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509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/Users/ipiras/Desktop/MSA_ANP_R1/"/>
    </mc:Choice>
  </mc:AlternateContent>
  <xr:revisionPtr revIDLastSave="0" documentId="13_ncr:1_{D1818695-A9F8-0647-B57B-CDBDC9B7192D}" xr6:coauthVersionLast="36" xr6:coauthVersionMax="36" xr10:uidLastSave="{00000000-0000-0000-0000-000000000000}"/>
  <bookViews>
    <workbookView xWindow="30560" yWindow="540" windowWidth="34120" windowHeight="15940" tabRatio="741" firstSheet="1" activeTab="18" xr2:uid="{00000000-000D-0000-FFFF-FFFF00000000}"/>
  </bookViews>
  <sheets>
    <sheet name="Table S1" sheetId="2" r:id="rId1"/>
    <sheet name="Table S2" sheetId="27" r:id="rId2"/>
    <sheet name=" Table S3" sheetId="4" r:id="rId3"/>
    <sheet name="Table S4" sheetId="28" r:id="rId4"/>
    <sheet name="Table_S5" sheetId="29" r:id="rId5"/>
    <sheet name="Table_S6" sheetId="30" r:id="rId6"/>
    <sheet name="Table S7" sheetId="40" r:id="rId7"/>
    <sheet name="Table_S8" sheetId="31" r:id="rId8"/>
    <sheet name="Table S9" sheetId="42" r:id="rId9"/>
    <sheet name="Table S10" sheetId="43" r:id="rId10"/>
    <sheet name="Table S11" sheetId="44" r:id="rId11"/>
    <sheet name="Table S12" sheetId="45" r:id="rId12"/>
    <sheet name="Table_S13" sheetId="39" r:id="rId13"/>
    <sheet name="Table S14" sheetId="36" r:id="rId14"/>
    <sheet name="Table S15" sheetId="6" r:id="rId15"/>
    <sheet name="Table_S16" sheetId="35" r:id="rId16"/>
    <sheet name="Table_S17" sheetId="37" r:id="rId17"/>
    <sheet name="Table S18" sheetId="38" r:id="rId18"/>
    <sheet name="Table S19" sheetId="41" r:id="rId19"/>
  </sheets>
  <definedNames>
    <definedName name="_xlnm._FilterDatabase" localSheetId="2" hidden="1">' Table S3'!$B$7:$U$310</definedName>
    <definedName name="_xlnm._FilterDatabase" localSheetId="0" hidden="1">'Table S1'!$B$5:$L$44</definedName>
    <definedName name="_xlnm._FilterDatabase" localSheetId="14" hidden="1">'Table S15'!$B$5:$K$192</definedName>
    <definedName name="_xlnm._FilterDatabase" localSheetId="18" hidden="1">'Table S19'!$C$6:$K$204</definedName>
    <definedName name="_xlnm._FilterDatabase" localSheetId="5" hidden="1">Table_S6!$B$6:$V$753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N78" i="40" l="1"/>
  <c r="V7" i="29"/>
  <c r="N497" i="4"/>
  <c r="O442" i="4"/>
</calcChain>
</file>

<file path=xl/sharedStrings.xml><?xml version="1.0" encoding="utf-8"?>
<sst xmlns="http://schemas.openxmlformats.org/spreadsheetml/2006/main" count="12994" uniqueCount="6265">
  <si>
    <t>Genes</t>
  </si>
  <si>
    <t>Ensembl Gene Id</t>
  </si>
  <si>
    <t>Base Mean</t>
  </si>
  <si>
    <t>log2 Fold Change</t>
  </si>
  <si>
    <t>SE</t>
  </si>
  <si>
    <t>Stat</t>
  </si>
  <si>
    <t>p</t>
  </si>
  <si>
    <t>p-adj</t>
  </si>
  <si>
    <t>HRH1</t>
  </si>
  <si>
    <t>ENSG00000196639</t>
  </si>
  <si>
    <t>AEBP1</t>
  </si>
  <si>
    <t>ENSG00000106624</t>
  </si>
  <si>
    <t>ACTN1</t>
  </si>
  <si>
    <t>ENSG00000072110</t>
  </si>
  <si>
    <t>SNED1</t>
  </si>
  <si>
    <t>ENSG00000162804</t>
  </si>
  <si>
    <t>TUBB6</t>
  </si>
  <si>
    <t>ENSG00000176014</t>
  </si>
  <si>
    <t>MAP3K14</t>
  </si>
  <si>
    <t>ENSG00000006062</t>
  </si>
  <si>
    <t>BAG3</t>
  </si>
  <si>
    <t>ENSG00000151929</t>
  </si>
  <si>
    <t>EMP1</t>
  </si>
  <si>
    <t>ENSG00000134531</t>
  </si>
  <si>
    <t>PLEKHH3</t>
  </si>
  <si>
    <t>ENSG00000068137</t>
  </si>
  <si>
    <t>APOL4</t>
  </si>
  <si>
    <t>ENSG00000100336</t>
  </si>
  <si>
    <t>SPRED3</t>
  </si>
  <si>
    <t>ENSG00000188766</t>
  </si>
  <si>
    <t>SEPT9</t>
  </si>
  <si>
    <t>ENSG00000184640</t>
  </si>
  <si>
    <t>SNCG</t>
  </si>
  <si>
    <t>ENSG00000173267</t>
  </si>
  <si>
    <t>IGFBP4</t>
  </si>
  <si>
    <t>ENSG00000141753</t>
  </si>
  <si>
    <t>CD163</t>
  </si>
  <si>
    <t>ENSG00000177575</t>
  </si>
  <si>
    <t>MAFB</t>
  </si>
  <si>
    <t>ENSG00000204103</t>
  </si>
  <si>
    <t>COL4A2</t>
  </si>
  <si>
    <t>ENSG00000134871</t>
  </si>
  <si>
    <t>SNHG3</t>
  </si>
  <si>
    <t>ENSG00000242125</t>
  </si>
  <si>
    <t>SERPINH1</t>
  </si>
  <si>
    <t>ENSG00000149257</t>
  </si>
  <si>
    <t>SERPINA5</t>
  </si>
  <si>
    <t>ENSG00000188488</t>
  </si>
  <si>
    <t>RNU11</t>
  </si>
  <si>
    <t>ENSG00000274978</t>
  </si>
  <si>
    <t>PCDHGA5</t>
  </si>
  <si>
    <t>ENSG00000253485</t>
  </si>
  <si>
    <t>MFHAS1</t>
  </si>
  <si>
    <t>ENSG00000147324</t>
  </si>
  <si>
    <t>BCL6</t>
  </si>
  <si>
    <t>ENSG00000113916</t>
  </si>
  <si>
    <t>NOTCH2</t>
  </si>
  <si>
    <t>ENSG00000134250</t>
  </si>
  <si>
    <t>SSH1</t>
  </si>
  <si>
    <t>ENSG00000084112</t>
  </si>
  <si>
    <t>KIF5C</t>
  </si>
  <si>
    <t>ENSG00000276734</t>
  </si>
  <si>
    <t>FLJ45513</t>
  </si>
  <si>
    <t>THBD</t>
  </si>
  <si>
    <t>ENSG00000178726</t>
  </si>
  <si>
    <t>ST5</t>
  </si>
  <si>
    <t>ENSG00000166444</t>
  </si>
  <si>
    <t>FOSL2</t>
  </si>
  <si>
    <t>ENSG00000075426</t>
  </si>
  <si>
    <t>TLE3</t>
  </si>
  <si>
    <t>ENSG00000140332</t>
  </si>
  <si>
    <t>NFKBIA</t>
  </si>
  <si>
    <t>ENSG00000100906</t>
  </si>
  <si>
    <t>NA</t>
  </si>
  <si>
    <t>NFIL3</t>
  </si>
  <si>
    <t>SHC1</t>
  </si>
  <si>
    <t>ZYX</t>
  </si>
  <si>
    <t>IRF2BPL</t>
  </si>
  <si>
    <t>ATP2B4</t>
  </si>
  <si>
    <t>ENSG00000165030</t>
  </si>
  <si>
    <t>ENSG00000160691</t>
  </si>
  <si>
    <t>ENSG00000285443</t>
  </si>
  <si>
    <t>ENSG00000119669</t>
  </si>
  <si>
    <t>ENSG00000058668</t>
  </si>
  <si>
    <t>entrezID</t>
  </si>
  <si>
    <t>-</t>
  </si>
  <si>
    <t>protein_coding</t>
  </si>
  <si>
    <t>snRNA</t>
  </si>
  <si>
    <t>Biotype</t>
  </si>
  <si>
    <t>Protein Coding</t>
  </si>
  <si>
    <t>Processed Transcript</t>
  </si>
  <si>
    <t>MLPH</t>
  </si>
  <si>
    <t>ENSG00000115648</t>
  </si>
  <si>
    <t>DAO</t>
  </si>
  <si>
    <t>ENSG00000110887</t>
  </si>
  <si>
    <t>Cohort 1</t>
  </si>
  <si>
    <t>Cohort 2</t>
  </si>
  <si>
    <t>Cohorts</t>
  </si>
  <si>
    <t>TTR</t>
  </si>
  <si>
    <t>ENSG00000118271</t>
  </si>
  <si>
    <t>RFTN1</t>
  </si>
  <si>
    <t>ENSG00000131378</t>
  </si>
  <si>
    <t>GALNT9</t>
  </si>
  <si>
    <t>ENSG00000182870</t>
  </si>
  <si>
    <t>STON1</t>
  </si>
  <si>
    <t>ENSG00000243244</t>
  </si>
  <si>
    <t>TMEM151B</t>
  </si>
  <si>
    <t>ENSG00000178233</t>
  </si>
  <si>
    <t>UNC5C</t>
  </si>
  <si>
    <t>ENSG00000182168</t>
  </si>
  <si>
    <t>CDKN1A</t>
  </si>
  <si>
    <t>ENSG00000124762</t>
  </si>
  <si>
    <t>MAPK4</t>
  </si>
  <si>
    <t>GRM8</t>
  </si>
  <si>
    <t>ENSG00000179603</t>
  </si>
  <si>
    <t>ATP1B2</t>
  </si>
  <si>
    <t>ENSG00000129244</t>
  </si>
  <si>
    <t>RASD1</t>
  </si>
  <si>
    <t>ENSG00000108551</t>
  </si>
  <si>
    <t>SOD2</t>
  </si>
  <si>
    <t>ENSG00000112096</t>
  </si>
  <si>
    <t>KIAA1324L</t>
  </si>
  <si>
    <t>ENSG00000164659</t>
  </si>
  <si>
    <t>SLC39A14</t>
  </si>
  <si>
    <t>ENSG00000104635</t>
  </si>
  <si>
    <t>LOC102546294</t>
  </si>
  <si>
    <t>ZNF326</t>
  </si>
  <si>
    <t>ENSG00000162664</t>
  </si>
  <si>
    <t>FMN2</t>
  </si>
  <si>
    <t>ENSG00000155816</t>
  </si>
  <si>
    <t>NUTM2D</t>
  </si>
  <si>
    <t>ENSG00000214562</t>
  </si>
  <si>
    <t>FECH</t>
  </si>
  <si>
    <t>ENSG00000066926</t>
  </si>
  <si>
    <t>C10orf10</t>
  </si>
  <si>
    <t>DLG2</t>
  </si>
  <si>
    <t>ENSG00000150672</t>
  </si>
  <si>
    <t>MIDN</t>
  </si>
  <si>
    <t>ENSG00000167470</t>
  </si>
  <si>
    <t>FGFRL1</t>
  </si>
  <si>
    <t>ENSG00000127418</t>
  </si>
  <si>
    <t>GAS2</t>
  </si>
  <si>
    <t>ENSG00000148935</t>
  </si>
  <si>
    <t>FRMPD3</t>
  </si>
  <si>
    <t>ENSG00000147234</t>
  </si>
  <si>
    <t>AZIN2</t>
  </si>
  <si>
    <t>ENSG00000142920</t>
  </si>
  <si>
    <t>SORBS1</t>
  </si>
  <si>
    <t>ENSG00000095637</t>
  </si>
  <si>
    <t>NT5DC1</t>
  </si>
  <si>
    <t>ENSG00000178425</t>
  </si>
  <si>
    <t>LOC100506725</t>
  </si>
  <si>
    <t>ARNTL</t>
  </si>
  <si>
    <t>ENSG00000133794</t>
  </si>
  <si>
    <t>EEF1B2</t>
  </si>
  <si>
    <t>ENSG00000114942</t>
  </si>
  <si>
    <t>LOC100507639</t>
  </si>
  <si>
    <t>SLC24A2</t>
  </si>
  <si>
    <t>ENSG00000155886</t>
  </si>
  <si>
    <t>TGFB2</t>
  </si>
  <si>
    <t>ENSG00000092969</t>
  </si>
  <si>
    <t>PCDHGA11</t>
  </si>
  <si>
    <t>ENSG00000253873</t>
  </si>
  <si>
    <t>SOCS3</t>
  </si>
  <si>
    <t>ENSG00000184557</t>
  </si>
  <si>
    <t>BMPR1B</t>
  </si>
  <si>
    <t>ENSG00000138696</t>
  </si>
  <si>
    <t>IRS2</t>
  </si>
  <si>
    <t>ENSG00000185950</t>
  </si>
  <si>
    <t>PITPNM2</t>
  </si>
  <si>
    <t>ENSG00000090975</t>
  </si>
  <si>
    <t>POLD1</t>
  </si>
  <si>
    <t>ENSG00000062822</t>
  </si>
  <si>
    <t>UQCRC1</t>
  </si>
  <si>
    <t>ENSG00000010256</t>
  </si>
  <si>
    <t>GRIK5</t>
  </si>
  <si>
    <t>ENSG00000105737</t>
  </si>
  <si>
    <t>IER5L</t>
  </si>
  <si>
    <t>ENSG00000188483</t>
  </si>
  <si>
    <t>MITF</t>
  </si>
  <si>
    <t>ENSG00000187098</t>
  </si>
  <si>
    <t>CHMP1B</t>
  </si>
  <si>
    <t>ENSG00000255112</t>
  </si>
  <si>
    <t>BOC</t>
  </si>
  <si>
    <t>ENSG00000144857</t>
  </si>
  <si>
    <t>ZNF3</t>
  </si>
  <si>
    <t>ENSG00000166526</t>
  </si>
  <si>
    <t>CYTL1</t>
  </si>
  <si>
    <t>ENSG00000170891</t>
  </si>
  <si>
    <t>ITPKC</t>
  </si>
  <si>
    <t>ENSG00000086544</t>
  </si>
  <si>
    <t>TP53TG5</t>
  </si>
  <si>
    <t>ENSG00000124251</t>
  </si>
  <si>
    <t>FAM20C</t>
  </si>
  <si>
    <t>GPSM2</t>
  </si>
  <si>
    <t>ENSG00000121957</t>
  </si>
  <si>
    <t>HSPB1</t>
  </si>
  <si>
    <t>ENSG00000106211</t>
  </si>
  <si>
    <t>CMTR2</t>
  </si>
  <si>
    <t>ENSG00000282945</t>
  </si>
  <si>
    <t>PLXNC1</t>
  </si>
  <si>
    <t>ENSG00000136040</t>
  </si>
  <si>
    <t>CEBPD</t>
  </si>
  <si>
    <t>ENSG00000221869</t>
  </si>
  <si>
    <t>FARP1</t>
  </si>
  <si>
    <t>ENSG00000152767</t>
  </si>
  <si>
    <t>TTLL7</t>
  </si>
  <si>
    <t>ENSG00000137941</t>
  </si>
  <si>
    <t>ZFYVE28</t>
  </si>
  <si>
    <t>ENSG00000159733</t>
  </si>
  <si>
    <t>COL9A1</t>
  </si>
  <si>
    <t>ENSG00000112280</t>
  </si>
  <si>
    <t>GADD45B</t>
  </si>
  <si>
    <t>ENSG00000099860</t>
  </si>
  <si>
    <t>ENSG00000122545</t>
  </si>
  <si>
    <t>F3</t>
  </si>
  <si>
    <t>ENSG00000117525</t>
  </si>
  <si>
    <t>SPEG</t>
  </si>
  <si>
    <t>ENSG00000072195</t>
  </si>
  <si>
    <t>FAM117A</t>
  </si>
  <si>
    <t>ENSG00000121104</t>
  </si>
  <si>
    <t>HRASLS</t>
  </si>
  <si>
    <t>ENSG00000127252</t>
  </si>
  <si>
    <t>PCDHGA3</t>
  </si>
  <si>
    <t>ENSG00000254245</t>
  </si>
  <si>
    <t>SEMA6B</t>
  </si>
  <si>
    <t>ENSG00000167680</t>
  </si>
  <si>
    <t>antisense</t>
  </si>
  <si>
    <t>TRIM2</t>
  </si>
  <si>
    <t>ENSG00000109654</t>
  </si>
  <si>
    <t>AHDC1</t>
  </si>
  <si>
    <t>ENSG00000126705</t>
  </si>
  <si>
    <t>PAK3</t>
  </si>
  <si>
    <t>ENSG00000077264</t>
  </si>
  <si>
    <t>UBA3</t>
  </si>
  <si>
    <t>ENSG00000144744</t>
  </si>
  <si>
    <t>KLHL5</t>
  </si>
  <si>
    <t>ENSG00000109790</t>
  </si>
  <si>
    <t>ANP32A</t>
  </si>
  <si>
    <t>ENSG00000140350</t>
  </si>
  <si>
    <t>ENKD1</t>
  </si>
  <si>
    <t>ENSG00000124074</t>
  </si>
  <si>
    <t>PRMT6</t>
  </si>
  <si>
    <t>ENSG00000198890</t>
  </si>
  <si>
    <t>CDC42EP4</t>
  </si>
  <si>
    <t>ENSG00000179604</t>
  </si>
  <si>
    <t>PIRT</t>
  </si>
  <si>
    <t>ENSG00000233670</t>
  </si>
  <si>
    <t>TMEFF2</t>
  </si>
  <si>
    <t>ENSG00000144339</t>
  </si>
  <si>
    <t>C15orf39</t>
  </si>
  <si>
    <t>ENSG00000167173</t>
  </si>
  <si>
    <t>NAPEPLD</t>
  </si>
  <si>
    <t>RFX4</t>
  </si>
  <si>
    <t>ENSG00000111783</t>
  </si>
  <si>
    <t>ST6GALNAC4</t>
  </si>
  <si>
    <t>ENSG00000136840</t>
  </si>
  <si>
    <t>HMGA1</t>
  </si>
  <si>
    <t>ENSG00000137309</t>
  </si>
  <si>
    <t>DSCAM-IT1</t>
  </si>
  <si>
    <t>ENSG00000233756</t>
  </si>
  <si>
    <t>URI1</t>
  </si>
  <si>
    <t>ENSG00000105176</t>
  </si>
  <si>
    <t>KLRC4</t>
  </si>
  <si>
    <t>ENSG00000183542</t>
  </si>
  <si>
    <t>GLIS3</t>
  </si>
  <si>
    <t>ENSG00000107249</t>
  </si>
  <si>
    <t>ITGB4</t>
  </si>
  <si>
    <t>ENSG00000132470</t>
  </si>
  <si>
    <t>MXD4</t>
  </si>
  <si>
    <t>ENSG00000123933</t>
  </si>
  <si>
    <t>DAAM1</t>
  </si>
  <si>
    <t>ENSG00000100592</t>
  </si>
  <si>
    <t>SNX6</t>
  </si>
  <si>
    <t>ENSG00000129515</t>
  </si>
  <si>
    <t>ACKR2</t>
  </si>
  <si>
    <t>ENSG00000144648</t>
  </si>
  <si>
    <t>PIM1</t>
  </si>
  <si>
    <t>ENSG00000137193</t>
  </si>
  <si>
    <t>MLC1</t>
  </si>
  <si>
    <t>ENSG00000100427</t>
  </si>
  <si>
    <t>SERPINA3</t>
  </si>
  <si>
    <t>ENSG00000196136</t>
  </si>
  <si>
    <t>C6orf226</t>
  </si>
  <si>
    <t>ENSG00000221821</t>
  </si>
  <si>
    <t>LINC01122</t>
  </si>
  <si>
    <t>ENSG00000233723</t>
  </si>
  <si>
    <t>lincRNA</t>
  </si>
  <si>
    <t>YTHDF1</t>
  </si>
  <si>
    <t>ENSG00000149658</t>
  </si>
  <si>
    <t>HSD17B4</t>
  </si>
  <si>
    <t>ENSG00000133835</t>
  </si>
  <si>
    <t>PCDHB11</t>
  </si>
  <si>
    <t>ENSG00000197479</t>
  </si>
  <si>
    <t>CHI3L1</t>
  </si>
  <si>
    <t>ENSG00000133048</t>
  </si>
  <si>
    <t>ZNF277</t>
  </si>
  <si>
    <t>ENSG00000198839</t>
  </si>
  <si>
    <t>IFT80</t>
  </si>
  <si>
    <t>ENSG00000068885</t>
  </si>
  <si>
    <t>NUMBL</t>
  </si>
  <si>
    <t>ENSG00000105245</t>
  </si>
  <si>
    <t>SLITRK5</t>
  </si>
  <si>
    <t>ENSG00000165300</t>
  </si>
  <si>
    <t>ARHGEF11</t>
  </si>
  <si>
    <t>ENSG00000132694</t>
  </si>
  <si>
    <t>C9orf172</t>
  </si>
  <si>
    <t>CEP57L1</t>
  </si>
  <si>
    <t>ENSG00000183137</t>
  </si>
  <si>
    <t>FAM189A2</t>
  </si>
  <si>
    <t>ENSG00000135063</t>
  </si>
  <si>
    <t>GALK2</t>
  </si>
  <si>
    <t>ENSG00000156958</t>
  </si>
  <si>
    <t>LPAR2</t>
  </si>
  <si>
    <t>ENSG00000064547</t>
  </si>
  <si>
    <t>RAI2</t>
  </si>
  <si>
    <t>ENSG00000131831</t>
  </si>
  <si>
    <t>SLC43A2</t>
  </si>
  <si>
    <t>GLA</t>
  </si>
  <si>
    <t>ENSG00000102393</t>
  </si>
  <si>
    <t>LINC00672</t>
  </si>
  <si>
    <t>ENSG00000263874</t>
  </si>
  <si>
    <t>S100A6</t>
  </si>
  <si>
    <t>ENSG00000197956</t>
  </si>
  <si>
    <t>SLC12A8</t>
  </si>
  <si>
    <t>ENSG00000221955</t>
  </si>
  <si>
    <t>MC1R</t>
  </si>
  <si>
    <t>ENSG00000258839</t>
  </si>
  <si>
    <t>FTO</t>
  </si>
  <si>
    <t>ENSG00000140718</t>
  </si>
  <si>
    <t>CEP170</t>
  </si>
  <si>
    <t>ZNF423</t>
  </si>
  <si>
    <t>ENSG00000102935</t>
  </si>
  <si>
    <t>NR2F1</t>
  </si>
  <si>
    <t>ENSG00000175745</t>
  </si>
  <si>
    <t>PCDHGA9</t>
  </si>
  <si>
    <t>ENSG00000261934</t>
  </si>
  <si>
    <t>LSM2</t>
  </si>
  <si>
    <t>TULP4</t>
  </si>
  <si>
    <t>ENSG00000130338</t>
  </si>
  <si>
    <t>DCC</t>
  </si>
  <si>
    <t>ENSG00000187323</t>
  </si>
  <si>
    <t>DEPDC7</t>
  </si>
  <si>
    <t>ENSG00000121690</t>
  </si>
  <si>
    <t>PITPNC1</t>
  </si>
  <si>
    <t>ENSG00000154217</t>
  </si>
  <si>
    <t>GALNT1</t>
  </si>
  <si>
    <t>ENSG00000141429</t>
  </si>
  <si>
    <t>ENSG00000168280</t>
  </si>
  <si>
    <t>PLXNB2</t>
  </si>
  <si>
    <t>ENSG00000196576</t>
  </si>
  <si>
    <t>CLU</t>
  </si>
  <si>
    <t>ENSG00000120885</t>
  </si>
  <si>
    <t>WNK2</t>
  </si>
  <si>
    <t>ENSG00000165238</t>
  </si>
  <si>
    <t>TMEM164</t>
  </si>
  <si>
    <t>ENSG00000157600</t>
  </si>
  <si>
    <t>ADAMTS9</t>
  </si>
  <si>
    <t>ENSG00000163638</t>
  </si>
  <si>
    <t>COPS6</t>
  </si>
  <si>
    <t>ENSG00000168090</t>
  </si>
  <si>
    <t>GALNT16</t>
  </si>
  <si>
    <t>ENSG00000100626</t>
  </si>
  <si>
    <t>STEAP3</t>
  </si>
  <si>
    <t>ENSG00000115107</t>
  </si>
  <si>
    <t>PCDHGA8</t>
  </si>
  <si>
    <t>ENSG00000253767</t>
  </si>
  <si>
    <t>TAP1</t>
  </si>
  <si>
    <t>IFIH1</t>
  </si>
  <si>
    <t>ENSG00000115267</t>
  </si>
  <si>
    <t>MRVI1</t>
  </si>
  <si>
    <t>ENSG00000072952</t>
  </si>
  <si>
    <t>NDUFA1</t>
  </si>
  <si>
    <t>ENSG00000125356</t>
  </si>
  <si>
    <t>NME4</t>
  </si>
  <si>
    <t>ENSG00000103202</t>
  </si>
  <si>
    <t>SNORA5C</t>
  </si>
  <si>
    <t>ENSG00000201772</t>
  </si>
  <si>
    <t>WFS1</t>
  </si>
  <si>
    <t>ENSG00000109501</t>
  </si>
  <si>
    <t>POU6F1</t>
  </si>
  <si>
    <t>ENSG00000184271</t>
  </si>
  <si>
    <t>TIMP1</t>
  </si>
  <si>
    <t>ENSG00000102265</t>
  </si>
  <si>
    <t>ZNF436</t>
  </si>
  <si>
    <t>HIST1H2AM</t>
  </si>
  <si>
    <t>ENSG00000278677</t>
  </si>
  <si>
    <t>DLG1</t>
  </si>
  <si>
    <t>ENSG00000075711</t>
  </si>
  <si>
    <t>FAM192A</t>
  </si>
  <si>
    <t>ENSG00000172775</t>
  </si>
  <si>
    <t>FBXL16</t>
  </si>
  <si>
    <t>ENSG00000127585</t>
  </si>
  <si>
    <t>RDH10</t>
  </si>
  <si>
    <t>ENSG00000121039</t>
  </si>
  <si>
    <t>KCND1</t>
  </si>
  <si>
    <t>ENSG00000102057</t>
  </si>
  <si>
    <t>PRRC2B</t>
  </si>
  <si>
    <t>ENSG00000130723</t>
  </si>
  <si>
    <t>PLEKHA1</t>
  </si>
  <si>
    <t>ENSG00000107679</t>
  </si>
  <si>
    <t>ZCRB1</t>
  </si>
  <si>
    <t>ENSG00000139168</t>
  </si>
  <si>
    <t>TRAF7</t>
  </si>
  <si>
    <t>ENSG00000131653</t>
  </si>
  <si>
    <t>LINC00920</t>
  </si>
  <si>
    <t>ENSG00000246898</t>
  </si>
  <si>
    <t>SERHL2</t>
  </si>
  <si>
    <t>ENSG00000183569</t>
  </si>
  <si>
    <t>RABEP1</t>
  </si>
  <si>
    <t>ENSG00000029725</t>
  </si>
  <si>
    <t>NLGN2</t>
  </si>
  <si>
    <t>FAM86C1</t>
  </si>
  <si>
    <t>ENSG00000158483</t>
  </si>
  <si>
    <t>MMP14</t>
  </si>
  <si>
    <t>ENSG00000157227</t>
  </si>
  <si>
    <t>PDLIM4</t>
  </si>
  <si>
    <t>ENSG00000131435</t>
  </si>
  <si>
    <t>CCND1</t>
  </si>
  <si>
    <t>ENSG00000110092</t>
  </si>
  <si>
    <t>DLGAP4</t>
  </si>
  <si>
    <t>ENSG00000080845</t>
  </si>
  <si>
    <t>NPDC1</t>
  </si>
  <si>
    <t>ENSG00000107281</t>
  </si>
  <si>
    <t>PAIP2B</t>
  </si>
  <si>
    <t>ENSG00000124374</t>
  </si>
  <si>
    <t>CARM1</t>
  </si>
  <si>
    <t>ENSG00000142453</t>
  </si>
  <si>
    <t>FAM167A</t>
  </si>
  <si>
    <t>ENSG00000154319</t>
  </si>
  <si>
    <t>PLCD1</t>
  </si>
  <si>
    <t>ENSG00000187091</t>
  </si>
  <si>
    <t>PODNL1</t>
  </si>
  <si>
    <t>ENSG00000132000</t>
  </si>
  <si>
    <t>ITGA7</t>
  </si>
  <si>
    <t>ENSG00000135424</t>
  </si>
  <si>
    <t>GBP5</t>
  </si>
  <si>
    <t>ENSG00000154451</t>
  </si>
  <si>
    <t>GRM3</t>
  </si>
  <si>
    <t>ENSG00000198822</t>
  </si>
  <si>
    <t>GADD45A</t>
  </si>
  <si>
    <t>ENSG00000116717</t>
  </si>
  <si>
    <t>LRRC8A</t>
  </si>
  <si>
    <t>ENSG00000136802</t>
  </si>
  <si>
    <t>DSCAS</t>
  </si>
  <si>
    <t>ENSG00000265888</t>
  </si>
  <si>
    <t>FAM182B</t>
  </si>
  <si>
    <t>ENSG00000175170</t>
  </si>
  <si>
    <t>GPR17</t>
  </si>
  <si>
    <t>ENSG00000144230</t>
  </si>
  <si>
    <t>TOMM40</t>
  </si>
  <si>
    <t>ENSG00000130204</t>
  </si>
  <si>
    <t>LRIG1</t>
  </si>
  <si>
    <t>PGAM2</t>
  </si>
  <si>
    <t>ENSG00000164708</t>
  </si>
  <si>
    <t>WWTR1</t>
  </si>
  <si>
    <t>ENSG00000018408</t>
  </si>
  <si>
    <t>ANGPTL6</t>
  </si>
  <si>
    <t>ENSG00000130812</t>
  </si>
  <si>
    <t>TBC1D1</t>
  </si>
  <si>
    <t>ENSG00000065882</t>
  </si>
  <si>
    <t>RCN1</t>
  </si>
  <si>
    <t>ENSG00000049449</t>
  </si>
  <si>
    <t>ABCA1</t>
  </si>
  <si>
    <t>ENSG00000165029</t>
  </si>
  <si>
    <t>APOL2</t>
  </si>
  <si>
    <t>ENSG00000128335</t>
  </si>
  <si>
    <t>IL18</t>
  </si>
  <si>
    <t>ENSG00000150782</t>
  </si>
  <si>
    <t>MCMDC2</t>
  </si>
  <si>
    <t>ENSG00000178460</t>
  </si>
  <si>
    <t>IL1RL1</t>
  </si>
  <si>
    <t>ENSG00000115602</t>
  </si>
  <si>
    <t>LOC728392</t>
  </si>
  <si>
    <t>PLCD3</t>
  </si>
  <si>
    <t>ENSG00000161714</t>
  </si>
  <si>
    <t>NFYB</t>
  </si>
  <si>
    <t>ENSG00000120837</t>
  </si>
  <si>
    <t>OMG</t>
  </si>
  <si>
    <t>ENSG00000126861</t>
  </si>
  <si>
    <t>OSBPL1A</t>
  </si>
  <si>
    <t>ENSG00000141447</t>
  </si>
  <si>
    <t>MEGF8</t>
  </si>
  <si>
    <t>ENSG00000105429</t>
  </si>
  <si>
    <t>SETD1B</t>
  </si>
  <si>
    <t>ENSG00000139718</t>
  </si>
  <si>
    <t>C1R</t>
  </si>
  <si>
    <t>ENSG00000159403</t>
  </si>
  <si>
    <t>C1S</t>
  </si>
  <si>
    <t>ENSG00000182326</t>
  </si>
  <si>
    <t>C4orf3</t>
  </si>
  <si>
    <t>ENSG00000164096</t>
  </si>
  <si>
    <t>MAFF</t>
  </si>
  <si>
    <t>ENSG00000185022</t>
  </si>
  <si>
    <t>ATRNL1</t>
  </si>
  <si>
    <t>ENSG00000107518</t>
  </si>
  <si>
    <t>SPOCK3</t>
  </si>
  <si>
    <t>ENSG00000196104</t>
  </si>
  <si>
    <t>SCARA3</t>
  </si>
  <si>
    <t>ENSG00000168077</t>
  </si>
  <si>
    <t>MDGA1</t>
  </si>
  <si>
    <t>ENSG00000112139</t>
  </si>
  <si>
    <t>PCYT1B</t>
  </si>
  <si>
    <t>ENSG00000102230</t>
  </si>
  <si>
    <t>MTURN</t>
  </si>
  <si>
    <t>ENSG00000180354</t>
  </si>
  <si>
    <t>JPH3</t>
  </si>
  <si>
    <t>ENSG00000154118</t>
  </si>
  <si>
    <t>GMFB</t>
  </si>
  <si>
    <t>ENSG00000197045</t>
  </si>
  <si>
    <t>CMTM5</t>
  </si>
  <si>
    <t>ENSG00000166091</t>
  </si>
  <si>
    <t>EPHB6</t>
  </si>
  <si>
    <t>ENSG00000106123</t>
  </si>
  <si>
    <t>DCP2</t>
  </si>
  <si>
    <t>ENSG00000172795</t>
  </si>
  <si>
    <t>DRC1</t>
  </si>
  <si>
    <t>ENSG00000157856</t>
  </si>
  <si>
    <t>FAM107A</t>
  </si>
  <si>
    <t>ENSG00000168309</t>
  </si>
  <si>
    <t>MOB1B</t>
  </si>
  <si>
    <t>ENSG00000173542</t>
  </si>
  <si>
    <t>CCNT1</t>
  </si>
  <si>
    <t>ENSG00000129315</t>
  </si>
  <si>
    <t>TAF1B</t>
  </si>
  <si>
    <t>ENSG00000115750</t>
  </si>
  <si>
    <t>EZR</t>
  </si>
  <si>
    <t>ENSG00000092820</t>
  </si>
  <si>
    <t>NSRP1</t>
  </si>
  <si>
    <t>ENSG00000126653</t>
  </si>
  <si>
    <t>MT3</t>
  </si>
  <si>
    <t>ENSG00000087250</t>
  </si>
  <si>
    <t>SMARCC2</t>
  </si>
  <si>
    <t>ENSG00000139613</t>
  </si>
  <si>
    <t>CHMP5</t>
  </si>
  <si>
    <t>ENSG00000086065</t>
  </si>
  <si>
    <t>BTN3A1</t>
  </si>
  <si>
    <t>ENSG00000026950</t>
  </si>
  <si>
    <t>PRDX1</t>
  </si>
  <si>
    <t>ENSG00000117450</t>
  </si>
  <si>
    <t>DDAH2</t>
  </si>
  <si>
    <t>ENSG00000233076</t>
  </si>
  <si>
    <t>RRAS2</t>
  </si>
  <si>
    <t>ENSG00000133818</t>
  </si>
  <si>
    <t>EZH1</t>
  </si>
  <si>
    <t>ENSG00000108799</t>
  </si>
  <si>
    <t>RASSF2</t>
  </si>
  <si>
    <t>ENSG00000101265</t>
  </si>
  <si>
    <t>GSE1</t>
  </si>
  <si>
    <t>ENSG00000131149</t>
  </si>
  <si>
    <t>AIF1L</t>
  </si>
  <si>
    <t>ENSG00000126878</t>
  </si>
  <si>
    <t>BNIP3L</t>
  </si>
  <si>
    <t>ENSG00000104765</t>
  </si>
  <si>
    <t>TBC1D14</t>
  </si>
  <si>
    <t>ENSG00000132405</t>
  </si>
  <si>
    <t>KCNJ10</t>
  </si>
  <si>
    <t>ENSG00000177807</t>
  </si>
  <si>
    <t>SON</t>
  </si>
  <si>
    <t>ENSG00000159140</t>
  </si>
  <si>
    <t>MAOB</t>
  </si>
  <si>
    <t>ENSG00000069535</t>
  </si>
  <si>
    <t>TPST1</t>
  </si>
  <si>
    <t>ENSG00000169902</t>
  </si>
  <si>
    <t>MGAT5</t>
  </si>
  <si>
    <t>ENSG00000152127</t>
  </si>
  <si>
    <t>ZMYM3</t>
  </si>
  <si>
    <t>ENSG00000147130</t>
  </si>
  <si>
    <t>NOL10</t>
  </si>
  <si>
    <t>ENSG00000115761</t>
  </si>
  <si>
    <t>FSCN1</t>
  </si>
  <si>
    <t>ENSG00000075618</t>
  </si>
  <si>
    <t>CUTA</t>
  </si>
  <si>
    <t>ENSG00000112514</t>
  </si>
  <si>
    <t>KANK2</t>
  </si>
  <si>
    <t>ENSG00000197256</t>
  </si>
  <si>
    <t>CALM2</t>
  </si>
  <si>
    <t>ENSG00000143933</t>
  </si>
  <si>
    <t>DNALI1</t>
  </si>
  <si>
    <t>ENSG00000163879</t>
  </si>
  <si>
    <t>SEC14L5</t>
  </si>
  <si>
    <t>ENSG00000103184</t>
  </si>
  <si>
    <t>NLGN3</t>
  </si>
  <si>
    <t>ENSG00000196338</t>
  </si>
  <si>
    <t>MDFIC</t>
  </si>
  <si>
    <t>ENSG00000135272</t>
  </si>
  <si>
    <t>MAN1C1</t>
  </si>
  <si>
    <t>ENSG00000117643</t>
  </si>
  <si>
    <t>NDUFB3</t>
  </si>
  <si>
    <t>ENSG00000119013</t>
  </si>
  <si>
    <t>TPI1</t>
  </si>
  <si>
    <t>ENSG00000111669</t>
  </si>
  <si>
    <t>MAG</t>
  </si>
  <si>
    <t>ENSG00000105695</t>
  </si>
  <si>
    <t>ANXA1</t>
  </si>
  <si>
    <t>ENSG00000135046</t>
  </si>
  <si>
    <t>GPR37</t>
  </si>
  <si>
    <t>ENSG00000170775</t>
  </si>
  <si>
    <t>NFE2L1</t>
  </si>
  <si>
    <t>ENSG00000082641</t>
  </si>
  <si>
    <t>PELI1</t>
  </si>
  <si>
    <t>ENSG00000197329</t>
  </si>
  <si>
    <t>NKIRAS1</t>
  </si>
  <si>
    <t>ENSG00000197885</t>
  </si>
  <si>
    <t>COL9A2</t>
  </si>
  <si>
    <t>ENSG00000049089</t>
  </si>
  <si>
    <t>NINJ2</t>
  </si>
  <si>
    <t>ENSG00000171840</t>
  </si>
  <si>
    <t>NPAS2</t>
  </si>
  <si>
    <t>ENSG00000170485</t>
  </si>
  <si>
    <t>PXK</t>
  </si>
  <si>
    <t>ENSG00000168297</t>
  </si>
  <si>
    <t>SCD5</t>
  </si>
  <si>
    <t>ENSG00000145284</t>
  </si>
  <si>
    <t>SCPEP1</t>
  </si>
  <si>
    <t>ENSG00000121064</t>
  </si>
  <si>
    <t>QDPR</t>
  </si>
  <si>
    <t>ENSG00000151552</t>
  </si>
  <si>
    <t>SH3KBP1</t>
  </si>
  <si>
    <t>ENSG00000147010</t>
  </si>
  <si>
    <t>VIM</t>
  </si>
  <si>
    <t>ENSG00000026025</t>
  </si>
  <si>
    <t>KATNAL1</t>
  </si>
  <si>
    <t>ENSG00000102781</t>
  </si>
  <si>
    <t>CRY2</t>
  </si>
  <si>
    <t>ENSG00000121671</t>
  </si>
  <si>
    <t>TNRC6C</t>
  </si>
  <si>
    <t>ENSG00000078687</t>
  </si>
  <si>
    <t>EXOSC2</t>
  </si>
  <si>
    <t>ENSG00000130713</t>
  </si>
  <si>
    <t>PSMD10</t>
  </si>
  <si>
    <t>ENSG00000101843</t>
  </si>
  <si>
    <t>SERPINI1</t>
  </si>
  <si>
    <t>ENSG00000163536</t>
  </si>
  <si>
    <t>YLPM1</t>
  </si>
  <si>
    <t>ENSG00000119596</t>
  </si>
  <si>
    <t>RAB18</t>
  </si>
  <si>
    <t>ENSG00000099246</t>
  </si>
  <si>
    <t>APPL2</t>
  </si>
  <si>
    <t>ENSG00000136044</t>
  </si>
  <si>
    <t>TPPP3</t>
  </si>
  <si>
    <t>ENSG00000159713</t>
  </si>
  <si>
    <t>EMX2</t>
  </si>
  <si>
    <t>ENSG00000170370</t>
  </si>
  <si>
    <t>APBB2</t>
  </si>
  <si>
    <t>ENSG00000163697</t>
  </si>
  <si>
    <t>ARHGAP6</t>
  </si>
  <si>
    <t>ENSG00000047648</t>
  </si>
  <si>
    <t>ARHGEF2</t>
  </si>
  <si>
    <t>ENSG00000116584</t>
  </si>
  <si>
    <t>MBP</t>
  </si>
  <si>
    <t>ENSG00000197971</t>
  </si>
  <si>
    <t>TMOD1</t>
  </si>
  <si>
    <t>ENSG00000136842</t>
  </si>
  <si>
    <t>PALM3</t>
  </si>
  <si>
    <t>ENSG00000187867</t>
  </si>
  <si>
    <t>WDR1</t>
  </si>
  <si>
    <t>ENSG00000071127</t>
  </si>
  <si>
    <t>ZNF248</t>
  </si>
  <si>
    <t>ENSG00000198105</t>
  </si>
  <si>
    <t>UBB</t>
  </si>
  <si>
    <t>ENSG00000170315</t>
  </si>
  <si>
    <t>DENND2A</t>
  </si>
  <si>
    <t>ENSG00000146966</t>
  </si>
  <si>
    <t>ARRDC4</t>
  </si>
  <si>
    <t>ENSG00000140450</t>
  </si>
  <si>
    <t>GSPT1</t>
  </si>
  <si>
    <t>ENSG00000103342</t>
  </si>
  <si>
    <t>SYNC</t>
  </si>
  <si>
    <t>ENSG00000162520</t>
  </si>
  <si>
    <t>ATG4C</t>
  </si>
  <si>
    <t>ENSG00000125703</t>
  </si>
  <si>
    <t>BDP1</t>
  </si>
  <si>
    <t>ENSG00000274803</t>
  </si>
  <si>
    <t>BAMBI</t>
  </si>
  <si>
    <t>ENSG00000095739</t>
  </si>
  <si>
    <t>DEF8</t>
  </si>
  <si>
    <t>ENSG00000140995</t>
  </si>
  <si>
    <t>FAM131B</t>
  </si>
  <si>
    <t>ENSG00000159784</t>
  </si>
  <si>
    <t>PLLP</t>
  </si>
  <si>
    <t>ENSG00000102934</t>
  </si>
  <si>
    <t>PRKG1</t>
  </si>
  <si>
    <t>ENSG00000185532</t>
  </si>
  <si>
    <t>UGT8</t>
  </si>
  <si>
    <t>ENSG00000174607</t>
  </si>
  <si>
    <t>ZNF76</t>
  </si>
  <si>
    <t>ENSG00000065029</t>
  </si>
  <si>
    <t>CCNI</t>
  </si>
  <si>
    <t>ENSG00000118816</t>
  </si>
  <si>
    <t>CDK4</t>
  </si>
  <si>
    <t>ENSG00000135446</t>
  </si>
  <si>
    <t>IRX2</t>
  </si>
  <si>
    <t>ENSG00000170561</t>
  </si>
  <si>
    <t>RAB11FIP4</t>
  </si>
  <si>
    <t>ENSG00000131242</t>
  </si>
  <si>
    <t>PLEKHG5</t>
  </si>
  <si>
    <t>ENSG00000171680</t>
  </si>
  <si>
    <t>ELK3</t>
  </si>
  <si>
    <t>ENSG00000111145</t>
  </si>
  <si>
    <t>TMPO</t>
  </si>
  <si>
    <t>ENSG00000120802</t>
  </si>
  <si>
    <t>ASPA</t>
  </si>
  <si>
    <t>ENSG00000108381</t>
  </si>
  <si>
    <t>CNOT3</t>
  </si>
  <si>
    <t>ENSG00000274941</t>
  </si>
  <si>
    <t>COA7</t>
  </si>
  <si>
    <t>ENSG00000162377</t>
  </si>
  <si>
    <t>CNDP1</t>
  </si>
  <si>
    <t>ENSG00000150656</t>
  </si>
  <si>
    <t>C6orf48</t>
  </si>
  <si>
    <t>ENSG00000206380</t>
  </si>
  <si>
    <t>PRDX2</t>
  </si>
  <si>
    <t>ENSG00000167815</t>
  </si>
  <si>
    <t>CHMP7</t>
  </si>
  <si>
    <t>ENSG00000147457</t>
  </si>
  <si>
    <t>CAPS</t>
  </si>
  <si>
    <t>ENSG00000105519</t>
  </si>
  <si>
    <t>PAPSS1</t>
  </si>
  <si>
    <t>ENSG00000138801</t>
  </si>
  <si>
    <t>MED6</t>
  </si>
  <si>
    <t>ENSG00000133997</t>
  </si>
  <si>
    <t>CLDN11</t>
  </si>
  <si>
    <t>ENSG00000013297</t>
  </si>
  <si>
    <t>EDIL3</t>
  </si>
  <si>
    <t>ENSG00000164176</t>
  </si>
  <si>
    <t>SPATA2</t>
  </si>
  <si>
    <t>ENSG00000158480</t>
  </si>
  <si>
    <t>C11orf1</t>
  </si>
  <si>
    <t>ENSG00000137720</t>
  </si>
  <si>
    <t>HIGD1A</t>
  </si>
  <si>
    <t>ENSG00000181061</t>
  </si>
  <si>
    <t>CDH23</t>
  </si>
  <si>
    <t>ENSG00000107736</t>
  </si>
  <si>
    <t>ENPP2</t>
  </si>
  <si>
    <t>ENSG00000136960</t>
  </si>
  <si>
    <t>SYNDIG1</t>
  </si>
  <si>
    <t>ENSG00000101463</t>
  </si>
  <si>
    <t>RBM39</t>
  </si>
  <si>
    <t>ENSG00000131051</t>
  </si>
  <si>
    <t>BBIP1</t>
  </si>
  <si>
    <t>ENSG00000214413</t>
  </si>
  <si>
    <t>NUDCD2</t>
  </si>
  <si>
    <t>ENSG00000170584</t>
  </si>
  <si>
    <t>PPP1R15A</t>
  </si>
  <si>
    <t>ENSG00000087074</t>
  </si>
  <si>
    <t>RBP7</t>
  </si>
  <si>
    <t>ENSG00000162444</t>
  </si>
  <si>
    <t>AKAP8</t>
  </si>
  <si>
    <t>ENSG00000105127</t>
  </si>
  <si>
    <t>STAG1</t>
  </si>
  <si>
    <t>ENSG00000118007</t>
  </si>
  <si>
    <t>CAPRIN1</t>
  </si>
  <si>
    <t>ENSG00000135387</t>
  </si>
  <si>
    <t>CTTNBP2</t>
  </si>
  <si>
    <t>ENSG00000077063</t>
  </si>
  <si>
    <t>ZNF419</t>
  </si>
  <si>
    <t>ENSG00000105136</t>
  </si>
  <si>
    <t>ACSBG1</t>
  </si>
  <si>
    <t>ENSG00000103740</t>
  </si>
  <si>
    <t>LARP6</t>
  </si>
  <si>
    <t>ENSG00000166173</t>
  </si>
  <si>
    <t>LARS</t>
  </si>
  <si>
    <t>ENSG00000133706</t>
  </si>
  <si>
    <t>RHOG</t>
  </si>
  <si>
    <t>ENSG00000177105</t>
  </si>
  <si>
    <t>MRRF</t>
  </si>
  <si>
    <t>ENSG00000148187</t>
  </si>
  <si>
    <t>ACOT13</t>
  </si>
  <si>
    <t>ENSG00000112304</t>
  </si>
  <si>
    <t>PADI2</t>
  </si>
  <si>
    <t>ENSG00000117115</t>
  </si>
  <si>
    <t>CHMP2A</t>
  </si>
  <si>
    <t>ENSG00000130724</t>
  </si>
  <si>
    <t>GDF11</t>
  </si>
  <si>
    <t>ENSG00000135414</t>
  </si>
  <si>
    <t>TBX2</t>
  </si>
  <si>
    <t>ENSG00000121068</t>
  </si>
  <si>
    <t>C8orf46</t>
  </si>
  <si>
    <t>ENSG00000169085</t>
  </si>
  <si>
    <t>CSPG5</t>
  </si>
  <si>
    <t>ENSG00000114646</t>
  </si>
  <si>
    <t>YTHDF2</t>
  </si>
  <si>
    <t>ENSG00000198492</t>
  </si>
  <si>
    <t>EFNA1</t>
  </si>
  <si>
    <t>ENSG00000169242</t>
  </si>
  <si>
    <t>PIEZO2</t>
  </si>
  <si>
    <t>ENSG00000154864</t>
  </si>
  <si>
    <t>LRP1</t>
  </si>
  <si>
    <t>ENSG00000123384</t>
  </si>
  <si>
    <t>DDX49</t>
  </si>
  <si>
    <t>ENSG00000105671</t>
  </si>
  <si>
    <t>LRRC23</t>
  </si>
  <si>
    <t>ENSG00000010626</t>
  </si>
  <si>
    <t>NR2F2</t>
  </si>
  <si>
    <t>ENSG00000185551</t>
  </si>
  <si>
    <t>MRFAP1</t>
  </si>
  <si>
    <t>ENSG00000179010</t>
  </si>
  <si>
    <t>LRP2</t>
  </si>
  <si>
    <t>ENSG00000081479</t>
  </si>
  <si>
    <t>PTCD3</t>
  </si>
  <si>
    <t>ENSG00000132300</t>
  </si>
  <si>
    <t>SERTAD2</t>
  </si>
  <si>
    <t>ENSG00000179833</t>
  </si>
  <si>
    <t>ZCCHC4</t>
  </si>
  <si>
    <t>ENSG00000168228</t>
  </si>
  <si>
    <t>TMEM141</t>
  </si>
  <si>
    <t>ENSG00000244187</t>
  </si>
  <si>
    <t>PLEKHH1</t>
  </si>
  <si>
    <t>ENSG00000054690</t>
  </si>
  <si>
    <t>S100A1</t>
  </si>
  <si>
    <t>ENSG00000160678</t>
  </si>
  <si>
    <t>DAP3</t>
  </si>
  <si>
    <t>ENSG00000132676</t>
  </si>
  <si>
    <t>HIST1H1E</t>
  </si>
  <si>
    <t>ENSG00000168298</t>
  </si>
  <si>
    <t>PAFAH1B3</t>
  </si>
  <si>
    <t>ENSG00000079462</t>
  </si>
  <si>
    <t>AGGF1</t>
  </si>
  <si>
    <t>ENSG00000164252</t>
  </si>
  <si>
    <t>AKR7A2</t>
  </si>
  <si>
    <t>ENSG00000053371</t>
  </si>
  <si>
    <t>CARNS1</t>
  </si>
  <si>
    <t>ENSG00000172508</t>
  </si>
  <si>
    <t>KLHL4</t>
  </si>
  <si>
    <t>ENSG00000102271</t>
  </si>
  <si>
    <t>PHOSPHO2</t>
  </si>
  <si>
    <t>ENSG00000144362</t>
  </si>
  <si>
    <t>SLC25A5</t>
  </si>
  <si>
    <t>ENSG00000005022</t>
  </si>
  <si>
    <t>PHF21A</t>
  </si>
  <si>
    <t>ENSG00000135365</t>
  </si>
  <si>
    <t>RPF1</t>
  </si>
  <si>
    <t>ENSG00000117133</t>
  </si>
  <si>
    <t>ANKMY2</t>
  </si>
  <si>
    <t>ENSG00000106524</t>
  </si>
  <si>
    <t>GNG7</t>
  </si>
  <si>
    <t>ENSG00000176533</t>
  </si>
  <si>
    <t>PER3</t>
  </si>
  <si>
    <t>ENSG00000049246</t>
  </si>
  <si>
    <t>ROCK2</t>
  </si>
  <si>
    <t>ENSG00000134318</t>
  </si>
  <si>
    <t>IDH3G</t>
  </si>
  <si>
    <t>ENSG00000067829</t>
  </si>
  <si>
    <t>ALDOC</t>
  </si>
  <si>
    <t>ENSG00000109107</t>
  </si>
  <si>
    <t>C1orf43</t>
  </si>
  <si>
    <t>ENSG00000143612</t>
  </si>
  <si>
    <t>LSM11</t>
  </si>
  <si>
    <t>ENSG00000155858</t>
  </si>
  <si>
    <t>PLPPR1</t>
  </si>
  <si>
    <t>ENSG00000148123</t>
  </si>
  <si>
    <t>NDUFB5</t>
  </si>
  <si>
    <t>ENSG00000136521</t>
  </si>
  <si>
    <t>DYNC1LI2</t>
  </si>
  <si>
    <t>ENSG00000135720</t>
  </si>
  <si>
    <t>SLC44A3</t>
  </si>
  <si>
    <t>ENSG00000143036</t>
  </si>
  <si>
    <t>COL4A1</t>
  </si>
  <si>
    <t>ENSG00000187498</t>
  </si>
  <si>
    <t>EIF3K</t>
  </si>
  <si>
    <t>ENSG00000178982</t>
  </si>
  <si>
    <t>B4GALT7</t>
  </si>
  <si>
    <t>ENSG00000027847</t>
  </si>
  <si>
    <t>DDX1</t>
  </si>
  <si>
    <t>ENSG00000079785</t>
  </si>
  <si>
    <t>MFAP4</t>
  </si>
  <si>
    <t>ENSG00000166482</t>
  </si>
  <si>
    <t>NPIPA2</t>
  </si>
  <si>
    <t>ENSG00000254852</t>
  </si>
  <si>
    <t>STIM2</t>
  </si>
  <si>
    <t>ENSG00000109689</t>
  </si>
  <si>
    <t>CIAO1</t>
  </si>
  <si>
    <t>ENSG00000144021</t>
  </si>
  <si>
    <t>GGA1</t>
  </si>
  <si>
    <t>ENSG00000100083</t>
  </si>
  <si>
    <t>KLF2</t>
  </si>
  <si>
    <t>ENSG00000127528</t>
  </si>
  <si>
    <t>SELL</t>
  </si>
  <si>
    <t>ENSG00000188404</t>
  </si>
  <si>
    <t>CRISPLD2</t>
  </si>
  <si>
    <t>ENSG00000103196</t>
  </si>
  <si>
    <t>EMP3</t>
  </si>
  <si>
    <t>ENSG00000142227</t>
  </si>
  <si>
    <t>PHC3</t>
  </si>
  <si>
    <t>ENSG00000173889</t>
  </si>
  <si>
    <t>TRIM8</t>
  </si>
  <si>
    <t>ENSG00000171206</t>
  </si>
  <si>
    <t>LDLRAD4</t>
  </si>
  <si>
    <t>ENSG00000168675</t>
  </si>
  <si>
    <t>DNAJB4</t>
  </si>
  <si>
    <t>ENSG00000162616</t>
  </si>
  <si>
    <t>ADCK2</t>
  </si>
  <si>
    <t>ENSG00000133597</t>
  </si>
  <si>
    <t>C5orf30</t>
  </si>
  <si>
    <t>ENSG00000181751</t>
  </si>
  <si>
    <t>CLIP1</t>
  </si>
  <si>
    <t>ENSG00000130779</t>
  </si>
  <si>
    <t>PFDN2</t>
  </si>
  <si>
    <t>ENSG00000143256</t>
  </si>
  <si>
    <t>AP3S2</t>
  </si>
  <si>
    <t>ENSG00000157823</t>
  </si>
  <si>
    <t>SHTN1</t>
  </si>
  <si>
    <t>ENSG00000187164</t>
  </si>
  <si>
    <t>AKTIP</t>
  </si>
  <si>
    <t>ENSG00000166971</t>
  </si>
  <si>
    <t>ARHGEF12</t>
  </si>
  <si>
    <t>ENSG00000196914</t>
  </si>
  <si>
    <t>TMEM87B</t>
  </si>
  <si>
    <t>ENSG00000153214</t>
  </si>
  <si>
    <t>WDR26</t>
  </si>
  <si>
    <t>ENSG00000162923</t>
  </si>
  <si>
    <t>ATPAF1</t>
  </si>
  <si>
    <t>ENSG00000123472</t>
  </si>
  <si>
    <t>FAT2</t>
  </si>
  <si>
    <t>ENSG00000086570</t>
  </si>
  <si>
    <t>LARP4</t>
  </si>
  <si>
    <t>ENSG00000161813</t>
  </si>
  <si>
    <t>MYH14</t>
  </si>
  <si>
    <t>ENSG00000105357</t>
  </si>
  <si>
    <t>PDCL3</t>
  </si>
  <si>
    <t>ENSG00000115539</t>
  </si>
  <si>
    <t>RNF152</t>
  </si>
  <si>
    <t>ENSG00000176641</t>
  </si>
  <si>
    <t>SUN2</t>
  </si>
  <si>
    <t>ENSG00000100242</t>
  </si>
  <si>
    <t>PEX26</t>
  </si>
  <si>
    <t>ENSG00000215193</t>
  </si>
  <si>
    <t>AGPAT5</t>
  </si>
  <si>
    <t>ENSG00000284980</t>
  </si>
  <si>
    <t>MAP3K8</t>
  </si>
  <si>
    <t>ENSG00000107968</t>
  </si>
  <si>
    <t>RTN4</t>
  </si>
  <si>
    <t>ENSG00000115310</t>
  </si>
  <si>
    <t>U2AF1</t>
  </si>
  <si>
    <t>ENSG00000160201</t>
  </si>
  <si>
    <t>ZIC1</t>
  </si>
  <si>
    <t>ENSG00000152977</t>
  </si>
  <si>
    <t>IQCG</t>
  </si>
  <si>
    <t>ENSG00000114473</t>
  </si>
  <si>
    <t>SENP2</t>
  </si>
  <si>
    <t>ENSG00000163904</t>
  </si>
  <si>
    <t>ABCA2</t>
  </si>
  <si>
    <t>ENSG00000107331</t>
  </si>
  <si>
    <t>EPB41</t>
  </si>
  <si>
    <t>ENSG00000159023</t>
  </si>
  <si>
    <t>CEP97</t>
  </si>
  <si>
    <t>ENSG00000182504</t>
  </si>
  <si>
    <t>PLP1</t>
  </si>
  <si>
    <t>ENSG00000123560</t>
  </si>
  <si>
    <t>CSDE1</t>
  </si>
  <si>
    <t>ENSG00000009307</t>
  </si>
  <si>
    <t>SSR2</t>
  </si>
  <si>
    <t>ENSG00000163479</t>
  </si>
  <si>
    <t>STMN1</t>
  </si>
  <si>
    <t>ENSG00000117632</t>
  </si>
  <si>
    <t>NDUFA6</t>
  </si>
  <si>
    <t>ENSG00000273397</t>
  </si>
  <si>
    <t>TPM1</t>
  </si>
  <si>
    <t>ENSG00000140416</t>
  </si>
  <si>
    <t>NFXL1</t>
  </si>
  <si>
    <t>ENSG00000170448</t>
  </si>
  <si>
    <t>ACYP2</t>
  </si>
  <si>
    <t>ENSG00000170634</t>
  </si>
  <si>
    <t>ZNF428</t>
  </si>
  <si>
    <t>ENSG00000131116</t>
  </si>
  <si>
    <t>BCL7B</t>
  </si>
  <si>
    <t>ENSG00000106635</t>
  </si>
  <si>
    <t>FLNB</t>
  </si>
  <si>
    <t>ENSG00000136068</t>
  </si>
  <si>
    <t>SATB1</t>
  </si>
  <si>
    <t>ENSG00000182568</t>
  </si>
  <si>
    <t>NCOA4</t>
  </si>
  <si>
    <t>ENSG00000266412</t>
  </si>
  <si>
    <t>USH1C</t>
  </si>
  <si>
    <t>ENSG00000006611</t>
  </si>
  <si>
    <t>DNAH17</t>
  </si>
  <si>
    <t>ENSG00000187775</t>
  </si>
  <si>
    <t>SH3BP4</t>
  </si>
  <si>
    <t>ENSG00000130147</t>
  </si>
  <si>
    <t>TAF9B</t>
  </si>
  <si>
    <t>ENSG00000187325</t>
  </si>
  <si>
    <t>TRIP10</t>
  </si>
  <si>
    <t>ENSG00000125733</t>
  </si>
  <si>
    <t>KIF13A</t>
  </si>
  <si>
    <t>ENSG00000137177</t>
  </si>
  <si>
    <t>MOBP</t>
  </si>
  <si>
    <t>ENSG00000168314</t>
  </si>
  <si>
    <t>TPD52</t>
  </si>
  <si>
    <t>ENSG00000076554</t>
  </si>
  <si>
    <t>ZDHHC20</t>
  </si>
  <si>
    <t>ENSG00000180776</t>
  </si>
  <si>
    <t>ANP32E</t>
  </si>
  <si>
    <t>ENSG00000143401</t>
  </si>
  <si>
    <t>OPALIN</t>
  </si>
  <si>
    <t>ENSG00000197430</t>
  </si>
  <si>
    <t>PSD4</t>
  </si>
  <si>
    <t>ENSG00000125637</t>
  </si>
  <si>
    <t>ADRA1A</t>
  </si>
  <si>
    <t>ENSG00000120907</t>
  </si>
  <si>
    <t>DYRK1A</t>
  </si>
  <si>
    <t>ENSG00000157540</t>
  </si>
  <si>
    <t>NACAD</t>
  </si>
  <si>
    <t>ENSG00000136274</t>
  </si>
  <si>
    <t>NDUFV3</t>
  </si>
  <si>
    <t>ENSG00000160194</t>
  </si>
  <si>
    <t>MAPK11</t>
  </si>
  <si>
    <t>ENSG00000185386</t>
  </si>
  <si>
    <t>OCRL</t>
  </si>
  <si>
    <t>ENSG00000122126</t>
  </si>
  <si>
    <t>IER2</t>
  </si>
  <si>
    <t>ENSG00000160888</t>
  </si>
  <si>
    <t>SCGN</t>
  </si>
  <si>
    <t>ENSG00000079689</t>
  </si>
  <si>
    <t>LETMD1</t>
  </si>
  <si>
    <t>ENSG00000050426</t>
  </si>
  <si>
    <t>PLD1</t>
  </si>
  <si>
    <t>ENSG00000075651</t>
  </si>
  <si>
    <t>NDE1</t>
  </si>
  <si>
    <t>ENSG00000072864</t>
  </si>
  <si>
    <t>ZNF280B</t>
  </si>
  <si>
    <t>ENSG00000275004</t>
  </si>
  <si>
    <t>EPS15</t>
  </si>
  <si>
    <t>ENSG00000085832</t>
  </si>
  <si>
    <t>RTKN</t>
  </si>
  <si>
    <t>ENSG00000114993</t>
  </si>
  <si>
    <t>ZNF343</t>
  </si>
  <si>
    <t>ENSG00000088876</t>
  </si>
  <si>
    <t>ANOS1</t>
  </si>
  <si>
    <t>ENSG00000011201</t>
  </si>
  <si>
    <t>CETN2</t>
  </si>
  <si>
    <t>ENSG00000147400</t>
  </si>
  <si>
    <t>CLN8</t>
  </si>
  <si>
    <t>ENSG00000182372</t>
  </si>
  <si>
    <t>TMIE</t>
  </si>
  <si>
    <t>ENSG00000181585</t>
  </si>
  <si>
    <t>CST3</t>
  </si>
  <si>
    <t>ENSG00000101439</t>
  </si>
  <si>
    <t>AP1AR</t>
  </si>
  <si>
    <t>ENSG00000138660</t>
  </si>
  <si>
    <t>CHMP4A</t>
  </si>
  <si>
    <t>ENSG00000285302</t>
  </si>
  <si>
    <t>MAL</t>
  </si>
  <si>
    <t>ENSG00000172005</t>
  </si>
  <si>
    <t>TBC1D16</t>
  </si>
  <si>
    <t>ENSG00000167291</t>
  </si>
  <si>
    <t>PRKAR1A</t>
  </si>
  <si>
    <t>ENSG00000108946</t>
  </si>
  <si>
    <t>ALDH1L2</t>
  </si>
  <si>
    <t>ENSG00000136010</t>
  </si>
  <si>
    <t>RPS6</t>
  </si>
  <si>
    <t>ENSG00000137154</t>
  </si>
  <si>
    <t>SOX10</t>
  </si>
  <si>
    <t>ENSG00000100146</t>
  </si>
  <si>
    <t>TMEM14A</t>
  </si>
  <si>
    <t>ENSG00000096092</t>
  </si>
  <si>
    <t>Genes Info</t>
  </si>
  <si>
    <t>ENSG00000115486</t>
  </si>
  <si>
    <t>GGCX</t>
  </si>
  <si>
    <t>ENSG00000124615</t>
  </si>
  <si>
    <t>MOCS1</t>
  </si>
  <si>
    <t>ENSG00000130032</t>
  </si>
  <si>
    <t>PRRG3</t>
  </si>
  <si>
    <t>ENSG00000147421</t>
  </si>
  <si>
    <t>HMBOX1</t>
  </si>
  <si>
    <t>ENSG00000196712</t>
  </si>
  <si>
    <t>NF1</t>
  </si>
  <si>
    <t>ENSG00000261008</t>
  </si>
  <si>
    <t>LINC01572</t>
  </si>
  <si>
    <t>ENSG00000136541</t>
  </si>
  <si>
    <t>ERMN</t>
  </si>
  <si>
    <t>ENSG00000249906</t>
  </si>
  <si>
    <t>ENSG00000253250</t>
  </si>
  <si>
    <t>C8orf88</t>
  </si>
  <si>
    <t>ENSG00000165443</t>
  </si>
  <si>
    <t>PHYHIPL</t>
  </si>
  <si>
    <t>ENSG00000130304</t>
  </si>
  <si>
    <t>SLC27A1</t>
  </si>
  <si>
    <t>ENSG00000168259</t>
  </si>
  <si>
    <t>DNAJC7</t>
  </si>
  <si>
    <t>ENSG00000264272</t>
  </si>
  <si>
    <t>ENSG00000111906</t>
  </si>
  <si>
    <t>HDDC2</t>
  </si>
  <si>
    <t>ENSG00000172531</t>
  </si>
  <si>
    <t>PPP1CA</t>
  </si>
  <si>
    <t>ENSG00000164941</t>
  </si>
  <si>
    <t>INTS8</t>
  </si>
  <si>
    <t>ENSG00000229558</t>
  </si>
  <si>
    <t>SACS-AS1</t>
  </si>
  <si>
    <t>ENSG00000259661</t>
  </si>
  <si>
    <t>ENSG00000267232</t>
  </si>
  <si>
    <t>ENSG00000187902</t>
  </si>
  <si>
    <t>SHISA7</t>
  </si>
  <si>
    <t>ENSG00000235033</t>
  </si>
  <si>
    <t>ENSG00000229029</t>
  </si>
  <si>
    <t>CDCA4P1</t>
  </si>
  <si>
    <t>processed_pseudogene</t>
  </si>
  <si>
    <t>ENSG00000257467</t>
  </si>
  <si>
    <t>PPFIA2-AS1</t>
  </si>
  <si>
    <t>ENSG00000267727</t>
  </si>
  <si>
    <t>ENSG00000099194</t>
  </si>
  <si>
    <t>SCD</t>
  </si>
  <si>
    <t>ENSG00000232682</t>
  </si>
  <si>
    <t>ENSG00000102967</t>
  </si>
  <si>
    <t>DHODH</t>
  </si>
  <si>
    <t>ENSG00000268119</t>
  </si>
  <si>
    <t>ENSG00000170242</t>
  </si>
  <si>
    <t>USP47</t>
  </si>
  <si>
    <t>ENSG00000187187</t>
  </si>
  <si>
    <t>ZNF546</t>
  </si>
  <si>
    <t>ENSG00000243197</t>
  </si>
  <si>
    <t>TUSC7</t>
  </si>
  <si>
    <t>ENSG00000250602</t>
  </si>
  <si>
    <t>ENSG00000171989</t>
  </si>
  <si>
    <t>LDHAL6B</t>
  </si>
  <si>
    <t>ENSG00000100564</t>
  </si>
  <si>
    <t>PIGH</t>
  </si>
  <si>
    <t>ENSG00000198739</t>
  </si>
  <si>
    <t>LRRTM3</t>
  </si>
  <si>
    <t>ENSG00000204539</t>
  </si>
  <si>
    <t>CDSN</t>
  </si>
  <si>
    <t>ENSG00000224407</t>
  </si>
  <si>
    <t>ENSG00000049247</t>
  </si>
  <si>
    <t>UTS2</t>
  </si>
  <si>
    <t>ENSG00000039123</t>
  </si>
  <si>
    <t>MTREX</t>
  </si>
  <si>
    <t>ENSG00000225606</t>
  </si>
  <si>
    <t>ENSG00000206199</t>
  </si>
  <si>
    <t>ANKUB1</t>
  </si>
  <si>
    <t>ENSG00000101162</t>
  </si>
  <si>
    <t>TUBB1</t>
  </si>
  <si>
    <t>ENSG00000102931</t>
  </si>
  <si>
    <t>ARL2BP</t>
  </si>
  <si>
    <t>ENSG00000134748</t>
  </si>
  <si>
    <t>PRPF38A</t>
  </si>
  <si>
    <t>ENSG00000086189</t>
  </si>
  <si>
    <t>DIMT1</t>
  </si>
  <si>
    <t>ENSG00000110958</t>
  </si>
  <si>
    <t>PTGES3</t>
  </si>
  <si>
    <t>ENSG00000170854</t>
  </si>
  <si>
    <t>RIOX2</t>
  </si>
  <si>
    <t>ENSG00000174177</t>
  </si>
  <si>
    <t>CTU2</t>
  </si>
  <si>
    <t>ENSG00000236526</t>
  </si>
  <si>
    <t>ENSG00000113555</t>
  </si>
  <si>
    <t>PCDH12</t>
  </si>
  <si>
    <t>ENSG00000108239</t>
  </si>
  <si>
    <t>TBC1D12</t>
  </si>
  <si>
    <t>ENSG00000108823</t>
  </si>
  <si>
    <t>SGCA</t>
  </si>
  <si>
    <t>ENSG00000118849</t>
  </si>
  <si>
    <t>RARRES1</t>
  </si>
  <si>
    <t>ENSG00000141646</t>
  </si>
  <si>
    <t>SMAD4</t>
  </si>
  <si>
    <t>ENSG00000223989</t>
  </si>
  <si>
    <t>ENSG00000230955</t>
  </si>
  <si>
    <t>ENSG00000233073</t>
  </si>
  <si>
    <t>ENSG00000266495</t>
  </si>
  <si>
    <t>ENSG00000272163</t>
  </si>
  <si>
    <t>ENSG00000236431</t>
  </si>
  <si>
    <t>ENSG00000143443</t>
  </si>
  <si>
    <t>C1orf56</t>
  </si>
  <si>
    <t>ENSG00000226252</t>
  </si>
  <si>
    <t>ENSG00000259595</t>
  </si>
  <si>
    <t>ENSG00000173786</t>
  </si>
  <si>
    <t>CNP</t>
  </si>
  <si>
    <t>ENSG00000266844</t>
  </si>
  <si>
    <t>ENSG00000109971</t>
  </si>
  <si>
    <t>HSPA8</t>
  </si>
  <si>
    <t>ENSG00000235290</t>
  </si>
  <si>
    <t>HLA-W</t>
  </si>
  <si>
    <t>ENSG00000249628</t>
  </si>
  <si>
    <t>LINC00942</t>
  </si>
  <si>
    <t>ENSG00000213839</t>
  </si>
  <si>
    <t>TMX2P1</t>
  </si>
  <si>
    <t>ENSG00000245532</t>
  </si>
  <si>
    <t>NEAT1</t>
  </si>
  <si>
    <t>ENSG00000198786</t>
  </si>
  <si>
    <t>MT-ND5</t>
  </si>
  <si>
    <t>ENSG00000104833</t>
  </si>
  <si>
    <t>TUBB4A</t>
  </si>
  <si>
    <t>ENSG00000248905</t>
  </si>
  <si>
    <t>FMN1</t>
  </si>
  <si>
    <t>ENSG00000007923</t>
  </si>
  <si>
    <t>DNAJC11</t>
  </si>
  <si>
    <t>ENSG00000131969</t>
  </si>
  <si>
    <t>ABHD12B</t>
  </si>
  <si>
    <t>ENSG00000139192</t>
  </si>
  <si>
    <t>TAPBPL</t>
  </si>
  <si>
    <t>ENSG00000204856</t>
  </si>
  <si>
    <t>FAM216A</t>
  </si>
  <si>
    <t>ENSG00000227466</t>
  </si>
  <si>
    <t>ENSG00000198886</t>
  </si>
  <si>
    <t>MT-ND4</t>
  </si>
  <si>
    <t>ENSG00000101236</t>
  </si>
  <si>
    <t>RNF24</t>
  </si>
  <si>
    <t>ENSG00000183963</t>
  </si>
  <si>
    <t>SMTN</t>
  </si>
  <si>
    <t>ENSG00000257826</t>
  </si>
  <si>
    <t>ENSG00000214114</t>
  </si>
  <si>
    <t>MYCBP</t>
  </si>
  <si>
    <t>ENSG00000231851</t>
  </si>
  <si>
    <t>ENSG00000064999</t>
  </si>
  <si>
    <t>ANKS1A</t>
  </si>
  <si>
    <t>ENSG00000253168</t>
  </si>
  <si>
    <t>ENSG00000260465</t>
  </si>
  <si>
    <t>ENSG00000169660</t>
  </si>
  <si>
    <t>HEXDC</t>
  </si>
  <si>
    <t>ENSG00000204070</t>
  </si>
  <si>
    <t>SYS1</t>
  </si>
  <si>
    <t>ENSG00000235027</t>
  </si>
  <si>
    <t>ENSG00000171094</t>
  </si>
  <si>
    <t>ALK</t>
  </si>
  <si>
    <t>ENSG00000091592</t>
  </si>
  <si>
    <t>NLRP1</t>
  </si>
  <si>
    <t>ENSG00000248890</t>
  </si>
  <si>
    <t>HHIP-AS1</t>
  </si>
  <si>
    <t>ENSG00000264672</t>
  </si>
  <si>
    <t>SEPT4-AS1</t>
  </si>
  <si>
    <t>ENSG00000139537</t>
  </si>
  <si>
    <t>CCDC65</t>
  </si>
  <si>
    <t>ENSG00000232110</t>
  </si>
  <si>
    <t>ENSG00000234281</t>
  </si>
  <si>
    <t>LANCL1-AS1</t>
  </si>
  <si>
    <t>ENSG00000269399</t>
  </si>
  <si>
    <t>ENSG00000265261</t>
  </si>
  <si>
    <t>ENSG00000210151</t>
  </si>
  <si>
    <t>MT-TS1</t>
  </si>
  <si>
    <t>Mt_tRNA</t>
  </si>
  <si>
    <t>ENSG00000120868</t>
  </si>
  <si>
    <t>APAF1</t>
  </si>
  <si>
    <t>ENSG00000231114</t>
  </si>
  <si>
    <t>ENSG00000066279</t>
  </si>
  <si>
    <t>ASPM</t>
  </si>
  <si>
    <t>ENSG00000117593</t>
  </si>
  <si>
    <t>DARS2</t>
  </si>
  <si>
    <t>ENSG00000133313</t>
  </si>
  <si>
    <t>CNDP2</t>
  </si>
  <si>
    <t>ENSG00000168268</t>
  </si>
  <si>
    <t>NT5DC2</t>
  </si>
  <si>
    <t>ENSG00000248487</t>
  </si>
  <si>
    <t>ABHD14A</t>
  </si>
  <si>
    <t>ENSG00000265401</t>
  </si>
  <si>
    <t>ENSG00000032742</t>
  </si>
  <si>
    <t>IFT88</t>
  </si>
  <si>
    <t>ENSG00000100473</t>
  </si>
  <si>
    <t>COCH</t>
  </si>
  <si>
    <t>ENSG00000196459</t>
  </si>
  <si>
    <t>TRAPPC2</t>
  </si>
  <si>
    <t>ENSG00000113810</t>
  </si>
  <si>
    <t>SMC4</t>
  </si>
  <si>
    <t>ENSG00000153707</t>
  </si>
  <si>
    <t>PTPRD</t>
  </si>
  <si>
    <t>ENSG00000172113</t>
  </si>
  <si>
    <t>NME6</t>
  </si>
  <si>
    <t>ENSG00000244676</t>
  </si>
  <si>
    <t>ENSG00000258554</t>
  </si>
  <si>
    <t>ENSG00000241211</t>
  </si>
  <si>
    <t>IQCJ-SCHIP1-AS1</t>
  </si>
  <si>
    <t>ENSG00000100604</t>
  </si>
  <si>
    <t>CHGA</t>
  </si>
  <si>
    <t>ENSG00000119917</t>
  </si>
  <si>
    <t>IFIT3</t>
  </si>
  <si>
    <t>ENSG00000149743</t>
  </si>
  <si>
    <t>TRPT1</t>
  </si>
  <si>
    <t>ENSG00000198826</t>
  </si>
  <si>
    <t>ARHGAP11A</t>
  </si>
  <si>
    <t>ENSG00000229494</t>
  </si>
  <si>
    <t>ENSG00000184258</t>
  </si>
  <si>
    <t>CDR1</t>
  </si>
  <si>
    <t>ENSG00000148297</t>
  </si>
  <si>
    <t>MED22</t>
  </si>
  <si>
    <t>ENSG00000266962</t>
  </si>
  <si>
    <t>ENSG00000141499</t>
  </si>
  <si>
    <t>WRAP53</t>
  </si>
  <si>
    <t>ENSG00000168906</t>
  </si>
  <si>
    <t>MAT2A</t>
  </si>
  <si>
    <t>ENSG00000157184</t>
  </si>
  <si>
    <t>CPT2</t>
  </si>
  <si>
    <t>ENSG00000108839</t>
  </si>
  <si>
    <t>ALOX12</t>
  </si>
  <si>
    <t>ENSG00000179912</t>
  </si>
  <si>
    <t>R3HDM2</t>
  </si>
  <si>
    <t>ENSG00000233122</t>
  </si>
  <si>
    <t>CTAGE7P</t>
  </si>
  <si>
    <t>ENSG00000270433</t>
  </si>
  <si>
    <t>H3F3AP2</t>
  </si>
  <si>
    <t>ENSG00000114978</t>
  </si>
  <si>
    <t>MOB1A</t>
  </si>
  <si>
    <t xml:space="preserve"> </t>
  </si>
  <si>
    <t>EC</t>
  </si>
  <si>
    <t>A</t>
  </si>
  <si>
    <t>M</t>
  </si>
  <si>
    <t>N</t>
  </si>
  <si>
    <t>Cell Type</t>
  </si>
  <si>
    <t>adj p</t>
  </si>
  <si>
    <t>GO:0048699</t>
  </si>
  <si>
    <t>generation of neurons</t>
  </si>
  <si>
    <t>GO:0022008</t>
  </si>
  <si>
    <t>neurogenesis</t>
  </si>
  <si>
    <t>GO:0000902</t>
  </si>
  <si>
    <t>cell morphogenesis</t>
  </si>
  <si>
    <t>GO:0032989</t>
  </si>
  <si>
    <t>cellular component morphogenesis</t>
  </si>
  <si>
    <t>GO:0022604</t>
  </si>
  <si>
    <t>regulation of cell morphogenesis</t>
  </si>
  <si>
    <t>GO:0007417</t>
  </si>
  <si>
    <t>central nervous system development</t>
  </si>
  <si>
    <t>GO:0030036</t>
  </si>
  <si>
    <t>actin cytoskeleton organization</t>
  </si>
  <si>
    <t>GO:0031345</t>
  </si>
  <si>
    <t>negative regulation of cell projection organization</t>
  </si>
  <si>
    <t>GO:0010001</t>
  </si>
  <si>
    <t>glial cell differentiation</t>
  </si>
  <si>
    <t>GO:0042063</t>
  </si>
  <si>
    <t>gliogenesis</t>
  </si>
  <si>
    <t>processed_transcript</t>
  </si>
  <si>
    <t>sense_intronic</t>
  </si>
  <si>
    <t>ENSG00000167703</t>
  </si>
  <si>
    <t>ENSG00000283009</t>
  </si>
  <si>
    <t>HCG22</t>
  </si>
  <si>
    <t>ENSG00000228789</t>
  </si>
  <si>
    <t>ENSG00000143702</t>
  </si>
  <si>
    <t>ENSG00000161048</t>
  </si>
  <si>
    <t>VPS13C</t>
  </si>
  <si>
    <t>ENSG00000129003</t>
  </si>
  <si>
    <t>ENSG00000137558</t>
  </si>
  <si>
    <t>PI15</t>
  </si>
  <si>
    <t>ENSG00000136235</t>
  </si>
  <si>
    <t>GPNMB</t>
  </si>
  <si>
    <t>ENSG00000182718</t>
  </si>
  <si>
    <t>ANXA2</t>
  </si>
  <si>
    <t>ENSG00000145703</t>
  </si>
  <si>
    <t>IQGAP2</t>
  </si>
  <si>
    <t>ENSG00000137809</t>
  </si>
  <si>
    <t>ITGA11</t>
  </si>
  <si>
    <t>ENSG00000226492</t>
  </si>
  <si>
    <t>Differential Expression Cohort 1</t>
  </si>
  <si>
    <t>P_1Tail</t>
  </si>
  <si>
    <t>Differential Expression Cohort 2</t>
  </si>
  <si>
    <t>Combined P values</t>
  </si>
  <si>
    <t>P_Combined_1Tail</t>
  </si>
  <si>
    <t>P_Combined</t>
  </si>
  <si>
    <t>Adj P Combined</t>
  </si>
  <si>
    <t>Symbol</t>
  </si>
  <si>
    <t>Ensembl ID</t>
  </si>
  <si>
    <t>Entrez ID</t>
  </si>
  <si>
    <t>Log2 (FC)</t>
  </si>
  <si>
    <t>Log2 (FC) SE</t>
  </si>
  <si>
    <t>Averaged log2 FC</t>
  </si>
  <si>
    <t>ENSG00000080815</t>
  </si>
  <si>
    <t>PSEN1</t>
  </si>
  <si>
    <t>ENSG00000175866</t>
  </si>
  <si>
    <t>BAIAP2</t>
  </si>
  <si>
    <t>ENSG00000241697</t>
  </si>
  <si>
    <t>TMEFF1</t>
  </si>
  <si>
    <t>ENSG00000196865</t>
  </si>
  <si>
    <t>NHLRC2</t>
  </si>
  <si>
    <t>ENSG00000003987</t>
  </si>
  <si>
    <t>MTMR7</t>
  </si>
  <si>
    <t>ENSG00000026508</t>
  </si>
  <si>
    <t>CD44</t>
  </si>
  <si>
    <t>ENSG00000103540</t>
  </si>
  <si>
    <t>CCP110</t>
  </si>
  <si>
    <t>ENSG00000104897</t>
  </si>
  <si>
    <t>SF3A2</t>
  </si>
  <si>
    <t>ENSG00000239306</t>
  </si>
  <si>
    <t>RBM14</t>
  </si>
  <si>
    <t>ENSG00000145623</t>
  </si>
  <si>
    <t>OSMR</t>
  </si>
  <si>
    <t>ENSG00000100647</t>
  </si>
  <si>
    <t>SUSD6</t>
  </si>
  <si>
    <t>ENSG00000074964</t>
  </si>
  <si>
    <t>ARHGEF10L</t>
  </si>
  <si>
    <t>ENSG00000113645</t>
  </si>
  <si>
    <t>WWC1</t>
  </si>
  <si>
    <t>ENSG00000100014</t>
  </si>
  <si>
    <t>SPECC1L</t>
  </si>
  <si>
    <t>ENSG00000180817</t>
  </si>
  <si>
    <t>PPA1</t>
  </si>
  <si>
    <t>ENSG00000187601</t>
  </si>
  <si>
    <t>MAGEH1</t>
  </si>
  <si>
    <t>ENSG00000182095</t>
  </si>
  <si>
    <t>TNRC18</t>
  </si>
  <si>
    <t>ENSG00000131143</t>
  </si>
  <si>
    <t>COX4I1</t>
  </si>
  <si>
    <t>ENSG00000011454</t>
  </si>
  <si>
    <t>RABGAP1</t>
  </si>
  <si>
    <t>ENSG00000157036</t>
  </si>
  <si>
    <t>EXOG</t>
  </si>
  <si>
    <t>ENSG00000108298</t>
  </si>
  <si>
    <t>RPL19</t>
  </si>
  <si>
    <t>ENSG00000166508</t>
  </si>
  <si>
    <t>MCM7</t>
  </si>
  <si>
    <t>ENSG00000180855</t>
  </si>
  <si>
    <t>ZNF443</t>
  </si>
  <si>
    <t>ENSG00000100304</t>
  </si>
  <si>
    <t>TTLL12</t>
  </si>
  <si>
    <t>ENSG00000105835</t>
  </si>
  <si>
    <t>NAMPT</t>
  </si>
  <si>
    <t>ENSG00000184226</t>
  </si>
  <si>
    <t>PCDH9</t>
  </si>
  <si>
    <t>ENSG00000142156</t>
  </si>
  <si>
    <t>COL6A1</t>
  </si>
  <si>
    <t>ENSG00000132434</t>
  </si>
  <si>
    <t>LANCL2</t>
  </si>
  <si>
    <t>ENSG00000184007</t>
  </si>
  <si>
    <t>PTP4A2</t>
  </si>
  <si>
    <t>ENSG00000123066</t>
  </si>
  <si>
    <t>MED13L</t>
  </si>
  <si>
    <t>ENSG00000172020</t>
  </si>
  <si>
    <t>GAP43</t>
  </si>
  <si>
    <t>ENSG00000144040</t>
  </si>
  <si>
    <t>SFXN5</t>
  </si>
  <si>
    <t>ENSG00000175305</t>
  </si>
  <si>
    <t>CCNE2</t>
  </si>
  <si>
    <t>ENSG00000196730</t>
  </si>
  <si>
    <t>DAPK1</t>
  </si>
  <si>
    <t>ENSG00000145675</t>
  </si>
  <si>
    <t>PIK3R1</t>
  </si>
  <si>
    <t>ENSG00000117222</t>
  </si>
  <si>
    <t>RBBP5</t>
  </si>
  <si>
    <t>ENSG00000130702</t>
  </si>
  <si>
    <t>LAMA5</t>
  </si>
  <si>
    <t>ENSG00000135018</t>
  </si>
  <si>
    <t>UBQLN1</t>
  </si>
  <si>
    <t>ENSG00000163430</t>
  </si>
  <si>
    <t>FSTL1</t>
  </si>
  <si>
    <t>ENSG00000144848</t>
  </si>
  <si>
    <t>ATG3</t>
  </si>
  <si>
    <t>ENSG00000171492</t>
  </si>
  <si>
    <t>LRRC8D</t>
  </si>
  <si>
    <t>ENSG00000198860</t>
  </si>
  <si>
    <t>TSEN15</t>
  </si>
  <si>
    <t>ENSG00000089053</t>
  </si>
  <si>
    <t>ANAPC5</t>
  </si>
  <si>
    <t>ENSG00000147419</t>
  </si>
  <si>
    <t>CCDC25</t>
  </si>
  <si>
    <t>ENSG00000140948</t>
  </si>
  <si>
    <t>ZCCHC14</t>
  </si>
  <si>
    <t>ENSG00000168653</t>
  </si>
  <si>
    <t>NDUFS5</t>
  </si>
  <si>
    <t>ENSG00000174444</t>
  </si>
  <si>
    <t>RPL4</t>
  </si>
  <si>
    <t>ENSG00000076356</t>
  </si>
  <si>
    <t>PLXNA2</t>
  </si>
  <si>
    <t>ENSG00000134769</t>
  </si>
  <si>
    <t>DTNA</t>
  </si>
  <si>
    <t>ENSG00000140600</t>
  </si>
  <si>
    <t>SH3GL3</t>
  </si>
  <si>
    <t>ENSG00000154027</t>
  </si>
  <si>
    <t>AK5</t>
  </si>
  <si>
    <t>ENSG00000166548</t>
  </si>
  <si>
    <t>TK2</t>
  </si>
  <si>
    <t>ENSG00000178719</t>
  </si>
  <si>
    <t>GRINA</t>
  </si>
  <si>
    <t>ENSG00000068745</t>
  </si>
  <si>
    <t>IP6K2</t>
  </si>
  <si>
    <t>ENSG00000179295</t>
  </si>
  <si>
    <t>PTPN11</t>
  </si>
  <si>
    <t>ENSG00000116667</t>
  </si>
  <si>
    <t>C1orf21</t>
  </si>
  <si>
    <t>ENSG00000120265</t>
  </si>
  <si>
    <t>PCMT1</t>
  </si>
  <si>
    <t>ENSG00000071054</t>
  </si>
  <si>
    <t>MAP4K4</t>
  </si>
  <si>
    <t>ENSG00000137776</t>
  </si>
  <si>
    <t>SLTM</t>
  </si>
  <si>
    <t>ENSG00000125398</t>
  </si>
  <si>
    <t>SOX9</t>
  </si>
  <si>
    <t>ENSG00000087266</t>
  </si>
  <si>
    <t>SH3BP2</t>
  </si>
  <si>
    <t>ENSG00000049540</t>
  </si>
  <si>
    <t>ELN</t>
  </si>
  <si>
    <t>ENSG00000144868</t>
  </si>
  <si>
    <t>TMEM108</t>
  </si>
  <si>
    <t>ENSG00000018510</t>
  </si>
  <si>
    <t>AGPS</t>
  </si>
  <si>
    <t>ENSG00000121310</t>
  </si>
  <si>
    <t>ECHDC2</t>
  </si>
  <si>
    <t>ENSG00000149573</t>
  </si>
  <si>
    <t>MPZL2</t>
  </si>
  <si>
    <t>ENSG00000151746</t>
  </si>
  <si>
    <t>BICD1</t>
  </si>
  <si>
    <t>ENSG00000215397</t>
  </si>
  <si>
    <t>SCRT2</t>
  </si>
  <si>
    <t>ENSG00000125966</t>
  </si>
  <si>
    <t>MMP24</t>
  </si>
  <si>
    <t>ENSG00000075539</t>
  </si>
  <si>
    <t>FRYL</t>
  </si>
  <si>
    <t>ENSG00000064787</t>
  </si>
  <si>
    <t>BCAS1</t>
  </si>
  <si>
    <t>ENSG00000123349</t>
  </si>
  <si>
    <t>PFDN5</t>
  </si>
  <si>
    <t>ENSG00000129007</t>
  </si>
  <si>
    <t>CALML4</t>
  </si>
  <si>
    <t>ENSG00000140262</t>
  </si>
  <si>
    <t>TCF12</t>
  </si>
  <si>
    <t>ENSG00000099797</t>
  </si>
  <si>
    <t>TECR</t>
  </si>
  <si>
    <t>ENSG00000158526</t>
  </si>
  <si>
    <t>TSR2</t>
  </si>
  <si>
    <t>ENSG00000175575</t>
  </si>
  <si>
    <t>PAAF1</t>
  </si>
  <si>
    <t>ENSG00000164161</t>
  </si>
  <si>
    <t>HHIP</t>
  </si>
  <si>
    <t>ENSG00000174963</t>
  </si>
  <si>
    <t>ZIC4</t>
  </si>
  <si>
    <t>ENSG00000142197</t>
  </si>
  <si>
    <t>DOPEY2</t>
  </si>
  <si>
    <t>ENSG00000178209</t>
  </si>
  <si>
    <t>PLEC</t>
  </si>
  <si>
    <t>ENSG00000170113</t>
  </si>
  <si>
    <t>NIPA1</t>
  </si>
  <si>
    <t>ENSG00000141867</t>
  </si>
  <si>
    <t>BRD4</t>
  </si>
  <si>
    <t>ENSG00000149187</t>
  </si>
  <si>
    <t>CELF1</t>
  </si>
  <si>
    <t>ENSG00000065361</t>
  </si>
  <si>
    <t>ERBB3</t>
  </si>
  <si>
    <t>ENSG00000075151</t>
  </si>
  <si>
    <t>EIF4G3</t>
  </si>
  <si>
    <t>ENSG00000006210</t>
  </si>
  <si>
    <t>CX3CL1</t>
  </si>
  <si>
    <t>ENSG00000011426</t>
  </si>
  <si>
    <t>ANLN</t>
  </si>
  <si>
    <t>ENSG00000124067</t>
  </si>
  <si>
    <t>SLC12A4</t>
  </si>
  <si>
    <t>ENSG00000173113</t>
  </si>
  <si>
    <t>TRMT112</t>
  </si>
  <si>
    <t>ENSG00000181631</t>
  </si>
  <si>
    <t>P2RY13</t>
  </si>
  <si>
    <t>ENSG00000050165</t>
  </si>
  <si>
    <t>DKK3</t>
  </si>
  <si>
    <t>ENSG00000114796</t>
  </si>
  <si>
    <t>KLHL24</t>
  </si>
  <si>
    <t>ENSG00000166086</t>
  </si>
  <si>
    <t>JAM3</t>
  </si>
  <si>
    <t>ENSG00000251562</t>
  </si>
  <si>
    <t>MALAT1</t>
  </si>
  <si>
    <t>ENSG00000116786</t>
  </si>
  <si>
    <t>PLEKHM2</t>
  </si>
  <si>
    <t>ENSG00000064309</t>
  </si>
  <si>
    <t>CDON</t>
  </si>
  <si>
    <t>ENSG00000001461</t>
  </si>
  <si>
    <t>NIPAL3</t>
  </si>
  <si>
    <t>ENSG00000176170</t>
  </si>
  <si>
    <t>SPHK1</t>
  </si>
  <si>
    <t>ENSG00000171223</t>
  </si>
  <si>
    <t>JUNB</t>
  </si>
  <si>
    <t>ENSG00000161082</t>
  </si>
  <si>
    <t>CELF5</t>
  </si>
  <si>
    <t>ENSG00000162368</t>
  </si>
  <si>
    <t>CMPK1</t>
  </si>
  <si>
    <t>ENSG00000154654</t>
  </si>
  <si>
    <t>NCAM2</t>
  </si>
  <si>
    <t>ENSG00000147488</t>
  </si>
  <si>
    <t>ST18</t>
  </si>
  <si>
    <t>ENSG00000011304</t>
  </si>
  <si>
    <t>PTBP1</t>
  </si>
  <si>
    <t>ENSG00000141338</t>
  </si>
  <si>
    <t>ABCA8</t>
  </si>
  <si>
    <t>ENSG00000130150</t>
  </si>
  <si>
    <t>MOSPD2</t>
  </si>
  <si>
    <t>ENSG00000176749</t>
  </si>
  <si>
    <t>CDK5R1</t>
  </si>
  <si>
    <t>ENSG00000243444</t>
  </si>
  <si>
    <t>PALM2</t>
  </si>
  <si>
    <t>ENSG00000147459</t>
  </si>
  <si>
    <t>DOCK5</t>
  </si>
  <si>
    <t>ENSG00000164853</t>
  </si>
  <si>
    <t>UNCX</t>
  </si>
  <si>
    <t>ENSG00000109458</t>
  </si>
  <si>
    <t>GAB1</t>
  </si>
  <si>
    <t>ENSG00000178235</t>
  </si>
  <si>
    <t>SLITRK1</t>
  </si>
  <si>
    <t>ENSG00000182272</t>
  </si>
  <si>
    <t>B4GALNT4</t>
  </si>
  <si>
    <t>ENSG00000105810</t>
  </si>
  <si>
    <t>CDK6</t>
  </si>
  <si>
    <t>ENSG00000205726</t>
  </si>
  <si>
    <t>ITSN1</t>
  </si>
  <si>
    <t>ENSG00000115808</t>
  </si>
  <si>
    <t>STRN</t>
  </si>
  <si>
    <t>ENSG00000169247</t>
  </si>
  <si>
    <t>SH3TC2</t>
  </si>
  <si>
    <t>ENSG00000130254</t>
  </si>
  <si>
    <t>SAFB2</t>
  </si>
  <si>
    <t>ENSG00000111676</t>
  </si>
  <si>
    <t>ATN1</t>
  </si>
  <si>
    <t>ENSG00000143742</t>
  </si>
  <si>
    <t>SRP9</t>
  </si>
  <si>
    <t>ENSG00000185920</t>
  </si>
  <si>
    <t>PTCH1</t>
  </si>
  <si>
    <t>ENSG00000152332</t>
  </si>
  <si>
    <t>UHMK1</t>
  </si>
  <si>
    <t>ENSG00000073711</t>
  </si>
  <si>
    <t>PPP2R3A</t>
  </si>
  <si>
    <t>ENSG00000155792</t>
  </si>
  <si>
    <t>DEPTOR</t>
  </si>
  <si>
    <t>ENSG00000123989</t>
  </si>
  <si>
    <t>CHPF</t>
  </si>
  <si>
    <t>ENSG00000114541</t>
  </si>
  <si>
    <t>FRMD4B</t>
  </si>
  <si>
    <t>ENSG00000196924</t>
  </si>
  <si>
    <t>FLNA</t>
  </si>
  <si>
    <t>ENSG00000138698</t>
  </si>
  <si>
    <t>RAP1GDS1</t>
  </si>
  <si>
    <t>ENSG00000109906</t>
  </si>
  <si>
    <t>ZBTB16</t>
  </si>
  <si>
    <t>ENSG00000119705</t>
  </si>
  <si>
    <t>SLIRP</t>
  </si>
  <si>
    <t>ENSG00000010282</t>
  </si>
  <si>
    <t>HHATL</t>
  </si>
  <si>
    <t>ENSG00000142089</t>
  </si>
  <si>
    <t>IFITM3</t>
  </si>
  <si>
    <t>ENSG00000124275</t>
  </si>
  <si>
    <t>MTRR</t>
  </si>
  <si>
    <t>ENSG00000110697</t>
  </si>
  <si>
    <t>PITPNM1</t>
  </si>
  <si>
    <t>ENSG00000171827</t>
  </si>
  <si>
    <t>ZNF570</t>
  </si>
  <si>
    <t>ENSG00000134222</t>
  </si>
  <si>
    <t>PSRC1</t>
  </si>
  <si>
    <t>ENSG00000205189</t>
  </si>
  <si>
    <t>ZBTB10</t>
  </si>
  <si>
    <t>ENSG00000265763</t>
  </si>
  <si>
    <t>ZNF488</t>
  </si>
  <si>
    <t>ENSG00000135919</t>
  </si>
  <si>
    <t>SERPINE2</t>
  </si>
  <si>
    <t>ENSG00000136830</t>
  </si>
  <si>
    <t>FAM129B</t>
  </si>
  <si>
    <t>ENSG00000161547</t>
  </si>
  <si>
    <t>SRSF2</t>
  </si>
  <si>
    <t>ENSG00000122406</t>
  </si>
  <si>
    <t>RPL5</t>
  </si>
  <si>
    <t>ENSG00000073910</t>
  </si>
  <si>
    <t>FRY</t>
  </si>
  <si>
    <t>ENSG00000169710</t>
  </si>
  <si>
    <t>FASN</t>
  </si>
  <si>
    <t>ENSG00000165650</t>
  </si>
  <si>
    <t>PDZD8</t>
  </si>
  <si>
    <t>ENSG00000197756</t>
  </si>
  <si>
    <t>RPL37A</t>
  </si>
  <si>
    <t>ENSG00000073464</t>
  </si>
  <si>
    <t>CLCN4</t>
  </si>
  <si>
    <t>ENSG00000013523</t>
  </si>
  <si>
    <t>ANGEL1</t>
  </si>
  <si>
    <t>ENSG00000183111</t>
  </si>
  <si>
    <t>ARHGEF37</t>
  </si>
  <si>
    <t>ENSG00000058404</t>
  </si>
  <si>
    <t>CAMK2B</t>
  </si>
  <si>
    <t>ENSG00000198121</t>
  </si>
  <si>
    <t>LPAR1</t>
  </si>
  <si>
    <t>ENSG00000284774</t>
  </si>
  <si>
    <t>HSF1</t>
  </si>
  <si>
    <t>ENSG00000137693</t>
  </si>
  <si>
    <t>YAP1</t>
  </si>
  <si>
    <t>ENSG00000113318</t>
  </si>
  <si>
    <t>MSH3</t>
  </si>
  <si>
    <t>ENSG00000138685</t>
  </si>
  <si>
    <t>FGF2</t>
  </si>
  <si>
    <t>ENSG00000168003</t>
  </si>
  <si>
    <t>SLC3A2</t>
  </si>
  <si>
    <t>ENSG00000240694</t>
  </si>
  <si>
    <t>PNMA2</t>
  </si>
  <si>
    <t>ENSG00000153310</t>
  </si>
  <si>
    <t>FAM49B</t>
  </si>
  <si>
    <t>ENSG00000111684</t>
  </si>
  <si>
    <t>LPCAT3</t>
  </si>
  <si>
    <t>ENSG00000134853</t>
  </si>
  <si>
    <t>PDGFRA</t>
  </si>
  <si>
    <t>ENSG00000128487</t>
  </si>
  <si>
    <t>SPECC1</t>
  </si>
  <si>
    <t>ENSG00000110328</t>
  </si>
  <si>
    <t>GALNT18</t>
  </si>
  <si>
    <t>ENSG00000168092</t>
  </si>
  <si>
    <t>PAFAH1B2</t>
  </si>
  <si>
    <t>ENSG00000123200</t>
  </si>
  <si>
    <t>ZC3H13</t>
  </si>
  <si>
    <t>ENSG00000136848</t>
  </si>
  <si>
    <t>DAB2IP</t>
  </si>
  <si>
    <t>ENSG00000131100</t>
  </si>
  <si>
    <t>ATP6V1E1</t>
  </si>
  <si>
    <t>ENSG00000167202</t>
  </si>
  <si>
    <t>TBC1D2B</t>
  </si>
  <si>
    <t>ENSG00000169122</t>
  </si>
  <si>
    <t>FAM110B</t>
  </si>
  <si>
    <t>ENSG00000174672</t>
  </si>
  <si>
    <t>BRSK2</t>
  </si>
  <si>
    <t>ENSG00000177426</t>
  </si>
  <si>
    <t>TGIF1</t>
  </si>
  <si>
    <t>ENSG00000064651</t>
  </si>
  <si>
    <t>SLC12A2</t>
  </si>
  <si>
    <t>ENSG00000111752</t>
  </si>
  <si>
    <t>PHC1</t>
  </si>
  <si>
    <t>ENSG00000154678</t>
  </si>
  <si>
    <t>PDE1C</t>
  </si>
  <si>
    <t>ENSG00000152137</t>
  </si>
  <si>
    <t>HSPB8</t>
  </si>
  <si>
    <t>ENSG00000198168</t>
  </si>
  <si>
    <t>SVIP</t>
  </si>
  <si>
    <t>ENSG00000006007</t>
  </si>
  <si>
    <t>GDE1</t>
  </si>
  <si>
    <t>ENSG00000183723</t>
  </si>
  <si>
    <t>CMTM4</t>
  </si>
  <si>
    <t>ENSG00000133275</t>
  </si>
  <si>
    <t>CSNK1G2</t>
  </si>
  <si>
    <t>ENSG00000150459</t>
  </si>
  <si>
    <t>SAP18</t>
  </si>
  <si>
    <t>ENSG00000183230</t>
  </si>
  <si>
    <t>CTNNA3</t>
  </si>
  <si>
    <t>ENSG00000163683</t>
  </si>
  <si>
    <t>SMIM14</t>
  </si>
  <si>
    <t>ENSG00000158715</t>
  </si>
  <si>
    <t>SLC45A3</t>
  </si>
  <si>
    <t>ENSG00000205683</t>
  </si>
  <si>
    <t>DPF3</t>
  </si>
  <si>
    <t>ENSG00000156671</t>
  </si>
  <si>
    <t>SAMD8</t>
  </si>
  <si>
    <t>ENSG00000167996</t>
  </si>
  <si>
    <t>FTH1</t>
  </si>
  <si>
    <t>ENSG00000266964</t>
  </si>
  <si>
    <t>FXYD1</t>
  </si>
  <si>
    <t>ENSG00000103275</t>
  </si>
  <si>
    <t>UBE2I</t>
  </si>
  <si>
    <t>ENSG00000128989</t>
  </si>
  <si>
    <t>ARPP19</t>
  </si>
  <si>
    <t>ENSG00000249992</t>
  </si>
  <si>
    <t>TMEM158</t>
  </si>
  <si>
    <t>ENSG00000177576</t>
  </si>
  <si>
    <t>C18orf32</t>
  </si>
  <si>
    <t>ENSG00000001084</t>
  </si>
  <si>
    <t>GCLC</t>
  </si>
  <si>
    <t>ENSG00000060237</t>
  </si>
  <si>
    <t>WNK1</t>
  </si>
  <si>
    <t>ENSG00000221983</t>
  </si>
  <si>
    <t>UBA52</t>
  </si>
  <si>
    <t>ENSG00000143153</t>
  </si>
  <si>
    <t>ATP1B1</t>
  </si>
  <si>
    <t>ENSG00000161509</t>
  </si>
  <si>
    <t>GRIN2C</t>
  </si>
  <si>
    <t>ENSG00000182247</t>
  </si>
  <si>
    <t>UBE2E2</t>
  </si>
  <si>
    <t>ENSG00000116396</t>
  </si>
  <si>
    <t>KCNC4</t>
  </si>
  <si>
    <t>ENSG00000106772</t>
  </si>
  <si>
    <t>PRUNE2</t>
  </si>
  <si>
    <t>ENSG00000196220</t>
  </si>
  <si>
    <t>SRGAP3</t>
  </si>
  <si>
    <t>ENSG00000136478</t>
  </si>
  <si>
    <t>TEX2</t>
  </si>
  <si>
    <t>ENSG00000143799</t>
  </si>
  <si>
    <t>PARP1</t>
  </si>
  <si>
    <t>ENSG00000129116</t>
  </si>
  <si>
    <t>PALLD</t>
  </si>
  <si>
    <t>ENSG00000280789</t>
  </si>
  <si>
    <t>PAGR1</t>
  </si>
  <si>
    <t>ENSG00000171444</t>
  </si>
  <si>
    <t>MCC</t>
  </si>
  <si>
    <t>ENSG00000166595</t>
  </si>
  <si>
    <t>FAM96B</t>
  </si>
  <si>
    <t>ENSG00000106628</t>
  </si>
  <si>
    <t>POLD2</t>
  </si>
  <si>
    <t>ENSG00000140538</t>
  </si>
  <si>
    <t>NTRK3</t>
  </si>
  <si>
    <t>ENSG00000113269</t>
  </si>
  <si>
    <t>RNF130</t>
  </si>
  <si>
    <t>ENSG00000177119</t>
  </si>
  <si>
    <t>ANO6</t>
  </si>
  <si>
    <t>ENSG00000165802</t>
  </si>
  <si>
    <t>NSMF</t>
  </si>
  <si>
    <t>ENSG00000180992</t>
  </si>
  <si>
    <t>MRPL14</t>
  </si>
  <si>
    <t>ENSG00000065809</t>
  </si>
  <si>
    <t>FAM107B</t>
  </si>
  <si>
    <t>ENSG00000184708</t>
  </si>
  <si>
    <t>EIF4ENIF1</t>
  </si>
  <si>
    <t>ENSG00000181722</t>
  </si>
  <si>
    <t>ZBTB20</t>
  </si>
  <si>
    <t>ENSG00000179981</t>
  </si>
  <si>
    <t>TSHZ1</t>
  </si>
  <si>
    <t>ENSG00000111897</t>
  </si>
  <si>
    <t>SERINC1</t>
  </si>
  <si>
    <t>ENSG00000148120</t>
  </si>
  <si>
    <t>C9orf3</t>
  </si>
  <si>
    <t>ENSG00000104967</t>
  </si>
  <si>
    <t>NOVA2</t>
  </si>
  <si>
    <t>ENSG00000099954</t>
  </si>
  <si>
    <t>CECR2</t>
  </si>
  <si>
    <t>ENSG00000141012</t>
  </si>
  <si>
    <t>GALNS</t>
  </si>
  <si>
    <t>ENSG00000151414</t>
  </si>
  <si>
    <t>NEK7</t>
  </si>
  <si>
    <t>ENSG00000143633</t>
  </si>
  <si>
    <t>C1orf131</t>
  </si>
  <si>
    <t>ENSG00000105290</t>
  </si>
  <si>
    <t>APLP1</t>
  </si>
  <si>
    <t>ENSG00000164828</t>
  </si>
  <si>
    <t>SUN1</t>
  </si>
  <si>
    <t>ENSG00000010322</t>
  </si>
  <si>
    <t>NISCH</t>
  </si>
  <si>
    <t>ENSG00000101190</t>
  </si>
  <si>
    <t>TCFL5</t>
  </si>
  <si>
    <t>ENSG00000170004</t>
  </si>
  <si>
    <t>CHD3</t>
  </si>
  <si>
    <t>ENSG00000141837</t>
  </si>
  <si>
    <t>CACNA1A</t>
  </si>
  <si>
    <t>ENSG00000143545</t>
  </si>
  <si>
    <t>RAB13</t>
  </si>
  <si>
    <t>ENSG00000117335</t>
  </si>
  <si>
    <t>CD46</t>
  </si>
  <si>
    <t>ENSG00000138311</t>
  </si>
  <si>
    <t>ZNF365</t>
  </si>
  <si>
    <t>ENSG00000078747</t>
  </si>
  <si>
    <t>ITCH</t>
  </si>
  <si>
    <t>ENSG00000150867</t>
  </si>
  <si>
    <t>PIP4K2A</t>
  </si>
  <si>
    <t>ENSG00000103226</t>
  </si>
  <si>
    <t>NOMO3</t>
  </si>
  <si>
    <t>ENSG00000127663</t>
  </si>
  <si>
    <t>KDM4B</t>
  </si>
  <si>
    <t>ENSG00000102804</t>
  </si>
  <si>
    <t>TSC22D1</t>
  </si>
  <si>
    <t>ENSG00000076604</t>
  </si>
  <si>
    <t>TRAF4</t>
  </si>
  <si>
    <t>ENSG00000175155</t>
  </si>
  <si>
    <t>YPEL2</t>
  </si>
  <si>
    <t>ENSG00000100307</t>
  </si>
  <si>
    <t>CBX7</t>
  </si>
  <si>
    <t>ENSG00000119408</t>
  </si>
  <si>
    <t>NEK6</t>
  </si>
  <si>
    <t>ENSG00000133619</t>
  </si>
  <si>
    <t>KRBA1</t>
  </si>
  <si>
    <t>ENSG00000253159</t>
  </si>
  <si>
    <t>PCDHGA12</t>
  </si>
  <si>
    <t>ENSG00000186111</t>
  </si>
  <si>
    <t>PIP5K1C</t>
  </si>
  <si>
    <t>ENSG00000009694</t>
  </si>
  <si>
    <t>TENM1</t>
  </si>
  <si>
    <t>ENSG00000198039</t>
  </si>
  <si>
    <t>ZNF273</t>
  </si>
  <si>
    <t>ENSG00000140398</t>
  </si>
  <si>
    <t>NEIL1</t>
  </si>
  <si>
    <t>ENSG00000126775</t>
  </si>
  <si>
    <t>ATG14</t>
  </si>
  <si>
    <t>ENSG00000169032</t>
  </si>
  <si>
    <t>MAP2K1</t>
  </si>
  <si>
    <t>ENSG00000084636</t>
  </si>
  <si>
    <t>COL16A1</t>
  </si>
  <si>
    <t>ENSG00000159228</t>
  </si>
  <si>
    <t>CBR1</t>
  </si>
  <si>
    <t>ENSG00000139737</t>
  </si>
  <si>
    <t>SLAIN1</t>
  </si>
  <si>
    <t>ENSG00000116147</t>
  </si>
  <si>
    <t>TNR</t>
  </si>
  <si>
    <t>ENSG00000155366</t>
  </si>
  <si>
    <t>RHOC</t>
  </si>
  <si>
    <t>ENSG00000139793</t>
  </si>
  <si>
    <t>MBNL2</t>
  </si>
  <si>
    <t>ENSG00000184205</t>
  </si>
  <si>
    <t>TSPYL2</t>
  </si>
  <si>
    <t>ENSG00000034677</t>
  </si>
  <si>
    <t>RNF19A</t>
  </si>
  <si>
    <t>ENSG00000074054</t>
  </si>
  <si>
    <t>CLASP1</t>
  </si>
  <si>
    <t>ENSG00000111275</t>
  </si>
  <si>
    <t>ALDH2</t>
  </si>
  <si>
    <t>ENSG00000134874</t>
  </si>
  <si>
    <t>DZIP1</t>
  </si>
  <si>
    <t>ENSG00000180834</t>
  </si>
  <si>
    <t>MAP6D1</t>
  </si>
  <si>
    <t>ENSG00000116525</t>
  </si>
  <si>
    <t>TRIM62</t>
  </si>
  <si>
    <t>ENSG00000146910</t>
  </si>
  <si>
    <t>CNPY1</t>
  </si>
  <si>
    <t>ENSG00000170537</t>
  </si>
  <si>
    <t>TMC7</t>
  </si>
  <si>
    <t>ENSG00000198538</t>
  </si>
  <si>
    <t>ZNF28</t>
  </si>
  <si>
    <t>ENSG00000150779</t>
  </si>
  <si>
    <t>TIMM8B</t>
  </si>
  <si>
    <t>ENSG00000170412</t>
  </si>
  <si>
    <t>GPRC5C</t>
  </si>
  <si>
    <t>ENSG00000070182</t>
  </si>
  <si>
    <t>SPTB</t>
  </si>
  <si>
    <t>ENSG00000144647</t>
  </si>
  <si>
    <t>POMGNT2</t>
  </si>
  <si>
    <t>ENSG00000125347</t>
  </si>
  <si>
    <t>IRF1</t>
  </si>
  <si>
    <t>ENSG00000133961</t>
  </si>
  <si>
    <t>NUMB</t>
  </si>
  <si>
    <t>ENSG00000078124</t>
  </si>
  <si>
    <t>ACER3</t>
  </si>
  <si>
    <t>ENSG00000166501</t>
  </si>
  <si>
    <t>PRKCB</t>
  </si>
  <si>
    <t>ENSG00000139990</t>
  </si>
  <si>
    <t>DCAF5</t>
  </si>
  <si>
    <t>ENSG00000172733</t>
  </si>
  <si>
    <t>PURG</t>
  </si>
  <si>
    <t>ENSG00000115053</t>
  </si>
  <si>
    <t>NCL</t>
  </si>
  <si>
    <t>ENSG00000090520</t>
  </si>
  <si>
    <t>DNAJB11</t>
  </si>
  <si>
    <t>ENSG00000047365</t>
  </si>
  <si>
    <t>ARAP2</t>
  </si>
  <si>
    <t>ENSG00000156011</t>
  </si>
  <si>
    <t>PSD3</t>
  </si>
  <si>
    <t>ENSG00000167641</t>
  </si>
  <si>
    <t>PPP1R14A</t>
  </si>
  <si>
    <t>ENSG00000078269</t>
  </si>
  <si>
    <t>SYNJ2</t>
  </si>
  <si>
    <t>Averaged Log2 FC</t>
  </si>
  <si>
    <t>GO:0007169</t>
  </si>
  <si>
    <t>transmembrane receptor protein tyrosine kinase signaling pathway</t>
  </si>
  <si>
    <t>GO:0031344</t>
  </si>
  <si>
    <t>regulation of cell projection organization</t>
  </si>
  <si>
    <t>GO:0098609</t>
  </si>
  <si>
    <t>cell-cell adhesion</t>
  </si>
  <si>
    <t>GO:0045860</t>
  </si>
  <si>
    <t>positive regulation of protein kinase activity</t>
  </si>
  <si>
    <t>GO:0033674</t>
  </si>
  <si>
    <t>positive regulation of kinase activity</t>
  </si>
  <si>
    <t>GO:0051493</t>
  </si>
  <si>
    <t>regulation of cytoskeleton organization</t>
  </si>
  <si>
    <t>GO:0061572</t>
  </si>
  <si>
    <t>actin filament bundle organization</t>
  </si>
  <si>
    <t>GO:0032535</t>
  </si>
  <si>
    <t>regulation of cellular component size</t>
  </si>
  <si>
    <t>GO:0032147</t>
  </si>
  <si>
    <t>activation of protein kinase activity</t>
  </si>
  <si>
    <t>GO:0008361</t>
  </si>
  <si>
    <t>regulation of cell size</t>
  </si>
  <si>
    <t>GO:0048708</t>
  </si>
  <si>
    <t>astrocyte differentiation</t>
  </si>
  <si>
    <t>GO:0008360</t>
  </si>
  <si>
    <t>regulation of cell shape</t>
  </si>
  <si>
    <t>GO:0090066</t>
  </si>
  <si>
    <t>regulation of anatomical structure size</t>
  </si>
  <si>
    <t>GO:0050767</t>
  </si>
  <si>
    <t>regulation of neurogenesis</t>
  </si>
  <si>
    <t>MSA P</t>
  </si>
  <si>
    <t>GO:0051960</t>
  </si>
  <si>
    <t>regulation of nervous system development</t>
  </si>
  <si>
    <t>Cell  Type</t>
  </si>
  <si>
    <t>M/OPC</t>
  </si>
  <si>
    <t>transcribed_unprocessed_pseudogene</t>
  </si>
  <si>
    <t>GTDC1</t>
  </si>
  <si>
    <t>ABCG2</t>
  </si>
  <si>
    <t>ZKSCAN1</t>
  </si>
  <si>
    <t>SNX22</t>
  </si>
  <si>
    <t>FAM181A</t>
  </si>
  <si>
    <t>GCA</t>
  </si>
  <si>
    <t>TMEM206</t>
  </si>
  <si>
    <t>ZEB2</t>
  </si>
  <si>
    <t>PLEKHA5</t>
  </si>
  <si>
    <t>GRID1</t>
  </si>
  <si>
    <t>NCKAP5</t>
  </si>
  <si>
    <t>PLEKHG3</t>
  </si>
  <si>
    <t>PLTP</t>
  </si>
  <si>
    <t>AFMID</t>
  </si>
  <si>
    <t>MGST1</t>
  </si>
  <si>
    <t>FAAH</t>
  </si>
  <si>
    <t>AGTPBP1</t>
  </si>
  <si>
    <t>SIK3</t>
  </si>
  <si>
    <t>SOX8</t>
  </si>
  <si>
    <t>TRIM24</t>
  </si>
  <si>
    <t>HAPLN2</t>
  </si>
  <si>
    <t>AKIP1</t>
  </si>
  <si>
    <t>RPL37</t>
  </si>
  <si>
    <t>VLDLR</t>
  </si>
  <si>
    <t>OLIG2</t>
  </si>
  <si>
    <t>SNCA</t>
  </si>
  <si>
    <t>PCSK6</t>
  </si>
  <si>
    <t>TMEM63A</t>
  </si>
  <si>
    <t>CAPN3</t>
  </si>
  <si>
    <t>CEBPB</t>
  </si>
  <si>
    <t>GNG12</t>
  </si>
  <si>
    <t>FMNL2</t>
  </si>
  <si>
    <t>IWS1</t>
  </si>
  <si>
    <t>MVB12B</t>
  </si>
  <si>
    <t>ARHGAP22</t>
  </si>
  <si>
    <t>TNKS</t>
  </si>
  <si>
    <t>GIPC1</t>
  </si>
  <si>
    <t>GABRG1</t>
  </si>
  <si>
    <t>TMEM136</t>
  </si>
  <si>
    <t>BASP1</t>
  </si>
  <si>
    <t>CAPN5</t>
  </si>
  <si>
    <t>TPPP</t>
  </si>
  <si>
    <t>CNTN1</t>
  </si>
  <si>
    <t>RPL38</t>
  </si>
  <si>
    <t>USP54</t>
  </si>
  <si>
    <t>CHCHD5</t>
  </si>
  <si>
    <t>UCHL3</t>
  </si>
  <si>
    <t>CCDC80</t>
  </si>
  <si>
    <t>FOLH1</t>
  </si>
  <si>
    <t>TARSL2</t>
  </si>
  <si>
    <t>FAM213B</t>
  </si>
  <si>
    <t>CRYBG3</t>
  </si>
  <si>
    <t>TMEM54</t>
  </si>
  <si>
    <t>CFAP53</t>
  </si>
  <si>
    <t>TRIL</t>
  </si>
  <si>
    <t>CNTN2</t>
  </si>
  <si>
    <t>APP</t>
  </si>
  <si>
    <t>NDRG1</t>
  </si>
  <si>
    <t>RAB40B</t>
  </si>
  <si>
    <t>AKIRIN2</t>
  </si>
  <si>
    <t>TJP1</t>
  </si>
  <si>
    <t>LIMCH1</t>
  </si>
  <si>
    <t>PRKCSH</t>
  </si>
  <si>
    <t>RASGRP3</t>
  </si>
  <si>
    <t>GLRX</t>
  </si>
  <si>
    <t>ATP1A2</t>
  </si>
  <si>
    <t>LACC1</t>
  </si>
  <si>
    <t>ANKIB1</t>
  </si>
  <si>
    <t>ATP8A1</t>
  </si>
  <si>
    <t>PTMA</t>
  </si>
  <si>
    <t>PPIL6</t>
  </si>
  <si>
    <t>ZNF746</t>
  </si>
  <si>
    <t>DST</t>
  </si>
  <si>
    <t>LMO4</t>
  </si>
  <si>
    <t>AMOTL2</t>
  </si>
  <si>
    <t>VAMP1</t>
  </si>
  <si>
    <t>CSRP1</t>
  </si>
  <si>
    <t>FUT8</t>
  </si>
  <si>
    <t>HTRA1</t>
  </si>
  <si>
    <t>FUZ</t>
  </si>
  <si>
    <t>DUSP7</t>
  </si>
  <si>
    <t>MYL6</t>
  </si>
  <si>
    <t>PPIA</t>
  </si>
  <si>
    <t>GDI1</t>
  </si>
  <si>
    <t>CLDND1</t>
  </si>
  <si>
    <t>RNASE1</t>
  </si>
  <si>
    <t>KLHDC1</t>
  </si>
  <si>
    <t>METAP2</t>
  </si>
  <si>
    <t>CNN3</t>
  </si>
  <si>
    <t>MGAT4A</t>
  </si>
  <si>
    <t>ST3GAL5</t>
  </si>
  <si>
    <t>NASP</t>
  </si>
  <si>
    <t>PREX2</t>
  </si>
  <si>
    <t>ABCA5</t>
  </si>
  <si>
    <t>NKX6-2</t>
  </si>
  <si>
    <t>CKAP4</t>
  </si>
  <si>
    <t>CDK19</t>
  </si>
  <si>
    <t>MRPS14</t>
  </si>
  <si>
    <t>IFT81</t>
  </si>
  <si>
    <t>C9orf78</t>
  </si>
  <si>
    <t>RFX3</t>
  </si>
  <si>
    <t>EDF1</t>
  </si>
  <si>
    <t>SDC2</t>
  </si>
  <si>
    <t>CHPT1</t>
  </si>
  <si>
    <t>EPB41L2</t>
  </si>
  <si>
    <t>PLSCR4</t>
  </si>
  <si>
    <t>ALAD</t>
  </si>
  <si>
    <t>C16orf70</t>
  </si>
  <si>
    <t>ICK</t>
  </si>
  <si>
    <t>ARHGAP23</t>
  </si>
  <si>
    <t>RDX</t>
  </si>
  <si>
    <t>ASPH</t>
  </si>
  <si>
    <t>BPNT1</t>
  </si>
  <si>
    <t>GSN</t>
  </si>
  <si>
    <t>PAQR6</t>
  </si>
  <si>
    <t>GJB1</t>
  </si>
  <si>
    <t>PARN</t>
  </si>
  <si>
    <t>EPS15L1</t>
  </si>
  <si>
    <t>PICALM</t>
  </si>
  <si>
    <t>DSE</t>
  </si>
  <si>
    <t>ENSG00000141639</t>
  </si>
  <si>
    <t>ENSG00000281429</t>
  </si>
  <si>
    <t>ENSG00000121964</t>
  </si>
  <si>
    <t>ENSG00000118777</t>
  </si>
  <si>
    <t>ENSG00000106261</t>
  </si>
  <si>
    <t>ENSG00000157734</t>
  </si>
  <si>
    <t>ENSG00000140067</t>
  </si>
  <si>
    <t>ENSG00000115271</t>
  </si>
  <si>
    <t>ENSG00000065600</t>
  </si>
  <si>
    <t>ENSG00000169554</t>
  </si>
  <si>
    <t>ENSG00000052126</t>
  </si>
  <si>
    <t>ENSG00000182771</t>
  </si>
  <si>
    <t>ENSG00000176771</t>
  </si>
  <si>
    <t>ENSG00000169992</t>
  </si>
  <si>
    <t>ENSG00000126822</t>
  </si>
  <si>
    <t>ENSG00000100979</t>
  </si>
  <si>
    <t>ENSG00000183077</t>
  </si>
  <si>
    <t>ENSG00000008394</t>
  </si>
  <si>
    <t>ENSG00000117480</t>
  </si>
  <si>
    <t>ENSG00000135049</t>
  </si>
  <si>
    <t>ENSG00000160584</t>
  </si>
  <si>
    <t>ENSG00000005513</t>
  </si>
  <si>
    <t>ENSG00000122779</t>
  </si>
  <si>
    <t>ENSG00000132702</t>
  </si>
  <si>
    <t>ENSG00000166452</t>
  </si>
  <si>
    <t>ENSG00000145592</t>
  </si>
  <si>
    <t>ENSG00000147852</t>
  </si>
  <si>
    <t>ENSG00000205927</t>
  </si>
  <si>
    <t>ENSG00000145335</t>
  </si>
  <si>
    <t>ENSG00000140479</t>
  </si>
  <si>
    <t>ENSG00000196187</t>
  </si>
  <si>
    <t>ENSG00000092529</t>
  </si>
  <si>
    <t>ENSG00000172216</t>
  </si>
  <si>
    <t>ENSG00000172380</t>
  </si>
  <si>
    <t>ENSG00000157827</t>
  </si>
  <si>
    <t>ENSG00000163166</t>
  </si>
  <si>
    <t>ENSG00000196814</t>
  </si>
  <si>
    <t>ENSG00000128805</t>
  </si>
  <si>
    <t>ENSG00000173273</t>
  </si>
  <si>
    <t>ENSG00000123159</t>
  </si>
  <si>
    <t>ENSG00000163285</t>
  </si>
  <si>
    <t>ENSG00000181264</t>
  </si>
  <si>
    <t>ENSG00000176788</t>
  </si>
  <si>
    <t>ENSG00000149260</t>
  </si>
  <si>
    <t>ENSG00000171368</t>
  </si>
  <si>
    <t>ENSG00000018236</t>
  </si>
  <si>
    <t>ENSG00000172809</t>
  </si>
  <si>
    <t>ENSG00000166348</t>
  </si>
  <si>
    <t>ENSG00000125611</t>
  </si>
  <si>
    <t>ENSG00000118939</t>
  </si>
  <si>
    <t>ENSG00000091986</t>
  </si>
  <si>
    <t>ENSG00000086205</t>
  </si>
  <si>
    <t>ENSG00000185418</t>
  </si>
  <si>
    <t>ENSG00000275125</t>
  </si>
  <si>
    <t>ENSG00000080200</t>
  </si>
  <si>
    <t>ENSG00000121900</t>
  </si>
  <si>
    <t>ENSG00000172361</t>
  </si>
  <si>
    <t>ENSG00000255690</t>
  </si>
  <si>
    <t>ENSG00000184144</t>
  </si>
  <si>
    <t>ENSG00000142192</t>
  </si>
  <si>
    <t>ENSG00000104419</t>
  </si>
  <si>
    <t>ENSG00000141542</t>
  </si>
  <si>
    <t>ENSG00000135334</t>
  </si>
  <si>
    <t>ENSG00000104067</t>
  </si>
  <si>
    <t>ENSG00000064042</t>
  </si>
  <si>
    <t>ENSG00000130175</t>
  </si>
  <si>
    <t>ENSG00000152689</t>
  </si>
  <si>
    <t>ENSG00000173221</t>
  </si>
  <si>
    <t>ENSG00000018625</t>
  </si>
  <si>
    <t>ENSG00000179630</t>
  </si>
  <si>
    <t>ENSG00000001629</t>
  </si>
  <si>
    <t>ENSG00000124406</t>
  </si>
  <si>
    <t>ENSG00000187514</t>
  </si>
  <si>
    <t>ENSG00000185250</t>
  </si>
  <si>
    <t>ENSG00000181220</t>
  </si>
  <si>
    <t>ENSG00000151914</t>
  </si>
  <si>
    <t>ENSG00000143013</t>
  </si>
  <si>
    <t>ENSG00000114019</t>
  </si>
  <si>
    <t>ENSG00000139190</t>
  </si>
  <si>
    <t>ENSG00000159176</t>
  </si>
  <si>
    <t>ENSG00000033170</t>
  </si>
  <si>
    <t>ENSG00000166033</t>
  </si>
  <si>
    <t>ENSG00000010361</t>
  </si>
  <si>
    <t>ENSG00000164086</t>
  </si>
  <si>
    <t>ENSG00000092841</t>
  </si>
  <si>
    <t>ENSG00000196262</t>
  </si>
  <si>
    <t>ENSG00000203879</t>
  </si>
  <si>
    <t>ENSG00000080822</t>
  </si>
  <si>
    <t>ENSG00000129538</t>
  </si>
  <si>
    <t>ENSG00000197776</t>
  </si>
  <si>
    <t>ENSG00000111142</t>
  </si>
  <si>
    <t>ENSG00000117519</t>
  </si>
  <si>
    <t>ENSG00000071073</t>
  </si>
  <si>
    <t>ENSG00000115525</t>
  </si>
  <si>
    <t>ENSG00000132780</t>
  </si>
  <si>
    <t>ENSG00000046889</t>
  </si>
  <si>
    <t>ENSG00000154265</t>
  </si>
  <si>
    <t>ENSG00000148826</t>
  </si>
  <si>
    <t>ENSG00000136026</t>
  </si>
  <si>
    <t>ENSG00000155111</t>
  </si>
  <si>
    <t>ENSG00000120333</t>
  </si>
  <si>
    <t>ENSG00000122970</t>
  </si>
  <si>
    <t>ENSG00000136819</t>
  </si>
  <si>
    <t>ENSG00000080298</t>
  </si>
  <si>
    <t>ENSG00000107223</t>
  </si>
  <si>
    <t>ENSG00000169439</t>
  </si>
  <si>
    <t>ENSG00000111666</t>
  </si>
  <si>
    <t>ENSG00000079819</t>
  </si>
  <si>
    <t>ENSG00000114698</t>
  </si>
  <si>
    <t>ENSG00000148218</t>
  </si>
  <si>
    <t>ENSG00000125149</t>
  </si>
  <si>
    <t>ENSG00000112144</t>
  </si>
  <si>
    <t>ENSG00000275832</t>
  </si>
  <si>
    <t>ENSG00000137710</t>
  </si>
  <si>
    <t>ENSG00000198363</t>
  </si>
  <si>
    <t>ENSG00000162813</t>
  </si>
  <si>
    <t>ENSG00000148180</t>
  </si>
  <si>
    <t>ENSG00000160781</t>
  </si>
  <si>
    <t>ENSG00000169562</t>
  </si>
  <si>
    <t>ENSG00000140694</t>
  </si>
  <si>
    <t>ENSG00000127527</t>
  </si>
  <si>
    <t>ENSG00000073921</t>
  </si>
  <si>
    <t>ENSG00000111817</t>
  </si>
  <si>
    <t>CHMP4C</t>
  </si>
  <si>
    <t>MYSM1</t>
  </si>
  <si>
    <t>DDI2</t>
  </si>
  <si>
    <t>PACRG-AS1</t>
  </si>
  <si>
    <t>ZFYVE16</t>
  </si>
  <si>
    <t>C9orf85</t>
  </si>
  <si>
    <t>C11orf95</t>
  </si>
  <si>
    <t>LOC101927641</t>
  </si>
  <si>
    <t>UST</t>
  </si>
  <si>
    <t>TNFRSF12A</t>
  </si>
  <si>
    <t>SLC25A13</t>
  </si>
  <si>
    <t>ANO4</t>
  </si>
  <si>
    <t>CCL2</t>
  </si>
  <si>
    <t>NR2F1-AS1</t>
  </si>
  <si>
    <t>DTX4</t>
  </si>
  <si>
    <t>MAP3K5</t>
  </si>
  <si>
    <t>SH3D19</t>
  </si>
  <si>
    <t>TMEM132A</t>
  </si>
  <si>
    <t>CAPN1</t>
  </si>
  <si>
    <t>B3GALT2</t>
  </si>
  <si>
    <t>MTR</t>
  </si>
  <si>
    <t>MYLIP</t>
  </si>
  <si>
    <t>PFKP</t>
  </si>
  <si>
    <t>DPH5</t>
  </si>
  <si>
    <t>ZFHX4</t>
  </si>
  <si>
    <t>HIPK1</t>
  </si>
  <si>
    <t>LPGAT1</t>
  </si>
  <si>
    <t>MAPRE3</t>
  </si>
  <si>
    <t>ZNF536</t>
  </si>
  <si>
    <t>PPP1R16B</t>
  </si>
  <si>
    <t>ZSCAN12P1</t>
  </si>
  <si>
    <t>ASUN</t>
  </si>
  <si>
    <t>ADCY2</t>
  </si>
  <si>
    <t>EIF4EBP2</t>
  </si>
  <si>
    <t>GALNT2</t>
  </si>
  <si>
    <t>FRS2</t>
  </si>
  <si>
    <t>RYR3</t>
  </si>
  <si>
    <t>TMEM87A</t>
  </si>
  <si>
    <t>FBXL4</t>
  </si>
  <si>
    <t>C11orf96</t>
  </si>
  <si>
    <t>TCEAL4</t>
  </si>
  <si>
    <t>TNFSF10</t>
  </si>
  <si>
    <t>IGDCC4</t>
  </si>
  <si>
    <t>SFTPC</t>
  </si>
  <si>
    <t>CELF2</t>
  </si>
  <si>
    <t>HILPDA</t>
  </si>
  <si>
    <t>REPS2</t>
  </si>
  <si>
    <t>ENSG00000164695</t>
  </si>
  <si>
    <t>ENSG00000162601</t>
  </si>
  <si>
    <t>ENSG00000197312</t>
  </si>
  <si>
    <t>ENSG00000281692</t>
  </si>
  <si>
    <t>ENSG00000039319</t>
  </si>
  <si>
    <t>ENSG00000155621</t>
  </si>
  <si>
    <t>ENSG00000188070</t>
  </si>
  <si>
    <t>ENSG00000111962</t>
  </si>
  <si>
    <t>ENSG00000006327</t>
  </si>
  <si>
    <t>ENSG00000108387</t>
  </si>
  <si>
    <t>ENSG00000004864</t>
  </si>
  <si>
    <t>ENSG00000151572</t>
  </si>
  <si>
    <t>ENSG00000108691</t>
  </si>
  <si>
    <t>ENSG00000172850</t>
  </si>
  <si>
    <t>ENSG00000237187</t>
  </si>
  <si>
    <t>ENSG00000110042</t>
  </si>
  <si>
    <t>ENSG00000197442</t>
  </si>
  <si>
    <t>ENSG00000109686</t>
  </si>
  <si>
    <t>ENSG00000006118</t>
  </si>
  <si>
    <t>ENSG00000014216</t>
  </si>
  <si>
    <t>ENSG00000162630</t>
  </si>
  <si>
    <t>ENSG00000116984</t>
  </si>
  <si>
    <t>ENSG00000224748</t>
  </si>
  <si>
    <t>ENSG00000007944</t>
  </si>
  <si>
    <t>ENSG00000067057</t>
  </si>
  <si>
    <t>ENSG00000117543</t>
  </si>
  <si>
    <t>ENSG00000091656</t>
  </si>
  <si>
    <t>ENSG00000163349</t>
  </si>
  <si>
    <t>ENSG00000123684</t>
  </si>
  <si>
    <t>ENSG00000084764</t>
  </si>
  <si>
    <t>ENSG00000198597</t>
  </si>
  <si>
    <t>ENSG00000101445</t>
  </si>
  <si>
    <t>ENSG00000219891</t>
  </si>
  <si>
    <t>ENSG00000078295</t>
  </si>
  <si>
    <t>ENSG00000148730</t>
  </si>
  <si>
    <t>ENSG00000143641</t>
  </si>
  <si>
    <t>ENSG00000166225</t>
  </si>
  <si>
    <t>ENSG00000198838</t>
  </si>
  <si>
    <t>ENSG00000144749</t>
  </si>
  <si>
    <t>ENSG00000103978</t>
  </si>
  <si>
    <t>ENSG00000112234</t>
  </si>
  <si>
    <t>ENSG00000187479</t>
  </si>
  <si>
    <t>ENSG00000133142</t>
  </si>
  <si>
    <t>ENSG00000121858</t>
  </si>
  <si>
    <t>ENSG00000103742</t>
  </si>
  <si>
    <t>ENSG00000168484</t>
  </si>
  <si>
    <t>ENSG00000048740</t>
  </si>
  <si>
    <t>ENSG00000135245</t>
  </si>
  <si>
    <t>ENSG00000169891</t>
  </si>
  <si>
    <t>lincR-</t>
  </si>
  <si>
    <t>snR-</t>
  </si>
  <si>
    <t>snoR-</t>
  </si>
  <si>
    <t>GO:0043062</t>
  </si>
  <si>
    <t>extracellular structure organization</t>
  </si>
  <si>
    <t>GO:0060236</t>
  </si>
  <si>
    <t>regulation of mitotic spindle organization</t>
  </si>
  <si>
    <t>GO:1901673</t>
  </si>
  <si>
    <t>regulation of mitotic spindle assembly</t>
  </si>
  <si>
    <t>GO:0090224</t>
  </si>
  <si>
    <t>regulation of spindle organization</t>
  </si>
  <si>
    <t>GO:0022411</t>
  </si>
  <si>
    <t>cellular component disassembly</t>
  </si>
  <si>
    <t>GO:1902115</t>
  </si>
  <si>
    <t>regulation of organelle assembly</t>
  </si>
  <si>
    <t>GO:0051346</t>
  </si>
  <si>
    <t>negative regulation of hydrolase activity</t>
  </si>
  <si>
    <t>GO:0030865</t>
  </si>
  <si>
    <t>cortical cytoskeleton organization</t>
  </si>
  <si>
    <t>GO:0051642</t>
  </si>
  <si>
    <t>centrosome localization</t>
  </si>
  <si>
    <t>GO:0000226</t>
  </si>
  <si>
    <t>microtubule cytoskeleton organization</t>
  </si>
  <si>
    <t>GO:0030031</t>
  </si>
  <si>
    <t>cell projection assembly</t>
  </si>
  <si>
    <t>GO:0097435</t>
  </si>
  <si>
    <t>VIM-AS1</t>
  </si>
  <si>
    <t>NDUFS7</t>
  </si>
  <si>
    <t>IDI2-AS1</t>
  </si>
  <si>
    <t>RNU4-88P</t>
  </si>
  <si>
    <t>PAXBP1</t>
  </si>
  <si>
    <t>MED26</t>
  </si>
  <si>
    <t>FABP7</t>
  </si>
  <si>
    <t>CCDC152</t>
  </si>
  <si>
    <t>KCNJ6</t>
  </si>
  <si>
    <t>RNF214</t>
  </si>
  <si>
    <t>MT-RNR2</t>
  </si>
  <si>
    <t>GAPDHS</t>
  </si>
  <si>
    <t>PCDHA5</t>
  </si>
  <si>
    <t>ARAP1-AS2</t>
  </si>
  <si>
    <t>TCP1</t>
  </si>
  <si>
    <t>ATP6V0E2-AS1</t>
  </si>
  <si>
    <t>PCSK6-AS1</t>
  </si>
  <si>
    <t>DUOX1</t>
  </si>
  <si>
    <t>SYS1-DBNDD2</t>
  </si>
  <si>
    <t>BRD7</t>
  </si>
  <si>
    <t>ANK3</t>
  </si>
  <si>
    <t>KMT2E</t>
  </si>
  <si>
    <t>SP100</t>
  </si>
  <si>
    <t>IL10RB-DT</t>
  </si>
  <si>
    <t>SLC18A2</t>
  </si>
  <si>
    <t>EPHX1</t>
  </si>
  <si>
    <t>FANCL</t>
  </si>
  <si>
    <t>SIRT2</t>
  </si>
  <si>
    <t>LPIN2</t>
  </si>
  <si>
    <t>NEGR1</t>
  </si>
  <si>
    <t>ARFRP1</t>
  </si>
  <si>
    <t>ETV4</t>
  </si>
  <si>
    <t>GAPDHP55</t>
  </si>
  <si>
    <t>BDNF</t>
  </si>
  <si>
    <t>ENSG00000229124</t>
  </si>
  <si>
    <t>ENSG00000242396</t>
  </si>
  <si>
    <t>ENSG00000271581</t>
  </si>
  <si>
    <t>ENSG00000237133</t>
  </si>
  <si>
    <t>ENSG00000115286</t>
  </si>
  <si>
    <t>ENSG00000232656</t>
  </si>
  <si>
    <t>ENSG00000223152</t>
  </si>
  <si>
    <t>ENSG00000159086</t>
  </si>
  <si>
    <t>ENSG00000105085</t>
  </si>
  <si>
    <t>ENSG00000234961</t>
  </si>
  <si>
    <t>ENSG00000164434</t>
  </si>
  <si>
    <t>ENSG00000198865</t>
  </si>
  <si>
    <t>ENSG00000157542</t>
  </si>
  <si>
    <t>ENSG00000177406</t>
  </si>
  <si>
    <t>ENSG00000167257</t>
  </si>
  <si>
    <t>ENSG00000210082</t>
  </si>
  <si>
    <t>ENSG00000105679</t>
  </si>
  <si>
    <t>ENSG00000204965</t>
  </si>
  <si>
    <t>ENSG00000245148</t>
  </si>
  <si>
    <t>ENSG00000259018</t>
  </si>
  <si>
    <t>ENSG00000120438</t>
  </si>
  <si>
    <t>ENSG00000204934</t>
  </si>
  <si>
    <t>ENSG00000259764</t>
  </si>
  <si>
    <t>ENSG00000137857</t>
  </si>
  <si>
    <t>ENSG00000254806</t>
  </si>
  <si>
    <t>ENSG00000166164</t>
  </si>
  <si>
    <t>ENSG00000151150</t>
  </si>
  <si>
    <t>ENSG00000005483</t>
  </si>
  <si>
    <t>ENSG00000067066</t>
  </si>
  <si>
    <t>ENSG00000223799</t>
  </si>
  <si>
    <t>ENSG00000165646</t>
  </si>
  <si>
    <t>ENSG00000143819</t>
  </si>
  <si>
    <t>ENSG00000115392</t>
  </si>
  <si>
    <t>ENSG00000068903</t>
  </si>
  <si>
    <t>ENSG00000101577</t>
  </si>
  <si>
    <t>ENSG00000172260</t>
  </si>
  <si>
    <t>ENSG00000260664</t>
  </si>
  <si>
    <t>ENSG00000101246</t>
  </si>
  <si>
    <t>ENSG00000272234</t>
  </si>
  <si>
    <t>ENSG00000175832</t>
  </si>
  <si>
    <t>ENSG00000224055</t>
  </si>
  <si>
    <t>ENSG00000176697</t>
  </si>
  <si>
    <t>unprocessed_pseudogene</t>
  </si>
  <si>
    <t>Mt_rRNA</t>
  </si>
  <si>
    <t>GO:0045685</t>
  </si>
  <si>
    <t>regulation of glial cell differentiation</t>
  </si>
  <si>
    <t>GO:0014013</t>
  </si>
  <si>
    <t>regulation of gliogenesis</t>
  </si>
  <si>
    <t>GO:0021782</t>
  </si>
  <si>
    <t>glial cell development</t>
  </si>
  <si>
    <t>GO:0045687</t>
  </si>
  <si>
    <t>positive regulation of glial cell differentiation</t>
  </si>
  <si>
    <t>GO:0014015</t>
  </si>
  <si>
    <t>positive regulation of gliogenesis</t>
  </si>
  <si>
    <t>GO:0034329</t>
  </si>
  <si>
    <t>cell junction assembly</t>
  </si>
  <si>
    <t>GO:0007043</t>
  </si>
  <si>
    <t>cell-cell junction assembly</t>
  </si>
  <si>
    <t>GO:0045216</t>
  </si>
  <si>
    <t>cell-cell junction organization</t>
  </si>
  <si>
    <t>GO:0036376</t>
  </si>
  <si>
    <t>sodium ion export across plasma membrane</t>
  </si>
  <si>
    <t>GO:0035239</t>
  </si>
  <si>
    <t>tube morphogenesis</t>
  </si>
  <si>
    <t>GO:0009612</t>
  </si>
  <si>
    <t>response to mechanical stimulus</t>
  </si>
  <si>
    <t>GO:0030335</t>
  </si>
  <si>
    <t>positive regulation of cell migration</t>
  </si>
  <si>
    <t>GO:2000147</t>
  </si>
  <si>
    <t>positive regulation of cell motility</t>
  </si>
  <si>
    <t>GO:0051272</t>
  </si>
  <si>
    <t>positive regulation of cellular component movement</t>
  </si>
  <si>
    <t>GO:0048729</t>
  </si>
  <si>
    <t>tissue morphogenesis</t>
  </si>
  <si>
    <t>GO:0016485</t>
  </si>
  <si>
    <t>protein processing</t>
  </si>
  <si>
    <t>GO:0006935</t>
  </si>
  <si>
    <t>chemotaxis</t>
  </si>
  <si>
    <t>GO:0042330</t>
  </si>
  <si>
    <t>taxis</t>
  </si>
  <si>
    <t>GO:0051604</t>
  </si>
  <si>
    <t>protein maturation</t>
  </si>
  <si>
    <t>GO:0006820</t>
  </si>
  <si>
    <t>anion transport</t>
  </si>
  <si>
    <t>GO:0048514</t>
  </si>
  <si>
    <t>blood vessel morphogenesis</t>
  </si>
  <si>
    <t>GO:0001568</t>
  </si>
  <si>
    <t>blood vessel development</t>
  </si>
  <si>
    <t>GO:0001944</t>
  </si>
  <si>
    <t>vasculature development</t>
  </si>
  <si>
    <t>GO:0001525</t>
  </si>
  <si>
    <t>angiogenesis</t>
  </si>
  <si>
    <t>GO:0042060</t>
  </si>
  <si>
    <t>wound healing</t>
  </si>
  <si>
    <t>GO:0009611</t>
  </si>
  <si>
    <t>response to wounding</t>
  </si>
  <si>
    <t>GO:0072358</t>
  </si>
  <si>
    <t>cardiovascular system development</t>
  </si>
  <si>
    <t>ANXA2,ACTN1</t>
  </si>
  <si>
    <t>GO:0034330</t>
  </si>
  <si>
    <t>cell junction organization</t>
  </si>
  <si>
    <t>GO:1901880</t>
  </si>
  <si>
    <t>negative regulation of protein depolymerization</t>
  </si>
  <si>
    <t>GO:0043242</t>
  </si>
  <si>
    <t>negative regulation of protein complex disassembly</t>
  </si>
  <si>
    <t>GO:0030007</t>
  </si>
  <si>
    <t>cellular potassium ion homeostasis</t>
  </si>
  <si>
    <t>GO:0010248</t>
  </si>
  <si>
    <t>establishment or maintenance of transmembrane electrochemical gradient</t>
  </si>
  <si>
    <t>GO:0043065</t>
  </si>
  <si>
    <t>positive regulation of apoptotic process</t>
  </si>
  <si>
    <t>GO:0043068</t>
  </si>
  <si>
    <t>positive regulation of programmed cell death</t>
  </si>
  <si>
    <t>GO:0050808</t>
  </si>
  <si>
    <t>synapse organization</t>
  </si>
  <si>
    <t>GO:0010506</t>
  </si>
  <si>
    <t>regulation of autophagy</t>
  </si>
  <si>
    <t>GO:0031111</t>
  </si>
  <si>
    <t>negative regulation of microtubule polymerization or depolymerization</t>
  </si>
  <si>
    <t>GO:0070507</t>
  </si>
  <si>
    <t>regulation of microtubule cytoskeleton organization</t>
  </si>
  <si>
    <t>GO:0032272</t>
  </si>
  <si>
    <t>negative regulation of protein polymerization</t>
  </si>
  <si>
    <t>GO:0052548</t>
  </si>
  <si>
    <t>regulation of endopeptidase activity</t>
  </si>
  <si>
    <t>GO:0052547</t>
  </si>
  <si>
    <t>regulation of peptidase activity</t>
  </si>
  <si>
    <t>GO:0031333</t>
  </si>
  <si>
    <t>negative regulation of protein complex assembly</t>
  </si>
  <si>
    <t>GO:0043280</t>
  </si>
  <si>
    <t>positive regulation of cysteine-type endopeptidase activity involved in apoptotic process</t>
  </si>
  <si>
    <t>GO:0051494</t>
  </si>
  <si>
    <t>negative regulation of cytoskeleton organization</t>
  </si>
  <si>
    <t>GO:2001056</t>
  </si>
  <si>
    <t>positive regulation of cysteine-type endopeptidase activity</t>
  </si>
  <si>
    <t>GO:0010950</t>
  </si>
  <si>
    <t>positive regulation of endopeptidase activity</t>
  </si>
  <si>
    <t>TERM_NAME</t>
  </si>
  <si>
    <t>GO_ID</t>
  </si>
  <si>
    <t>GENE_COUNT</t>
  </si>
  <si>
    <t>TERM_GENES</t>
  </si>
  <si>
    <t>M2</t>
  </si>
  <si>
    <t>mitochondrion organization</t>
  </si>
  <si>
    <t>GO:0007005</t>
  </si>
  <si>
    <t>SLC25A5,NDUFB3,NDUFB5,PARP1,PSMD10,NDUFS5,NDUFA1</t>
  </si>
  <si>
    <t>drug metabolic process</t>
  </si>
  <si>
    <t>GO:0017144</t>
  </si>
  <si>
    <t>CBR1,PARP1,NDUFV3,PRDX1,AKR7A2</t>
  </si>
  <si>
    <t>cellular response to oxidative stress</t>
  </si>
  <si>
    <t>GO:0034599</t>
  </si>
  <si>
    <t>PRDX2,MGST1,PARP1</t>
  </si>
  <si>
    <t>regulation of proteolysis involved in cellular protein catabolic process</t>
  </si>
  <si>
    <t>GO:1903050</t>
  </si>
  <si>
    <t>SVIP,UBB,PSMD10,RPL5</t>
  </si>
  <si>
    <t>negative regulation of proteolysis involved in cellular protein catabolic process</t>
  </si>
  <si>
    <t>GO:1903051</t>
  </si>
  <si>
    <t>SVIP,RPL5</t>
  </si>
  <si>
    <t>regulation of cellular protein catabolic process</t>
  </si>
  <si>
    <t>GO:1903362</t>
  </si>
  <si>
    <t>regulation of proteasomal protein catabolic process</t>
  </si>
  <si>
    <t>GO:0061136</t>
  </si>
  <si>
    <t>SVIP,UBB,PSMD10</t>
  </si>
  <si>
    <t>negative regulation of cellular protein catabolic process</t>
  </si>
  <si>
    <t>GO:1903363</t>
  </si>
  <si>
    <t>regulation of protein catabolic process</t>
  </si>
  <si>
    <t>GO:0042176</t>
  </si>
  <si>
    <t>negative regulation of mitochondrion organization</t>
  </si>
  <si>
    <t>GO:0010823</t>
  </si>
  <si>
    <t>SLC25A5,PSMD10</t>
  </si>
  <si>
    <t>negative regulation of organelle organization</t>
  </si>
  <si>
    <t>GO:0010639</t>
  </si>
  <si>
    <t>RBM14,SLC25A5,CHMP2A,PSMD10,STMN1</t>
  </si>
  <si>
    <t>regulation of apoptotic signaling pathway</t>
  </si>
  <si>
    <t>GO:2001233</t>
  </si>
  <si>
    <t>UBB,SLC25A5,URI1,PSMD10</t>
  </si>
  <si>
    <t>negative regulation of apoptotic signaling pathway</t>
  </si>
  <si>
    <t>GO:2001234</t>
  </si>
  <si>
    <t>SLC25A5,URI1,PSMD10</t>
  </si>
  <si>
    <t>peptide metabolic process</t>
  </si>
  <si>
    <t>GO:0006518</t>
  </si>
  <si>
    <t>RPL5,NCL,GSPT1,RPL38,RPL19</t>
  </si>
  <si>
    <t>mitotic cytokinesis</t>
  </si>
  <si>
    <t>GO:0000281</t>
  </si>
  <si>
    <t>ANLN,STMN1</t>
  </si>
  <si>
    <t>cytoskeleton-dependent cytokinesis</t>
  </si>
  <si>
    <t>GO:0061640</t>
  </si>
  <si>
    <t>RBM14,CHMP2A,PFDN2,PSRC1,STMN1</t>
  </si>
  <si>
    <t>RBM14,CHMP2A,STMN1</t>
  </si>
  <si>
    <t>establishment of organelle localization</t>
  </si>
  <si>
    <t>GO:0051656</t>
  </si>
  <si>
    <t>UBB,CHMP2A,PSRC1</t>
  </si>
  <si>
    <t>transport along microtubule</t>
  </si>
  <si>
    <t>GO:0010970</t>
  </si>
  <si>
    <t>UBB,HSPB1</t>
  </si>
  <si>
    <t>RBM14,PSRC1,CHMP2A,STMN1</t>
  </si>
  <si>
    <t>cytoskeleton-dependent intracellular transport</t>
  </si>
  <si>
    <t>GO:0030705</t>
  </si>
  <si>
    <t>microtubule-based transport</t>
  </si>
  <si>
    <t>GO:0099111</t>
  </si>
  <si>
    <t>regulation of microtubule-based process</t>
  </si>
  <si>
    <t>GO:0032886</t>
  </si>
  <si>
    <t>negative regulation of mRNA metabolic process</t>
  </si>
  <si>
    <t>GO:1903312</t>
  </si>
  <si>
    <t>SAP18,PTBP1</t>
  </si>
  <si>
    <t>negative regulation of mRNA processing</t>
  </si>
  <si>
    <t>GO:0050686</t>
  </si>
  <si>
    <t>signal transduction by p53 class mediator</t>
  </si>
  <si>
    <t>GO:0072331</t>
  </si>
  <si>
    <t>UBB,PSMD10,RPL5</t>
  </si>
  <si>
    <t>regulation of signal transduction by p53 class mediator</t>
  </si>
  <si>
    <t>GO:1901796</t>
  </si>
  <si>
    <t>negative regulation of cell cycle process</t>
  </si>
  <si>
    <t>GO:0010948</t>
  </si>
  <si>
    <t>RBM14,CHMP2A,CDK4</t>
  </si>
  <si>
    <t>spindle organization</t>
  </si>
  <si>
    <t>GO:0007051</t>
  </si>
  <si>
    <t>PSRC1,CHMP2A,STMN1</t>
  </si>
  <si>
    <t>protein folding</t>
  </si>
  <si>
    <t>GO:0006457</t>
  </si>
  <si>
    <t>PFDN2,HSPB1</t>
  </si>
  <si>
    <t>regulation of ubiquitin-dependent protein catabolic process</t>
  </si>
  <si>
    <t>GO:2000058</t>
  </si>
  <si>
    <t>SVIP,PSMD10,RPL5</t>
  </si>
  <si>
    <t>translation</t>
  </si>
  <si>
    <t>GO:0006412</t>
  </si>
  <si>
    <t>amide biosynthetic process</t>
  </si>
  <si>
    <t>GO:0043604</t>
  </si>
  <si>
    <t>peptide biosynthetic process</t>
  </si>
  <si>
    <t>GO:0043043</t>
  </si>
  <si>
    <t>DNA duplex unwinding</t>
  </si>
  <si>
    <t>GO:0032508</t>
  </si>
  <si>
    <t>MCM7,DDX1</t>
  </si>
  <si>
    <t>DNA geometric change</t>
  </si>
  <si>
    <t>GO:0032392</t>
  </si>
  <si>
    <t>DNA conformation change</t>
  </si>
  <si>
    <t>GO:0071103</t>
  </si>
  <si>
    <t>MCM7,DDX1,NASP</t>
  </si>
  <si>
    <t>ncRNA processing</t>
  </si>
  <si>
    <t>GO:0034470</t>
  </si>
  <si>
    <t>TRMT112,RPS6,DDX1,RPL5</t>
  </si>
  <si>
    <t>ncRNA metabolic process</t>
  </si>
  <si>
    <t>GO:0034660</t>
  </si>
  <si>
    <t>RPL5,TRMT112,RPS6,NCL,DDX1</t>
  </si>
  <si>
    <t>mitotic spindle organization</t>
  </si>
  <si>
    <t>GO:0007052</t>
  </si>
  <si>
    <t>microtubule cytoskeleton organization involved in mitosis</t>
  </si>
  <si>
    <t>GO:1902850</t>
  </si>
  <si>
    <t>cellular protein complex disassembly</t>
  </si>
  <si>
    <t>GO:0043624</t>
  </si>
  <si>
    <t>STMN1,GSPT1</t>
  </si>
  <si>
    <t>response to toxic substance</t>
  </si>
  <si>
    <t>GO:0009636</t>
  </si>
  <si>
    <t>PRDX2,MGST1,PRDX1</t>
  </si>
  <si>
    <t>cellular response to toxic substance</t>
  </si>
  <si>
    <t>GO:0097237</t>
  </si>
  <si>
    <t>detoxification</t>
  </si>
  <si>
    <t>GO:0098754</t>
  </si>
  <si>
    <t>cellular oxidant detoxification</t>
  </si>
  <si>
    <t>GO:0098869</t>
  </si>
  <si>
    <t>cellular detoxification</t>
  </si>
  <si>
    <t>GO:1990748</t>
  </si>
  <si>
    <t>nucleosome organization</t>
  </si>
  <si>
    <t>GO:0034728</t>
  </si>
  <si>
    <t>ANP32E,NASP</t>
  </si>
  <si>
    <t>rRNA metabolic process</t>
  </si>
  <si>
    <t>GO:0016072</t>
  </si>
  <si>
    <t>TRMT112,RPS6,NCL,RPL5</t>
  </si>
  <si>
    <t>NADH dehydrogenase complex assembly</t>
  </si>
  <si>
    <t>GO:0010257</t>
  </si>
  <si>
    <t>NDUFA1,NDUFS5,NDUFB3,NDUFB5</t>
  </si>
  <si>
    <t>mitochondrial respiratory chain complex I assembly</t>
  </si>
  <si>
    <t>GO:0032981</t>
  </si>
  <si>
    <t>mitochondrial respiratory chain complex assembly</t>
  </si>
  <si>
    <t>GO:0033108</t>
  </si>
  <si>
    <t>antibiotic metabolic process</t>
  </si>
  <si>
    <t>GO:0016999</t>
  </si>
  <si>
    <t>PRDX1,AKR7A2</t>
  </si>
  <si>
    <t>positive regulation of viral life cycle</t>
  </si>
  <si>
    <t>GO:1903902</t>
  </si>
  <si>
    <t>CHMP2A,PPIA</t>
  </si>
  <si>
    <t>regulation of protein ubiquitination</t>
  </si>
  <si>
    <t>GO:0031396</t>
  </si>
  <si>
    <t>alternative mRNA splicing, via spliceosome</t>
  </si>
  <si>
    <t>GO:0000380</t>
  </si>
  <si>
    <t>regulation of alternative mRNA splicing, via spliceosome</t>
  </si>
  <si>
    <t>GO:0000381</t>
  </si>
  <si>
    <t>regulation of mRNA splicing, via spliceosome</t>
  </si>
  <si>
    <t>GO:0048024</t>
  </si>
  <si>
    <t>negative regulation of RNA splicing</t>
  </si>
  <si>
    <t>GO:0033119</t>
  </si>
  <si>
    <t>negative regulation of mRNA splicing, via spliceosome</t>
  </si>
  <si>
    <t>GO:0048025</t>
  </si>
  <si>
    <t>ribosome biogenesis</t>
  </si>
  <si>
    <t>GO:0042254</t>
  </si>
  <si>
    <t>TRMT112,RPS6,RPL5</t>
  </si>
  <si>
    <t>rRNA processing</t>
  </si>
  <si>
    <t>GO:0006364</t>
  </si>
  <si>
    <t>negative regulation of ubiquitin-dependent protein catabolic process</t>
  </si>
  <si>
    <t>GO:2000059</t>
  </si>
  <si>
    <t>cytoplasmic translation</t>
  </si>
  <si>
    <t>GO:0002181</t>
  </si>
  <si>
    <t>RPL38,RPL19</t>
  </si>
  <si>
    <t>centrosome duplication</t>
  </si>
  <si>
    <t>GO:0051298</t>
  </si>
  <si>
    <t>RBM14,CHMP2A</t>
  </si>
  <si>
    <t>centriole replication</t>
  </si>
  <si>
    <t>GO:0007099</t>
  </si>
  <si>
    <t>centriole assembly</t>
  </si>
  <si>
    <t>GO:0098534</t>
  </si>
  <si>
    <t>negative regulation of organelle assembly</t>
  </si>
  <si>
    <t>GO:1902116</t>
  </si>
  <si>
    <t>PSRC1,CHMP2A</t>
  </si>
  <si>
    <t>regulation of centrosome duplication</t>
  </si>
  <si>
    <t>GO:0010824</t>
  </si>
  <si>
    <t>regulation of centrosome cycle</t>
  </si>
  <si>
    <t>GO:0046605</t>
  </si>
  <si>
    <t>negative regulation of centrosome duplication</t>
  </si>
  <si>
    <t>GO:0010826</t>
  </si>
  <si>
    <t>negative regulation of centrosome cycle</t>
  </si>
  <si>
    <t>GO:0046606</t>
  </si>
  <si>
    <t>regulation of centriole replication</t>
  </si>
  <si>
    <t>GO:0046599</t>
  </si>
  <si>
    <t>negative regulation of centriole replication</t>
  </si>
  <si>
    <t>GO:0046600</t>
  </si>
  <si>
    <t>mitotic metaphase plate congression</t>
  </si>
  <si>
    <t>GO:0007080</t>
  </si>
  <si>
    <t>metaphase plate congression</t>
  </si>
  <si>
    <t>GO:0051310</t>
  </si>
  <si>
    <t>chromosome localization</t>
  </si>
  <si>
    <t>GO:0050000</t>
  </si>
  <si>
    <t>establishment of chromosome localization</t>
  </si>
  <si>
    <t>GO:0051303</t>
  </si>
  <si>
    <t>M7</t>
  </si>
  <si>
    <t>CNTN2,NLGN3,SLITRK1</t>
  </si>
  <si>
    <t>regulation of plasma membrane bounded cell projection organization</t>
  </si>
  <si>
    <t>GO:0120035</t>
  </si>
  <si>
    <t>FUZ,ZNF365,CEP97,SLITRK1,MT3</t>
  </si>
  <si>
    <t>FUZ,ZNF365,CEP97,SLITRK1,MT3,ERMN</t>
  </si>
  <si>
    <t>IRF1,MAP3K14,CHI3L1</t>
  </si>
  <si>
    <t>response to interleukin-6</t>
  </si>
  <si>
    <t>GO:0070741</t>
  </si>
  <si>
    <t>ST18,CHI3L1</t>
  </si>
  <si>
    <t>MT3,ZNF365,CEP97</t>
  </si>
  <si>
    <t>negative regulation of neuron projection development</t>
  </si>
  <si>
    <t>GO:0010977</t>
  </si>
  <si>
    <t>MT3,ZNF365</t>
  </si>
  <si>
    <t>regulation of axonogenesis</t>
  </si>
  <si>
    <t>GO:0050770</t>
  </si>
  <si>
    <t>MT3,SLITRK1</t>
  </si>
  <si>
    <t>microtubule bundle formation</t>
  </si>
  <si>
    <t>GO:0001578</t>
  </si>
  <si>
    <t>TPPP3,TPPP,DRC1</t>
  </si>
  <si>
    <t>regulation of cilium assembly</t>
  </si>
  <si>
    <t>GO:1902017</t>
  </si>
  <si>
    <t>CEP97,FUZ</t>
  </si>
  <si>
    <t>M5</t>
  </si>
  <si>
    <t>Rho protein signal transduction</t>
  </si>
  <si>
    <t>GO:0007266</t>
  </si>
  <si>
    <t>ARHGEF11,RHOG</t>
  </si>
  <si>
    <t>actin filament organization</t>
  </si>
  <si>
    <t>GO:0007015</t>
  </si>
  <si>
    <t>FSCN1,FLNA,ARHGEF2,ZYX</t>
  </si>
  <si>
    <t>supramolecular fiber organization</t>
  </si>
  <si>
    <t>FSCN1,FLNA,ZYX,B4GALT7,ARHGEF2</t>
  </si>
  <si>
    <t>FSCN1,RHOG,FLNA,ZYX,ARHGEF2</t>
  </si>
  <si>
    <t>FSCN1,PLEC,RHOC</t>
  </si>
  <si>
    <t>regulation of protein binding</t>
  </si>
  <si>
    <t>GO:0043393</t>
  </si>
  <si>
    <t>HSF1,TRAF4,LRP1</t>
  </si>
  <si>
    <t>positive regulation of protein binding</t>
  </si>
  <si>
    <t>GO:0032092</t>
  </si>
  <si>
    <t>TRAF4,LRP1</t>
  </si>
  <si>
    <t>positive regulation of binding</t>
  </si>
  <si>
    <t>GO:0051099</t>
  </si>
  <si>
    <t>TRAF4,LRP1,FAM129B</t>
  </si>
  <si>
    <t>regulation of binding</t>
  </si>
  <si>
    <t>GO:0051098</t>
  </si>
  <si>
    <t>HSF1,TRAF4,LRP1,FAM129B</t>
  </si>
  <si>
    <t>positive regulation of neurogenesis</t>
  </si>
  <si>
    <t>GO:0050769</t>
  </si>
  <si>
    <t>NSMF,ARHGEF2,PLXNB2</t>
  </si>
  <si>
    <t>positive regulation of cell development</t>
  </si>
  <si>
    <t>GO:0010720</t>
  </si>
  <si>
    <t>NSMF,FLNA,ARHGEF2,PLXNB2</t>
  </si>
  <si>
    <t>regulation of cell development</t>
  </si>
  <si>
    <t>GO:0060284</t>
  </si>
  <si>
    <t>positive regulation of nervous system development</t>
  </si>
  <si>
    <t>GO:0051962</t>
  </si>
  <si>
    <t>cell division</t>
  </si>
  <si>
    <t>GO:0051301</t>
  </si>
  <si>
    <t>ARHGEF2,GIPC1,RHOC</t>
  </si>
  <si>
    <t>FSCN1,RHOC</t>
  </si>
  <si>
    <t>protein localization to membrane</t>
  </si>
  <si>
    <t>GO:0072657</t>
  </si>
  <si>
    <t>GDI1,LRP1,FLNA,RHOG</t>
  </si>
  <si>
    <t>protein localization to plasma membrane</t>
  </si>
  <si>
    <t>GO:0072659</t>
  </si>
  <si>
    <t>LRP1,FLNA,RHOG</t>
  </si>
  <si>
    <t>regulation of protein localization to plasma membrane</t>
  </si>
  <si>
    <t>GO:1903076</t>
  </si>
  <si>
    <t>LRP1,RHOG</t>
  </si>
  <si>
    <t>positive regulation of protein localization to plasma membrane</t>
  </si>
  <si>
    <t>GO:1903078</t>
  </si>
  <si>
    <t>protein localization to cell periphery</t>
  </si>
  <si>
    <t>GO:1990778</t>
  </si>
  <si>
    <t>regulation of protein localization to membrane</t>
  </si>
  <si>
    <t>GO:1905475</t>
  </si>
  <si>
    <t>GDI1,LRP1,RHOG</t>
  </si>
  <si>
    <t>positive regulation of protein localization to membrane</t>
  </si>
  <si>
    <t>GO:1905477</t>
  </si>
  <si>
    <t>regulation of protein localization to cell periphery</t>
  </si>
  <si>
    <t>GO:1904375</t>
  </si>
  <si>
    <t>positive regulation of protein localization to cell periphery</t>
  </si>
  <si>
    <t>GO:1904377</t>
  </si>
  <si>
    <t>actin filament bundle assembly</t>
  </si>
  <si>
    <t>GO:0051017</t>
  </si>
  <si>
    <t>FSCN1,ZYX</t>
  </si>
  <si>
    <t>morphogenesis of an epithelial sheet</t>
  </si>
  <si>
    <t>GO:0002011</t>
  </si>
  <si>
    <t>MEGF8,FLNA</t>
  </si>
  <si>
    <t>epiboly</t>
  </si>
  <si>
    <t>GO:0090504</t>
  </si>
  <si>
    <t>positive regulation of cell cycle</t>
  </si>
  <si>
    <t>GO:0045787</t>
  </si>
  <si>
    <t>HSF1,GIPC1,BRD4,SPHK1</t>
  </si>
  <si>
    <t>positive regulation of mitotic cell cycle</t>
  </si>
  <si>
    <t>GO:0045931</t>
  </si>
  <si>
    <t>HSF1,BRD4,SPHK1</t>
  </si>
  <si>
    <t>fibroblast proliferation</t>
  </si>
  <si>
    <t>GO:0048144</t>
  </si>
  <si>
    <t>B4GALT7,SPHK1</t>
  </si>
  <si>
    <t>regulation of fibroblast proliferation</t>
  </si>
  <si>
    <t>GO:0048145</t>
  </si>
  <si>
    <t>gastrulation</t>
  </si>
  <si>
    <t>GO:0007369</t>
  </si>
  <si>
    <t>MEGF8,COL6A1</t>
  </si>
  <si>
    <t>protein trimerization</t>
  </si>
  <si>
    <t>GO:0070206</t>
  </si>
  <si>
    <t>HSF1,COL6A1</t>
  </si>
  <si>
    <t>substrate adhesion-dependent cell spreading</t>
  </si>
  <si>
    <t>GO:0034446</t>
  </si>
  <si>
    <t>FLNA,LAMA5</t>
  </si>
  <si>
    <t>integrin-mediated signaling pathway</t>
  </si>
  <si>
    <t>GO:0007229</t>
  </si>
  <si>
    <t>FLNA,LAMA5,ZYX</t>
  </si>
  <si>
    <t>FSCN1,SMARCC2,ARHGEF2</t>
  </si>
  <si>
    <t>chromatin assembly or disassembly</t>
  </si>
  <si>
    <t>GO:0006333</t>
  </si>
  <si>
    <t>SMARCC2,HMGA1</t>
  </si>
  <si>
    <t>chromatin remodeling</t>
  </si>
  <si>
    <t>GO:0006338</t>
  </si>
  <si>
    <t>negative regulation of DNA metabolic process</t>
  </si>
  <si>
    <t>GO:0051053</t>
  </si>
  <si>
    <t>HSF1,TSPYL2,FAM129B</t>
  </si>
  <si>
    <t>M9</t>
  </si>
  <si>
    <t>MYH14,BAIAP2,NTRK3</t>
  </si>
  <si>
    <t>MMP14,NTRK3,DOCK5</t>
  </si>
  <si>
    <t>MBP,MMP14</t>
  </si>
  <si>
    <t>embryonic morphogenesis</t>
  </si>
  <si>
    <t>GO:0048598</t>
  </si>
  <si>
    <t>muscle contraction</t>
  </si>
  <si>
    <t>GO:0006936</t>
  </si>
  <si>
    <t>MYH14,DOCK5</t>
  </si>
  <si>
    <t>M3</t>
  </si>
  <si>
    <t>vacuole organization</t>
  </si>
  <si>
    <t>GO:0007033</t>
  </si>
  <si>
    <t>AKTIP,UBQLN1,ATG14</t>
  </si>
  <si>
    <t>regulation of intracellular transport</t>
  </si>
  <si>
    <t>GO:0032386</t>
  </si>
  <si>
    <t>EZR,RDX,UHMK1,BAG3,IWS1</t>
  </si>
  <si>
    <t>EZR,FMNL2,RDX,PDZD8,ANXA1,RTN4</t>
  </si>
  <si>
    <t>regulation of cellular protein localization</t>
  </si>
  <si>
    <t>GO:1903827</t>
  </si>
  <si>
    <t>EZR,IWS1,RDX,GPSM2,NUMB,PICALM,RTN4,BAG3,UHMK1</t>
  </si>
  <si>
    <t>RDX,ANXA1,EZR</t>
  </si>
  <si>
    <t>T cell proliferation</t>
  </si>
  <si>
    <t>GO:0042098</t>
  </si>
  <si>
    <t>ANXA1,CD46,PRKAR1A</t>
  </si>
  <si>
    <t>lymphocyte differentiation</t>
  </si>
  <si>
    <t>GO:0030098</t>
  </si>
  <si>
    <t>CD46,ANXA1,TPD52</t>
  </si>
  <si>
    <t>lymphocyte proliferation</t>
  </si>
  <si>
    <t>GO:0046651</t>
  </si>
  <si>
    <t>leukocyte proliferation</t>
  </si>
  <si>
    <t>GO:0070661</t>
  </si>
  <si>
    <t>CD46,ANXA1,PRKAR1A</t>
  </si>
  <si>
    <t>lymphocyte activation involved in immune response</t>
  </si>
  <si>
    <t>GO:0002285</t>
  </si>
  <si>
    <t>CD46,ANXA1</t>
  </si>
  <si>
    <t>T cell activation involved in immune response</t>
  </si>
  <si>
    <t>GO:0002286</t>
  </si>
  <si>
    <t>T cell differentiation involved in immune response</t>
  </si>
  <si>
    <t>GO:0002292</t>
  </si>
  <si>
    <t>negative regulation of immune system process</t>
  </si>
  <si>
    <t>GO:0002683</t>
  </si>
  <si>
    <t>ITCH,ANXA1,PRKAR1A,EZR</t>
  </si>
  <si>
    <t>negative regulation of cytokine secretion</t>
  </si>
  <si>
    <t>GO:0050710</t>
  </si>
  <si>
    <t>ANXA1,EZR</t>
  </si>
  <si>
    <t>leukocyte cell-cell adhesion</t>
  </si>
  <si>
    <t>GO:0007159</t>
  </si>
  <si>
    <t>CD46,ANXA1,PRKAR1A,EZR</t>
  </si>
  <si>
    <t>negative regulation of cell-cell adhesion</t>
  </si>
  <si>
    <t>GO:0022408</t>
  </si>
  <si>
    <t>RDX,ANXA1,PRKAR1A</t>
  </si>
  <si>
    <t>regulation of cell-cell adhesion</t>
  </si>
  <si>
    <t>GO:0022407</t>
  </si>
  <si>
    <t>RDX,ANXA1,PRKAR1A,CD46</t>
  </si>
  <si>
    <t>regulation of lymphocyte proliferation</t>
  </si>
  <si>
    <t>GO:0050670</t>
  </si>
  <si>
    <t>interleukin-2 production</t>
  </si>
  <si>
    <t>GO:0032623</t>
  </si>
  <si>
    <t>regulation of interleukin-2 production</t>
  </si>
  <si>
    <t>GO:0032663</t>
  </si>
  <si>
    <t>regulation of lymphocyte differentiation</t>
  </si>
  <si>
    <t>GO:0045619</t>
  </si>
  <si>
    <t>positive regulation of lymphocyte differentiation</t>
  </si>
  <si>
    <t>GO:0045621</t>
  </si>
  <si>
    <t>mononuclear cell proliferation</t>
  </si>
  <si>
    <t>GO:0032943</t>
  </si>
  <si>
    <t>regulation of mononuclear cell proliferation</t>
  </si>
  <si>
    <t>GO:0032944</t>
  </si>
  <si>
    <t>regulation of leukocyte proliferation</t>
  </si>
  <si>
    <t>GO:0070663</t>
  </si>
  <si>
    <t>regulation of T cell differentiation</t>
  </si>
  <si>
    <t>GO:0045580</t>
  </si>
  <si>
    <t>regulation of T cell proliferation</t>
  </si>
  <si>
    <t>GO:0042129</t>
  </si>
  <si>
    <t>positive regulation of T cell differentiation</t>
  </si>
  <si>
    <t>GO:0045582</t>
  </si>
  <si>
    <t>negative regulation of T cell activation</t>
  </si>
  <si>
    <t>GO:0050868</t>
  </si>
  <si>
    <t>ANXA1,PRKAR1A</t>
  </si>
  <si>
    <t>positive regulation of intracellular transport</t>
  </si>
  <si>
    <t>GO:0032388</t>
  </si>
  <si>
    <t>RDX,BAG3,EZR</t>
  </si>
  <si>
    <t>NUMB,RDX,PICALM,EZR</t>
  </si>
  <si>
    <t>EZR,NUMB,RDX,GPSM2,PICALM</t>
  </si>
  <si>
    <t>positive regulation of cellular protein localization</t>
  </si>
  <si>
    <t>GO:1903829</t>
  </si>
  <si>
    <t>EZR,RDX,GPSM2,RTN4,BAG3</t>
  </si>
  <si>
    <t>NUMB,GPSM2,PICALM</t>
  </si>
  <si>
    <t>STAG1,CLIP1,RDX,GPSM2,CHMP5</t>
  </si>
  <si>
    <t>STAG1,EZR,CLIP1,CCP110,GPSM2,CHMP5,SON</t>
  </si>
  <si>
    <t>CLIP1,STAG1,GPSM2,CHMP5</t>
  </si>
  <si>
    <t>organelle localization</t>
  </si>
  <si>
    <t>GO:0051640</t>
  </si>
  <si>
    <t>EZR,PDZD8,GPSM2,ATG14,CHMP5</t>
  </si>
  <si>
    <t>positive regulation of cellular catabolic process</t>
  </si>
  <si>
    <t>GO:0031331</t>
  </si>
  <si>
    <t>EZR,RDX,BNIP3L,ITCH,UBQLN1</t>
  </si>
  <si>
    <t>positive regulation of catabolic process</t>
  </si>
  <si>
    <t>GO:0009896</t>
  </si>
  <si>
    <t>mRNA metabolic process</t>
  </si>
  <si>
    <t>GO:0016071</t>
  </si>
  <si>
    <t>CELF1,CSDE1,NSRP1,DCP2,SON,IWS1</t>
  </si>
  <si>
    <t>regulation of mRNA processing</t>
  </si>
  <si>
    <t>GO:0050684</t>
  </si>
  <si>
    <t>NSRP1,SON,IWS1</t>
  </si>
  <si>
    <t>cell cycle arrest</t>
  </si>
  <si>
    <t>GO:0007050</t>
  </si>
  <si>
    <t>MAP2K1,UHMK1,GADD45A</t>
  </si>
  <si>
    <t>epithelial cell development</t>
  </si>
  <si>
    <t>GO:0002064</t>
  </si>
  <si>
    <t>TJP1,RDX,EZR</t>
  </si>
  <si>
    <t>CHMP5,STAG1,GPSM2,EZR</t>
  </si>
  <si>
    <t>inorganic anion transport</t>
  </si>
  <si>
    <t>GO:0015698</t>
  </si>
  <si>
    <t>LRRC8D,WNK1,LRRC8A</t>
  </si>
  <si>
    <t>positive regulation of cellular protein catabolic process</t>
  </si>
  <si>
    <t>GO:1903364</t>
  </si>
  <si>
    <t>RDX,UBQLN1,EZR</t>
  </si>
  <si>
    <t>MDFIC,MAP2K1,WNK1,GADD45A</t>
  </si>
  <si>
    <t>p38MAPK cascade</t>
  </si>
  <si>
    <t>GO:0038066</t>
  </si>
  <si>
    <t>EZR,GADD45A</t>
  </si>
  <si>
    <t>regulation of p38MAPK cascade</t>
  </si>
  <si>
    <t>GO:1900744</t>
  </si>
  <si>
    <t>RNA splicing</t>
  </si>
  <si>
    <t>GO:0008380</t>
  </si>
  <si>
    <t>NSRP1,CELF1,SON,MBNL2</t>
  </si>
  <si>
    <t>regulation of RNA splicing</t>
  </si>
  <si>
    <t>GO:0043484</t>
  </si>
  <si>
    <t>plasma membrane bounded cell projection assembly</t>
  </si>
  <si>
    <t>GO:0120031</t>
  </si>
  <si>
    <t>BBIP1,EZR,ICK,CCP110,RDX</t>
  </si>
  <si>
    <t>protein localization to cell cortex</t>
  </si>
  <si>
    <t>GO:0072697</t>
  </si>
  <si>
    <t>GPSM2,EZR</t>
  </si>
  <si>
    <t>cytosolic transport</t>
  </si>
  <si>
    <t>GO:0016482</t>
  </si>
  <si>
    <t>AKTIP,RDX,EPS15,EZR</t>
  </si>
  <si>
    <t>clathrin coat assembly</t>
  </si>
  <si>
    <t>GO:0048268</t>
  </si>
  <si>
    <t>EPS15,PICALM</t>
  </si>
  <si>
    <t>STAG1,GPSM2,CHMP5</t>
  </si>
  <si>
    <t>spindle assembly</t>
  </si>
  <si>
    <t>GO:0051225</t>
  </si>
  <si>
    <t>negative regulation of protein localization to membrane</t>
  </si>
  <si>
    <t>GO:1905476</t>
  </si>
  <si>
    <t>NUMB,PICALM</t>
  </si>
  <si>
    <t>sulfur amino acid metabolic process</t>
  </si>
  <si>
    <t>GO:0000096</t>
  </si>
  <si>
    <t>MTRR,GCLC</t>
  </si>
  <si>
    <t>sulfur compound metabolic process</t>
  </si>
  <si>
    <t>GO:0006790</t>
  </si>
  <si>
    <t>PAPSS1,MTRR,GCLC,MAT2A,HSD17B4</t>
  </si>
  <si>
    <t>sulfur compound biosynthetic process</t>
  </si>
  <si>
    <t>GO:0044272</t>
  </si>
  <si>
    <t>MTRR,GCLC,MAT2A,PAPSS1</t>
  </si>
  <si>
    <t>dicarboxylic acid metabolic process</t>
  </si>
  <si>
    <t>GO:0043648</t>
  </si>
  <si>
    <t>response to temperature stimulus</t>
  </si>
  <si>
    <t>GO:0009266</t>
  </si>
  <si>
    <t>GCLC,BAG3</t>
  </si>
  <si>
    <t>response to heat</t>
  </si>
  <si>
    <t>GO:0009408</t>
  </si>
  <si>
    <t>LRRC8A,GCLC,RDX,PICALM,RTN4</t>
  </si>
  <si>
    <t>RTN4,RDX,PICALM,LRRC8A</t>
  </si>
  <si>
    <t>STAG1,EZR,CCP110,GPSM2,RDX,CHMP5</t>
  </si>
  <si>
    <t>RTN4,RDX,LRRC8A</t>
  </si>
  <si>
    <t>CCP110,RTN4</t>
  </si>
  <si>
    <t>RNA phosphodiester bond hydrolysis, exonucleolytic</t>
  </si>
  <si>
    <t>GO:0090503</t>
  </si>
  <si>
    <t>PARN,DCP2</t>
  </si>
  <si>
    <t>telomere maintenance</t>
  </si>
  <si>
    <t>GO:0000723</t>
  </si>
  <si>
    <t>NEK7,DCP2,PARN</t>
  </si>
  <si>
    <t>telomere organization</t>
  </si>
  <si>
    <t>GO:0032200</t>
  </si>
  <si>
    <t>DNA biosynthetic process</t>
  </si>
  <si>
    <t>GO:0071897</t>
  </si>
  <si>
    <t>RNA-dependent DNA biosynthetic process</t>
  </si>
  <si>
    <t>GO:0006278</t>
  </si>
  <si>
    <t>RNA localization</t>
  </si>
  <si>
    <t>GO:0006403</t>
  </si>
  <si>
    <t>PARN,DCP2,RFTN1,IWS1</t>
  </si>
  <si>
    <t>telomere maintenance via telomerase</t>
  </si>
  <si>
    <t>GO:0007004</t>
  </si>
  <si>
    <t>telomere maintenance via telomere lengthening</t>
  </si>
  <si>
    <t>GO:0010833</t>
  </si>
  <si>
    <t>regulation of telomere maintenance</t>
  </si>
  <si>
    <t>GO:0032204</t>
  </si>
  <si>
    <t>regulation of telomere maintenance via telomerase</t>
  </si>
  <si>
    <t>GO:0032210</t>
  </si>
  <si>
    <t>regulation of telomere maintenance via telomere lengthening</t>
  </si>
  <si>
    <t>GO:1904356</t>
  </si>
  <si>
    <t>regulation of DNA biosynthetic process</t>
  </si>
  <si>
    <t>GO:2000278</t>
  </si>
  <si>
    <t>positive regulation of telomere maintenance via telomerase</t>
  </si>
  <si>
    <t>GO:0032212</t>
  </si>
  <si>
    <t>NEK7,PARN</t>
  </si>
  <si>
    <t>positive regulation of telomere maintenance via telomere lengthening</t>
  </si>
  <si>
    <t>GO:1904358</t>
  </si>
  <si>
    <t>regulation of telomerase activity</t>
  </si>
  <si>
    <t>GO:0051972</t>
  </si>
  <si>
    <t>positive regulation of telomerase activity</t>
  </si>
  <si>
    <t>GO:0051973</t>
  </si>
  <si>
    <t>RNA localization to Cajal body</t>
  </si>
  <si>
    <t>GO:0090670</t>
  </si>
  <si>
    <t>RNA localization to nucleus</t>
  </si>
  <si>
    <t>GO:0090685</t>
  </si>
  <si>
    <t>telomerase RNA localization to Cajal body</t>
  </si>
  <si>
    <t>GO:0090671</t>
  </si>
  <si>
    <t>telomerase RNA localization</t>
  </si>
  <si>
    <t>GO:0090672</t>
  </si>
  <si>
    <t>regulation of telomerase RNA localization to Cajal body</t>
  </si>
  <si>
    <t>GO:1904872</t>
  </si>
  <si>
    <t>regulation of nucleocytoplasmic transport</t>
  </si>
  <si>
    <t>GO:0046822</t>
  </si>
  <si>
    <t>IWS1,BAG3,UHMK1</t>
  </si>
  <si>
    <t>endothelial cell development</t>
  </si>
  <si>
    <t>GO:0001885</t>
  </si>
  <si>
    <t>endothelial cell differentiation</t>
  </si>
  <si>
    <t>GO:0045446</t>
  </si>
  <si>
    <t>endothelium development</t>
  </si>
  <si>
    <t>GO:0003158</t>
  </si>
  <si>
    <t>establishment of endothelial barrier</t>
  </si>
  <si>
    <t>GO:0061028</t>
  </si>
  <si>
    <t>protein localization to endosome</t>
  </si>
  <si>
    <t>GO:0036010</t>
  </si>
  <si>
    <t>RDX,EZR</t>
  </si>
  <si>
    <t>early endosome to late endosome transport</t>
  </si>
  <si>
    <t>GO:0045022</t>
  </si>
  <si>
    <t>AKTIP,RDX,EZR</t>
  </si>
  <si>
    <t>vesicle-mediated transport between endosomal compartments</t>
  </si>
  <si>
    <t>GO:0098927</t>
  </si>
  <si>
    <t>protein localization to early endosome</t>
  </si>
  <si>
    <t>GO:1902946</t>
  </si>
  <si>
    <t>regulation of cytoplasmic transport</t>
  </si>
  <si>
    <t>GO:1903649</t>
  </si>
  <si>
    <t>positive regulation of cytoplasmic transport</t>
  </si>
  <si>
    <t>GO:1903651</t>
  </si>
  <si>
    <t>regulation of protein localization to early endosome</t>
  </si>
  <si>
    <t>GO:1902965</t>
  </si>
  <si>
    <t>regulation of protein localization to endosome</t>
  </si>
  <si>
    <t>GO:1905666</t>
  </si>
  <si>
    <t>positive regulation of protein localization to early endosome</t>
  </si>
  <si>
    <t>GO:1902966</t>
  </si>
  <si>
    <t>positive regulation of protein localization to endosome</t>
  </si>
  <si>
    <t>GO:1905668</t>
  </si>
  <si>
    <t>regulation of early endosome to late endosome transport</t>
  </si>
  <si>
    <t>GO:2000641</t>
  </si>
  <si>
    <t>positive regulation of early endosome to late endosome transport</t>
  </si>
  <si>
    <t>GO:2000643</t>
  </si>
  <si>
    <t>membrane docking</t>
  </si>
  <si>
    <t>GO:0022406</t>
  </si>
  <si>
    <t>PDZD8,EZR,ATG14</t>
  </si>
  <si>
    <t>FMNL2,EZR</t>
  </si>
  <si>
    <t>microtubule organizing center localization</t>
  </si>
  <si>
    <t>GO:0061842</t>
  </si>
  <si>
    <t>lysosomal transport</t>
  </si>
  <si>
    <t>GO:0007041</t>
  </si>
  <si>
    <t>AKTIP,ATG14,NCOA4</t>
  </si>
  <si>
    <t>vacuolar transport</t>
  </si>
  <si>
    <t>GO:0007034</t>
  </si>
  <si>
    <t>AKTIP,NCOA4,ATG14</t>
  </si>
  <si>
    <t>negative regulation of protein localization to plasma membrane</t>
  </si>
  <si>
    <t>GO:1903077</t>
  </si>
  <si>
    <t>negative regulation of protein localization to cell periphery</t>
  </si>
  <si>
    <t>GO:1904376</t>
  </si>
  <si>
    <t>nuclear export</t>
  </si>
  <si>
    <t>GO:0051168</t>
  </si>
  <si>
    <t>BAG3,IWS1,UHMK1</t>
  </si>
  <si>
    <t>protein export from nucleus</t>
  </si>
  <si>
    <t>GO:0006611</t>
  </si>
  <si>
    <t>regulation of protein export from nucleus</t>
  </si>
  <si>
    <t>GO:0046825</t>
  </si>
  <si>
    <t>regulation of spindle assembly</t>
  </si>
  <si>
    <t>GO:0090169</t>
  </si>
  <si>
    <t>STAG1,CHMP5</t>
  </si>
  <si>
    <t>selective autophagy</t>
  </si>
  <si>
    <t>GO:0061912</t>
  </si>
  <si>
    <t>UBQLN1,ATG14</t>
  </si>
  <si>
    <t>endosome to lysosome transport</t>
  </si>
  <si>
    <t>GO:0008333</t>
  </si>
  <si>
    <t>AKTIP,ATG14</t>
  </si>
  <si>
    <t>organelle localization by membrane tethering</t>
  </si>
  <si>
    <t>GO:0140056</t>
  </si>
  <si>
    <t>PDZD8,ATG14</t>
  </si>
  <si>
    <t>autophagosome maturation</t>
  </si>
  <si>
    <t>GO:0097352</t>
  </si>
  <si>
    <t>endoplasmic reticulum organization</t>
  </si>
  <si>
    <t>GO:0007029</t>
  </si>
  <si>
    <t>RAB18,RTN4</t>
  </si>
  <si>
    <t>endoplasmic reticulum tubular network organization</t>
  </si>
  <si>
    <t>GO:0071786</t>
  </si>
  <si>
    <t>M8</t>
  </si>
  <si>
    <t>PLTP,COL4A1</t>
  </si>
  <si>
    <t>ZMYM3,CDC42EP4</t>
  </si>
  <si>
    <t>negative regulation of growth</t>
  </si>
  <si>
    <t>GO:0045926</t>
  </si>
  <si>
    <t>SH3BP4,WWC1</t>
  </si>
  <si>
    <t>COL4A1,ITGB4</t>
  </si>
  <si>
    <t>urogenital system development</t>
  </si>
  <si>
    <t>GO:0001655</t>
  </si>
  <si>
    <t>renal system development</t>
  </si>
  <si>
    <t>GO:0072001</t>
  </si>
  <si>
    <t>regulation of signaling receptor activity</t>
  </si>
  <si>
    <t>GO:0010469</t>
  </si>
  <si>
    <t>CX3CL1,ZFYVE28</t>
  </si>
  <si>
    <t>M1</t>
  </si>
  <si>
    <t>CLCN4,ANO6,ABCA1,IRS2,SLC12A2,PITPNC1</t>
  </si>
  <si>
    <t>receptor-mediated endocytosis</t>
  </si>
  <si>
    <t>GO:0006898</t>
  </si>
  <si>
    <t>CLU,VLDLR,ABCA1,BICD1,SNCA</t>
  </si>
  <si>
    <t>endomembrane system organization</t>
  </si>
  <si>
    <t>GO:0010256</t>
  </si>
  <si>
    <t>CLASP1,CLU,ANO6,ABCA1,GSN,SUN1</t>
  </si>
  <si>
    <t>regulation of membrane lipid distribution</t>
  </si>
  <si>
    <t>GO:0097035</t>
  </si>
  <si>
    <t>ABCA1,ANO6</t>
  </si>
  <si>
    <t>TPM1,CLU,BAMBI,ENPP2,EPB41,EFNA1,SH3KBP1</t>
  </si>
  <si>
    <t>TPM1,CLASP1,CLU,BAMBI,ENPP2,EPB41,EFNA1,SH3KBP1</t>
  </si>
  <si>
    <t>RAB13,COL16A1,ROCK2,CLASP1</t>
  </si>
  <si>
    <t>TPM1,CLASP1,APP,CLU,GSN,SNCA,PSEN1</t>
  </si>
  <si>
    <t>response to peptide</t>
  </si>
  <si>
    <t>GO:1901652</t>
  </si>
  <si>
    <t>PIK3R1,PSEN1,IRS2,APP</t>
  </si>
  <si>
    <t>ROCK2,PIK3R1,EPB41,EPB41L2,GSN,BICD1,PSEN1</t>
  </si>
  <si>
    <t>cellular response to peptide</t>
  </si>
  <si>
    <t>GO:1901653</t>
  </si>
  <si>
    <t>negative regulation of proteolysis</t>
  </si>
  <si>
    <t>GO:0045861</t>
  </si>
  <si>
    <t>ALAD,EFNA1,SERPINE2,SNCA,APP</t>
  </si>
  <si>
    <t>TPM1,SH3KBP1,EPB41,BAMBI</t>
  </si>
  <si>
    <t>PDGFRA,CLASP1,FGF2,F3,ANO6,SERPINE2</t>
  </si>
  <si>
    <t>PDGFRA,FGF2,LPAR1,ANO6,JAM3,MOSPD2</t>
  </si>
  <si>
    <t>PDGFRA,CLASP1,FGF2,F3,ANO6,SERPINE2,DST</t>
  </si>
  <si>
    <t>SHTN1,ROCK2,PDGFRA,CLASP1,SOX9,FGF2,ANO6,ENPP2,MOSPD2,APP</t>
  </si>
  <si>
    <t>epithelial cell migration</t>
  </si>
  <si>
    <t>GO:0010631</t>
  </si>
  <si>
    <t>ROCK2,CLASP1,SOX9,FGF2,ENPP2</t>
  </si>
  <si>
    <t>tissue migration</t>
  </si>
  <si>
    <t>GO:0090130</t>
  </si>
  <si>
    <t>cell chemotaxis</t>
  </si>
  <si>
    <t>GO:0060326</t>
  </si>
  <si>
    <t>TPM1,BAMBI,ENPP2,EPB41,SH3KBP1</t>
  </si>
  <si>
    <t>regulation of epithelial cell migration</t>
  </si>
  <si>
    <t>GO:0010632</t>
  </si>
  <si>
    <t>positive regulation of epithelial cell migration</t>
  </si>
  <si>
    <t>GO:0010634</t>
  </si>
  <si>
    <t>epithelium migration</t>
  </si>
  <si>
    <t>GO:0090132</t>
  </si>
  <si>
    <t>regulation of wound healing</t>
  </si>
  <si>
    <t>GO:0061041</t>
  </si>
  <si>
    <t>CLASP1,PDGFRA,FGF2,ANO6,SERPINE2</t>
  </si>
  <si>
    <t>regulation of response to wounding</t>
  </si>
  <si>
    <t>GO:1903034</t>
  </si>
  <si>
    <t>EPB41,PSEN1,BAMBI,APP</t>
  </si>
  <si>
    <t>APP,BAMBI,EPB41,LARP6,PSEN1</t>
  </si>
  <si>
    <t>positive regulation of endocytosis</t>
  </si>
  <si>
    <t>GO:0045807</t>
  </si>
  <si>
    <t>BICD1,SNCA,CLU</t>
  </si>
  <si>
    <t>SHTN1,PSEN1,YAP1,RAB13,SERPINE2,APP</t>
  </si>
  <si>
    <t>microglial cell activation</t>
  </si>
  <si>
    <t>GO:0001774</t>
  </si>
  <si>
    <t>CLU,APP</t>
  </si>
  <si>
    <t>macrophage activation</t>
  </si>
  <si>
    <t>GO:0042116</t>
  </si>
  <si>
    <t>glial cell activation</t>
  </si>
  <si>
    <t>GO:0061900</t>
  </si>
  <si>
    <t>CLU,APP,PSEN1</t>
  </si>
  <si>
    <t>SHTN1,APP,SERPINE2,PSEN1</t>
  </si>
  <si>
    <t>astrocyte activation involved in immune response</t>
  </si>
  <si>
    <t>GO:0002265</t>
  </si>
  <si>
    <t>PSEN1,APP</t>
  </si>
  <si>
    <t>astrocyte activation</t>
  </si>
  <si>
    <t>GO:0048143</t>
  </si>
  <si>
    <t>APP,PSEN1</t>
  </si>
  <si>
    <t>regulation of leukocyte migration</t>
  </si>
  <si>
    <t>GO:0002685</t>
  </si>
  <si>
    <t>MOSPD2,JAM3,APP,ANO6</t>
  </si>
  <si>
    <t>positive regulation of leukocyte migration</t>
  </si>
  <si>
    <t>GO:0002687</t>
  </si>
  <si>
    <t>ANO6,MOSPD2,APP</t>
  </si>
  <si>
    <t>regulation of cellular amide metabolic process</t>
  </si>
  <si>
    <t>GO:0034248</t>
  </si>
  <si>
    <t>ROCK2,CLU,DAPK1,EFNA1,LARP6,SNCA,APP</t>
  </si>
  <si>
    <t>positive regulation of cellular amide metabolic process</t>
  </si>
  <si>
    <t>GO:0034250</t>
  </si>
  <si>
    <t>LARP6,ROCK2,EFNA1,APP</t>
  </si>
  <si>
    <t>CLU,SERPINE2,APP,PSEN1</t>
  </si>
  <si>
    <t>peptidyl-tyrosine phosphorylation</t>
  </si>
  <si>
    <t>GO:0018108</t>
  </si>
  <si>
    <t>DYRK1A,PDGFRA,ENPP2,ERBB3,EFNA1,APP</t>
  </si>
  <si>
    <t>ROCK2,DYRK1A,APP,CLU,DAPK1,EFNA1,PCSK6,LARP6,SNCA,PSEN1</t>
  </si>
  <si>
    <t>peptidyl-tyrosine modification</t>
  </si>
  <si>
    <t>GO:0018212</t>
  </si>
  <si>
    <t>DYRK1A,PDGFRA,TPST1,ENPP2,ERBB3,EFNA1,APP</t>
  </si>
  <si>
    <t>positive regulation of NF-kappaB transcription factor activity</t>
  </si>
  <si>
    <t>GO:0051092</t>
  </si>
  <si>
    <t>CAPN3,TRIM8,APP,CLU</t>
  </si>
  <si>
    <t>APP,SNCA,PSEN1</t>
  </si>
  <si>
    <t>CLU,PSEN1,SERPINE2,APP</t>
  </si>
  <si>
    <t>learning or memory</t>
  </si>
  <si>
    <t>GO:0007611</t>
  </si>
  <si>
    <t>cognition</t>
  </si>
  <si>
    <t>GO:0050890</t>
  </si>
  <si>
    <t>PSEN1,DOPEY2,APP</t>
  </si>
  <si>
    <t>PSEN1,APP,SERPINE2,CLU</t>
  </si>
  <si>
    <t>ROCK2,F3,DAPK1,GSN,SERPINE2,EFNA1,SNCA,APP</t>
  </si>
  <si>
    <t>SHTN1,PSEN1,SERPINE2,APP</t>
  </si>
  <si>
    <t>SHTN1,ROCK2,PSEN1,YAP1,SERPINE2,APP</t>
  </si>
  <si>
    <t>astrocyte development</t>
  </si>
  <si>
    <t>GO:0014002</t>
  </si>
  <si>
    <t>PSEN1,SERPINE2,APP</t>
  </si>
  <si>
    <t>SERPINE2,APP</t>
  </si>
  <si>
    <t>SHTN1,APP,YAP1,SERPINE2,PSEN1</t>
  </si>
  <si>
    <t>SHTN1,PSEN1,YAP1,SERPINE2,SNCA,APP</t>
  </si>
  <si>
    <t>SHTN1,CLU,PSEN1,YAP1,RAB13,SERPINE2,APP</t>
  </si>
  <si>
    <t>regulation of supramolecular fiber organization</t>
  </si>
  <si>
    <t>GO:1902903</t>
  </si>
  <si>
    <t>CLASP1,CLU,PSEN1,GSN,SNCA,APP</t>
  </si>
  <si>
    <t>modulation of chemical synaptic transmission</t>
  </si>
  <si>
    <t>GO:0050804</t>
  </si>
  <si>
    <t>SNCA,APP</t>
  </si>
  <si>
    <t>amyloid-beta formation</t>
  </si>
  <si>
    <t>GO:0034205</t>
  </si>
  <si>
    <t>ROCK2,DYRK1A,CLU,PSEN1,EFNA1,APP</t>
  </si>
  <si>
    <t>amyloid precursor protein catabolic process</t>
  </si>
  <si>
    <t>GO:0042987</t>
  </si>
  <si>
    <t>amyloid-beta metabolic process</t>
  </si>
  <si>
    <t>GO:0050435</t>
  </si>
  <si>
    <t>neuron death</t>
  </si>
  <si>
    <t>GO:0070997</t>
  </si>
  <si>
    <t>ERBB3,APP,SNCA,CLU</t>
  </si>
  <si>
    <t>amyloid precursor protein metabolic process</t>
  </si>
  <si>
    <t>GO:0042982</t>
  </si>
  <si>
    <t>regulation of astrocyte differentiation</t>
  </si>
  <si>
    <t>GO:0048710</t>
  </si>
  <si>
    <t>positive regulation of astrocyte differentiation</t>
  </si>
  <si>
    <t>GO:0048711</t>
  </si>
  <si>
    <t>regulation of trans-synaptic signaling</t>
  </si>
  <si>
    <t>GO:0099177</t>
  </si>
  <si>
    <t>neuron projection organization</t>
  </si>
  <si>
    <t>GO:0106027</t>
  </si>
  <si>
    <t>modulation of age-related behavioral decline</t>
  </si>
  <si>
    <t>GO:0090647</t>
  </si>
  <si>
    <t>regulation of amyloid-beta formation</t>
  </si>
  <si>
    <t>GO:1902003</t>
  </si>
  <si>
    <t>ROCK2,APP,EFNA1,CLU</t>
  </si>
  <si>
    <t>regulation of amyloid precursor protein catabolic process</t>
  </si>
  <si>
    <t>GO:1902991</t>
  </si>
  <si>
    <t>positive regulation of amyloid-beta formation</t>
  </si>
  <si>
    <t>GO:1902004</t>
  </si>
  <si>
    <t>ROCK2,EFNA1,APP</t>
  </si>
  <si>
    <t>positive regulation of amyloid precursor protein catabolic process</t>
  </si>
  <si>
    <t>GO:1902993</t>
  </si>
  <si>
    <t>response to amyloid-beta</t>
  </si>
  <si>
    <t>GO:1904645</t>
  </si>
  <si>
    <t>cellular response to amyloid-beta</t>
  </si>
  <si>
    <t>GO:1904646</t>
  </si>
  <si>
    <t>regulation of amyloid fibril formation</t>
  </si>
  <si>
    <t>GO:1905906</t>
  </si>
  <si>
    <t>PSEN1,APP,CLU</t>
  </si>
  <si>
    <t>amyloid fibril formation</t>
  </si>
  <si>
    <t>GO:1990000</t>
  </si>
  <si>
    <t>CLU,GSN,APP,PSEN1</t>
  </si>
  <si>
    <t>positive regulation of amyloid fibril formation</t>
  </si>
  <si>
    <t>GO:1905908</t>
  </si>
  <si>
    <t>neuron projection maintenance</t>
  </si>
  <si>
    <t>GO:1990535</t>
  </si>
  <si>
    <t>regulation of lipase activity</t>
  </si>
  <si>
    <t>GO:0060191</t>
  </si>
  <si>
    <t>PDGFRA,SNCA,LPAR1,FGF2</t>
  </si>
  <si>
    <t>positive regulation of lipase activity</t>
  </si>
  <si>
    <t>GO:0060193</t>
  </si>
  <si>
    <t>PDGFRA,LPAR1,FGF2</t>
  </si>
  <si>
    <t>ATP1B1,ROCK2,RAB13,EPB41,EPB41L2</t>
  </si>
  <si>
    <t>ROCK2,PIK3R1,EPB41,EPB41L2,BICD1,PSEN1</t>
  </si>
  <si>
    <t>negative regulation of supramolecular fiber organization</t>
  </si>
  <si>
    <t>GO:1902904</t>
  </si>
  <si>
    <t>CLASP1,SNCA,GSN,CLU</t>
  </si>
  <si>
    <t>CLASP1,SNCA,GSN</t>
  </si>
  <si>
    <t>regulation of cell junction assembly</t>
  </si>
  <si>
    <t>GO:1901888</t>
  </si>
  <si>
    <t>ROCK2,COL16A1,CLASP1</t>
  </si>
  <si>
    <t>F3,C1R,PCSK6,SERPINE2,PSEN1</t>
  </si>
  <si>
    <t>ROCK2,F3,DAPK1,EFNA1,GSN,SNCA</t>
  </si>
  <si>
    <t>positive regulation of peptidase activity</t>
  </si>
  <si>
    <t>GO:0010952</t>
  </si>
  <si>
    <t>positive regulation of proteolysis</t>
  </si>
  <si>
    <t>GO:0045862</t>
  </si>
  <si>
    <t>ROCK2,CLU,F3,DAPK1,GSN,EFNA1,SNCA</t>
  </si>
  <si>
    <t>F3,DAPK1,SNCA,GSN</t>
  </si>
  <si>
    <t>cellular chemical homeostasis</t>
  </si>
  <si>
    <t>GO:0055082</t>
  </si>
  <si>
    <t>ATP1B1,PDGFRA,FGF2,PSEN1,LPAR1,ATP1A2,SNCA,FTH1</t>
  </si>
  <si>
    <t>ATP1B1,ATP1A2</t>
  </si>
  <si>
    <t>cellular ion homeostasis</t>
  </si>
  <si>
    <t>GO:0006873</t>
  </si>
  <si>
    <t>cellular metal ion homeostasis</t>
  </si>
  <si>
    <t>GO:0006875</t>
  </si>
  <si>
    <t>cellular cation homeostasis</t>
  </si>
  <si>
    <t>GO:0030003</t>
  </si>
  <si>
    <t>metal ion homeostasis</t>
  </si>
  <si>
    <t>GO:0055065</t>
  </si>
  <si>
    <t>cellular sodium ion homeostasis</t>
  </si>
  <si>
    <t>GO:0006883</t>
  </si>
  <si>
    <t>sodium ion homeostasis</t>
  </si>
  <si>
    <t>GO:0055078</t>
  </si>
  <si>
    <t>cellular homeostasis</t>
  </si>
  <si>
    <t>GO:0019725</t>
  </si>
  <si>
    <t>ATP1B1,PDGFRA,FGF2,PSEN1,LPAR1,ANO6,ATP1A2,SNCA,FTH1</t>
  </si>
  <si>
    <t>potassium ion import</t>
  </si>
  <si>
    <t>GO:0010107</t>
  </si>
  <si>
    <t>export across plasma membrane</t>
  </si>
  <si>
    <t>GO:0140115</t>
  </si>
  <si>
    <t>ATP hydrolysis coupled ion transmembrane transport</t>
  </si>
  <si>
    <t>GO:0099131</t>
  </si>
  <si>
    <t>ATP hydrolysis coupled cation transmembrane transport</t>
  </si>
  <si>
    <t>GO:0099132</t>
  </si>
  <si>
    <t>cation homeostasis</t>
  </si>
  <si>
    <t>GO:0055080</t>
  </si>
  <si>
    <t>potassium ion homeostasis</t>
  </si>
  <si>
    <t>GO:0055075</t>
  </si>
  <si>
    <t>inorganic ion homeostasis</t>
  </si>
  <si>
    <t>GO:0098771</t>
  </si>
  <si>
    <t>ATP hydrolysis coupled transmembrane transport</t>
  </si>
  <si>
    <t>GO:0090662</t>
  </si>
  <si>
    <t>positive regulation of transmembrane transport</t>
  </si>
  <si>
    <t>GO:0034764</t>
  </si>
  <si>
    <t>ATP1B1,IRS2,SNCA,ANO6</t>
  </si>
  <si>
    <t>regulation of protein stability</t>
  </si>
  <si>
    <t>GO:0031647</t>
  </si>
  <si>
    <t>ATP1B1,CLU,RASSF2,PIK3R1,GSN,EFNA1,SNCA</t>
  </si>
  <si>
    <t>positive regulation of ion transmembrane transport</t>
  </si>
  <si>
    <t>GO:0034767</t>
  </si>
  <si>
    <t>ATP1B1,SNCA,ANO6</t>
  </si>
  <si>
    <t>protein stabilization</t>
  </si>
  <si>
    <t>GO:0050821</t>
  </si>
  <si>
    <t>ATP1B1,CLU,RASSF2,PIK3R1,EFNA1</t>
  </si>
  <si>
    <t>protein import into nucleus, translocation</t>
  </si>
  <si>
    <t>GO:0000060</t>
  </si>
  <si>
    <t>BCL6,PSEN1</t>
  </si>
  <si>
    <t>protein import into nucleus</t>
  </si>
  <si>
    <t>GO:0006606</t>
  </si>
  <si>
    <t>PSEN1,BCL6,PIK3R1</t>
  </si>
  <si>
    <t>import into nucleus</t>
  </si>
  <si>
    <t>GO:0051170</t>
  </si>
  <si>
    <t>protein import</t>
  </si>
  <si>
    <t>GO:0017038</t>
  </si>
  <si>
    <t>PIK3R1,PSEN1,BCL6,CLU</t>
  </si>
  <si>
    <t>protein localization to nucleus</t>
  </si>
  <si>
    <t>GO:0034504</t>
  </si>
  <si>
    <t>SUN1,PSEN1,BCL6,PIK3R1</t>
  </si>
  <si>
    <t>F3,RASSF2,DAPK1,ANO6,GSN,BCL6,SNCA</t>
  </si>
  <si>
    <t>TRIM8,CLU,DAPK1,VPS13C,IRS2,PIP4K2A,SNCA</t>
  </si>
  <si>
    <t>TRIM8,DAPK1,VPS13C,PIP4K2A,SNCA</t>
  </si>
  <si>
    <t>positive regulation of autophagy</t>
  </si>
  <si>
    <t>GO:0010508</t>
  </si>
  <si>
    <t>VPS13C,PIP4K2A,TRIM8,DAPK1</t>
  </si>
  <si>
    <t>establishment or maintenance of cell polarity</t>
  </si>
  <si>
    <t>GO:0007163</t>
  </si>
  <si>
    <t>DST,CLASP1,GSN</t>
  </si>
  <si>
    <t>LDLRAD4,SNCA,GSN,CLU</t>
  </si>
  <si>
    <t>regulation of epithelial to mesenchymal transition</t>
  </si>
  <si>
    <t>GO:0010717</t>
  </si>
  <si>
    <t>LDLRAD4,CLASP1,BAMBI</t>
  </si>
  <si>
    <t>negative regulation of locomotion</t>
  </si>
  <si>
    <t>GO:0040013</t>
  </si>
  <si>
    <t>TPM1,TRIM8,CLASP1,FGF2,LDLRAD4</t>
  </si>
  <si>
    <t>cellular calcium ion homeostasis</t>
  </si>
  <si>
    <t>GO:0006874</t>
  </si>
  <si>
    <t>PDGFRA,FGF2,LPAR1,SNCA,PSEN1</t>
  </si>
  <si>
    <t>calcium ion homeostasis</t>
  </si>
  <si>
    <t>GO:0055074</t>
  </si>
  <si>
    <t>cellular divalent inorganic cation homeostasis</t>
  </si>
  <si>
    <t>GO:0072503</t>
  </si>
  <si>
    <t>positive regulation of cytosolic calcium ion concentration</t>
  </si>
  <si>
    <t>GO:0007204</t>
  </si>
  <si>
    <t>regulation of cytosolic calcium ion concentration</t>
  </si>
  <si>
    <t>GO:0051480</t>
  </si>
  <si>
    <t>divalent inorganic cation homeostasis</t>
  </si>
  <si>
    <t>GO:0072507</t>
  </si>
  <si>
    <t>regulation of cysteine-type endopeptidase activity involved in apoptotic process</t>
  </si>
  <si>
    <t>GO:0043281</t>
  </si>
  <si>
    <t>chloride transport</t>
  </si>
  <si>
    <t>GO:0006821</t>
  </si>
  <si>
    <t>CLCN4,SLC12A2,ANO6</t>
  </si>
  <si>
    <t>plasma membrane organization</t>
  </si>
  <si>
    <t>GO:0007009</t>
  </si>
  <si>
    <t>ANO6,GSN,CLU</t>
  </si>
  <si>
    <t>negative regulation of cellular amide metabolic process</t>
  </si>
  <si>
    <t>GO:0034249</t>
  </si>
  <si>
    <t>DAPK1,SNCA,CLU</t>
  </si>
  <si>
    <t>FGF2,CLU,RASSF2,ERBB3,EFNA1,SNCA</t>
  </si>
  <si>
    <t>PDGFRA,CLU,FGF2,RASSF2,ERBB3,EFNA1,SNCA</t>
  </si>
  <si>
    <t>positive regulation of neuron death</t>
  </si>
  <si>
    <t>GO:1901216</t>
  </si>
  <si>
    <t>SNCA,CLU</t>
  </si>
  <si>
    <t>positive regulation of RNA splicing</t>
  </si>
  <si>
    <t>GO:0033120</t>
  </si>
  <si>
    <t>DYRK1A,PIK3R1</t>
  </si>
  <si>
    <t>positive regulation of phospholipase C activity</t>
  </si>
  <si>
    <t>GO:0010863</t>
  </si>
  <si>
    <t>regulation of phospholipase activity</t>
  </si>
  <si>
    <t>GO:0010517</t>
  </si>
  <si>
    <t>positive regulation of phospholipase activity</t>
  </si>
  <si>
    <t>GO:0010518</t>
  </si>
  <si>
    <t>regulation of phospholipase C activity</t>
  </si>
  <si>
    <t>GO:1900274</t>
  </si>
  <si>
    <t>PDGFRA,FGF2,F3,PIK3R1,EFNA1,SNCA</t>
  </si>
  <si>
    <t>regulation of aspartic-type endopeptidase activity involved in amyloid precursor protein catabolic process</t>
  </si>
  <si>
    <t>GO:1902959</t>
  </si>
  <si>
    <t>ROCK2,EFNA1</t>
  </si>
  <si>
    <t>regulation of aspartic-type peptidase activity</t>
  </si>
  <si>
    <t>GO:1905245</t>
  </si>
  <si>
    <t>positive regulation of aspartic-type endopeptidase activity involved in amyloid precursor protein catabolic process</t>
  </si>
  <si>
    <t>GO:1902961</t>
  </si>
  <si>
    <t>positive regulation of aspartic-type peptidase activity</t>
  </si>
  <si>
    <t>GO:1905247</t>
  </si>
  <si>
    <t>bleb assembly</t>
  </si>
  <si>
    <t>GO:0032060</t>
  </si>
  <si>
    <t>EMP1,ANO6</t>
  </si>
  <si>
    <t>EPB41,EPB41L2</t>
  </si>
  <si>
    <t>regulation of protein localization to cell cortex</t>
  </si>
  <si>
    <t>GO:1904776</t>
  </si>
  <si>
    <t>positive regulation of protein localization to cell cortex</t>
  </si>
  <si>
    <t>GO:1904778</t>
  </si>
  <si>
    <t>phosphatidylinositol-mediated signaling</t>
  </si>
  <si>
    <t>GO:0048015</t>
  </si>
  <si>
    <t>ERBB3,PDGFRA,PIK3R1</t>
  </si>
  <si>
    <t>inositol lipid-mediated signaling</t>
  </si>
  <si>
    <t>GO:0048017</t>
  </si>
  <si>
    <t>regulation of body fluid levels</t>
  </si>
  <si>
    <t>GO:0050878</t>
  </si>
  <si>
    <t>F3,PDGFRA,SERPINE2,ANO6</t>
  </si>
  <si>
    <t>acute inflammatory response</t>
  </si>
  <si>
    <t>GO:0002526</t>
  </si>
  <si>
    <t>F3,ANO6</t>
  </si>
  <si>
    <t>platelet-derived growth factor receptor signaling pathway</t>
  </si>
  <si>
    <t>GO:0048008</t>
  </si>
  <si>
    <t>F3,PDGFRA,SNCA</t>
  </si>
  <si>
    <t>blood coagulation</t>
  </si>
  <si>
    <t>GO:0007596</t>
  </si>
  <si>
    <t>hemostasis</t>
  </si>
  <si>
    <t>GO:0007599</t>
  </si>
  <si>
    <t>coagulation</t>
  </si>
  <si>
    <t>GO:0050817</t>
  </si>
  <si>
    <t>regulation of platelet-derived growth factor receptor signaling pathway</t>
  </si>
  <si>
    <t>GO:0010640</t>
  </si>
  <si>
    <t>F3,SNCA</t>
  </si>
  <si>
    <t>lipid phosphorylation</t>
  </si>
  <si>
    <t>GO:0046834</t>
  </si>
  <si>
    <t>PIP4K2A,PDGFRA,FGF2</t>
  </si>
  <si>
    <t>regulation of chemotaxis</t>
  </si>
  <si>
    <t>GO:0050920</t>
  </si>
  <si>
    <t>PDGFRA,FGF2,ANO6,JAM3,MOSPD2</t>
  </si>
  <si>
    <t>regulation of response to external stimulus</t>
  </si>
  <si>
    <t>GO:0032101</t>
  </si>
  <si>
    <t>PDGFRA,CLASP1,FGF2,ANO6,JAM3,SERPINE2,MOSPD2,SNCA</t>
  </si>
  <si>
    <t>positive regulation of response to external stimulus</t>
  </si>
  <si>
    <t>GO:0032103</t>
  </si>
  <si>
    <t>ANO6,MOSPD2,SNCA,FGF2</t>
  </si>
  <si>
    <t>polyol biosynthetic process</t>
  </si>
  <si>
    <t>GO:0046173</t>
  </si>
  <si>
    <t>SNCA,FGF2</t>
  </si>
  <si>
    <t>glycerophospholipid metabolic process</t>
  </si>
  <si>
    <t>GO:0006650</t>
  </si>
  <si>
    <t>ENPP2,PIP4K2A,PDGFRA,FGF2</t>
  </si>
  <si>
    <t>negative regulation of response to external stimulus</t>
  </si>
  <si>
    <t>GO:0032102</t>
  </si>
  <si>
    <t>SERPINE2,PDGFRA,CLASP1,FGF2</t>
  </si>
  <si>
    <t>inositol phosphate biosynthetic process</t>
  </si>
  <si>
    <t>GO:0032958</t>
  </si>
  <si>
    <t>phosphatidylinositol phosphorylation</t>
  </si>
  <si>
    <t>GO:0046854</t>
  </si>
  <si>
    <t>regulation of lipid metabolic process</t>
  </si>
  <si>
    <t>GO:0019216</t>
  </si>
  <si>
    <t>DKK3,IRS2,PDGFRA,FGF2</t>
  </si>
  <si>
    <t>maintenance of location</t>
  </si>
  <si>
    <t>GO:0051235</t>
  </si>
  <si>
    <t>FGF2,GSN,SUN1,SNCA,FTH1</t>
  </si>
  <si>
    <t>negative regulation of wound healing</t>
  </si>
  <si>
    <t>GO:0061045</t>
  </si>
  <si>
    <t>SERPINE2,CLASP1,PDGFRA,FGF2</t>
  </si>
  <si>
    <t>inositol phosphate metabolic process</t>
  </si>
  <si>
    <t>GO:0043647</t>
  </si>
  <si>
    <t>regulation of phosphatidylinositol 3-kinase activity</t>
  </si>
  <si>
    <t>GO:0043551</t>
  </si>
  <si>
    <t>PDGFRA,FGF2</t>
  </si>
  <si>
    <t>regulation of lipid kinase activity</t>
  </si>
  <si>
    <t>GO:0043550</t>
  </si>
  <si>
    <t>positive regulation of lipid kinase activity</t>
  </si>
  <si>
    <t>GO:0090218</t>
  </si>
  <si>
    <t>positive regulation of phospholipid metabolic process</t>
  </si>
  <si>
    <t>GO:1903727</t>
  </si>
  <si>
    <t>positive regulation of phosphatidylinositol 3-kinase activity</t>
  </si>
  <si>
    <t>GO:0043552</t>
  </si>
  <si>
    <t>positive regulation of lipid metabolic process</t>
  </si>
  <si>
    <t>GO:0045834</t>
  </si>
  <si>
    <t>IRS2,PDGFRA,FGF2</t>
  </si>
  <si>
    <t>negative regulation of response to wounding</t>
  </si>
  <si>
    <t>GO:1903035</t>
  </si>
  <si>
    <t>regulation of vascular smooth muscle cell proliferation</t>
  </si>
  <si>
    <t>GO:1904705</t>
  </si>
  <si>
    <t>TPM1,FGF2</t>
  </si>
  <si>
    <t>vascular smooth muscle cell proliferation</t>
  </si>
  <si>
    <t>GO:1990874</t>
  </si>
  <si>
    <t>maintenance of location in cell</t>
  </si>
  <si>
    <t>GO:0051651</t>
  </si>
  <si>
    <t>SUN1,GSN,FTH1</t>
  </si>
  <si>
    <t>CLASP1,GSN</t>
  </si>
  <si>
    <t>regulation of protein depolymerization</t>
  </si>
  <si>
    <t>GO:1901879</t>
  </si>
  <si>
    <t>SNCA,GSN</t>
  </si>
  <si>
    <t>protein destabilization</t>
  </si>
  <si>
    <t>GO:0031648</t>
  </si>
  <si>
    <t>positive regulation of epithelial cell apoptotic process</t>
  </si>
  <si>
    <t>GO:1904037</t>
  </si>
  <si>
    <t>GSN,ANO6</t>
  </si>
  <si>
    <t>CLASP1,SNCA</t>
  </si>
  <si>
    <t>regulation of blood coagulation</t>
  </si>
  <si>
    <t>GO:0030193</t>
  </si>
  <si>
    <t>PDGFRA,SERPINE2,ANO6</t>
  </si>
  <si>
    <t>negative regulation of blood coagulation</t>
  </si>
  <si>
    <t>GO:0030195</t>
  </si>
  <si>
    <t>PDGFRA,SERPINE2</t>
  </si>
  <si>
    <t>regulation of coagulation</t>
  </si>
  <si>
    <t>GO:0050818</t>
  </si>
  <si>
    <t>regulation of hemostasis</t>
  </si>
  <si>
    <t>GO:1900046</t>
  </si>
  <si>
    <t>negative regulation of hemostasis</t>
  </si>
  <si>
    <t>GO:1900047</t>
  </si>
  <si>
    <t>mesenchymal stem cell differentiation</t>
  </si>
  <si>
    <t>GO:0072497</t>
  </si>
  <si>
    <t>PDGFRA,SOX9</t>
  </si>
  <si>
    <t>regulation of stem cell differentiation</t>
  </si>
  <si>
    <t>GO:2000736</t>
  </si>
  <si>
    <t>regulation of mesenchymal stem cell differentiation</t>
  </si>
  <si>
    <t>GO:2000739</t>
  </si>
  <si>
    <t>regulation of protein import into nucleus</t>
  </si>
  <si>
    <t>GO:0042306</t>
  </si>
  <si>
    <t>PSEN1,PIK3R1</t>
  </si>
  <si>
    <t>positive regulation of protein import into nucleus</t>
  </si>
  <si>
    <t>GO:0042307</t>
  </si>
  <si>
    <t>positive regulation of protein import</t>
  </si>
  <si>
    <t>GO:1904591</t>
  </si>
  <si>
    <t>body morphogenesis</t>
  </si>
  <si>
    <t>GO:0010171</t>
  </si>
  <si>
    <t>CLASP1,CRISPLD2</t>
  </si>
  <si>
    <t>bicellular tight junction assembly</t>
  </si>
  <si>
    <t>GO:0070830</t>
  </si>
  <si>
    <t>RAB13,ROCK2</t>
  </si>
  <si>
    <t>ammonium transport</t>
  </si>
  <si>
    <t>GO:0015696</t>
  </si>
  <si>
    <t>SLC12A2,SNCA</t>
  </si>
  <si>
    <t>positive regulation of cellular carbohydrate metabolic process</t>
  </si>
  <si>
    <t>GO:0010676</t>
  </si>
  <si>
    <t>IRS2,SNCA</t>
  </si>
  <si>
    <t>positive regulation of carbohydrate metabolic process</t>
  </si>
  <si>
    <t>GO:0045913</t>
  </si>
  <si>
    <t>cellular component assembly involved in morphogenesis</t>
  </si>
  <si>
    <t>GO:0010927</t>
  </si>
  <si>
    <t>TPM1,CLASP1</t>
  </si>
  <si>
    <t>regulation of leukocyte chemotaxis</t>
  </si>
  <si>
    <t>GO:0002688</t>
  </si>
  <si>
    <t>MOSPD2,JAM3,ANO6</t>
  </si>
  <si>
    <t>regulation of granulocyte chemotaxis</t>
  </si>
  <si>
    <t>GO:0071622</t>
  </si>
  <si>
    <t>MOSPD2,JAM3</t>
  </si>
  <si>
    <t>regulation of neutrophil chemotaxis</t>
  </si>
  <si>
    <t>GO:0090022</t>
  </si>
  <si>
    <t>regulation of neutrophil migration</t>
  </si>
  <si>
    <t>GO:1902622</t>
  </si>
  <si>
    <t>regulation of mononuclear cell migration</t>
  </si>
  <si>
    <t>GO:0071675</t>
  </si>
  <si>
    <t>MOSPD2,ANO6</t>
  </si>
  <si>
    <t>positive regulation of mononuclear cell migration</t>
  </si>
  <si>
    <t>GO:0071677</t>
  </si>
  <si>
    <t>regulation of monocyte chemotaxis</t>
  </si>
  <si>
    <t>GO:0090025</t>
  </si>
  <si>
    <t>positive regulation of monocyte chemotaxis</t>
  </si>
  <si>
    <t>GO:0090026</t>
  </si>
  <si>
    <t>M4</t>
  </si>
  <si>
    <t>CD44,ACTN1</t>
  </si>
  <si>
    <t>immune system development</t>
  </si>
  <si>
    <t>GO:0002520</t>
  </si>
  <si>
    <t>hemopoiesis</t>
  </si>
  <si>
    <t>GO:0030097</t>
  </si>
  <si>
    <t>myeloid cell differentiation</t>
  </si>
  <si>
    <t>GO:0030099</t>
  </si>
  <si>
    <t>negative regulation of cellular component movement</t>
  </si>
  <si>
    <t>GO:0051271</t>
  </si>
  <si>
    <t>TIMP1,ACTN1</t>
  </si>
  <si>
    <t>hematopoietic or lymphoid organ development</t>
  </si>
  <si>
    <t>GO:0048534</t>
  </si>
  <si>
    <t>positive regulation of MAPK cascade</t>
  </si>
  <si>
    <t>GO:0043410</t>
  </si>
  <si>
    <t>CD44,GADD45B</t>
  </si>
  <si>
    <t>negative regulation of catabolic process</t>
  </si>
  <si>
    <t>GO:0009895</t>
  </si>
  <si>
    <t>TIMP1,ANXA2</t>
  </si>
  <si>
    <t>CD44,TIMP1</t>
  </si>
  <si>
    <t>negative regulation of cellular catabolic process</t>
  </si>
  <si>
    <t>GO:0031330</t>
  </si>
  <si>
    <t>negative regulation of protein catabolic process</t>
  </si>
  <si>
    <t>GO:0042177</t>
  </si>
  <si>
    <t>KLF2,ANXA2</t>
  </si>
  <si>
    <t>CD44,ANXA2</t>
  </si>
  <si>
    <t>tube development</t>
  </si>
  <si>
    <t>GO:0035295</t>
  </si>
  <si>
    <t>skeletal system development</t>
  </si>
  <si>
    <t>GO:0001501</t>
  </si>
  <si>
    <t>regulation of multi-organism process</t>
  </si>
  <si>
    <t>GO:0043900</t>
  </si>
  <si>
    <t>IFITM3,TIMP1,ANXA2</t>
  </si>
  <si>
    <t>negative regulation of multi-organism process</t>
  </si>
  <si>
    <t>GO:0043901</t>
  </si>
  <si>
    <t>symbiont process</t>
  </si>
  <si>
    <t>GO:0044403</t>
  </si>
  <si>
    <t>IFITM3,ANXA2</t>
  </si>
  <si>
    <t>regulation of symbiosis, encompassing mutualism through parasitism</t>
  </si>
  <si>
    <t>GO:0043903</t>
  </si>
  <si>
    <t>negative regulation of endopeptidase activity</t>
  </si>
  <si>
    <t>GO:0010951</t>
  </si>
  <si>
    <t>negative regulation of peptidase activity</t>
  </si>
  <si>
    <t>GO:0010466</t>
  </si>
  <si>
    <t>M6</t>
  </si>
  <si>
    <t>calcium ion transport</t>
  </si>
  <si>
    <t>GO:0006816</t>
  </si>
  <si>
    <t>CDH23,PRKG1</t>
  </si>
  <si>
    <t>divalent metal ion transport</t>
  </si>
  <si>
    <t>GO:0070838</t>
  </si>
  <si>
    <t>divalent inorganic cation transport</t>
  </si>
  <si>
    <t>GO:0072511</t>
  </si>
  <si>
    <t>Q VALUE</t>
  </si>
  <si>
    <t>CLUSTER</t>
  </si>
  <si>
    <t>PISD</t>
  </si>
  <si>
    <t>dataSetID</t>
  </si>
  <si>
    <t>pValue</t>
  </si>
  <si>
    <t>FDR</t>
  </si>
  <si>
    <t>overlapGenes</t>
  </si>
  <si>
    <t>GO:0040011</t>
  </si>
  <si>
    <t>locomotion</t>
  </si>
  <si>
    <t>477 (ATP1A2),482 (ATP1B2),658 (BMPR1B),960 (CD44),2152 (F3),2905 (GRIN2C),4163 (MCC),4323 (MMP14),4916 (NTRK3),5727 (PTCH1),6662 (SOX9),7430 (EZR),8660 (IRS2),22998 (LIMCH1),23022 (PALLD),23286 (WWC1),91653 (BOC)</t>
  </si>
  <si>
    <t>GO:0005890</t>
  </si>
  <si>
    <t>sodium:potassium-exchanging ATPase complex</t>
  </si>
  <si>
    <t>477 (ATP1A2),482 (ATP1B2),5348 (FXYD1)</t>
  </si>
  <si>
    <t>GO:1904949</t>
  </si>
  <si>
    <t>ATPase complex</t>
  </si>
  <si>
    <t>477 (ATP1A2),482 (ATP1B2),5348 (FXYD1),27443 (CECR2),55198 (APPL2)</t>
  </si>
  <si>
    <t>GO:0090533</t>
  </si>
  <si>
    <t>cation-transporting ATPase complex</t>
  </si>
  <si>
    <t>GO:0006928</t>
  </si>
  <si>
    <t>movement of cell or subcellular component</t>
  </si>
  <si>
    <t>477 (ATP1A2),482 (ATP1B2),658 (BMPR1B),960 (CD44),2152 (F3),4163 (MCC),4323 (MMP14),4916 (NTRK3),5727 (PTCH1),6662 (SOX9),7430 (EZR),8660 (IRS2),22998 (LIMCH1),23022 (PALLD),23286 (WWC1),91653 (BOC)</t>
  </si>
  <si>
    <t>GO:0031226</t>
  </si>
  <si>
    <t>intrinsic component of plasma membrane</t>
  </si>
  <si>
    <t>477 (ATP1A2),482 (ATP1B2),658 (BMPR1B),960 (CD44),2152 (F3),2346 (FOLH1),2565 (GABRG1),2905 (GRIN2C),2913 (GRM3),3679 (ITGA7),4323 (MMP14),4916 (NTRK3),5348 (FXYD1),91653 (BOC)</t>
  </si>
  <si>
    <t>GO:0044459</t>
  </si>
  <si>
    <t>plasma membrane part</t>
  </si>
  <si>
    <t>477 (ATP1A2),482 (ATP1B2),658 (BMPR1B),960 (CD44),1837 (DTNA),2152 (F3),2346 (FOLH1),2565 (GABRG1),2905 (GRIN2C),2913 (GRM3),3679 (ITGA7),4323 (MMP14),4916 (NTRK3),5348 (FXYD1),5727 (PTCH1),7430 (EZR),23286 (WWC1),91653 (BOC)</t>
  </si>
  <si>
    <t>GO:0098533</t>
  </si>
  <si>
    <t>ATPase dependent transmembrane transport complex</t>
  </si>
  <si>
    <t>GO:0060350</t>
  </si>
  <si>
    <t>endochondral bone morphogenesis</t>
  </si>
  <si>
    <t>658 (BMPR1B),4323 (MMP14),6662 (SOX9),51435 (SCARA3)</t>
  </si>
  <si>
    <t>GO:0007411</t>
  </si>
  <si>
    <t>axon guidance</t>
  </si>
  <si>
    <t>658 (BMPR1B),5727 (PTCH1),7430 (EZR),8660 (IRS2),23022 (PALLD),91653 (BOC)</t>
  </si>
  <si>
    <t>GO:0097485</t>
  </si>
  <si>
    <t>neuron projection guidance</t>
  </si>
  <si>
    <t>GO:0043235</t>
  </si>
  <si>
    <t>receptor complex</t>
  </si>
  <si>
    <t>658 (BMPR1B),960 (CD44),2565 (GABRG1),2905 (GRIN2C),3679 (ITGA7),4916 (NTRK3),9865 (TRIL)</t>
  </si>
  <si>
    <t>GO:0005887</t>
  </si>
  <si>
    <t>integral component of plasma membrane</t>
  </si>
  <si>
    <t>477 (ATP1A2),482 (ATP1B2),658 (BMPR1B),960 (CD44),2346 (FOLH1),2565 (GABRG1),2905 (GRIN2C),2913 (GRM3),3679 (ITGA7),4323 (MMP14),4916 (NTRK3),5348 (FXYD1),91653 (BOC)</t>
  </si>
  <si>
    <t>GO:1903276</t>
  </si>
  <si>
    <t>regulation of sodium ion export across plasma membrane</t>
  </si>
  <si>
    <t>482 (ATP1B2),5348 (FXYD1)</t>
  </si>
  <si>
    <t>GO:1903278</t>
  </si>
  <si>
    <t>positive regulation of sodium ion export across plasma membrane</t>
  </si>
  <si>
    <t>GO:0098590</t>
  </si>
  <si>
    <t>plasma membrane region</t>
  </si>
  <si>
    <t>477 (ATP1A2),482 (ATP1B2),960 (CD44),2565 (GABRG1),2905 (GRIN2C),2913 (GRM3),4916 (NTRK3),5348 (FXYD1),5727 (PTCH1),7430 (EZR),23286 (WWC1)</t>
  </si>
  <si>
    <t>658 (BMPR1B),960 (CD44),3679 (ITGA7),4916 (NTRK3),5727 (PTCH1),7430 (EZR),8660 (IRS2),23022 (PALLD),51435 (SCARA3),91653 (BOC)</t>
  </si>
  <si>
    <t>GO:0007409</t>
  </si>
  <si>
    <t>axonogenesis</t>
  </si>
  <si>
    <t>658 (BMPR1B),4916 (NTRK3),5727 (PTCH1),7430 (EZR),8660 (IRS2),23022 (PALLD),91653 (BOC)</t>
  </si>
  <si>
    <t>658 (BMPR1B),2152 (F3),4916 (NTRK3),5727 (PTCH1),7430 (EZR),8660 (IRS2),23022 (PALLD),91653 (BOC)</t>
  </si>
  <si>
    <t>GO:0007399</t>
  </si>
  <si>
    <t>nervous system development</t>
  </si>
  <si>
    <t>658 (BMPR1B),2905 (GRIN2C),4129 (MAOB),4323 (MMP14),4862 (NPAS2),4916 (NTRK3),5727 (PTCH1),5992 (RFX4),6662 (SOX9),7430 (EZR),8660 (IRS2),23022 (PALLD),23205 (ACSBG1),27443 (CECR2),91653 (BOC)</t>
  </si>
  <si>
    <t>GO:0120039</t>
  </si>
  <si>
    <t>plasma membrane bounded cell projection morphogenesis</t>
  </si>
  <si>
    <t>658 (BMPR1B),960 (CD44),4916 (NTRK3),5727 (PTCH1),7430 (EZR),8660 (IRS2),23022 (PALLD),91653 (BOC)</t>
  </si>
  <si>
    <t>GO:0048858</t>
  </si>
  <si>
    <t>cell projection morphogenesis</t>
  </si>
  <si>
    <t>GO:0044853</t>
  </si>
  <si>
    <t>plasma membrane raft</t>
  </si>
  <si>
    <t>477 (ATP1A2),5348 (FXYD1),5727 (PTCH1),7430 (EZR)</t>
  </si>
  <si>
    <t>GO:0032990</t>
  </si>
  <si>
    <t>cell part morphogenesis</t>
  </si>
  <si>
    <t>GO:0120025</t>
  </si>
  <si>
    <t>plasma membrane bounded cell projection</t>
  </si>
  <si>
    <t>477 (ATP1A2),658 (BMPR1B),960 (CD44),1837 (DTNA),2565 (GABRG1),2913 (GRM3),4163 (MCC),4916 (NTRK3),5727 (PTCH1),7430 (EZR),7802 (DNALI1),23022 (PALLD),23286 (WWC1),91653 (BOC)</t>
  </si>
  <si>
    <t>GO:0007166</t>
  </si>
  <si>
    <t>cell surface receptor signaling pathway</t>
  </si>
  <si>
    <t>658 (BMPR1B),960 (CD44),2152 (F3),2905 (GRIN2C),2913 (GRM3),3679 (ITGA7),4163 (MCC),4323 (MMP14),4916 (NTRK3),5654 (HTRA1),5727 (PTCH1),5992 (RFX4),6662 (SOX9),7430 (EZR),8660 (IRS2),23286 (WWC1),91653 (BOC)</t>
  </si>
  <si>
    <t>GO:0061564</t>
  </si>
  <si>
    <t>axon development</t>
  </si>
  <si>
    <t>GO:0031589</t>
  </si>
  <si>
    <t>cell-substrate adhesion</t>
  </si>
  <si>
    <t>960 (CD44),3679 (ITGA7),4323 (MMP14),22998 (LIMCH1),25992 (SNED1),151887 (CCDC80)</t>
  </si>
  <si>
    <t>GO:0032501</t>
  </si>
  <si>
    <t>multicellular organismal process</t>
  </si>
  <si>
    <t>477 (ATP1A2),482 (ATP1B2),658 (BMPR1B),960 (CD44),1837 (DTNA),2152 (F3),2565 (GABRG1),2905 (GRIN2C),3679 (ITGA7),4129 (MAOB),4163 (MCC),4323 (MMP14),4862 (NPAS2),4916 (NTRK3),5348 (FXYD1),5654 (HTRA1),5727 (PTCH1),5992 (RFX4),6662 (SOX9),7430 (EZR),8660 (IRS2),8863 (PER3),9865 (TRIL),23022 (PALLD),23205 (ACSBG1),23286 (WWC1),27443 (CECR2),51435 (SCARA3),91653 (BOC)</t>
  </si>
  <si>
    <t>GO:0009605</t>
  </si>
  <si>
    <t>response to external stimulus</t>
  </si>
  <si>
    <t>477 (ATP1A2),658 (BMPR1B),2152 (F3),4129 (MAOB),4323 (MMP14),4916 (NTRK3),5654 (HTRA1),5727 (PTCH1),6662 (SOX9),7430 (EZR),8660 (IRS2),8863 (PER3),23022 (PALLD),91653 (BOC),151887 (CCDC80)</t>
  </si>
  <si>
    <t>GO:0060349</t>
  </si>
  <si>
    <t>bone morphogenesis</t>
  </si>
  <si>
    <t>GO:0030198</t>
  </si>
  <si>
    <t>extracellular matrix organization</t>
  </si>
  <si>
    <t>960 (CD44),3679 (ITGA7),4323 (MMP14),5654 (HTRA1),6662 (SOX9),151887 (CCDC80)</t>
  </si>
  <si>
    <t>GO:0042995</t>
  </si>
  <si>
    <t>cell projection</t>
  </si>
  <si>
    <t>GO:0007160</t>
  </si>
  <si>
    <t>cell-matrix adhesion</t>
  </si>
  <si>
    <t>960 (CD44),3679 (ITGA7),4323 (MMP14),22998 (LIMCH1),25992 (SNED1)</t>
  </si>
  <si>
    <t>GO:0009888</t>
  </si>
  <si>
    <t>tissue development</t>
  </si>
  <si>
    <t>301 (ANXA1),302 (ANXA2),389 (RHOC),1282 (COL4A1),1942 (EFNA1),2012 (EMP1),3911 (LAMA5),4637 (MYL6),6169 (RPL38),6909 (TBX2),7076 (TIMP1),7431 (VIM),25805 (BAMBI),56999 (ADAMTS9)</t>
  </si>
  <si>
    <t>87 (ACTN1),301 (ANXA1),389 (RHOC),1942 (EFNA1),3315 (HSPB1),3911 (LAMA5),4637 (MYL6),5360 (PLTP),7076 (TIMP1),7431 (VIM),25805 (BAMBI),56999 (ADAMTS9),57449 (PLEKHG5),84223 (IQCG)</t>
  </si>
  <si>
    <t>GO:0001667</t>
  </si>
  <si>
    <t>ameboidal-type cell migration</t>
  </si>
  <si>
    <t>301 (ANXA1),1942 (EFNA1),3315 (HSPB1),3911 (LAMA5),7076 (TIMP1),56999 (ADAMTS9),57449 (PLEKHG5)</t>
  </si>
  <si>
    <t>301 (ANXA1),302 (ANXA2),1282 (COL4A1),1942 (EFNA1),3315 (HSPB1),3911 (LAMA5),6909 (TBX2),56999 (ADAMTS9)</t>
  </si>
  <si>
    <t>GO:0005604</t>
  </si>
  <si>
    <t>basement membrane</t>
  </si>
  <si>
    <t>302 (ANXA2),1282 (COL4A1),3911 (LAMA5),7076 (TIMP1)</t>
  </si>
  <si>
    <t>GO:0062023</t>
  </si>
  <si>
    <t>collagen-containing extracellular matrix</t>
  </si>
  <si>
    <t>301 (ANXA1),302 (ANXA2),1282 (COL4A1),3911 (LAMA5),7076 (TIMP1),56999 (ADAMTS9)</t>
  </si>
  <si>
    <t>GO:0019834</t>
  </si>
  <si>
    <t>phospholipase A2 inhibitor activity</t>
  </si>
  <si>
    <t>301 (ANXA1),302 (ANXA2)</t>
  </si>
  <si>
    <t>301 (ANXA1),302 (ANXA2),1282 (COL4A1),1942 (EFNA1),3315 (HSPB1),3911 (LAMA5),56999 (ADAMTS9)</t>
  </si>
  <si>
    <t>302 (ANXA2),1282 (COL4A1),3911 (LAMA5),5360 (PLTP),7076 (TIMP1),56999 (ADAMTS9)</t>
  </si>
  <si>
    <t>GO:0048870</t>
  </si>
  <si>
    <t>cell motility</t>
  </si>
  <si>
    <t>301 (ANXA1),389 (RHOC),1942 (EFNA1),3315 (HSPB1),3911 (LAMA5),5360 (PLTP),7076 (TIMP1),25805 (BAMBI),56999 (ADAMTS9),57449 (PLEKHG5),84223 (IQCG)</t>
  </si>
  <si>
    <t>GO:0051674</t>
  </si>
  <si>
    <t>localization of cell</t>
  </si>
  <si>
    <t>GO:0043542</t>
  </si>
  <si>
    <t>endothelial cell migration</t>
  </si>
  <si>
    <t>301 (ANXA1),1942 (EFNA1),3315 (HSPB1),56999 (ADAMTS9),57449 (PLEKHG5)</t>
  </si>
  <si>
    <t>GO:0009894</t>
  </si>
  <si>
    <t>regulation of catabolic process</t>
  </si>
  <si>
    <t>302 (ANXA2),1942 (EFNA1),3315 (HSPB1),7076 (TIMP1),7431 (VIM),10135 (NAMPT),25897 (RNF19A),57449 (PLEKHG5)</t>
  </si>
  <si>
    <t>GO:0048646</t>
  </si>
  <si>
    <t>anatomical structure formation involved in morphogenesis</t>
  </si>
  <si>
    <t>87 (ACTN1),301 (ANXA1),302 (ANXA2),1282 (COL4A1),1942 (EFNA1),3315 (HSPB1),3911 (LAMA5),6909 (TBX2),56999 (ADAMTS9)</t>
  </si>
  <si>
    <t>GO:0050896</t>
  </si>
  <si>
    <t>response to stimulus</t>
  </si>
  <si>
    <t>825 (CAPN3),1051 (CEBPB),2055 (CLN8),2588 (GALNS),3159 (HMGA1),3659 (IRF1),3726 (JUNB),4616 (GADD45B),6452 (SH3BP2),6624 (FSCN1),7050 (TGIF1),8877 (SPHK1),9020 (MAP3K14),9173 (IL1RL1),9332 (CD163),9429 (ABCG2),10783 (NEK6),23654 (PLXNB2),53829 (P2RY13),58504 (ARHGAP22),64072 (CDH23)</t>
  </si>
  <si>
    <t>GO:0007275</t>
  </si>
  <si>
    <t>multicellular organism development</t>
  </si>
  <si>
    <t>GO:0048856</t>
  </si>
  <si>
    <t>anatomical structure development</t>
  </si>
  <si>
    <t>GO:0048731</t>
  </si>
  <si>
    <t>system development</t>
  </si>
  <si>
    <t>GO:0043209</t>
  </si>
  <si>
    <t>myelin sheath</t>
  </si>
  <si>
    <t>GO:0048468</t>
  </si>
  <si>
    <t>cell development</t>
  </si>
  <si>
    <t>GO:0032502</t>
  </si>
  <si>
    <t>developmental process</t>
  </si>
  <si>
    <t>GO:0048709</t>
  </si>
  <si>
    <t>oligodendrocyte differentiation</t>
  </si>
  <si>
    <t>816 (CAMK2B),2596 (GAP43),3800 (KIF5C),3925 (STMN1),5274 (SERPINI1),7545 (ZIC1),7704 (ZBTB16),8851 (CDK5R1),10409 (BASP1),10893 (MMP24),50937 (CDON),85508 (SCRT2),266727 (MDGA1)</t>
  </si>
  <si>
    <t>816 (CAMK2B),2596 (GAP43),3800 (KIF5C),3925 (STMN1),5274 (SERPINI1),8851 (CDK5R1),10893 (MMP24),50937 (CDON),85508 (SCRT2),266727 (MDGA1)</t>
  </si>
  <si>
    <t>3925 (STMN1),5274 (SERPINI1),7545 (ZIC1),7704 (ZBTB16),8851 (CDK5R1),10409 (BASP1),50937 (CDON),266727 (MDGA1)</t>
  </si>
  <si>
    <t>GO:0001764</t>
  </si>
  <si>
    <t>neuron migration</t>
  </si>
  <si>
    <t>816 (CAMK2B),8851 (CDK5R1),85508 (SCRT2),266727 (MDGA1)</t>
  </si>
  <si>
    <t>GO:0097458</t>
  </si>
  <si>
    <t>neuron part</t>
  </si>
  <si>
    <t>773 (CACNA1A),816 (CAMK2B),1740 (DLG2),2596 (GAP43),3800 (KIF5C),3925 (STMN1),5274 (SERPINI1),8851 (CDK5R1),10409 (BASP1),54477 (PLEKHA5)</t>
  </si>
  <si>
    <t>GO:0099173</t>
  </si>
  <si>
    <t>postsynapse organization</t>
  </si>
  <si>
    <t>816 (CAMK2B),1740 (DLG2),2596 (GAP43),8851 (CDK5R1)</t>
  </si>
  <si>
    <t>GO:0099641</t>
  </si>
  <si>
    <t>anterograde axonal protein transport</t>
  </si>
  <si>
    <t>1740 (DLG2),3800 (KIF5C)</t>
  </si>
  <si>
    <t>GO:0030426</t>
  </si>
  <si>
    <t>growth cone</t>
  </si>
  <si>
    <t>2596 (GAP43),3800 (KIF5C),8851 (CDK5R1),10409 (BASP1)</t>
  </si>
  <si>
    <t>GO:0030427</t>
  </si>
  <si>
    <t>site of polarized growth</t>
  </si>
  <si>
    <t>816 (CAMK2B),2596 (GAP43),3800 (KIF5C),3925 (STMN1),5274 (SERPINI1),8851 (CDK5R1),50937 (CDON),85508 (SCRT2),266727 (MDGA1)</t>
  </si>
  <si>
    <t>GO:1905383</t>
  </si>
  <si>
    <t>protein localization to presynapse</t>
  </si>
  <si>
    <t>O</t>
  </si>
  <si>
    <t>GO:0042552</t>
  </si>
  <si>
    <t>myelination</t>
  </si>
  <si>
    <t>443 (ASPA),4118 (MAL),4155 (MBP),5354 (PLP1),6900 (CNTN2),7368 (UGT8),10397 (NDRG1),84504 (NKX6-2)</t>
  </si>
  <si>
    <t>GO:0007272</t>
  </si>
  <si>
    <t>ensheathment of neurons</t>
  </si>
  <si>
    <t>GO:0008366</t>
  </si>
  <si>
    <t>axon ensheathment</t>
  </si>
  <si>
    <t>GO:0019911</t>
  </si>
  <si>
    <t>structural constituent of myelin sheath</t>
  </si>
  <si>
    <t>4118 (MAL),4155 (MBP),4336 (MOBP),5354 (PLP1)</t>
  </si>
  <si>
    <t>443 (ASPA),2705 (GJB1),2934 (GSN),4118 (MAL),4155 (MBP),4336 (MOBP),4815 (NINJ2),5354 (PLP1),6900 (CNTN2),7368 (UGT8),8871 (SYNJ2),10397 (NDRG1),60484 (HAPLN2),64399 (HHIP),66000 (TMEM108),79739 (TTLL7),84504 (NKX6-2),85414 (SLC45A3),114798 (SLITRK1)</t>
  </si>
  <si>
    <t>GO:0014003</t>
  </si>
  <si>
    <t>oligodendrocyte development</t>
  </si>
  <si>
    <t>443 (ASPA),2934 (GSN),5354 (PLP1),6900 (CNTN2),84504 (NKX6-2)</t>
  </si>
  <si>
    <t>443 (ASPA),2934 (GSN),5354 (PLP1),6900 (CNTN2),84504 (NKX6-2),85414 (SLC45A3)</t>
  </si>
  <si>
    <t>GO:0022010</t>
  </si>
  <si>
    <t>central nervous system myelination</t>
  </si>
  <si>
    <t>443 (ASPA),5354 (PLP1),6900 (CNTN2),84504 (NKX6-2)</t>
  </si>
  <si>
    <t>GO:0032291</t>
  </si>
  <si>
    <t>axon ensheathment in central nervous system</t>
  </si>
  <si>
    <t>443 (ASPA),2934 (GSN),5354 (PLP1),6900 (CNTN2),10397 (NDRG1),84504 (NKX6-2)</t>
  </si>
  <si>
    <t>443 (ASPA),2934 (GSN),5354 (PLP1),6900 (CNTN2),10397 (NDRG1),84504 (NKX6-2),85414 (SLC45A3)</t>
  </si>
  <si>
    <t>443 (ASPA),2934 (GSN),4118 (MAL),4155 (MBP),5354 (PLP1),6900 (CNTN2),7368 (UGT8),8871 (SYNJ2),60484 (HAPLN2),66000 (TMEM108),84504 (NKX6-2),85414 (SLC45A3)</t>
  </si>
  <si>
    <t>GO:0099612</t>
  </si>
  <si>
    <t>protein localization to axon</t>
  </si>
  <si>
    <t>4118 (MAL),6900 (CNTN2),7368 (UGT8)</t>
  </si>
  <si>
    <t>2934 (GSN),4155 (MBP),4336 (MOBP),5354 (PLP1),6900 (CNTN2),10397 (NDRG1)</t>
  </si>
  <si>
    <t>443 (ASPA),1298 (COL9A2),2705 (GJB1),2934 (GSN),3691 (ITGB4),4118 (MAL),4155 (MBP),4336 (MOBP),4815 (NINJ2),5156 (PDGFRA),5168 (ENPP2),5354 (PLP1),5954 (RCN1),6900 (CNTN2),7368 (UGT8),8871 (SYNJ2),10397 (NDRG1),60484 (HAPLN2),64399 (HHIP),66000 (TMEM108),79739 (TTLL7),84504 (NKX6-2),85414 (SLC45A3),114798 (SLITRK1)</t>
  </si>
  <si>
    <t>443 (ASPA),1298 (COL9A2),2705 (GJB1),2934 (GSN),3691 (ITGB4),4118 (MAL),4155 (MBP),4336 (MOBP),4815 (NINJ2),5156 (PDGFRA),5168 (ENPP2),5354 (PLP1),5954 (RCN1),6558 (SLC12A2),6900 (CNTN2),7368 (UGT8),8871 (SYNJ2),10397 (NDRG1),60484 (HAPLN2),64399 (HHIP),66000 (TMEM108),79739 (TTLL7),80005 (DOCK5),84504 (NKX6-2),85414 (SLC45A3),114798 (SLITRK1),116173 (CMTM5)</t>
  </si>
  <si>
    <t>443 (ASPA),1298 (COL9A2),2705 (GJB1),2934 (GSN),3691 (ITGB4),4118 (MAL),4155 (MBP),4336 (MOBP),4815 (NINJ2),5156 (PDGFRA),5168 (ENPP2),5354 (PLP1),5954 (RCN1),6900 (CNTN2),7368 (UGT8),8871 (SYNJ2),10397 (NDRG1),60484 (HAPLN2),64399 (HHIP),66000 (TMEM108),79739 (TTLL7),80005 (DOCK5),84504 (NKX6-2),85414 (SLC45A3),114798 (SLITRK1),116173 (CMTM5)</t>
  </si>
  <si>
    <t>443 (ASPA),6900 (CNTN2),84504 (NKX6-2),85414 (SLC45A3)</t>
  </si>
  <si>
    <t>GO:0031579</t>
  </si>
  <si>
    <t>membrane raft organization</t>
  </si>
  <si>
    <t>2934 (GSN),4118 (MAL),23180 (RFTN1)</t>
  </si>
  <si>
    <t>GO:0071944</t>
  </si>
  <si>
    <t>cell periphery</t>
  </si>
  <si>
    <t>2705 (GJB1),2861 (GPR37),2934 (GSN),3691 (ITGB4),4118 (MAL),4155 (MBP),4336 (MOBP),4815 (NINJ2),5156 (PDGFRA),5168 (ENPP2),5354 (PLP1),6558 (SLC12A2),6900 (CNTN2),7368 (UGT8),8871 (SYNJ2),10397 (NDRG1),23180 (RFTN1),64399 (HHIP),66000 (TMEM108),80005 (DOCK5),85414 (SLC45A3),93377 (OPALIN),114798 (SLITRK1),123606 (NIPA1)</t>
  </si>
  <si>
    <t>GO:0001766</t>
  </si>
  <si>
    <t>membrane raft polarization</t>
  </si>
  <si>
    <t>2934 (GSN),4118 (MAL)</t>
  </si>
  <si>
    <t>GO:0002175</t>
  </si>
  <si>
    <t>protein localization to paranode region of axon</t>
  </si>
  <si>
    <t>4118 (MAL),7368 (UGT8)</t>
  </si>
  <si>
    <t>GO:0031580</t>
  </si>
  <si>
    <t>membrane raft distribution</t>
  </si>
  <si>
    <t>GO:0005886</t>
  </si>
  <si>
    <t>plasma membrane</t>
  </si>
  <si>
    <t>2705 (GJB1),2861 (GPR37),2934 (GSN),3691 (ITGB4),4118 (MAL),4155 (MBP),4815 (NINJ2),5156 (PDGFRA),5168 (ENPP2),5354 (PLP1),6558 (SLC12A2),6900 (CNTN2),7368 (UGT8),8871 (SYNJ2),10397 (NDRG1),23180 (RFTN1),64399 (HHIP),66000 (TMEM108),80005 (DOCK5),85414 (SLC45A3),93377 (OPALIN),114798 (SLITRK1),123606 (NIPA1)</t>
  </si>
  <si>
    <t>GO:0051665</t>
  </si>
  <si>
    <t>membrane raft localization</t>
  </si>
  <si>
    <t>443 (ASPA),2934 (GSN),5156 (PDGFRA),5354 (PLP1),6900 (CNTN2),7368 (UGT8),10397 (NDRG1),60484 (HAPLN2),66000 (TMEM108),80005 (DOCK5),84504 (NKX6-2),85414 (SLC45A3),114798 (SLITRK1)</t>
  </si>
  <si>
    <t>BP</t>
  </si>
  <si>
    <t>CC</t>
  </si>
  <si>
    <t>MF</t>
  </si>
  <si>
    <t>GO class</t>
  </si>
  <si>
    <t>Dataset Name</t>
  </si>
  <si>
    <t>AD TCX</t>
  </si>
  <si>
    <t>AD PHG</t>
  </si>
  <si>
    <t>MSA-C CBE</t>
  </si>
  <si>
    <t>log2 FC</t>
  </si>
  <si>
    <t>dataSetName</t>
  </si>
  <si>
    <t>inGroups</t>
  </si>
  <si>
    <t>nCommonGenes</t>
  </si>
  <si>
    <t>blue</t>
  </si>
  <si>
    <t>GO|GO.BP</t>
  </si>
  <si>
    <t>GO|GO.CC</t>
  </si>
  <si>
    <t>GO:0005938</t>
  </si>
  <si>
    <t>cell cortex</t>
  </si>
  <si>
    <t>GO:0007010</t>
  </si>
  <si>
    <t>cytoskeleton organization</t>
  </si>
  <si>
    <t>GO:0030030</t>
  </si>
  <si>
    <t>cell projection organization</t>
  </si>
  <si>
    <t>GO:0008092</t>
  </si>
  <si>
    <t>cytoskeletal protein binding</t>
  </si>
  <si>
    <t>GO|GO.MF</t>
  </si>
  <si>
    <t>GO:0120036</t>
  </si>
  <si>
    <t>plasma membrane bounded cell projection organization</t>
  </si>
  <si>
    <t>GO:0030029</t>
  </si>
  <si>
    <t>actin filament-based process</t>
  </si>
  <si>
    <t>GO:0003779</t>
  </si>
  <si>
    <t>actin binding</t>
  </si>
  <si>
    <t>GO:0044448</t>
  </si>
  <si>
    <t>cell cortex part</t>
  </si>
  <si>
    <t>GO:0030864</t>
  </si>
  <si>
    <t>cortical actin cytoskeleton</t>
  </si>
  <si>
    <t>GO:0001726</t>
  </si>
  <si>
    <t>ruffle</t>
  </si>
  <si>
    <t>GO:0016020</t>
  </si>
  <si>
    <t>membrane</t>
  </si>
  <si>
    <t>GO:0031252</t>
  </si>
  <si>
    <t>cell leading edge</t>
  </si>
  <si>
    <t>GO:0051128</t>
  </si>
  <si>
    <t>regulation of cellular component organization</t>
  </si>
  <si>
    <t>GO:0015629</t>
  </si>
  <si>
    <t>actin cytoskeleton</t>
  </si>
  <si>
    <t>GO:0051020</t>
  </si>
  <si>
    <t>GTPase binding</t>
  </si>
  <si>
    <t>GO:0016043</t>
  </si>
  <si>
    <t>cellular component organization</t>
  </si>
  <si>
    <t>GO:0031267</t>
  </si>
  <si>
    <t>small GTPase binding</t>
  </si>
  <si>
    <t>GO:0051015</t>
  </si>
  <si>
    <t>actin filament binding</t>
  </si>
  <si>
    <t>GO:0005911</t>
  </si>
  <si>
    <t>cell-cell junction</t>
  </si>
  <si>
    <t>GO:0099568</t>
  </si>
  <si>
    <t>cytoplasmic region</t>
  </si>
  <si>
    <t>GO:0030863</t>
  </si>
  <si>
    <t>cortical cytoskeleton</t>
  </si>
  <si>
    <t>GO:0010008</t>
  </si>
  <si>
    <t>endosome membrane</t>
  </si>
  <si>
    <t>GO:0005768</t>
  </si>
  <si>
    <t>endosome</t>
  </si>
  <si>
    <t>GO:0044430</t>
  </si>
  <si>
    <t>cytoskeletal part</t>
  </si>
  <si>
    <t>GO:0031175</t>
  </si>
  <si>
    <t>neuron projection development</t>
  </si>
  <si>
    <t>GO:0021762</t>
  </si>
  <si>
    <t>substantia nigra development</t>
  </si>
  <si>
    <t>GO:0017016</t>
  </si>
  <si>
    <t>Ras GTPase binding</t>
  </si>
  <si>
    <t>GO:0050839</t>
  </si>
  <si>
    <t>cell adhesion molecule binding</t>
  </si>
  <si>
    <t>GO:0030424</t>
  </si>
  <si>
    <t>axon</t>
  </si>
  <si>
    <t>GO:0005737</t>
  </si>
  <si>
    <t>cytoplasm</t>
  </si>
  <si>
    <t>GO:0044440</t>
  </si>
  <si>
    <t>endosomal part</t>
  </si>
  <si>
    <t>GO:0012505</t>
  </si>
  <si>
    <t>endomembrane system</t>
  </si>
  <si>
    <t>GO:0071840</t>
  </si>
  <si>
    <t>cellular component organization or biogenesis</t>
  </si>
  <si>
    <t>GO:0031902</t>
  </si>
  <si>
    <t>late endosome membrane</t>
  </si>
  <si>
    <t>GO:0005770</t>
  </si>
  <si>
    <t>late endosome</t>
  </si>
  <si>
    <t>GO:0017048</t>
  </si>
  <si>
    <t>Rho GTPase binding</t>
  </si>
  <si>
    <t>GO:0030182</t>
  </si>
  <si>
    <t>neuron differentiation</t>
  </si>
  <si>
    <t>GO:0005856</t>
  </si>
  <si>
    <t>cytoskeleton</t>
  </si>
  <si>
    <t>GO:0007422</t>
  </si>
  <si>
    <t>peripheral nervous system development</t>
  </si>
  <si>
    <t>GO:0045296</t>
  </si>
  <si>
    <t>cadherin binding</t>
  </si>
  <si>
    <t>GO:0048666</t>
  </si>
  <si>
    <t>neuron development</t>
  </si>
  <si>
    <t>GO:0031410</t>
  </si>
  <si>
    <t>cytoplasmic vesicle</t>
  </si>
  <si>
    <t>GO:0097708</t>
  </si>
  <si>
    <t>intracellular vesicle</t>
  </si>
  <si>
    <t>GO:0070161</t>
  </si>
  <si>
    <t>anchoring junction</t>
  </si>
  <si>
    <t>GO:0030010</t>
  </si>
  <si>
    <t>establishment of cell polarity</t>
  </si>
  <si>
    <t>GO:0043296</t>
  </si>
  <si>
    <t>apical junction complex</t>
  </si>
  <si>
    <t>GO:0005912</t>
  </si>
  <si>
    <t>adherens junction</t>
  </si>
  <si>
    <t>GO:0031641</t>
  </si>
  <si>
    <t>regulation of myelination</t>
  </si>
  <si>
    <t>GO:0006629</t>
  </si>
  <si>
    <t>lipid metabolic process</t>
  </si>
  <si>
    <t>GO:0006665</t>
  </si>
  <si>
    <t>sphingolipid metabolic process</t>
  </si>
  <si>
    <t>GO:0043005</t>
  </si>
  <si>
    <t>neuron projection</t>
  </si>
  <si>
    <t>GO:0016192</t>
  </si>
  <si>
    <t>vesicle-mediated transport</t>
  </si>
  <si>
    <t>GO:0061024</t>
  </si>
  <si>
    <t>membrane organization</t>
  </si>
  <si>
    <t>GO:0044425</t>
  </si>
  <si>
    <t>membrane part</t>
  </si>
  <si>
    <t>GO:0017049</t>
  </si>
  <si>
    <t>GTP-Rho binding</t>
  </si>
  <si>
    <t>GO:0031106</t>
  </si>
  <si>
    <t>septin ring organization</t>
  </si>
  <si>
    <t>GO:0032185</t>
  </si>
  <si>
    <t>septin cytoskeleton organization</t>
  </si>
  <si>
    <t>GO:0043218</t>
  </si>
  <si>
    <t>compact myelin</t>
  </si>
  <si>
    <t>GO:0030027</t>
  </si>
  <si>
    <t>lamellipodium</t>
  </si>
  <si>
    <t>GO:0098805</t>
  </si>
  <si>
    <t>whole membrane</t>
  </si>
  <si>
    <t>GO:0055037</t>
  </si>
  <si>
    <t>recycling endosome</t>
  </si>
  <si>
    <t>GO:0008081</t>
  </si>
  <si>
    <t>phosphoric diester hydrolase activity</t>
  </si>
  <si>
    <t>GO:0030175</t>
  </si>
  <si>
    <t>filopodium</t>
  </si>
  <si>
    <t>GO:0042578</t>
  </si>
  <si>
    <t>phosphoric ester hydrolase activity</t>
  </si>
  <si>
    <t>GO:0050768</t>
  </si>
  <si>
    <t>negative regulation of neurogenesis</t>
  </si>
  <si>
    <t>GO:0044444</t>
  </si>
  <si>
    <t>cytoplasmic part</t>
  </si>
  <si>
    <t>brown</t>
  </si>
  <si>
    <t>GO:0045202</t>
  </si>
  <si>
    <t>synapse</t>
  </si>
  <si>
    <t>GO:0044456</t>
  </si>
  <si>
    <t>synapse part</t>
  </si>
  <si>
    <t>GO:0007268</t>
  </si>
  <si>
    <t>chemical synaptic transmission</t>
  </si>
  <si>
    <t>GO:0098916</t>
  </si>
  <si>
    <t>anterograde trans-synaptic signaling</t>
  </si>
  <si>
    <t>GO:0099537</t>
  </si>
  <si>
    <t>trans-synaptic signaling</t>
  </si>
  <si>
    <t>GO:0099536</t>
  </si>
  <si>
    <t>synaptic signaling</t>
  </si>
  <si>
    <t>GO:0097060</t>
  </si>
  <si>
    <t>synaptic membrane</t>
  </si>
  <si>
    <t>GO:0007267</t>
  </si>
  <si>
    <t>cell-cell signaling</t>
  </si>
  <si>
    <t>GO:0098794</t>
  </si>
  <si>
    <t>postsynapse</t>
  </si>
  <si>
    <t>GO:0098793</t>
  </si>
  <si>
    <t>presynapse</t>
  </si>
  <si>
    <t>GO:0098978</t>
  </si>
  <si>
    <t>glutamatergic synapse</t>
  </si>
  <si>
    <t>GO:0045211</t>
  </si>
  <si>
    <t>postsynaptic membrane</t>
  </si>
  <si>
    <t>GO:0050877</t>
  </si>
  <si>
    <t>nervous system process</t>
  </si>
  <si>
    <t>GO:0042734</t>
  </si>
  <si>
    <t>presynaptic membrane</t>
  </si>
  <si>
    <t>GO:0022839</t>
  </si>
  <si>
    <t>ion gated channel activity</t>
  </si>
  <si>
    <t>GO:0051049</t>
  </si>
  <si>
    <t>regulation of transport</t>
  </si>
  <si>
    <t>GO:0099504</t>
  </si>
  <si>
    <t>synaptic vesicle cycle</t>
  </si>
  <si>
    <t>GO:0022836</t>
  </si>
  <si>
    <t>gated channel activity</t>
  </si>
  <si>
    <t>GO:0036477</t>
  </si>
  <si>
    <t>somatodendritic compartment</t>
  </si>
  <si>
    <t>GO:0099003</t>
  </si>
  <si>
    <t>vesicle-mediated transport in synapse</t>
  </si>
  <si>
    <t>GO:0034702</t>
  </si>
  <si>
    <t>ion channel complex</t>
  </si>
  <si>
    <t>GO:0042391</t>
  </si>
  <si>
    <t>regulation of membrane potential</t>
  </si>
  <si>
    <t>GO:0099572</t>
  </si>
  <si>
    <t>postsynaptic specialization</t>
  </si>
  <si>
    <t>GO:0034703</t>
  </si>
  <si>
    <t>cation channel complex</t>
  </si>
  <si>
    <t>GO:1902495</t>
  </si>
  <si>
    <t>transmembrane transporter complex</t>
  </si>
  <si>
    <t>GO:1990351</t>
  </si>
  <si>
    <t>transporter complex</t>
  </si>
  <si>
    <t>GO:0098984</t>
  </si>
  <si>
    <t>neuron to neuron synapse</t>
  </si>
  <si>
    <t>GO:0048167</t>
  </si>
  <si>
    <t>regulation of synaptic plasticity</t>
  </si>
  <si>
    <t>GO:0044463</t>
  </si>
  <si>
    <t>cell projection part</t>
  </si>
  <si>
    <t>GO:0120038</t>
  </si>
  <si>
    <t>plasma membrane bounded cell projection part</t>
  </si>
  <si>
    <t>GO:0014069</t>
  </si>
  <si>
    <t>postsynaptic density</t>
  </si>
  <si>
    <t>GO:0007269</t>
  </si>
  <si>
    <t>neurotransmitter secretion</t>
  </si>
  <si>
    <t>GO:0099643</t>
  </si>
  <si>
    <t>signal release from synapse</t>
  </si>
  <si>
    <t>GO:0030054</t>
  </si>
  <si>
    <t>cell junction</t>
  </si>
  <si>
    <t>GO:0048489</t>
  </si>
  <si>
    <t>synaptic vesicle transport</t>
  </si>
  <si>
    <t>GO:0097480</t>
  </si>
  <si>
    <t>establishment of synaptic vesicle localization</t>
  </si>
  <si>
    <t>GO:0032279</t>
  </si>
  <si>
    <t>asymmetric synapse</t>
  </si>
  <si>
    <t>GO:0017156</t>
  </si>
  <si>
    <t>calcium ion regulated exocytosis</t>
  </si>
  <si>
    <t>GO:0005216</t>
  </si>
  <si>
    <t>ion channel activity</t>
  </si>
  <si>
    <t>GO:0046873</t>
  </si>
  <si>
    <t>metal ion transmembrane transporter activity</t>
  </si>
  <si>
    <t>GO:0097479</t>
  </si>
  <si>
    <t>synaptic vesicle localization</t>
  </si>
  <si>
    <t>GO:0022838</t>
  </si>
  <si>
    <t>substrate-specific channel activity</t>
  </si>
  <si>
    <t>GO:0015267</t>
  </si>
  <si>
    <t>channel activity</t>
  </si>
  <si>
    <t>GO:0022803</t>
  </si>
  <si>
    <t>passive transmembrane transporter activity</t>
  </si>
  <si>
    <t>GO:0022843</t>
  </si>
  <si>
    <t>voltage-gated cation channel activity</t>
  </si>
  <si>
    <t>GO:0005261</t>
  </si>
  <si>
    <t>cation channel activity</t>
  </si>
  <si>
    <t>GO:0023061</t>
  </si>
  <si>
    <t>signal release</t>
  </si>
  <si>
    <t>GO:0005244</t>
  </si>
  <si>
    <t>voltage-gated ion channel activity</t>
  </si>
  <si>
    <t>GO:0022832</t>
  </si>
  <si>
    <t>voltage-gated channel activity</t>
  </si>
  <si>
    <t>GO:0016079</t>
  </si>
  <si>
    <t>synaptic vesicle exocytosis</t>
  </si>
  <si>
    <t>GO:0030425</t>
  </si>
  <si>
    <t>dendrite</t>
  </si>
  <si>
    <t>GO:0097447</t>
  </si>
  <si>
    <t>dendritic tree</t>
  </si>
  <si>
    <t>GO:0006812</t>
  </si>
  <si>
    <t>cation transport</t>
  </si>
  <si>
    <t>GO:0034765</t>
  </si>
  <si>
    <t>regulation of ion transmembrane transport</t>
  </si>
  <si>
    <t>GO:0099240</t>
  </si>
  <si>
    <t>intrinsic component of synaptic membrane</t>
  </si>
  <si>
    <t>GO:0043269</t>
  </si>
  <si>
    <t>regulation of ion transport</t>
  </si>
  <si>
    <t>GO:0006836</t>
  </si>
  <si>
    <t>neurotransmitter transport</t>
  </si>
  <si>
    <t>GO:0070382</t>
  </si>
  <si>
    <t>exocytic vesicle</t>
  </si>
  <si>
    <t>GO:0048812</t>
  </si>
  <si>
    <t>neuron projection morphogenesis</t>
  </si>
  <si>
    <t>GO:0099699</t>
  </si>
  <si>
    <t>integral component of synaptic membrane</t>
  </si>
  <si>
    <t>GO:0098655</t>
  </si>
  <si>
    <t>cation transmembrane transport</t>
  </si>
  <si>
    <t>GO:0008021</t>
  </si>
  <si>
    <t>synaptic vesicle</t>
  </si>
  <si>
    <t>GO:0033267</t>
  </si>
  <si>
    <t>axon part</t>
  </si>
  <si>
    <t>GO:0043025</t>
  </si>
  <si>
    <t>neuronal cell body</t>
  </si>
  <si>
    <t>GO:0032879</t>
  </si>
  <si>
    <t>regulation of localization</t>
  </si>
  <si>
    <t>GO:0060076</t>
  </si>
  <si>
    <t>excitatory synapse</t>
  </si>
  <si>
    <t>GO:0007610</t>
  </si>
  <si>
    <t>behavior</t>
  </si>
  <si>
    <t>GO:0065008</t>
  </si>
  <si>
    <t>regulation of biological quality</t>
  </si>
  <si>
    <t>GO:0006811</t>
  </si>
  <si>
    <t>ion transport</t>
  </si>
  <si>
    <t>GO:0022890</t>
  </si>
  <si>
    <t>inorganic cation transmembrane transporter activity</t>
  </si>
  <si>
    <t>GO:0098693</t>
  </si>
  <si>
    <t>regulation of synaptic vesicle cycle</t>
  </si>
  <si>
    <t>GO:0060078</t>
  </si>
  <si>
    <t>regulation of postsynaptic membrane potential</t>
  </si>
  <si>
    <t>GO:0098660</t>
  </si>
  <si>
    <t>inorganic ion transmembrane transport</t>
  </si>
  <si>
    <t>GO:0044297</t>
  </si>
  <si>
    <t>cell body</t>
  </si>
  <si>
    <t>GO:0034220</t>
  </si>
  <si>
    <t>ion transmembrane transport</t>
  </si>
  <si>
    <t>GO:0008324</t>
  </si>
  <si>
    <t>cation transmembrane transporter activity</t>
  </si>
  <si>
    <t>GO:0030672</t>
  </si>
  <si>
    <t>synaptic vesicle membrane</t>
  </si>
  <si>
    <t>GO:0099501</t>
  </si>
  <si>
    <t>exocytic vesicle membrane</t>
  </si>
  <si>
    <t>GO:0098662</t>
  </si>
  <si>
    <t>inorganic cation transmembrane transport</t>
  </si>
  <si>
    <t>GO:0034762</t>
  </si>
  <si>
    <t>regulation of transmembrane transport</t>
  </si>
  <si>
    <t>GO:0034705</t>
  </si>
  <si>
    <t>potassium channel complex</t>
  </si>
  <si>
    <t>GO:0023052</t>
  </si>
  <si>
    <t>signaling</t>
  </si>
  <si>
    <t>GO:0003008</t>
  </si>
  <si>
    <t>system process</t>
  </si>
  <si>
    <t>GO:0048667</t>
  </si>
  <si>
    <t>cell morphogenesis involved in neuron differentiation</t>
  </si>
  <si>
    <t>GO:1904062</t>
  </si>
  <si>
    <t>regulation of cation transmembrane transport</t>
  </si>
  <si>
    <t>GO:0030001</t>
  </si>
  <si>
    <t>metal ion transport</t>
  </si>
  <si>
    <t>GO:0008076</t>
  </si>
  <si>
    <t>voltage-gated potassium channel complex</t>
  </si>
  <si>
    <t>GO:0098797</t>
  </si>
  <si>
    <t>plasma membrane protein complex</t>
  </si>
  <si>
    <t>GO:0048786</t>
  </si>
  <si>
    <t>presynaptic active zone</t>
  </si>
  <si>
    <t>GO:0017075</t>
  </si>
  <si>
    <t>syntaxin-1 binding</t>
  </si>
  <si>
    <t>GO:0051650</t>
  </si>
  <si>
    <t>establishment of vesicle localization</t>
  </si>
  <si>
    <t>GO:0060627</t>
  </si>
  <si>
    <t>regulation of vesicle-mediated transport</t>
  </si>
  <si>
    <t>GO:0019905</t>
  </si>
  <si>
    <t>syntaxin binding</t>
  </si>
  <si>
    <t>GO:0007154</t>
  </si>
  <si>
    <t>cell communication</t>
  </si>
  <si>
    <t>GO:0048172</t>
  </si>
  <si>
    <t>regulation of short-term neuronal synaptic plasticity</t>
  </si>
  <si>
    <t>GO:0051649</t>
  </si>
  <si>
    <t>establishment of localization in cell</t>
  </si>
  <si>
    <t>GO:0051641</t>
  </si>
  <si>
    <t>cellular localization</t>
  </si>
  <si>
    <t>GO:0051648</t>
  </si>
  <si>
    <t>vesicle localization</t>
  </si>
  <si>
    <t>GO:0016188</t>
  </si>
  <si>
    <t>synaptic vesicle maturation</t>
  </si>
  <si>
    <t>GO:0048168</t>
  </si>
  <si>
    <t>regulation of neuronal synaptic plasticity</t>
  </si>
  <si>
    <t>GO:0050905</t>
  </si>
  <si>
    <t>neuromuscular process</t>
  </si>
  <si>
    <t>GO:0045664</t>
  </si>
  <si>
    <t>regulation of neuron differentiation</t>
  </si>
  <si>
    <t>GO:0044304</t>
  </si>
  <si>
    <t>main axon</t>
  </si>
  <si>
    <t>GO:0099634</t>
  </si>
  <si>
    <t>postsynaptic specialization membrane</t>
  </si>
  <si>
    <t>GO:0015318</t>
  </si>
  <si>
    <t>inorganic molecular entity transmembrane transporter activity</t>
  </si>
  <si>
    <t>GO:0098889</t>
  </si>
  <si>
    <t>intrinsic component of presynaptic membrane</t>
  </si>
  <si>
    <t>GO:0010975</t>
  </si>
  <si>
    <t>regulation of neuron projection development</t>
  </si>
  <si>
    <t>GO:0150034</t>
  </si>
  <si>
    <t>distal axon</t>
  </si>
  <si>
    <t>GO:0030133</t>
  </si>
  <si>
    <t>transport vesicle</t>
  </si>
  <si>
    <t>GO:0007420</t>
  </si>
  <si>
    <t>brain development</t>
  </si>
  <si>
    <t>GO:0000149</t>
  </si>
  <si>
    <t>SNARE binding</t>
  </si>
  <si>
    <t>GO:0051179</t>
  </si>
  <si>
    <t>localization</t>
  </si>
  <si>
    <t>GO:0051234</t>
  </si>
  <si>
    <t>establishment of localization</t>
  </si>
  <si>
    <t>GO:0098796</t>
  </si>
  <si>
    <t>membrane protein complex</t>
  </si>
  <si>
    <t>GO:0005516</t>
  </si>
  <si>
    <t>calmodulin binding</t>
  </si>
  <si>
    <t>GO:0015075</t>
  </si>
  <si>
    <t>ion transmembrane transporter activity</t>
  </si>
  <si>
    <t>GO:0046928</t>
  </si>
  <si>
    <t>regulation of neurotransmitter secretion</t>
  </si>
  <si>
    <t>GO:0060341</t>
  </si>
  <si>
    <t>regulation of cellular localization</t>
  </si>
  <si>
    <t>GO:0017158</t>
  </si>
  <si>
    <t>regulation of calcium ion-dependent exocytosis</t>
  </si>
  <si>
    <t>GO:0001508</t>
  </si>
  <si>
    <t>action potential</t>
  </si>
  <si>
    <t>GO:0005267</t>
  </si>
  <si>
    <t>potassium channel activity</t>
  </si>
  <si>
    <t>GO:0044306</t>
  </si>
  <si>
    <t>neuron projection terminus</t>
  </si>
  <si>
    <t>GO:0060322</t>
  </si>
  <si>
    <t>head development</t>
  </si>
  <si>
    <t>GO:0035249</t>
  </si>
  <si>
    <t>synaptic transmission, glutamatergic</t>
  </si>
  <si>
    <t>GO:0055085</t>
  </si>
  <si>
    <t>transmembrane transport</t>
  </si>
  <si>
    <t>GO:0045921</t>
  </si>
  <si>
    <t>positive regulation of exocytosis</t>
  </si>
  <si>
    <t>GO:0005215</t>
  </si>
  <si>
    <t>transporter activity</t>
  </si>
  <si>
    <t>GO:0050806</t>
  </si>
  <si>
    <t>positive regulation of synaptic transmission</t>
  </si>
  <si>
    <t>GO:0001505</t>
  </si>
  <si>
    <t>regulation of neurotransmitter levels</t>
  </si>
  <si>
    <t>GO:0098688</t>
  </si>
  <si>
    <t>parallel fiber to Purkinje cell synapse</t>
  </si>
  <si>
    <t>GO:0006810</t>
  </si>
  <si>
    <t>transport</t>
  </si>
  <si>
    <t>GO:0015079</t>
  </si>
  <si>
    <t>potassium ion transmembrane transporter activity</t>
  </si>
  <si>
    <t>GO:0000904</t>
  </si>
  <si>
    <t>cell morphogenesis involved in differentiation</t>
  </si>
  <si>
    <t>GO:0015276</t>
  </si>
  <si>
    <t>ligand-gated ion channel activity</t>
  </si>
  <si>
    <t>GO:0022834</t>
  </si>
  <si>
    <t>ligand-gated channel activity</t>
  </si>
  <si>
    <t>GO:0071804</t>
  </si>
  <si>
    <t>cellular potassium ion transport</t>
  </si>
  <si>
    <t>GO:0071805</t>
  </si>
  <si>
    <t>potassium ion transmembrane transport</t>
  </si>
  <si>
    <t>GO:0022857</t>
  </si>
  <si>
    <t>transmembrane transporter activity</t>
  </si>
  <si>
    <t>GO:0099056</t>
  </si>
  <si>
    <t>integral component of presynaptic membrane</t>
  </si>
  <si>
    <t>GO:0043197</t>
  </si>
  <si>
    <t>dendritic spine</t>
  </si>
  <si>
    <t>GO:0044309</t>
  </si>
  <si>
    <t>neuron spine</t>
  </si>
  <si>
    <t>GO:0005249</t>
  </si>
  <si>
    <t>voltage-gated potassium channel activity</t>
  </si>
  <si>
    <t>GO:0090129</t>
  </si>
  <si>
    <t>positive regulation of synapse maturation</t>
  </si>
  <si>
    <t>GO:1990504</t>
  </si>
  <si>
    <t>dense core granule exocytosis</t>
  </si>
  <si>
    <t>GO:0045956</t>
  </si>
  <si>
    <t>positive regulation of calcium ion-dependent exocytosis</t>
  </si>
  <si>
    <t>GO:0017157</t>
  </si>
  <si>
    <t>regulation of exocytosis</t>
  </si>
  <si>
    <t>GO:1902803</t>
  </si>
  <si>
    <t>regulation of synaptic vesicle transport</t>
  </si>
  <si>
    <t>GO:1903530</t>
  </si>
  <si>
    <t>regulation of secretion by cell</t>
  </si>
  <si>
    <t>GO:0098936</t>
  </si>
  <si>
    <t>intrinsic component of postsynaptic membrane</t>
  </si>
  <si>
    <t>GO:0030154</t>
  </si>
  <si>
    <t>cell differentiation</t>
  </si>
  <si>
    <t>GO:0060074</t>
  </si>
  <si>
    <t>synapse maturation</t>
  </si>
  <si>
    <t>GO:0035418</t>
  </si>
  <si>
    <t>protein localization to synapse</t>
  </si>
  <si>
    <t>GO:0007215</t>
  </si>
  <si>
    <t>glutamate receptor signaling pathway</t>
  </si>
  <si>
    <t>GO:0060079</t>
  </si>
  <si>
    <t>excitatory postsynaptic potential</t>
  </si>
  <si>
    <t>GO:0015077</t>
  </si>
  <si>
    <t>monovalent inorganic cation transmembrane transporter activity</t>
  </si>
  <si>
    <t>GO:0010959</t>
  </si>
  <si>
    <t>regulation of metal ion transport</t>
  </si>
  <si>
    <t>GO:0031338</t>
  </si>
  <si>
    <t>regulation of vesicle fusion</t>
  </si>
  <si>
    <t>GO:0044305</t>
  </si>
  <si>
    <t>calyx of Held</t>
  </si>
  <si>
    <t>GO:0008104</t>
  </si>
  <si>
    <t>protein localization</t>
  </si>
  <si>
    <t>GO:0032412</t>
  </si>
  <si>
    <t>regulation of ion transmembrane transporter activity</t>
  </si>
  <si>
    <t>GO:0030658</t>
  </si>
  <si>
    <t>transport vesicle membrane</t>
  </si>
  <si>
    <t>GO:0099565</t>
  </si>
  <si>
    <t>chemical synaptic transmission, postsynaptic</t>
  </si>
  <si>
    <t>GO:0051588</t>
  </si>
  <si>
    <t>regulation of neurotransmitter transport</t>
  </si>
  <si>
    <t>GO:0098685</t>
  </si>
  <si>
    <t>Schaffer collateral - CA1 synapse</t>
  </si>
  <si>
    <t>GO:2000300</t>
  </si>
  <si>
    <t>regulation of synaptic vesicle exocytosis</t>
  </si>
  <si>
    <t>GO:0099055</t>
  </si>
  <si>
    <t>integral component of postsynaptic membrane</t>
  </si>
  <si>
    <t>GO:0031594</t>
  </si>
  <si>
    <t>neuromuscular junction</t>
  </si>
  <si>
    <t>GO:0031629</t>
  </si>
  <si>
    <t>synaptic vesicle fusion to presynaptic active zone membrane</t>
  </si>
  <si>
    <t>GO:0099500</t>
  </si>
  <si>
    <t>vesicle fusion to plasma membrane</t>
  </si>
  <si>
    <t>GO:0015672</t>
  </si>
  <si>
    <t>monovalent inorganic cation transport</t>
  </si>
  <si>
    <t>GO:0022898</t>
  </si>
  <si>
    <t>regulation of transmembrane transporter activity</t>
  </si>
  <si>
    <t>GO:0048869</t>
  </si>
  <si>
    <t>cellular developmental process</t>
  </si>
  <si>
    <t>GO:0005245</t>
  </si>
  <si>
    <t>voltage-gated calcium channel activity</t>
  </si>
  <si>
    <t>GO:0090128</t>
  </si>
  <si>
    <t>regulation of synapse maturation</t>
  </si>
  <si>
    <t>GO:0035637</t>
  </si>
  <si>
    <t>multicellular organismal signaling</t>
  </si>
  <si>
    <t>GO:0030594</t>
  </si>
  <si>
    <t>neurotransmitter receptor activity</t>
  </si>
  <si>
    <t>GO:0006813</t>
  </si>
  <si>
    <t>potassium ion transport</t>
  </si>
  <si>
    <t>GO:0032809</t>
  </si>
  <si>
    <t>neuronal cell body membrane</t>
  </si>
  <si>
    <t>GO:0044298</t>
  </si>
  <si>
    <t>cell body membrane</t>
  </si>
  <si>
    <t>GO:0098839</t>
  </si>
  <si>
    <t>postsynaptic density membrane</t>
  </si>
  <si>
    <t>GO:0098982</t>
  </si>
  <si>
    <t>GABA-ergic synapse</t>
  </si>
  <si>
    <t>GO:0032409</t>
  </si>
  <si>
    <t>regulation of transporter activity</t>
  </si>
  <si>
    <t>GO:0050773</t>
  </si>
  <si>
    <t>regulation of dendrite development</t>
  </si>
  <si>
    <t>GO:0015085</t>
  </si>
  <si>
    <t>calcium ion transmembrane transporter activity</t>
  </si>
  <si>
    <t>GO:0045666</t>
  </si>
  <si>
    <t>positive regulation of neuron differentiation</t>
  </si>
  <si>
    <t>GO:2000480</t>
  </si>
  <si>
    <t>negative regulation of cAMP-dependent protein kinase activity</t>
  </si>
  <si>
    <t>GO:0008331</t>
  </si>
  <si>
    <t>high voltage-gated calcium channel activity</t>
  </si>
  <si>
    <t>GO:0031630</t>
  </si>
  <si>
    <t>regulation of synaptic vesicle fusion to presynaptic active zone membrane</t>
  </si>
  <si>
    <t>GO:2000479</t>
  </si>
  <si>
    <t>regulation of cAMP-dependent protein kinase activity</t>
  </si>
  <si>
    <t>GO:0098831</t>
  </si>
  <si>
    <t>presynaptic active zone cytoplasmic component</t>
  </si>
  <si>
    <t>GO:0051046</t>
  </si>
  <si>
    <t>regulation of secretion</t>
  </si>
  <si>
    <t>GO:0048169</t>
  </si>
  <si>
    <t>regulation of long-term neuronal synaptic plasticity</t>
  </si>
  <si>
    <t>GO:2001257</t>
  </si>
  <si>
    <t>regulation of cation channel activity</t>
  </si>
  <si>
    <t>GO:0016358</t>
  </si>
  <si>
    <t>dendrite development</t>
  </si>
  <si>
    <t>GO:0043204</t>
  </si>
  <si>
    <t>perikaryon</t>
  </si>
  <si>
    <t>GO:0030902</t>
  </si>
  <si>
    <t>hindbrain development</t>
  </si>
  <si>
    <t>GO:0098686</t>
  </si>
  <si>
    <t>hippocampal mossy fiber to CA3 synapse</t>
  </si>
  <si>
    <t>GO:0033036</t>
  </si>
  <si>
    <t>macromolecule localization</t>
  </si>
  <si>
    <t>GO:0043195</t>
  </si>
  <si>
    <t>terminal bouton</t>
  </si>
  <si>
    <t>GO:0031256</t>
  </si>
  <si>
    <t>leading edge membrane</t>
  </si>
  <si>
    <t>GO:0048278</t>
  </si>
  <si>
    <t>vesicle docking</t>
  </si>
  <si>
    <t>GO:0051932</t>
  </si>
  <si>
    <t>synaptic transmission, GABAergic</t>
  </si>
  <si>
    <t>GO:1903307</t>
  </si>
  <si>
    <t>positive regulation of regulated secretory pathway</t>
  </si>
  <si>
    <t>GO:0043679</t>
  </si>
  <si>
    <t>axon terminus</t>
  </si>
  <si>
    <t>GO:0010976</t>
  </si>
  <si>
    <t>positive regulation of neuron projection development</t>
  </si>
  <si>
    <t>GO:0005262</t>
  </si>
  <si>
    <t>calcium channel activity</t>
  </si>
  <si>
    <t>GO:1903305</t>
  </si>
  <si>
    <t>regulation of regulated secretory pathway</t>
  </si>
  <si>
    <t>GO:0140029</t>
  </si>
  <si>
    <t>exocytic process</t>
  </si>
  <si>
    <t>GO:0005251</t>
  </si>
  <si>
    <t>delayed rectifier potassium channel activity</t>
  </si>
  <si>
    <t>GO:0050885</t>
  </si>
  <si>
    <t>neuromuscular process controlling balance</t>
  </si>
  <si>
    <t>GO:0048813</t>
  </si>
  <si>
    <t>dendrite morphogenesis</t>
  </si>
  <si>
    <t>GO:0021700</t>
  </si>
  <si>
    <t>developmental maturation</t>
  </si>
  <si>
    <t>GO:0051966</t>
  </si>
  <si>
    <t>regulation of synaptic transmission, glutamatergic</t>
  </si>
  <si>
    <t>GO:0005543</t>
  </si>
  <si>
    <t>phospholipid binding</t>
  </si>
  <si>
    <t>GO:0065007</t>
  </si>
  <si>
    <t>biological regulation</t>
  </si>
  <si>
    <t>GO:0003310</t>
  </si>
  <si>
    <t>pancreatic A cell differentiation</t>
  </si>
  <si>
    <t>GO:0099011</t>
  </si>
  <si>
    <t>neuronal dense core vesicle exocytosis</t>
  </si>
  <si>
    <t>GO:0099505</t>
  </si>
  <si>
    <t>regulation of presynaptic membrane potential</t>
  </si>
  <si>
    <t>GO:0099525</t>
  </si>
  <si>
    <t>presynaptic dense core vesicle exocytosis</t>
  </si>
  <si>
    <t>GO:0021695</t>
  </si>
  <si>
    <t>cerebellar cortex development</t>
  </si>
  <si>
    <t>GO:0021549</t>
  </si>
  <si>
    <t>cerebellum development</t>
  </si>
  <si>
    <t>GO:0099060</t>
  </si>
  <si>
    <t>integral component of postsynaptic specialization membrane</t>
  </si>
  <si>
    <t>GO:0010646</t>
  </si>
  <si>
    <t>regulation of cell communication</t>
  </si>
  <si>
    <t>GO:0030072</t>
  </si>
  <si>
    <t>peptide hormone secretion</t>
  </si>
  <si>
    <t>GO:0050789</t>
  </si>
  <si>
    <t>regulation of biological process</t>
  </si>
  <si>
    <t>GO:0048814</t>
  </si>
  <si>
    <t>regulation of dendrite morphogenesis</t>
  </si>
  <si>
    <t>GO:0098948</t>
  </si>
  <si>
    <t>intrinsic component of postsynaptic specialization membrane</t>
  </si>
  <si>
    <t>GO:0023051</t>
  </si>
  <si>
    <t>regulation of signaling</t>
  </si>
  <si>
    <t>GO:0021953</t>
  </si>
  <si>
    <t>central nervous system neuron differentiation</t>
  </si>
  <si>
    <t>GO:0007612</t>
  </si>
  <si>
    <t>learning</t>
  </si>
  <si>
    <t>GO:0051050</t>
  </si>
  <si>
    <t>positive regulation of transport</t>
  </si>
  <si>
    <t>GO:0007626</t>
  </si>
  <si>
    <t>locomotory behavior</t>
  </si>
  <si>
    <t>GO:0030285</t>
  </si>
  <si>
    <t>integral component of synaptic vesicle membrane</t>
  </si>
  <si>
    <t>GO:0006376</t>
  </si>
  <si>
    <t>mRNA splice site selection</t>
  </si>
  <si>
    <t>GO:0046907</t>
  </si>
  <si>
    <t>intracellular transport</t>
  </si>
  <si>
    <t>GO:0030073</t>
  </si>
  <si>
    <t>insulin secretion</t>
  </si>
  <si>
    <t>GO:0005509</t>
  </si>
  <si>
    <t>calcium ion binding</t>
  </si>
  <si>
    <t>GO:0051899</t>
  </si>
  <si>
    <t>membrane depolarization</t>
  </si>
  <si>
    <t>GO:0004862</t>
  </si>
  <si>
    <t>cAMP-dependent protein kinase inhibitor activity</t>
  </si>
  <si>
    <t>GO:0008091</t>
  </si>
  <si>
    <t>spectrin</t>
  </si>
  <si>
    <t>GO:0014731</t>
  </si>
  <si>
    <t>spectrin-associated cytoskeleton</t>
  </si>
  <si>
    <t>GO:0035020</t>
  </si>
  <si>
    <t>regulation of Rac protein signal transduction</t>
  </si>
  <si>
    <t>GO:0048788</t>
  </si>
  <si>
    <t>cytoskeleton of presynaptic active zone</t>
  </si>
  <si>
    <t>GO:0031224</t>
  </si>
  <si>
    <t>intrinsic component of membrane</t>
  </si>
  <si>
    <t>GO:0022037</t>
  </si>
  <si>
    <t>metencephalon development</t>
  </si>
  <si>
    <t>green</t>
  </si>
  <si>
    <t>GO:0006614</t>
  </si>
  <si>
    <t>SRP-dependent cotranslational protein targeting to membrane</t>
  </si>
  <si>
    <t>GO:0006613</t>
  </si>
  <si>
    <t>cotranslational protein targeting to membrane</t>
  </si>
  <si>
    <t>GO:0000184</t>
  </si>
  <si>
    <t>nuclear-transcribed mRNA catabolic process, nonsense-mediated decay</t>
  </si>
  <si>
    <t>GO:0022626</t>
  </si>
  <si>
    <t>cytosolic ribosome</t>
  </si>
  <si>
    <t>GO:0045047</t>
  </si>
  <si>
    <t>protein targeting to ER</t>
  </si>
  <si>
    <t>GO:0072599</t>
  </si>
  <si>
    <t>establishment of protein localization to endoplasmic reticulum</t>
  </si>
  <si>
    <t>GO:0044391</t>
  </si>
  <si>
    <t>ribosomal subunit</t>
  </si>
  <si>
    <t>GO:0070972</t>
  </si>
  <si>
    <t>protein localization to endoplasmic reticulum</t>
  </si>
  <si>
    <t>GO:0006413</t>
  </si>
  <si>
    <t>translational initiation</t>
  </si>
  <si>
    <t>GO:0090150</t>
  </si>
  <si>
    <t>establishment of protein localization to membrane</t>
  </si>
  <si>
    <t>GO:0005840</t>
  </si>
  <si>
    <t>ribosome</t>
  </si>
  <si>
    <t>GO:0005488</t>
  </si>
  <si>
    <t>binding</t>
  </si>
  <si>
    <t>GO:0006612</t>
  </si>
  <si>
    <t>protein targeting to membrane</t>
  </si>
  <si>
    <t>GO:0044445</t>
  </si>
  <si>
    <t>cytosolic part</t>
  </si>
  <si>
    <t>GO:0000956</t>
  </si>
  <si>
    <t>nuclear-transcribed mRNA catabolic process</t>
  </si>
  <si>
    <t>GO:0003735</t>
  </si>
  <si>
    <t>structural constituent of ribosome</t>
  </si>
  <si>
    <t>GO:0022627</t>
  </si>
  <si>
    <t>cytosolic small ribosomal subunit</t>
  </si>
  <si>
    <t>GO:0005198</t>
  </si>
  <si>
    <t>structural molecule activity</t>
  </si>
  <si>
    <t>yellow</t>
  </si>
  <si>
    <t>GO:0048518</t>
  </si>
  <si>
    <t>positive regulation of biological process</t>
  </si>
  <si>
    <t>GO:0006954</t>
  </si>
  <si>
    <t>inflammatory response</t>
  </si>
  <si>
    <t>GO:0044421</t>
  </si>
  <si>
    <t>extracellular region part</t>
  </si>
  <si>
    <t>GO:0006950</t>
  </si>
  <si>
    <t>response to stress</t>
  </si>
  <si>
    <t>GO:0048513</t>
  </si>
  <si>
    <t>animal organ development</t>
  </si>
  <si>
    <t>GO:0005615</t>
  </si>
  <si>
    <t>extracellular space</t>
  </si>
  <si>
    <t>GO:0031012</t>
  </si>
  <si>
    <t>extracellular matrix</t>
  </si>
  <si>
    <t>GO:0034097</t>
  </si>
  <si>
    <t>response to cytokine</t>
  </si>
  <si>
    <t>GO:0005576</t>
  </si>
  <si>
    <t>extracellular region</t>
  </si>
  <si>
    <t>GO:0048522</t>
  </si>
  <si>
    <t>positive regulation of cellular process</t>
  </si>
  <si>
    <t>GO:0006952</t>
  </si>
  <si>
    <t>defense response</t>
  </si>
  <si>
    <t>GO:0071345</t>
  </si>
  <si>
    <t>cellular response to cytokine stimulus</t>
  </si>
  <si>
    <t>GO:0050793</t>
  </si>
  <si>
    <t>regulation of developmental process</t>
  </si>
  <si>
    <t>GO:0009986</t>
  </si>
  <si>
    <t>cell surface</t>
  </si>
  <si>
    <t>GO:0022610</t>
  </si>
  <si>
    <t>biological adhesion</t>
  </si>
  <si>
    <t>GO:0051239</t>
  </si>
  <si>
    <t>regulation of multicellular organismal process</t>
  </si>
  <si>
    <t>GO:0060429</t>
  </si>
  <si>
    <t>epithelium development</t>
  </si>
  <si>
    <t>GO:0048584</t>
  </si>
  <si>
    <t>positive regulation of response to stimulus</t>
  </si>
  <si>
    <t>GO:0009653</t>
  </si>
  <si>
    <t>anatomical structure morphogenesis</t>
  </si>
  <si>
    <t>GO:0019221</t>
  </si>
  <si>
    <t>cytokine-mediated signaling pathway</t>
  </si>
  <si>
    <t>GO:0030855</t>
  </si>
  <si>
    <t>epithelial cell differentiation</t>
  </si>
  <si>
    <t>GO:0051246</t>
  </si>
  <si>
    <t>regulation of protein metabolic process</t>
  </si>
  <si>
    <t>GO:0007155</t>
  </si>
  <si>
    <t>cell adhesion</t>
  </si>
  <si>
    <t>GO:0002376</t>
  </si>
  <si>
    <t>immune system process</t>
  </si>
  <si>
    <t>GO:0002576</t>
  </si>
  <si>
    <t>platelet degranulation</t>
  </si>
  <si>
    <t>GO:0031091</t>
  </si>
  <si>
    <t>platelet alpha granule</t>
  </si>
  <si>
    <t>GO:0009887</t>
  </si>
  <si>
    <t>animal organ morphogenesis</t>
  </si>
  <si>
    <t>GO:0043583</t>
  </si>
  <si>
    <t>ear development</t>
  </si>
  <si>
    <t>GO:0010604</t>
  </si>
  <si>
    <t>positive regulation of macromolecule metabolic process</t>
  </si>
  <si>
    <t>GO:0080134</t>
  </si>
  <si>
    <t>regulation of response to stress</t>
  </si>
  <si>
    <t>GO:0006953</t>
  </si>
  <si>
    <t>acute-phase response</t>
  </si>
  <si>
    <t>GO:0007165</t>
  </si>
  <si>
    <t>signal transduction</t>
  </si>
  <si>
    <t>GO:0031093</t>
  </si>
  <si>
    <t>platelet alpha granule lumen</t>
  </si>
  <si>
    <t>GO:0072376</t>
  </si>
  <si>
    <t>protein activation cascade</t>
  </si>
  <si>
    <t>GO:0007423</t>
  </si>
  <si>
    <t>sensory organ development</t>
  </si>
  <si>
    <t>GO:0051173</t>
  </si>
  <si>
    <t>positive regulation of nitrogen compound metabolic process</t>
  </si>
  <si>
    <t>GO:0009893</t>
  </si>
  <si>
    <t>positive regulation of metabolic process</t>
  </si>
  <si>
    <t>GO:0072359</t>
  </si>
  <si>
    <t>circulatory system development</t>
  </si>
  <si>
    <t>GO:0010033</t>
  </si>
  <si>
    <t>response to organic substance</t>
  </si>
  <si>
    <t>GO:0071310</t>
  </si>
  <si>
    <t>cellular response to organic substance</t>
  </si>
  <si>
    <t>GO:0051241</t>
  </si>
  <si>
    <t>negative regulation of multicellular organismal process</t>
  </si>
  <si>
    <t>GO:0031325</t>
  </si>
  <si>
    <t>positive regulation of cellular metabolic process</t>
  </si>
  <si>
    <t>GO:0003170</t>
  </si>
  <si>
    <t>heart valve development</t>
  </si>
  <si>
    <t>GO:0006956</t>
  </si>
  <si>
    <t>complement activation</t>
  </si>
  <si>
    <t>GO:0048568</t>
  </si>
  <si>
    <t>embryonic organ development</t>
  </si>
  <si>
    <t>GO:0042472</t>
  </si>
  <si>
    <t>inner ear morphogenesis</t>
  </si>
  <si>
    <t>GO:0071347</t>
  </si>
  <si>
    <t>cellular response to interleukin-1</t>
  </si>
  <si>
    <t>GO:0035988</t>
  </si>
  <si>
    <t>chondrocyte proliferation</t>
  </si>
  <si>
    <t>GO:1901201</t>
  </si>
  <si>
    <t>regulation of extracellular matrix assembly</t>
  </si>
  <si>
    <t>GO:0005924</t>
  </si>
  <si>
    <t>cell-substrate adherens junction</t>
  </si>
  <si>
    <t>GO:0005925</t>
  </si>
  <si>
    <t>focal adhesion</t>
  </si>
  <si>
    <t>GO:0051716</t>
  </si>
  <si>
    <t>cellular response to stimulus</t>
  </si>
  <si>
    <t>GO:0030055</t>
  </si>
  <si>
    <t>cell-substrate junction</t>
  </si>
  <si>
    <t>GO:0060441</t>
  </si>
  <si>
    <t>epithelial tube branching involved in lung morphogenesis</t>
  </si>
  <si>
    <t>GO:0019955</t>
  </si>
  <si>
    <t>cytokine binding</t>
  </si>
  <si>
    <t>GO:0019838</t>
  </si>
  <si>
    <t>growth factor binding</t>
  </si>
  <si>
    <t>GO:0070887</t>
  </si>
  <si>
    <t>cellular response to chemical stimulus</t>
  </si>
  <si>
    <t>GO:0032268</t>
  </si>
  <si>
    <t>regulation of cellular protein metabolic process</t>
  </si>
  <si>
    <t>GO:0001503</t>
  </si>
  <si>
    <t>ossification</t>
  </si>
  <si>
    <t>GO:0046688</t>
  </si>
  <si>
    <t>response to copper ion</t>
  </si>
  <si>
    <t>entrezgene</t>
  </si>
  <si>
    <t>pvalue</t>
  </si>
  <si>
    <t>padj</t>
  </si>
  <si>
    <t>GS.</t>
  </si>
  <si>
    <t>p.GS.</t>
  </si>
  <si>
    <t>SYNGAP1</t>
  </si>
  <si>
    <t>TIAM1</t>
  </si>
  <si>
    <t>QKI</t>
  </si>
  <si>
    <t>CLCN3</t>
  </si>
  <si>
    <t>NMNAT2</t>
  </si>
  <si>
    <t>CLDN9</t>
  </si>
  <si>
    <t>AMER3</t>
  </si>
  <si>
    <t>CRTC1</t>
  </si>
  <si>
    <t>AKAP12</t>
  </si>
  <si>
    <t>KDM2A</t>
  </si>
  <si>
    <t>RBFOX2</t>
  </si>
  <si>
    <t>RASL12</t>
  </si>
  <si>
    <t>GPC1</t>
  </si>
  <si>
    <t>NXPH3</t>
  </si>
  <si>
    <t>S1PR3</t>
  </si>
  <si>
    <t>ANO8</t>
  </si>
  <si>
    <t>CNKSR2</t>
  </si>
  <si>
    <t>C9orf47</t>
  </si>
  <si>
    <t>NEUROD2</t>
  </si>
  <si>
    <t>RAPGEF5</t>
  </si>
  <si>
    <t>CPNE8</t>
  </si>
  <si>
    <t>MPRIP</t>
  </si>
  <si>
    <t>ADD2</t>
  </si>
  <si>
    <t>FAM13C</t>
  </si>
  <si>
    <t>WSCD2</t>
  </si>
  <si>
    <t>PKD1</t>
  </si>
  <si>
    <t>ATP2B2</t>
  </si>
  <si>
    <t>MAPKBP1</t>
  </si>
  <si>
    <t>CADM3</t>
  </si>
  <si>
    <t>PLCL1</t>
  </si>
  <si>
    <t>CELF4</t>
  </si>
  <si>
    <t>ELOVL1</t>
  </si>
  <si>
    <t>DUSP8</t>
  </si>
  <si>
    <t>RYR2</t>
  </si>
  <si>
    <t>DCLK2</t>
  </si>
  <si>
    <t>SOGA1</t>
  </si>
  <si>
    <t>PHYHIP</t>
  </si>
  <si>
    <t>PRRG1</t>
  </si>
  <si>
    <t>AQP1</t>
  </si>
  <si>
    <t>ARL6IP5</t>
  </si>
  <si>
    <t>STXBP1</t>
  </si>
  <si>
    <t>RGMA</t>
  </si>
  <si>
    <t>GRAMD1B</t>
  </si>
  <si>
    <t>SLC7A2</t>
  </si>
  <si>
    <t>IGSF9B</t>
  </si>
  <si>
    <t>UNC13A</t>
  </si>
  <si>
    <t>CPPED1</t>
  </si>
  <si>
    <t>RAI1</t>
  </si>
  <si>
    <t>DNM1</t>
  </si>
  <si>
    <t>DBNDD2</t>
  </si>
  <si>
    <t>ADGRG1</t>
  </si>
  <si>
    <t>L1CAM</t>
  </si>
  <si>
    <t>PFKFB3</t>
  </si>
  <si>
    <t>EMC7</t>
  </si>
  <si>
    <t>MAB21L1</t>
  </si>
  <si>
    <t>ALCAM</t>
  </si>
  <si>
    <t>MT2A</t>
  </si>
  <si>
    <t>SHANK3</t>
  </si>
  <si>
    <t>CDH10</t>
  </si>
  <si>
    <t>PDE4DIP</t>
  </si>
  <si>
    <t>SYNE1</t>
  </si>
  <si>
    <t>ENPP6</t>
  </si>
  <si>
    <t>DPYSL3</t>
  </si>
  <si>
    <t>KCNJ3</t>
  </si>
  <si>
    <t>DOCK10</t>
  </si>
  <si>
    <t>CACHD1</t>
  </si>
  <si>
    <t>PEX5L</t>
  </si>
  <si>
    <t>SKI</t>
  </si>
  <si>
    <t>SPHKAP</t>
  </si>
  <si>
    <t>COL4A5</t>
  </si>
  <si>
    <t>GFAP</t>
  </si>
  <si>
    <t>OBSCN</t>
  </si>
  <si>
    <t>PLCB4</t>
  </si>
  <si>
    <t>MYO1E</t>
  </si>
  <si>
    <t>NPTXR</t>
  </si>
  <si>
    <t>PDE8A</t>
  </si>
  <si>
    <t>MYO1D</t>
  </si>
  <si>
    <t>NOP14</t>
  </si>
  <si>
    <t>RUNX1T1</t>
  </si>
  <si>
    <t>SLC44A1</t>
  </si>
  <si>
    <t>BCL9L</t>
  </si>
  <si>
    <t>ABLIM1</t>
  </si>
  <si>
    <t>AQP4</t>
  </si>
  <si>
    <t>CDC25B</t>
  </si>
  <si>
    <t>CAMKK2</t>
  </si>
  <si>
    <t>PUSL1</t>
  </si>
  <si>
    <t>RASGRP1</t>
  </si>
  <si>
    <t>MKNK2</t>
  </si>
  <si>
    <t>AP3B2</t>
  </si>
  <si>
    <t>TMCC3</t>
  </si>
  <si>
    <t>ADGRA3</t>
  </si>
  <si>
    <t>COL27A1</t>
  </si>
  <si>
    <t>ZBTB18</t>
  </si>
  <si>
    <t>STOM</t>
  </si>
  <si>
    <t>PRKACB</t>
  </si>
  <si>
    <t>SYT12</t>
  </si>
  <si>
    <t>MAN2A1</t>
  </si>
  <si>
    <t>FGFR1</t>
  </si>
  <si>
    <t>EPHA6</t>
  </si>
  <si>
    <t>TNXB</t>
  </si>
  <si>
    <t>CADPS2</t>
  </si>
  <si>
    <t>TMEM59</t>
  </si>
  <si>
    <t>RIMS3</t>
  </si>
  <si>
    <t>TRERF1</t>
  </si>
  <si>
    <t>KSR2</t>
  </si>
  <si>
    <t>FGF1</t>
  </si>
  <si>
    <t>GABBR2</t>
  </si>
  <si>
    <t>NKAIN2</t>
  </si>
  <si>
    <t>MAMDC4</t>
  </si>
  <si>
    <t>MYT1L</t>
  </si>
  <si>
    <t>KCND2</t>
  </si>
  <si>
    <t>APLNR</t>
  </si>
  <si>
    <t>ADGRL1</t>
  </si>
  <si>
    <t>C1RL</t>
  </si>
  <si>
    <t>KCNH2</t>
  </si>
  <si>
    <t>UNKL</t>
  </si>
  <si>
    <t>BARHL2</t>
  </si>
  <si>
    <t>GABRD</t>
  </si>
  <si>
    <t>FEZ1</t>
  </si>
  <si>
    <t>COL7A1</t>
  </si>
  <si>
    <t>DLG4</t>
  </si>
  <si>
    <t>SORT1</t>
  </si>
  <si>
    <t>SARM1</t>
  </si>
  <si>
    <t>WIPF1</t>
  </si>
  <si>
    <t>CLSTN3</t>
  </si>
  <si>
    <t>CD109</t>
  </si>
  <si>
    <t>MLLT1</t>
  </si>
  <si>
    <t>TTYH2</t>
  </si>
  <si>
    <t>CLEC9A</t>
  </si>
  <si>
    <t>CAMK4</t>
  </si>
  <si>
    <t>PIGK</t>
  </si>
  <si>
    <t>TBC1D9</t>
  </si>
  <si>
    <t>C21orf91</t>
  </si>
  <si>
    <t>RPS4X</t>
  </si>
  <si>
    <t>ADAM11</t>
  </si>
  <si>
    <t>ANKS6</t>
  </si>
  <si>
    <t>NEUROD1</t>
  </si>
  <si>
    <t>FA2H</t>
  </si>
  <si>
    <t>ITM2C</t>
  </si>
  <si>
    <t>YWHAQ</t>
  </si>
  <si>
    <t>GLTP</t>
  </si>
  <si>
    <t>PDXK</t>
  </si>
  <si>
    <t>GRM1</t>
  </si>
  <si>
    <t>PMP22</t>
  </si>
  <si>
    <t>VRK2</t>
  </si>
  <si>
    <t>ASAP3</t>
  </si>
  <si>
    <t>TMEM230</t>
  </si>
  <si>
    <t>ZIC2</t>
  </si>
  <si>
    <t>ARHGEF26</t>
  </si>
  <si>
    <t>ADCY1</t>
  </si>
  <si>
    <t>STXBP5L</t>
  </si>
  <si>
    <t>CRISPLD1</t>
  </si>
  <si>
    <t>UFL1</t>
  </si>
  <si>
    <t>RALYL</t>
  </si>
  <si>
    <t>SDC3</t>
  </si>
  <si>
    <t>ATP6AP2</t>
  </si>
  <si>
    <t>CLVS2</t>
  </si>
  <si>
    <t>PCDHGB2</t>
  </si>
  <si>
    <t>RBFOX3</t>
  </si>
  <si>
    <t>FAM124A</t>
  </si>
  <si>
    <t>ADAMTSL4</t>
  </si>
  <si>
    <t>ARVCF</t>
  </si>
  <si>
    <t>C5orf49</t>
  </si>
  <si>
    <t>UFC1</t>
  </si>
  <si>
    <t>NYNRIN</t>
  </si>
  <si>
    <t>LGALS3BP</t>
  </si>
  <si>
    <t>KLF6</t>
  </si>
  <si>
    <t>CFL2</t>
  </si>
  <si>
    <t>EXPH5</t>
  </si>
  <si>
    <t>PLEKHB1</t>
  </si>
  <si>
    <t>IQSEC2</t>
  </si>
  <si>
    <t>DLGAP1</t>
  </si>
  <si>
    <t>KIF13B</t>
  </si>
  <si>
    <t>GPR162</t>
  </si>
  <si>
    <t>TF</t>
  </si>
  <si>
    <t>FGF5</t>
  </si>
  <si>
    <t>MOG</t>
  </si>
  <si>
    <t>TMEM132E</t>
  </si>
  <si>
    <t>NEURL1</t>
  </si>
  <si>
    <t>TAF4</t>
  </si>
  <si>
    <t>GPR176</t>
  </si>
  <si>
    <t>NECAB1</t>
  </si>
  <si>
    <t>SDC4</t>
  </si>
  <si>
    <t>KDM6B</t>
  </si>
  <si>
    <t>SLIT3</t>
  </si>
  <si>
    <t>BACE1</t>
  </si>
  <si>
    <t>BHLHE40</t>
  </si>
  <si>
    <t>PTCH2</t>
  </si>
  <si>
    <t>UBASH3B</t>
  </si>
  <si>
    <t>IGSF11</t>
  </si>
  <si>
    <t>CSRNP1</t>
  </si>
  <si>
    <t>OPRM1</t>
  </si>
  <si>
    <t>S1PR5</t>
  </si>
  <si>
    <t>TNFRSF1A</t>
  </si>
  <si>
    <t>CELSR3</t>
  </si>
  <si>
    <t>CCDC177</t>
  </si>
  <si>
    <t>ANTXR1</t>
  </si>
  <si>
    <t>TMEM120B</t>
  </si>
  <si>
    <t>ADARB1</t>
  </si>
  <si>
    <t>HSPA2</t>
  </si>
  <si>
    <t>ZNF385A</t>
  </si>
  <si>
    <t>DNER</t>
  </si>
  <si>
    <t>KCNH1</t>
  </si>
  <si>
    <t>SEMA6A</t>
  </si>
  <si>
    <t>PDPK1</t>
  </si>
  <si>
    <t>KIAA0513</t>
  </si>
  <si>
    <t>PLA2G16</t>
  </si>
  <si>
    <t>TUBGCP6</t>
  </si>
  <si>
    <t>OPCML</t>
  </si>
  <si>
    <t>LIPE</t>
  </si>
  <si>
    <t>GRHL3</t>
  </si>
  <si>
    <t>PGRMC1</t>
  </si>
  <si>
    <t>CPLX2</t>
  </si>
  <si>
    <t>RNF144B</t>
  </si>
  <si>
    <t>RPL30</t>
  </si>
  <si>
    <t>RELN</t>
  </si>
  <si>
    <t>MOB3B</t>
  </si>
  <si>
    <t>S1PR1</t>
  </si>
  <si>
    <t>CEP250</t>
  </si>
  <si>
    <t>KCNA1</t>
  </si>
  <si>
    <t>RFFL</t>
  </si>
  <si>
    <t>PRDM1</t>
  </si>
  <si>
    <t>RCAN2</t>
  </si>
  <si>
    <t>SYNPR</t>
  </si>
  <si>
    <t>SYPL1</t>
  </si>
  <si>
    <t>MYRIP</t>
  </si>
  <si>
    <t>MAL2</t>
  </si>
  <si>
    <t>APOD</t>
  </si>
  <si>
    <t>IL17D</t>
  </si>
  <si>
    <t>GGA2</t>
  </si>
  <si>
    <t>ST8SIA3</t>
  </si>
  <si>
    <t>KANK4</t>
  </si>
  <si>
    <t>CRB2</t>
  </si>
  <si>
    <t>TLE2</t>
  </si>
  <si>
    <t>RAB37</t>
  </si>
  <si>
    <t>VWA1</t>
  </si>
  <si>
    <t>LAPTM4B</t>
  </si>
  <si>
    <t>SLC12A5</t>
  </si>
  <si>
    <t>ADIPOR2</t>
  </si>
  <si>
    <t>SLC41A1</t>
  </si>
  <si>
    <t>BAHCC1</t>
  </si>
  <si>
    <t>MPP7</t>
  </si>
  <si>
    <t>RHOU</t>
  </si>
  <si>
    <t>NRXN2</t>
  </si>
  <si>
    <t>FLT3</t>
  </si>
  <si>
    <t>ACAP3</t>
  </si>
  <si>
    <t>CDH22</t>
  </si>
  <si>
    <t>IL1R1</t>
  </si>
  <si>
    <t>CTC1</t>
  </si>
  <si>
    <t>MARCKSL1</t>
  </si>
  <si>
    <t>FEZ2</t>
  </si>
  <si>
    <t>ZNF154</t>
  </si>
  <si>
    <t>RASGRF2</t>
  </si>
  <si>
    <t>SERPING1</t>
  </si>
  <si>
    <t>BCHE</t>
  </si>
  <si>
    <t>IQSEC3</t>
  </si>
  <si>
    <t>DPYD</t>
  </si>
  <si>
    <t>TRIP6</t>
  </si>
  <si>
    <t>ATL1</t>
  </si>
  <si>
    <t>PAX6</t>
  </si>
  <si>
    <t>CIC</t>
  </si>
  <si>
    <t>UNC13C</t>
  </si>
  <si>
    <t>RNF13</t>
  </si>
  <si>
    <t>GBP2</t>
  </si>
  <si>
    <t>PPP1R9B</t>
  </si>
  <si>
    <t>CA4</t>
  </si>
  <si>
    <t>FBXL19</t>
  </si>
  <si>
    <t>SLC8A2</t>
  </si>
  <si>
    <t>CD93</t>
  </si>
  <si>
    <t>RPL23</t>
  </si>
  <si>
    <t>PITPNM3</t>
  </si>
  <si>
    <t>FAXDC2</t>
  </si>
  <si>
    <t>SLC6A11</t>
  </si>
  <si>
    <t>MGST3</t>
  </si>
  <si>
    <t>SRRM4</t>
  </si>
  <si>
    <t>ANK1</t>
  </si>
  <si>
    <t>IDUA</t>
  </si>
  <si>
    <t>SHROOM3</t>
  </si>
  <si>
    <t>DPYSL5</t>
  </si>
  <si>
    <t>FGF9</t>
  </si>
  <si>
    <t>RPL11</t>
  </si>
  <si>
    <t>ST8SIA5</t>
  </si>
  <si>
    <t>GJC2</t>
  </si>
  <si>
    <t>IARS2</t>
  </si>
  <si>
    <t>TMEM151A</t>
  </si>
  <si>
    <t>LTF</t>
  </si>
  <si>
    <t>PTP4A1</t>
  </si>
  <si>
    <t>PRR35</t>
  </si>
  <si>
    <t>SLC9A3R1</t>
  </si>
  <si>
    <t>B4GALNT1</t>
  </si>
  <si>
    <t>TMEM144</t>
  </si>
  <si>
    <t>EMID1</t>
  </si>
  <si>
    <t>MTMR10</t>
  </si>
  <si>
    <t>NINL</t>
  </si>
  <si>
    <t>FBXO41</t>
  </si>
  <si>
    <t>CPEB2</t>
  </si>
  <si>
    <t>PCDHB4</t>
  </si>
  <si>
    <t>YJEFN3</t>
  </si>
  <si>
    <t>DISP2</t>
  </si>
  <si>
    <t>TRAFD1</t>
  </si>
  <si>
    <t>FAU</t>
  </si>
  <si>
    <t>RRAGD</t>
  </si>
  <si>
    <t>JPH4</t>
  </si>
  <si>
    <t>NPC1</t>
  </si>
  <si>
    <t>MT1X</t>
  </si>
  <si>
    <t>RPS11</t>
  </si>
  <si>
    <t>VAT1L</t>
  </si>
  <si>
    <t>SRPX</t>
  </si>
  <si>
    <t>IRGQ</t>
  </si>
  <si>
    <t>GRIK2</t>
  </si>
  <si>
    <t>NTRK2</t>
  </si>
  <si>
    <t>NDUFA13</t>
  </si>
  <si>
    <t>CACNG2</t>
  </si>
  <si>
    <t>ITGA2</t>
  </si>
  <si>
    <t>SNTB1</t>
  </si>
  <si>
    <t>TCEAL7</t>
  </si>
  <si>
    <t>TIAM2</t>
  </si>
  <si>
    <t>PRRX1</t>
  </si>
  <si>
    <t>ELMSAN1</t>
  </si>
  <si>
    <t>TBC1D30</t>
  </si>
  <si>
    <t>C1orf198</t>
  </si>
  <si>
    <t>GYG2</t>
  </si>
  <si>
    <t>COX5B</t>
  </si>
  <si>
    <t>GABRB2</t>
  </si>
  <si>
    <t>IPO13</t>
  </si>
  <si>
    <t>CRIP3</t>
  </si>
  <si>
    <t>CDC42BPG</t>
  </si>
  <si>
    <t>ACY3</t>
  </si>
  <si>
    <t>NEDD4L</t>
  </si>
  <si>
    <t>SEMA3B</t>
  </si>
  <si>
    <t>CCNG1</t>
  </si>
  <si>
    <t>SEL1L3</t>
  </si>
  <si>
    <t>TTF1</t>
  </si>
  <si>
    <t>SLC29A2</t>
  </si>
  <si>
    <t>ALS2</t>
  </si>
  <si>
    <t>CRIM1</t>
  </si>
  <si>
    <t>RPS24</t>
  </si>
  <si>
    <t>SEZ6</t>
  </si>
  <si>
    <t>SLC31A2</t>
  </si>
  <si>
    <t>PCDHGB6</t>
  </si>
  <si>
    <t>CNTN6</t>
  </si>
  <si>
    <t>LAMP2</t>
  </si>
  <si>
    <t>LILRB3</t>
  </si>
  <si>
    <t>BRD1</t>
  </si>
  <si>
    <t>DLGAP3</t>
  </si>
  <si>
    <t>HIP1</t>
  </si>
  <si>
    <t>OLR1</t>
  </si>
  <si>
    <t>CBLN1</t>
  </si>
  <si>
    <t>COL6A2</t>
  </si>
  <si>
    <t>GBA</t>
  </si>
  <si>
    <t>VSX1</t>
  </si>
  <si>
    <t>EVI2A</t>
  </si>
  <si>
    <t>YBX3</t>
  </si>
  <si>
    <t>MORC1</t>
  </si>
  <si>
    <t>SLC6A7</t>
  </si>
  <si>
    <t>LGI3</t>
  </si>
  <si>
    <t>LRRC55</t>
  </si>
  <si>
    <t>GNA11</t>
  </si>
  <si>
    <t>ARHGAP44</t>
  </si>
  <si>
    <t>CHI3L2</t>
  </si>
  <si>
    <t>PPP6C</t>
  </si>
  <si>
    <t>SV2B</t>
  </si>
  <si>
    <t>OTUD7B</t>
  </si>
  <si>
    <t>FADS2</t>
  </si>
  <si>
    <t>SYNGR1</t>
  </si>
  <si>
    <t>TPM2</t>
  </si>
  <si>
    <t>RIMS4</t>
  </si>
  <si>
    <t>MYRF</t>
  </si>
  <si>
    <t>CDH4</t>
  </si>
  <si>
    <t>PIANP</t>
  </si>
  <si>
    <t>DOC2B</t>
  </si>
  <si>
    <t>TRIM17</t>
  </si>
  <si>
    <t>IQCA1</t>
  </si>
  <si>
    <t>PCDHB13</t>
  </si>
  <si>
    <t>TSPAN18</t>
  </si>
  <si>
    <t>PPIC</t>
  </si>
  <si>
    <t>CCDC122</t>
  </si>
  <si>
    <t>GRM4</t>
  </si>
  <si>
    <t>SHROOM4</t>
  </si>
  <si>
    <t>ULK1</t>
  </si>
  <si>
    <t>MYH10</t>
  </si>
  <si>
    <t>DOCK1</t>
  </si>
  <si>
    <t>WLS</t>
  </si>
  <si>
    <t>JRK</t>
  </si>
  <si>
    <t>PPFIA4</t>
  </si>
  <si>
    <t>GHR</t>
  </si>
  <si>
    <t>MTUS2</t>
  </si>
  <si>
    <t>PLSCR1</t>
  </si>
  <si>
    <t>ESPNL</t>
  </si>
  <si>
    <t>CORO2A</t>
  </si>
  <si>
    <t>MBNL3</t>
  </si>
  <si>
    <t>MXRA8</t>
  </si>
  <si>
    <t>FBRSL1</t>
  </si>
  <si>
    <t>PTCHD1</t>
  </si>
  <si>
    <t>SEMA5A</t>
  </si>
  <si>
    <t>LTBR</t>
  </si>
  <si>
    <t>HSBP1</t>
  </si>
  <si>
    <t>INPP5J</t>
  </si>
  <si>
    <t>IDNK</t>
  </si>
  <si>
    <t>CRTAM</t>
  </si>
  <si>
    <t>VSTM4</t>
  </si>
  <si>
    <t>S100A10</t>
  </si>
  <si>
    <t>RPS8</t>
  </si>
  <si>
    <t>CDH18</t>
  </si>
  <si>
    <t>PHLPP1</t>
  </si>
  <si>
    <t>ARV1</t>
  </si>
  <si>
    <t>FAXC</t>
  </si>
  <si>
    <t>C10orf90</t>
  </si>
  <si>
    <t>MROH6</t>
  </si>
  <si>
    <t>SHISA8</t>
  </si>
  <si>
    <t>CP</t>
  </si>
  <si>
    <t>ZGPAT</t>
  </si>
  <si>
    <t>SAMD14</t>
  </si>
  <si>
    <t>MYPOP</t>
  </si>
  <si>
    <t>TMEM63C</t>
  </si>
  <si>
    <t>DAAM2</t>
  </si>
  <si>
    <t>MRPL40</t>
  </si>
  <si>
    <t>KCNK9</t>
  </si>
  <si>
    <t>LLGL1</t>
  </si>
  <si>
    <t>ZNF512B</t>
  </si>
  <si>
    <t>PCLO</t>
  </si>
  <si>
    <t>TSHZ2</t>
  </si>
  <si>
    <t>RPS25</t>
  </si>
  <si>
    <t>FAM153B</t>
  </si>
  <si>
    <t>PLEKHO2</t>
  </si>
  <si>
    <t>KIAA1671</t>
  </si>
  <si>
    <t>MAP2K3</t>
  </si>
  <si>
    <t>SNAP91</t>
  </si>
  <si>
    <t>PRDX6</t>
  </si>
  <si>
    <t>EMB</t>
  </si>
  <si>
    <t>SCN2A</t>
  </si>
  <si>
    <t>TFAP2E</t>
  </si>
  <si>
    <t>MICAL2</t>
  </si>
  <si>
    <t>CERS2</t>
  </si>
  <si>
    <t>DDX27</t>
  </si>
  <si>
    <t>PAXIP1</t>
  </si>
  <si>
    <t>LDB3</t>
  </si>
  <si>
    <t>VWA5A</t>
  </si>
  <si>
    <t>TMEM38B</t>
  </si>
  <si>
    <t>TSPAN9</t>
  </si>
  <si>
    <t>TRPS1</t>
  </si>
  <si>
    <t>RPL22</t>
  </si>
  <si>
    <t>JMJD1C</t>
  </si>
  <si>
    <t>SMOX</t>
  </si>
  <si>
    <t>NLRP3</t>
  </si>
  <si>
    <t>ECE2</t>
  </si>
  <si>
    <t>ITPA</t>
  </si>
  <si>
    <t>KCNC1</t>
  </si>
  <si>
    <t>TJP2</t>
  </si>
  <si>
    <t>TNFRSF25</t>
  </si>
  <si>
    <t>ITGB1</t>
  </si>
  <si>
    <t>CD81</t>
  </si>
  <si>
    <t>CNTNAP1</t>
  </si>
  <si>
    <t>SCAMP5</t>
  </si>
  <si>
    <t>ANKRD40</t>
  </si>
  <si>
    <t>LRAT</t>
  </si>
  <si>
    <t>AMPH</t>
  </si>
  <si>
    <t>SLCO1A2</t>
  </si>
  <si>
    <t>RNF122</t>
  </si>
  <si>
    <t>ARHGEF3</t>
  </si>
  <si>
    <t>ULBP1</t>
  </si>
  <si>
    <t>SALL1</t>
  </si>
  <si>
    <t>MED15</t>
  </si>
  <si>
    <t>HS6ST3</t>
  </si>
  <si>
    <t>CHGB</t>
  </si>
  <si>
    <t>HLA-E</t>
  </si>
  <si>
    <t>SH3GL2</t>
  </si>
  <si>
    <t>TRPM6</t>
  </si>
  <si>
    <t>P2RY2</t>
  </si>
  <si>
    <t>PPP3CA</t>
  </si>
  <si>
    <t>HEPACAM</t>
  </si>
  <si>
    <t>KCNN3</t>
  </si>
  <si>
    <t>FSTL5</t>
  </si>
  <si>
    <t>SLC25A18</t>
  </si>
  <si>
    <t>TMEM178A</t>
  </si>
  <si>
    <t>FAM153A</t>
  </si>
  <si>
    <t>ABR</t>
  </si>
  <si>
    <t>PDZD4</t>
  </si>
  <si>
    <t>ECE1</t>
  </si>
  <si>
    <t>PIK3R3</t>
  </si>
  <si>
    <t>STXBP6</t>
  </si>
  <si>
    <t>XK</t>
  </si>
  <si>
    <t>SMIM5</t>
  </si>
  <si>
    <t>MT1E</t>
  </si>
  <si>
    <t>ARL4C</t>
  </si>
  <si>
    <t>CPNE2</t>
  </si>
  <si>
    <t>RAB29</t>
  </si>
  <si>
    <t>SYT13</t>
  </si>
  <si>
    <t>CPD</t>
  </si>
  <si>
    <t>PTPRR</t>
  </si>
  <si>
    <t>HS3ST4</t>
  </si>
  <si>
    <t>KLK6</t>
  </si>
  <si>
    <t>FBXO24</t>
  </si>
  <si>
    <t>FBXO44</t>
  </si>
  <si>
    <t>FBXO31</t>
  </si>
  <si>
    <t>NRN1</t>
  </si>
  <si>
    <t>EMILIN1</t>
  </si>
  <si>
    <t>CLIC1</t>
  </si>
  <si>
    <t>ACSL6</t>
  </si>
  <si>
    <t>EFHD1</t>
  </si>
  <si>
    <t>TM4SF1</t>
  </si>
  <si>
    <t>CACNA1I</t>
  </si>
  <si>
    <t>SPTLC2</t>
  </si>
  <si>
    <t>TMEM47</t>
  </si>
  <si>
    <t>NRXN1</t>
  </si>
  <si>
    <t>GABRA6</t>
  </si>
  <si>
    <t>PTPRK</t>
  </si>
  <si>
    <t>RAP1GAP2</t>
  </si>
  <si>
    <t>EGLN3</t>
  </si>
  <si>
    <t>TMEM200C</t>
  </si>
  <si>
    <t>KCNA3</t>
  </si>
  <si>
    <t>UNC5A</t>
  </si>
  <si>
    <t>DOHH</t>
  </si>
  <si>
    <t>ACP6</t>
  </si>
  <si>
    <t>MEGF10</t>
  </si>
  <si>
    <t>ARL8A</t>
  </si>
  <si>
    <t>SLC17A7</t>
  </si>
  <si>
    <t>CA10</t>
  </si>
  <si>
    <t>BVES</t>
  </si>
  <si>
    <t>CAPN9</t>
  </si>
  <si>
    <t>AAK1</t>
  </si>
  <si>
    <t>NXPE3</t>
  </si>
  <si>
    <t>SFN</t>
  </si>
  <si>
    <t>GPRIN1</t>
  </si>
  <si>
    <t>KCNJ12</t>
  </si>
  <si>
    <t>SEMA4D</t>
  </si>
  <si>
    <t>DOLK</t>
  </si>
  <si>
    <t>PAQR8</t>
  </si>
  <si>
    <t>AHNAK</t>
  </si>
  <si>
    <t>KLHDC8A</t>
  </si>
  <si>
    <t>ADAMTS4</t>
  </si>
  <si>
    <t>FAS</t>
  </si>
  <si>
    <t>NCR3LG1</t>
  </si>
  <si>
    <t>GAL3ST1</t>
  </si>
  <si>
    <t>SMAD3</t>
  </si>
  <si>
    <t>SNCB</t>
  </si>
  <si>
    <t>EN2</t>
  </si>
  <si>
    <t>SERINC5</t>
  </si>
  <si>
    <t>TMEM255B</t>
  </si>
  <si>
    <t>MTCL1</t>
  </si>
  <si>
    <t>GLDN</t>
  </si>
  <si>
    <t>PDLIM1</t>
  </si>
  <si>
    <t>CCNJL</t>
  </si>
  <si>
    <t>TP53I13</t>
  </si>
  <si>
    <t>WDFY4</t>
  </si>
  <si>
    <t>LRRC8B</t>
  </si>
  <si>
    <t>RORB</t>
  </si>
  <si>
    <t>CACNB3</t>
  </si>
  <si>
    <t>BBX</t>
  </si>
  <si>
    <t>GRAMD1C</t>
  </si>
  <si>
    <t>NREP</t>
  </si>
  <si>
    <t>CYB5R2</t>
  </si>
  <si>
    <t>FLT3LG</t>
  </si>
  <si>
    <t>SNCAIP</t>
  </si>
  <si>
    <t>TMEM98</t>
  </si>
  <si>
    <t>METRNL</t>
  </si>
  <si>
    <t>SYT1</t>
  </si>
  <si>
    <t>SPATA6</t>
  </si>
  <si>
    <t>SMIM1</t>
  </si>
  <si>
    <t>IL16</t>
  </si>
  <si>
    <t>LHPP</t>
  </si>
  <si>
    <t>BTG2</t>
  </si>
  <si>
    <t>DIRAS1</t>
  </si>
  <si>
    <t>DENND5A</t>
  </si>
  <si>
    <t>RASGEF1B</t>
  </si>
  <si>
    <t>ENO2</t>
  </si>
  <si>
    <t>VASN</t>
  </si>
  <si>
    <t>INSM1</t>
  </si>
  <si>
    <t>PRRT2</t>
  </si>
  <si>
    <t>OLIG1</t>
  </si>
  <si>
    <t>PRODH</t>
  </si>
  <si>
    <t>SHF</t>
  </si>
  <si>
    <t>SECISBP2L</t>
  </si>
  <si>
    <t>MCL1</t>
  </si>
  <si>
    <t>KCNIP4</t>
  </si>
  <si>
    <t>SHC4</t>
  </si>
  <si>
    <t>MASP1</t>
  </si>
  <si>
    <t>TMEM145</t>
  </si>
  <si>
    <t>CEP126</t>
  </si>
  <si>
    <t>SNTA1</t>
  </si>
  <si>
    <t>STEAP2</t>
  </si>
  <si>
    <t>LITAF</t>
  </si>
  <si>
    <t>SLC11A1</t>
  </si>
  <si>
    <t>CHD5</t>
  </si>
  <si>
    <t>LPCAT1</t>
  </si>
  <si>
    <t>RPH3A</t>
  </si>
  <si>
    <t>CREB5</t>
  </si>
  <si>
    <t>IL18R1</t>
  </si>
  <si>
    <t>POU2F1</t>
  </si>
  <si>
    <t>CCT3</t>
  </si>
  <si>
    <t>PRKAR1B</t>
  </si>
  <si>
    <t>TC2N</t>
  </si>
  <si>
    <t>SRRM3</t>
  </si>
  <si>
    <t>ZMAT1</t>
  </si>
  <si>
    <t>GLS2</t>
  </si>
  <si>
    <t>PNMT</t>
  </si>
  <si>
    <t>SLC6A17</t>
  </si>
  <si>
    <t>RNF125</t>
  </si>
  <si>
    <t>JADE3</t>
  </si>
  <si>
    <t>GABRB3</t>
  </si>
  <si>
    <t>SLITRK4</t>
  </si>
  <si>
    <t>MAN2A2</t>
  </si>
  <si>
    <t>CASP7</t>
  </si>
  <si>
    <t>CACNB2</t>
  </si>
  <si>
    <t>ARHGEF6</t>
  </si>
  <si>
    <t>CACNA1B</t>
  </si>
  <si>
    <t>GNB5</t>
  </si>
  <si>
    <t>MYLK</t>
  </si>
  <si>
    <t>CCT6B</t>
  </si>
  <si>
    <t>KIAA0040</t>
  </si>
  <si>
    <t>SH3BGRL</t>
  </si>
  <si>
    <t>SLC5A11</t>
  </si>
  <si>
    <t>SPOCD1</t>
  </si>
  <si>
    <t>CELF3</t>
  </si>
  <si>
    <t>MAP7</t>
  </si>
  <si>
    <t>PDLIM5</t>
  </si>
  <si>
    <t>NDRG4</t>
  </si>
  <si>
    <t>TRIM59</t>
  </si>
  <si>
    <t>ITGB3BP</t>
  </si>
  <si>
    <t>ETV1</t>
  </si>
  <si>
    <t>IP6K3</t>
  </si>
  <si>
    <t>EAF2</t>
  </si>
  <si>
    <t>MAST3</t>
  </si>
  <si>
    <t>TMEM165</t>
  </si>
  <si>
    <t>GBP1</t>
  </si>
  <si>
    <t>NBEA</t>
  </si>
  <si>
    <t>ZDHHC9</t>
  </si>
  <si>
    <t>GNG13</t>
  </si>
  <si>
    <t>NELL2</t>
  </si>
  <si>
    <t>CDC42EP2</t>
  </si>
  <si>
    <t>F11R</t>
  </si>
  <si>
    <t>ZDBF2</t>
  </si>
  <si>
    <t>AOC3</t>
  </si>
  <si>
    <t>CPLX1</t>
  </si>
  <si>
    <t>ESYT3</t>
  </si>
  <si>
    <t>SELENBP1</t>
  </si>
  <si>
    <t>ADAM22</t>
  </si>
  <si>
    <t>GLUD1</t>
  </si>
  <si>
    <t>LHX1</t>
  </si>
  <si>
    <t>GM2A</t>
  </si>
  <si>
    <t>LRRC37A</t>
  </si>
  <si>
    <t>COBL</t>
  </si>
  <si>
    <t>GOLGA7B</t>
  </si>
  <si>
    <t>VAMP3</t>
  </si>
  <si>
    <t>TATDN3</t>
  </si>
  <si>
    <t>PKIA</t>
  </si>
  <si>
    <t>TNC</t>
  </si>
  <si>
    <t>TUBB3</t>
  </si>
  <si>
    <t>LIPA</t>
  </si>
  <si>
    <t>LTBP1</t>
  </si>
  <si>
    <t>SYT4</t>
  </si>
  <si>
    <t>GPM6B</t>
  </si>
  <si>
    <t>PCDH19</t>
  </si>
  <si>
    <t>AGAP2</t>
  </si>
  <si>
    <t>GAB2</t>
  </si>
  <si>
    <t>ICAM1</t>
  </si>
  <si>
    <t>TRIM7</t>
  </si>
  <si>
    <t>LZTS2</t>
  </si>
  <si>
    <t>ITGB3</t>
  </si>
  <si>
    <t>HPCAL4</t>
  </si>
  <si>
    <t>SPATA13</t>
  </si>
  <si>
    <t>PTGS2</t>
  </si>
  <si>
    <t>RNF148</t>
  </si>
  <si>
    <t>CHADL</t>
  </si>
  <si>
    <t>SIK1</t>
  </si>
  <si>
    <t>RNF112</t>
  </si>
  <si>
    <t>CLCA4</t>
  </si>
  <si>
    <t>SYNPO2</t>
  </si>
  <si>
    <t>TFPT</t>
  </si>
  <si>
    <t>NLRX1</t>
  </si>
  <si>
    <t>CAMK2N2</t>
  </si>
  <si>
    <t>MICALL1</t>
  </si>
  <si>
    <t>ACKR3</t>
  </si>
  <si>
    <t>MSRA</t>
  </si>
  <si>
    <t>ZCCHC24</t>
  </si>
  <si>
    <t>SLC24A4</t>
  </si>
  <si>
    <t>KCNT1</t>
  </si>
  <si>
    <t>CNTNAP4</t>
  </si>
  <si>
    <t>ARID3A</t>
  </si>
  <si>
    <t>BSN</t>
  </si>
  <si>
    <t>NTN1</t>
  </si>
  <si>
    <t>RNF220</t>
  </si>
  <si>
    <t>PPM1M</t>
  </si>
  <si>
    <t>FBXO32</t>
  </si>
  <si>
    <t>JUN</t>
  </si>
  <si>
    <t>ITGA3</t>
  </si>
  <si>
    <t>PDE8B</t>
  </si>
  <si>
    <t>AFF2</t>
  </si>
  <si>
    <t>SNX1</t>
  </si>
  <si>
    <t>PANX2</t>
  </si>
  <si>
    <t>PBXIP1</t>
  </si>
  <si>
    <t>PLEKHD1</t>
  </si>
  <si>
    <t>RBM47</t>
  </si>
  <si>
    <t>FGF17</t>
  </si>
  <si>
    <t>PAQR4</t>
  </si>
  <si>
    <t>PHEX</t>
  </si>
  <si>
    <t>NRIP3</t>
  </si>
  <si>
    <t>DHCR7</t>
  </si>
  <si>
    <t>CRYM</t>
  </si>
  <si>
    <t>GPIHBP1</t>
  </si>
  <si>
    <t>NTSR2</t>
  </si>
  <si>
    <t>MAML2</t>
  </si>
  <si>
    <t>PSD2</t>
  </si>
  <si>
    <t>TRIO</t>
  </si>
  <si>
    <t>PRH1</t>
  </si>
  <si>
    <t>CTNNA1</t>
  </si>
  <si>
    <t>LMO7</t>
  </si>
  <si>
    <t>SYT14</t>
  </si>
  <si>
    <t>TP53INP2</t>
  </si>
  <si>
    <t>RAB32</t>
  </si>
  <si>
    <t>C17orf51</t>
  </si>
  <si>
    <t>KIFC2</t>
  </si>
  <si>
    <t>FAM214A</t>
  </si>
  <si>
    <t>PKIB</t>
  </si>
  <si>
    <t>SLCO3A1</t>
  </si>
  <si>
    <t>ASS1</t>
  </si>
  <si>
    <t>KIAA1614</t>
  </si>
  <si>
    <t>FGFR3</t>
  </si>
  <si>
    <t>SEMA6C</t>
  </si>
  <si>
    <t>AGPAT4</t>
  </si>
  <si>
    <t>NCAN</t>
  </si>
  <si>
    <t>EEF1A2</t>
  </si>
  <si>
    <t>PDE11A</t>
  </si>
  <si>
    <t>STC1</t>
  </si>
  <si>
    <t>BIN1</t>
  </si>
  <si>
    <t>F5</t>
  </si>
  <si>
    <t>AMIGO1</t>
  </si>
  <si>
    <t>KCNJ2</t>
  </si>
  <si>
    <t>HSD3B7</t>
  </si>
  <si>
    <t>OLFM3</t>
  </si>
  <si>
    <t>ERICH5</t>
  </si>
  <si>
    <t>PYGM</t>
  </si>
  <si>
    <t>HRH3</t>
  </si>
  <si>
    <t>PLEKHG1</t>
  </si>
  <si>
    <t>MYOM2</t>
  </si>
  <si>
    <t>TAL1</t>
  </si>
  <si>
    <t>ATP2A3</t>
  </si>
  <si>
    <t>HCN1</t>
  </si>
  <si>
    <t>C5orf64</t>
  </si>
  <si>
    <t>GLI3</t>
  </si>
  <si>
    <t>MGAT5B</t>
  </si>
  <si>
    <t>CDC42EP1</t>
  </si>
  <si>
    <t>ARL5B</t>
  </si>
  <si>
    <t>SVEP1</t>
  </si>
  <si>
    <t>LAMP1</t>
  </si>
  <si>
    <t>SPON1</t>
  </si>
  <si>
    <t>IFNLR1</t>
  </si>
  <si>
    <t>VANGL2</t>
  </si>
  <si>
    <t>TPST2</t>
  </si>
  <si>
    <t>CEACAM19</t>
  </si>
  <si>
    <t>TTN</t>
  </si>
  <si>
    <t>FZD7</t>
  </si>
  <si>
    <t>MTMR2</t>
  </si>
  <si>
    <t>ABI3BP</t>
  </si>
  <si>
    <t>SNAP25</t>
  </si>
  <si>
    <t>C11orf71</t>
  </si>
  <si>
    <t>LZTS3</t>
  </si>
  <si>
    <t>PLXNB3</t>
  </si>
  <si>
    <t>SPARC</t>
  </si>
  <si>
    <t>DIAPH1</t>
  </si>
  <si>
    <t>TJAP1</t>
  </si>
  <si>
    <t>FAM19A2</t>
  </si>
  <si>
    <t>STMN3</t>
  </si>
  <si>
    <t>LGR5</t>
  </si>
  <si>
    <t>HAMP</t>
  </si>
  <si>
    <t>FSTL4</t>
  </si>
  <si>
    <t>ATP11A</t>
  </si>
  <si>
    <t>PAX8</t>
  </si>
  <si>
    <t>NKX2-2</t>
  </si>
  <si>
    <t>MID1</t>
  </si>
  <si>
    <t>VAX1</t>
  </si>
  <si>
    <t>HTR5A</t>
  </si>
  <si>
    <t>LRRC63</t>
  </si>
  <si>
    <t>FGR</t>
  </si>
  <si>
    <t>COL13A1</t>
  </si>
  <si>
    <t>CPOX</t>
  </si>
  <si>
    <t>SLCO1C1</t>
  </si>
  <si>
    <t>GRID2</t>
  </si>
  <si>
    <t>CDH8</t>
  </si>
  <si>
    <t>CLP1</t>
  </si>
  <si>
    <t>STMN2</t>
  </si>
  <si>
    <t>COL9A3</t>
  </si>
  <si>
    <t>SLC14A1</t>
  </si>
  <si>
    <t>SCN4B</t>
  </si>
  <si>
    <t>PHLDB1</t>
  </si>
  <si>
    <t>LAMA1</t>
  </si>
  <si>
    <t>ME3</t>
  </si>
  <si>
    <t>SERPINA1</t>
  </si>
  <si>
    <t>PSD</t>
  </si>
  <si>
    <t>PPFIBP1</t>
  </si>
  <si>
    <t>INCA1</t>
  </si>
  <si>
    <t>PRKCE</t>
  </si>
  <si>
    <t>GPR62</t>
  </si>
  <si>
    <t>TMEM101</t>
  </si>
  <si>
    <t>RNF141</t>
  </si>
  <si>
    <t>SNTG2</t>
  </si>
  <si>
    <t>SVOP</t>
  </si>
  <si>
    <t>SGK2</t>
  </si>
  <si>
    <t>C1QTNF1</t>
  </si>
  <si>
    <t>SCARB2</t>
  </si>
  <si>
    <t>FPR1</t>
  </si>
  <si>
    <t>GFOD1</t>
  </si>
  <si>
    <t>CDH12</t>
  </si>
  <si>
    <t>SOCS7</t>
  </si>
  <si>
    <t>EFS</t>
  </si>
  <si>
    <t>SPAG8</t>
  </si>
  <si>
    <t>CHD7</t>
  </si>
  <si>
    <t>DOC2A</t>
  </si>
  <si>
    <t>DXO</t>
  </si>
  <si>
    <t>SLC7A8</t>
  </si>
  <si>
    <t>IGDCC3</t>
  </si>
  <si>
    <t>SHANK1</t>
  </si>
  <si>
    <t>CLMN</t>
  </si>
  <si>
    <t>CDH15</t>
  </si>
  <si>
    <t>TRPV3</t>
  </si>
  <si>
    <t>WDR17</t>
  </si>
  <si>
    <t>NIPAL4</t>
  </si>
  <si>
    <t>IFT122</t>
  </si>
  <si>
    <t>RGS3</t>
  </si>
  <si>
    <t>SMPD3</t>
  </si>
  <si>
    <t>SLC4A2</t>
  </si>
  <si>
    <t>CBLN3</t>
  </si>
  <si>
    <t>ELK1</t>
  </si>
  <si>
    <t>VWA5B2</t>
  </si>
  <si>
    <t>PLIN3</t>
  </si>
  <si>
    <t>SLC2A12</t>
  </si>
  <si>
    <t>GDAP1L1</t>
  </si>
  <si>
    <t>HEATR5A</t>
  </si>
  <si>
    <t>PAK6</t>
  </si>
  <si>
    <t>EEF2K</t>
  </si>
  <si>
    <t>ARRDC2</t>
  </si>
  <si>
    <t>KCNB1</t>
  </si>
  <si>
    <t>HIP1R</t>
  </si>
  <si>
    <t>SPTBN4</t>
  </si>
  <si>
    <t>CDK14</t>
  </si>
  <si>
    <t>ZBTB46</t>
  </si>
  <si>
    <t>GALNT6</t>
  </si>
  <si>
    <t>GABRA1</t>
  </si>
  <si>
    <t>TMC6</t>
  </si>
  <si>
    <t>SULT4A1</t>
  </si>
  <si>
    <t>HS3ST1</t>
  </si>
  <si>
    <t>PPFIBP2</t>
  </si>
  <si>
    <t>ADRB2</t>
  </si>
  <si>
    <t>GNAI1</t>
  </si>
  <si>
    <t>SPTAN1</t>
  </si>
  <si>
    <t>HDAC11</t>
  </si>
  <si>
    <t>CDC7</t>
  </si>
  <si>
    <t>DNAJC6</t>
  </si>
  <si>
    <t>AFF3</t>
  </si>
  <si>
    <t>MAP7D2</t>
  </si>
  <si>
    <t>CDK18</t>
  </si>
  <si>
    <t>HECW1</t>
  </si>
  <si>
    <t>RHOA</t>
  </si>
  <si>
    <t>EPHA7</t>
  </si>
  <si>
    <t>KIAA1755</t>
  </si>
  <si>
    <t>CADPS</t>
  </si>
  <si>
    <t>INF2</t>
  </si>
  <si>
    <t>GOLGA8A</t>
  </si>
  <si>
    <t>RAC1</t>
  </si>
  <si>
    <t>VSNL1</t>
  </si>
  <si>
    <t>KCNH8</t>
  </si>
  <si>
    <t>CLVS1</t>
  </si>
  <si>
    <t>DYNC1I2</t>
  </si>
  <si>
    <t>KNDC1</t>
  </si>
  <si>
    <t>HIPK2</t>
  </si>
  <si>
    <t>GLRA2</t>
  </si>
  <si>
    <t>CYP2J2</t>
  </si>
  <si>
    <t>RHBG</t>
  </si>
  <si>
    <t>KIAA0930</t>
  </si>
  <si>
    <t>DEF6</t>
  </si>
  <si>
    <t>TUBA4A</t>
  </si>
  <si>
    <t>TMTC4</t>
  </si>
  <si>
    <t>KCNQ2</t>
  </si>
  <si>
    <t>CERCAM</t>
  </si>
  <si>
    <t>FAM126B</t>
  </si>
  <si>
    <t>PACS2</t>
  </si>
  <si>
    <t>CNR1</t>
  </si>
  <si>
    <t>EPHB1</t>
  </si>
  <si>
    <t>DDX25</t>
  </si>
  <si>
    <t>CYP7B1</t>
  </si>
  <si>
    <t>ASIC2</t>
  </si>
  <si>
    <t>ATP8B2</t>
  </si>
  <si>
    <t>FGD4</t>
  </si>
  <si>
    <t>DGKD</t>
  </si>
  <si>
    <t>CXADR</t>
  </si>
  <si>
    <t>AKAP3</t>
  </si>
  <si>
    <t>NEBL</t>
  </si>
  <si>
    <t>ENPP4</t>
  </si>
  <si>
    <t>CACNB4</t>
  </si>
  <si>
    <t>AASS</t>
  </si>
  <si>
    <t>ABCD2</t>
  </si>
  <si>
    <t>SAR1B</t>
  </si>
  <si>
    <t>GPR158</t>
  </si>
  <si>
    <t>PFKM</t>
  </si>
  <si>
    <t>S100B</t>
  </si>
  <si>
    <t>PTPN4</t>
  </si>
  <si>
    <t>LMF1</t>
  </si>
  <si>
    <t>REEP2</t>
  </si>
  <si>
    <t>KRAS</t>
  </si>
  <si>
    <t>PIK3C2B</t>
  </si>
  <si>
    <t>SCN2B</t>
  </si>
  <si>
    <t>LGALSL</t>
  </si>
  <si>
    <t>PHLDA3</t>
  </si>
  <si>
    <t>ZIC5</t>
  </si>
  <si>
    <t>LPCAT2</t>
  </si>
  <si>
    <t>PLCL2</t>
  </si>
  <si>
    <t>DSCAML1</t>
  </si>
  <si>
    <t>ALOXE3</t>
  </si>
  <si>
    <t>FBXL7</t>
  </si>
  <si>
    <t>FBXW7</t>
  </si>
  <si>
    <t>IFIT2</t>
  </si>
  <si>
    <t>BEST1</t>
  </si>
  <si>
    <t>ENTPD6</t>
  </si>
  <si>
    <t>MAGT1</t>
  </si>
  <si>
    <t>CLEC4G</t>
  </si>
  <si>
    <t>ICOSLG</t>
  </si>
  <si>
    <t>SRD5A3</t>
  </si>
  <si>
    <t>P2RX7</t>
  </si>
  <si>
    <t>PDE1A</t>
  </si>
  <si>
    <t>ENDOD1</t>
  </si>
  <si>
    <t>SLC4A3</t>
  </si>
  <si>
    <t>AATK</t>
  </si>
  <si>
    <t>TUB</t>
  </si>
  <si>
    <t>DOCK9</t>
  </si>
  <si>
    <t>TLL1</t>
  </si>
  <si>
    <t>ATP1A3</t>
  </si>
  <si>
    <t>MAP3K11</t>
  </si>
  <si>
    <t>TRAF1</t>
  </si>
  <si>
    <t>LANCL1</t>
  </si>
  <si>
    <t>EVI2B</t>
  </si>
  <si>
    <t>ERC1</t>
  </si>
  <si>
    <t>MAP2</t>
  </si>
  <si>
    <t>SFRP2</t>
  </si>
  <si>
    <t>AES</t>
  </si>
  <si>
    <t>SCCPDH</t>
  </si>
  <si>
    <t>PRR18</t>
  </si>
  <si>
    <t>PCBP3</t>
  </si>
  <si>
    <t>SH3PXD2A</t>
  </si>
  <si>
    <t>CCDC184</t>
  </si>
  <si>
    <t>RNF43</t>
  </si>
  <si>
    <t>SYTL1</t>
  </si>
  <si>
    <t>ST6GALNAC3</t>
  </si>
  <si>
    <t>PDZD7</t>
  </si>
  <si>
    <t>PDE6B</t>
  </si>
  <si>
    <t>P3H3</t>
  </si>
  <si>
    <t>IGSF8</t>
  </si>
  <si>
    <t>PIP5K1B</t>
  </si>
  <si>
    <t>SIX4</t>
  </si>
  <si>
    <t>ZNRF3</t>
  </si>
  <si>
    <t>SETD7</t>
  </si>
  <si>
    <t>MORN1</t>
  </si>
  <si>
    <t>TBC1D8</t>
  </si>
  <si>
    <t>CA14</t>
  </si>
  <si>
    <t>SRSF12</t>
  </si>
  <si>
    <t>CD9</t>
  </si>
  <si>
    <t>ZNF346</t>
  </si>
  <si>
    <t>POLE</t>
  </si>
  <si>
    <t>TALDO1</t>
  </si>
  <si>
    <t>MAP3K6</t>
  </si>
  <si>
    <t>GREM1</t>
  </si>
  <si>
    <t>ULK3</t>
  </si>
  <si>
    <t>ZNF671</t>
  </si>
  <si>
    <t>UBL3</t>
  </si>
  <si>
    <t>ZNF652</t>
  </si>
  <si>
    <t>KCNAB2</t>
  </si>
  <si>
    <t>SCNN1G</t>
  </si>
  <si>
    <t>PTPDC1</t>
  </si>
  <si>
    <t>GLS</t>
  </si>
  <si>
    <t>RAB3A</t>
  </si>
  <si>
    <t>ADORA1</t>
  </si>
  <si>
    <t>EPB41L5</t>
  </si>
  <si>
    <t>HCFC2</t>
  </si>
  <si>
    <t>SLC9A9</t>
  </si>
  <si>
    <t>TSPAN7</t>
  </si>
  <si>
    <t>ACTN2</t>
  </si>
  <si>
    <t>SYP</t>
  </si>
  <si>
    <t>MAPRE2</t>
  </si>
  <si>
    <t>SLC38A1</t>
  </si>
  <si>
    <t>CCDC90B</t>
  </si>
  <si>
    <t>EBF1</t>
  </si>
  <si>
    <t>SMIM6</t>
  </si>
  <si>
    <t>ELAVL4</t>
  </si>
  <si>
    <t>MYO9B</t>
  </si>
  <si>
    <t>PEPD</t>
  </si>
  <si>
    <t>FCHO1</t>
  </si>
  <si>
    <t>DOK6</t>
  </si>
  <si>
    <t>NENF</t>
  </si>
  <si>
    <t>MYT1</t>
  </si>
  <si>
    <t>CABP1</t>
  </si>
  <si>
    <t>IFNGR1</t>
  </si>
  <si>
    <t>NR1D1</t>
  </si>
  <si>
    <t>DOK4</t>
  </si>
  <si>
    <t>GAL3ST4</t>
  </si>
  <si>
    <t>SMPD1</t>
  </si>
  <si>
    <t>CD22</t>
  </si>
  <si>
    <t>TMC2</t>
  </si>
  <si>
    <t>HOXD1</t>
  </si>
  <si>
    <t>KIAA1586</t>
  </si>
  <si>
    <t>CDC14B</t>
  </si>
  <si>
    <t>STRBP</t>
  </si>
  <si>
    <t>OGDHL</t>
  </si>
  <si>
    <t>GFOD2</t>
  </si>
  <si>
    <t>JARID2</t>
  </si>
  <si>
    <t>SLC11A2</t>
  </si>
  <si>
    <t>TMEM130</t>
  </si>
  <si>
    <t>HSD17B13</t>
  </si>
  <si>
    <t>CLYBL</t>
  </si>
  <si>
    <t>PRR36</t>
  </si>
  <si>
    <t>CALY</t>
  </si>
  <si>
    <t>ELOVL5</t>
  </si>
  <si>
    <t>JPH1</t>
  </si>
  <si>
    <t>PLCXD2</t>
  </si>
  <si>
    <t>ADAM23</t>
  </si>
  <si>
    <t>RNF207</t>
  </si>
  <si>
    <t>CYTH3</t>
  </si>
  <si>
    <t>TTC39B</t>
  </si>
  <si>
    <t>SRCIN1</t>
  </si>
  <si>
    <t>FCHSD1</t>
  </si>
  <si>
    <t>PRKCQ</t>
  </si>
  <si>
    <t>KCNA2</t>
  </si>
  <si>
    <t>PUF60</t>
  </si>
  <si>
    <t>SPTBN5</t>
  </si>
  <si>
    <t>GALC</t>
  </si>
  <si>
    <t>SLC22A31</t>
  </si>
  <si>
    <t>ZNF57</t>
  </si>
  <si>
    <t>NELFE</t>
  </si>
  <si>
    <t>PPP3CB</t>
  </si>
  <si>
    <t>ADSSL1</t>
  </si>
  <si>
    <t>RWDD2B</t>
  </si>
  <si>
    <t>TUBA1A</t>
  </si>
  <si>
    <t>CDH7</t>
  </si>
  <si>
    <t>SLC22A15</t>
  </si>
  <si>
    <t>MAMLD1</t>
  </si>
  <si>
    <t>BCL7A</t>
  </si>
  <si>
    <t>DNAJC12</t>
  </si>
  <si>
    <t>ADO</t>
  </si>
  <si>
    <t>MYO15A</t>
  </si>
  <si>
    <t>GATB</t>
  </si>
  <si>
    <t>EPDR1</t>
  </si>
  <si>
    <t>CCDC136</t>
  </si>
  <si>
    <t>CEND1</t>
  </si>
  <si>
    <t>CYP51A1</t>
  </si>
  <si>
    <t>FAM160A1</t>
  </si>
  <si>
    <t>NUBPL</t>
  </si>
  <si>
    <t>ACHE</t>
  </si>
  <si>
    <t>CAT</t>
  </si>
  <si>
    <t>KRT31</t>
  </si>
  <si>
    <t>STXBP3</t>
  </si>
  <si>
    <t>PCSK2</t>
  </si>
  <si>
    <t>TMEM181</t>
  </si>
  <si>
    <t>PRKAR2B</t>
  </si>
  <si>
    <t>ARPC5</t>
  </si>
  <si>
    <t>VGF</t>
  </si>
  <si>
    <t>FIS1</t>
  </si>
  <si>
    <t>MFSD6</t>
  </si>
  <si>
    <t>FNTA</t>
  </si>
  <si>
    <t>DAD1</t>
  </si>
  <si>
    <t>YWHAE</t>
  </si>
  <si>
    <t>CHMP2B</t>
  </si>
  <si>
    <t>DAZAP2</t>
  </si>
  <si>
    <t>EEF1A1</t>
  </si>
  <si>
    <t>CAPNS1</t>
  </si>
  <si>
    <t>NID2</t>
  </si>
  <si>
    <t>MTM1</t>
  </si>
  <si>
    <t>RDH11</t>
  </si>
  <si>
    <t>TCP10L</t>
  </si>
  <si>
    <t>SLC35A5</t>
  </si>
  <si>
    <t>OIT3</t>
  </si>
  <si>
    <t>CFL1</t>
  </si>
  <si>
    <t>GNB4</t>
  </si>
  <si>
    <t>COX6A1</t>
  </si>
  <si>
    <t>NDST2</t>
  </si>
  <si>
    <t>MRPL51</t>
  </si>
  <si>
    <t>ENOPH1</t>
  </si>
  <si>
    <t>NFATC2IP</t>
  </si>
  <si>
    <t>TRIM11</t>
  </si>
  <si>
    <t>CAMTA2</t>
  </si>
  <si>
    <t>CCDC88B</t>
  </si>
  <si>
    <t>HRASLS5</t>
  </si>
  <si>
    <t>ZNF587B</t>
  </si>
  <si>
    <t>MYBL1</t>
  </si>
  <si>
    <t>CYSTM1</t>
  </si>
  <si>
    <t>ANKS3</t>
  </si>
  <si>
    <t>GAPDH</t>
  </si>
  <si>
    <t>ACTRT3</t>
  </si>
  <si>
    <t>EXOC3L1</t>
  </si>
  <si>
    <t>ADCY6</t>
  </si>
  <si>
    <t>log2FC</t>
  </si>
  <si>
    <t>Differential Analysis</t>
  </si>
  <si>
    <t>WGCNA</t>
  </si>
  <si>
    <t>MM</t>
  </si>
  <si>
    <t>p.MM</t>
  </si>
  <si>
    <t>pval</t>
  </si>
  <si>
    <t>ES</t>
  </si>
  <si>
    <t>NES</t>
  </si>
  <si>
    <t>CBE (3349)</t>
  </si>
  <si>
    <t>TCX (4300)</t>
  </si>
  <si>
    <t>PHG (2886)</t>
  </si>
  <si>
    <t>IFG (6)</t>
  </si>
  <si>
    <t>FP (91)</t>
  </si>
  <si>
    <t>DLPFC (638)</t>
  </si>
  <si>
    <t>STG (40)</t>
  </si>
  <si>
    <t>TCX (6214)</t>
  </si>
  <si>
    <t>PHG (4873)</t>
  </si>
  <si>
    <t>IFG (156)</t>
  </si>
  <si>
    <t>FP (337)</t>
  </si>
  <si>
    <t>DLPFC (1650)</t>
  </si>
  <si>
    <t>STG (693)</t>
  </si>
  <si>
    <t>CBE (5197)</t>
  </si>
  <si>
    <t>TCX (2537)</t>
  </si>
  <si>
    <t>PHG (1182)</t>
  </si>
  <si>
    <t>IFG (2)</t>
  </si>
  <si>
    <t>FP (16)</t>
  </si>
  <si>
    <t>DLPFC (143)</t>
  </si>
  <si>
    <t>STG (3)</t>
  </si>
  <si>
    <t>CBE (1732)</t>
  </si>
  <si>
    <t>Cutoff AD DEGs</t>
  </si>
  <si>
    <t>Adj p &lt; 0.05</t>
  </si>
  <si>
    <t>Adj p &lt; 0.01</t>
  </si>
  <si>
    <t>Adj p &lt; 0.001</t>
  </si>
  <si>
    <t>TCX (1488)</t>
  </si>
  <si>
    <t>PHG (371)</t>
  </si>
  <si>
    <t>IFG (1)</t>
  </si>
  <si>
    <t>FP (3)</t>
  </si>
  <si>
    <t>DLPFC (37)</t>
  </si>
  <si>
    <t>CBE (903)</t>
  </si>
  <si>
    <t>Adj p &lt; 0.0001</t>
  </si>
  <si>
    <t>B</t>
  </si>
  <si>
    <t>Brain region (DEGs)</t>
  </si>
  <si>
    <t>Module</t>
  </si>
  <si>
    <t>STG (0)</t>
  </si>
  <si>
    <t>Adj p ≥ 0.950</t>
  </si>
  <si>
    <t>TCX (375)</t>
  </si>
  <si>
    <t>PHG (372)</t>
  </si>
  <si>
    <t>IFG (1086)</t>
  </si>
  <si>
    <t>FP (1732)</t>
  </si>
  <si>
    <t>DLPFC (876)</t>
  </si>
  <si>
    <t>STG (832)</t>
  </si>
  <si>
    <t>CBE (425)</t>
  </si>
  <si>
    <t>BAAT</t>
  </si>
  <si>
    <t>ENSG00000136881</t>
  </si>
  <si>
    <t>CXCL14</t>
  </si>
  <si>
    <t>ENSG00000145824</t>
  </si>
  <si>
    <t>ENSG00000068976</t>
  </si>
  <si>
    <t>ALDH8A1</t>
  </si>
  <si>
    <t>ENSG00000118514</t>
  </si>
  <si>
    <t>Genes Information</t>
  </si>
  <si>
    <t>CX3CR1</t>
  </si>
  <si>
    <t>ENSG00000168329</t>
  </si>
  <si>
    <t>DHRS9</t>
  </si>
  <si>
    <t>ENSG00000073737</t>
  </si>
  <si>
    <t>ENSG00000288318</t>
  </si>
  <si>
    <t>ENSG00000182230</t>
  </si>
  <si>
    <t>INIP</t>
  </si>
  <si>
    <t>ENSG00000148153</t>
  </si>
  <si>
    <t>ENSG00000282046</t>
  </si>
  <si>
    <t>ENSG00000276539</t>
  </si>
  <si>
    <t>Differential Expression MSA-SND (C2)</t>
  </si>
  <si>
    <t>Differential Expression MSA-OPCA (C2)</t>
  </si>
  <si>
    <t>Abca2</t>
  </si>
  <si>
    <t>Alcam</t>
  </si>
  <si>
    <t>Aplp1</t>
  </si>
  <si>
    <t>Rhoa</t>
  </si>
  <si>
    <t>Myrf</t>
  </si>
  <si>
    <t>Cat</t>
  </si>
  <si>
    <t>Cd9</t>
  </si>
  <si>
    <t>Scarb2</t>
  </si>
  <si>
    <t>Cnp</t>
  </si>
  <si>
    <t>Col4a5</t>
  </si>
  <si>
    <t>Cpox</t>
  </si>
  <si>
    <t>Ctnna1</t>
  </si>
  <si>
    <t>Cyp2j9</t>
  </si>
  <si>
    <t>Cyp51</t>
  </si>
  <si>
    <t>Dock1</t>
  </si>
  <si>
    <t>Lpar1</t>
  </si>
  <si>
    <t>Ephb1</t>
  </si>
  <si>
    <t>Erbb3</t>
  </si>
  <si>
    <t>Evi2a</t>
  </si>
  <si>
    <t>Fnta</t>
  </si>
  <si>
    <t>Folh1</t>
  </si>
  <si>
    <t>Gab1</t>
  </si>
  <si>
    <t>Galc</t>
  </si>
  <si>
    <t>Gjb1</t>
  </si>
  <si>
    <t>Gm2a</t>
  </si>
  <si>
    <t>Gpm6b</t>
  </si>
  <si>
    <t>Gpr37</t>
  </si>
  <si>
    <t>Gsn</t>
  </si>
  <si>
    <t>Hspa2</t>
  </si>
  <si>
    <t>Itgb1</t>
  </si>
  <si>
    <t>Kcnj2</t>
  </si>
  <si>
    <t>Lamp1</t>
  </si>
  <si>
    <t>Llgl1</t>
  </si>
  <si>
    <t>Mag</t>
  </si>
  <si>
    <t>Mal</t>
  </si>
  <si>
    <t>Mbp</t>
  </si>
  <si>
    <t>Mobp</t>
  </si>
  <si>
    <t>Mog</t>
  </si>
  <si>
    <t>Myo1d</t>
  </si>
  <si>
    <t>Npc1</t>
  </si>
  <si>
    <t>Cldn11</t>
  </si>
  <si>
    <t>Pcsk6</t>
  </si>
  <si>
    <t>Pcdh9</t>
  </si>
  <si>
    <t>Cdk18</t>
  </si>
  <si>
    <t>Pde8a</t>
  </si>
  <si>
    <t>Plcl1</t>
  </si>
  <si>
    <t>Pld1</t>
  </si>
  <si>
    <t>Plp1</t>
  </si>
  <si>
    <t>Plxnb3</t>
  </si>
  <si>
    <t>Ubl3</t>
  </si>
  <si>
    <t>Ppp2r3a</t>
  </si>
  <si>
    <t>Prkcq</t>
  </si>
  <si>
    <t>Prrg1</t>
  </si>
  <si>
    <t>Rac1</t>
  </si>
  <si>
    <t>Rdx</t>
  </si>
  <si>
    <t>Rtkn</t>
  </si>
  <si>
    <t>S100a1</t>
  </si>
  <si>
    <t>S100b</t>
  </si>
  <si>
    <t>Sall1</t>
  </si>
  <si>
    <t>Scd2</t>
  </si>
  <si>
    <t>Slc12a2</t>
  </si>
  <si>
    <t>Snx1</t>
  </si>
  <si>
    <t>Sox10</t>
  </si>
  <si>
    <t>Strn</t>
  </si>
  <si>
    <t>Sypl</t>
  </si>
  <si>
    <t>Taldo1</t>
  </si>
  <si>
    <t>Trf</t>
  </si>
  <si>
    <t>Ugt8a</t>
  </si>
  <si>
    <t>Vrk2</t>
  </si>
  <si>
    <t>Wipf1</t>
  </si>
  <si>
    <t>Ppfibp1</t>
  </si>
  <si>
    <t>Bcas1</t>
  </si>
  <si>
    <t>Lgr5</t>
  </si>
  <si>
    <t>Hip1r</t>
  </si>
  <si>
    <t>Sema5a</t>
  </si>
  <si>
    <t>Map7</t>
  </si>
  <si>
    <t>Papss1</t>
  </si>
  <si>
    <t>Cyth3</t>
  </si>
  <si>
    <t>Vamp3</t>
  </si>
  <si>
    <t>Cyp7b1</t>
  </si>
  <si>
    <t>Qk</t>
  </si>
  <si>
    <t>Map4k4</t>
  </si>
  <si>
    <t>Adamts4</t>
  </si>
  <si>
    <t>Gal3st1</t>
  </si>
  <si>
    <t>Sptlc2</t>
  </si>
  <si>
    <t>Aatk</t>
  </si>
  <si>
    <t>Sec14l5</t>
  </si>
  <si>
    <t>Tmem63a</t>
  </si>
  <si>
    <t>Secisbp2l</t>
  </si>
  <si>
    <t>Dazap2</t>
  </si>
  <si>
    <t>Sgk2</t>
  </si>
  <si>
    <t>Aass</t>
  </si>
  <si>
    <t>Atp8a1</t>
  </si>
  <si>
    <t>Ndrg1</t>
  </si>
  <si>
    <t>Cdc42ep2</t>
  </si>
  <si>
    <t>Sema4d</t>
  </si>
  <si>
    <t>Tppp</t>
  </si>
  <si>
    <t>Galnt6</t>
  </si>
  <si>
    <t>Padi2</t>
  </si>
  <si>
    <t>Rnf13</t>
  </si>
  <si>
    <t>Nid2</t>
  </si>
  <si>
    <t>Enpp4</t>
  </si>
  <si>
    <t>Sirt2</t>
  </si>
  <si>
    <t>Phldb1</t>
  </si>
  <si>
    <t>Tbc1d12</t>
  </si>
  <si>
    <t>Phlpp1</t>
  </si>
  <si>
    <t>Pacs2</t>
  </si>
  <si>
    <t>Dennd5a</t>
  </si>
  <si>
    <t>5031439G07Rik</t>
  </si>
  <si>
    <t>Slc44a1</t>
  </si>
  <si>
    <t>Car14</t>
  </si>
  <si>
    <t>Sh3bp4</t>
  </si>
  <si>
    <t>Sun2</t>
  </si>
  <si>
    <t>Heatr5a</t>
  </si>
  <si>
    <t>Tmem98</t>
  </si>
  <si>
    <t>Plekhg3</t>
  </si>
  <si>
    <t>Hipk2</t>
  </si>
  <si>
    <t>Cers2</t>
  </si>
  <si>
    <t>Sox8</t>
  </si>
  <si>
    <t>Spock3</t>
  </si>
  <si>
    <t>Sccpdh</t>
  </si>
  <si>
    <t>Zdhhc9</t>
  </si>
  <si>
    <t>Sar1b</t>
  </si>
  <si>
    <t>Gltp</t>
  </si>
  <si>
    <t>S1pr5</t>
  </si>
  <si>
    <t>Anln</t>
  </si>
  <si>
    <t>Nde1</t>
  </si>
  <si>
    <t>Mtmr10</t>
  </si>
  <si>
    <t>Rnf43</t>
  </si>
  <si>
    <t>Slc35a5</t>
  </si>
  <si>
    <t>Tmem144</t>
  </si>
  <si>
    <t>Dock10</t>
  </si>
  <si>
    <t>Tmem165</t>
  </si>
  <si>
    <t>Dbndd2</t>
  </si>
  <si>
    <t>Klhl4</t>
  </si>
  <si>
    <t>Agpat4</t>
  </si>
  <si>
    <t>Otud7b</t>
  </si>
  <si>
    <t>Gjc2</t>
  </si>
  <si>
    <t>Tmcc3</t>
  </si>
  <si>
    <t>Ermn</t>
  </si>
  <si>
    <t>Plekhh1</t>
  </si>
  <si>
    <t>Sema6a</t>
  </si>
  <si>
    <t>Carns1</t>
  </si>
  <si>
    <t>Arhgap23</t>
  </si>
  <si>
    <t>Plekhb1</t>
  </si>
  <si>
    <t>Trp53inp2</t>
  </si>
  <si>
    <t>Enoph1</t>
  </si>
  <si>
    <t>Elovl5</t>
  </si>
  <si>
    <t>Hapln2</t>
  </si>
  <si>
    <t>Hhip</t>
  </si>
  <si>
    <t>Lmf1</t>
  </si>
  <si>
    <t>Elovl1</t>
  </si>
  <si>
    <t>Wnk1</t>
  </si>
  <si>
    <t>Fa2h</t>
  </si>
  <si>
    <t>Clmn</t>
  </si>
  <si>
    <t>Mob3b</t>
  </si>
  <si>
    <t>Tmc7</t>
  </si>
  <si>
    <t>Paqr6</t>
  </si>
  <si>
    <t>Efhd1</t>
  </si>
  <si>
    <t>Aif1l</t>
  </si>
  <si>
    <t>Fam107b</t>
  </si>
  <si>
    <t>Jam3</t>
  </si>
  <si>
    <t>Magt1</t>
  </si>
  <si>
    <t>Nkx6-2</t>
  </si>
  <si>
    <t>2310022B05Rik</t>
  </si>
  <si>
    <t>Ado</t>
  </si>
  <si>
    <t>Micall1</t>
  </si>
  <si>
    <t>Slc45a3</t>
  </si>
  <si>
    <t>Ankrd40</t>
  </si>
  <si>
    <t>Nxpe3</t>
  </si>
  <si>
    <t>Specc1</t>
  </si>
  <si>
    <t>Tjap1</t>
  </si>
  <si>
    <t>Ttyh2</t>
  </si>
  <si>
    <t>Ppp1r14a</t>
  </si>
  <si>
    <t>Egln3</t>
  </si>
  <si>
    <t>Fmnl2</t>
  </si>
  <si>
    <t>Cmtm5</t>
  </si>
  <si>
    <t>Rffl</t>
  </si>
  <si>
    <t>Gpr62</t>
  </si>
  <si>
    <t>Zfp488</t>
  </si>
  <si>
    <t>Slain1</t>
  </si>
  <si>
    <t>Nipa1</t>
  </si>
  <si>
    <t>Enpp6</t>
  </si>
  <si>
    <t>Ptpdc1</t>
  </si>
  <si>
    <t>Chadl</t>
  </si>
  <si>
    <t>Nkain2</t>
  </si>
  <si>
    <t>Mospd2</t>
  </si>
  <si>
    <t>Usp54</t>
  </si>
  <si>
    <t>Lgi3</t>
  </si>
  <si>
    <t>Zcchc24</t>
  </si>
  <si>
    <t>Hepacam</t>
  </si>
  <si>
    <t>Fam13c</t>
  </si>
  <si>
    <t>St6galnac3</t>
  </si>
  <si>
    <t>Serinc5</t>
  </si>
  <si>
    <t>Prr18</t>
  </si>
  <si>
    <t>Trim59</t>
  </si>
  <si>
    <t>Nipal4</t>
  </si>
  <si>
    <t>Shc4</t>
  </si>
  <si>
    <t>MGI symbol</t>
  </si>
  <si>
    <t xml:space="preserve">p </t>
  </si>
  <si>
    <t>Present Study (Blue module)</t>
  </si>
  <si>
    <t>Darbelli et al. (2017) (QKI Deficient vs QKI Proficient)</t>
  </si>
  <si>
    <t>PDZRN4</t>
  </si>
  <si>
    <t>ENSG00000165966</t>
  </si>
  <si>
    <t>ENSG00000091947</t>
  </si>
  <si>
    <t>ENSG00000116774</t>
  </si>
  <si>
    <t>OLFML3</t>
  </si>
  <si>
    <t>ENSG00000128573</t>
  </si>
  <si>
    <t>FOXP2</t>
  </si>
  <si>
    <t>ENSG00000104960</t>
  </si>
  <si>
    <t>PTOV1</t>
  </si>
  <si>
    <t>ENSG00000234475</t>
  </si>
  <si>
    <t>HSPA1A</t>
  </si>
  <si>
    <t>ENSG00000173391</t>
  </si>
  <si>
    <t>ENSG00000144476</t>
  </si>
  <si>
    <t>COQ5</t>
  </si>
  <si>
    <t>ENSG00000110871</t>
  </si>
  <si>
    <t>GRIA3</t>
  </si>
  <si>
    <t>ENSG00000125675</t>
  </si>
  <si>
    <t>NCBP3</t>
  </si>
  <si>
    <t>ENSG00000074356</t>
  </si>
  <si>
    <t>ZNF708</t>
  </si>
  <si>
    <t>ENSG00000182141</t>
  </si>
  <si>
    <t>SEC23B</t>
  </si>
  <si>
    <t>ENSG00000101310</t>
  </si>
  <si>
    <t>ENSG00000158079</t>
  </si>
  <si>
    <t>ENSG00000136867</t>
  </si>
  <si>
    <t>MYL3</t>
  </si>
  <si>
    <t>ENSG00000160808</t>
  </si>
  <si>
    <t>RPL35A</t>
  </si>
  <si>
    <t>ENSG00000182899</t>
  </si>
  <si>
    <t>C12orf4</t>
  </si>
  <si>
    <t>ENSG00000047621</t>
  </si>
  <si>
    <t>EML1</t>
  </si>
  <si>
    <t>ENSG00000066629</t>
  </si>
  <si>
    <t>GFPT2</t>
  </si>
  <si>
    <t>ENSG00000131459</t>
  </si>
  <si>
    <t>CDKN1C</t>
  </si>
  <si>
    <t>ENSG00000129757</t>
  </si>
  <si>
    <t>ENSG00000213186</t>
  </si>
  <si>
    <t>ENSG00000189058</t>
  </si>
  <si>
    <t>CGNL1</t>
  </si>
  <si>
    <t>ENSG00000128849</t>
  </si>
  <si>
    <t>ENSG00000135905</t>
  </si>
  <si>
    <t>APOC1</t>
  </si>
  <si>
    <t>ENSG00000130208</t>
  </si>
  <si>
    <t>DNAAF5</t>
  </si>
  <si>
    <t>ENSG00000164818</t>
  </si>
  <si>
    <t>TKT</t>
  </si>
  <si>
    <t>ENSG00000163931</t>
  </si>
  <si>
    <t>HSD11B1</t>
  </si>
  <si>
    <t>ENSG00000117594</t>
  </si>
  <si>
    <t>IPO8</t>
  </si>
  <si>
    <t>ENSG00000133704</t>
  </si>
  <si>
    <t>ROBO1</t>
  </si>
  <si>
    <t>ENSG00000169855</t>
  </si>
  <si>
    <t>TMEM126A</t>
  </si>
  <si>
    <t>ENSG00000171202</t>
  </si>
  <si>
    <t>ENSG00000185862</t>
  </si>
  <si>
    <t>FCGR1B</t>
  </si>
  <si>
    <t>ENSG00000198019</t>
  </si>
  <si>
    <t>PHACTR3</t>
  </si>
  <si>
    <t>ENSG00000087495</t>
  </si>
  <si>
    <t>IVD</t>
  </si>
  <si>
    <t>ENSG00000128928</t>
  </si>
  <si>
    <t>RXRA</t>
  </si>
  <si>
    <t>ENSG00000186350</t>
  </si>
  <si>
    <t>AIF1</t>
  </si>
  <si>
    <t>ENSG00000234836</t>
  </si>
  <si>
    <t>MSI2</t>
  </si>
  <si>
    <t>ENSG00000153944</t>
  </si>
  <si>
    <t>SH3YL1</t>
  </si>
  <si>
    <t>ENSG00000035115</t>
  </si>
  <si>
    <t>CMC2</t>
  </si>
  <si>
    <t>ENSG00000103121</t>
  </si>
  <si>
    <t>CPM</t>
  </si>
  <si>
    <t>ENSG00000135678</t>
  </si>
  <si>
    <t>SIPA1L1</t>
  </si>
  <si>
    <t>ENSG00000197555</t>
  </si>
  <si>
    <t>PDCD6</t>
  </si>
  <si>
    <t>ENSG00000249915</t>
  </si>
  <si>
    <t>ENSG00000146592</t>
  </si>
  <si>
    <t>PTGDS</t>
  </si>
  <si>
    <t>ENSG00000107317</t>
  </si>
  <si>
    <t>IL6ST</t>
  </si>
  <si>
    <t>ENSG00000134352</t>
  </si>
  <si>
    <t>GNAS</t>
  </si>
  <si>
    <t>ENSG00000087460</t>
  </si>
  <si>
    <t>YWHAH</t>
  </si>
  <si>
    <t>ENSG00000128245</t>
  </si>
  <si>
    <t>ACADVL</t>
  </si>
  <si>
    <t>ENSG00000072778</t>
  </si>
  <si>
    <t>GAREM2</t>
  </si>
  <si>
    <t>ENSG00000157833</t>
  </si>
  <si>
    <t>ENSG00000165959</t>
  </si>
  <si>
    <t>SLC2A5</t>
  </si>
  <si>
    <t>ENSG00000142583</t>
  </si>
  <si>
    <t>FASTKD3</t>
  </si>
  <si>
    <t>ENSG00000124279</t>
  </si>
  <si>
    <t>KIAA1217</t>
  </si>
  <si>
    <t>ENSG00000120549</t>
  </si>
  <si>
    <t>NAV1</t>
  </si>
  <si>
    <t>ENSG00000134369</t>
  </si>
  <si>
    <t>TNFRSF19</t>
  </si>
  <si>
    <t>ENSG00000127863</t>
  </si>
  <si>
    <t>GATAD1</t>
  </si>
  <si>
    <t>ENSG00000157259</t>
  </si>
  <si>
    <t>ENSG00000073417</t>
  </si>
  <si>
    <t>CD74</t>
  </si>
  <si>
    <t>ENSG00000019582</t>
  </si>
  <si>
    <t>CES4A</t>
  </si>
  <si>
    <t>ENSG00000172824</t>
  </si>
  <si>
    <t>FAR1</t>
  </si>
  <si>
    <t>ENSG00000197601</t>
  </si>
  <si>
    <t>KEL</t>
  </si>
  <si>
    <t>ENSG00000276615</t>
  </si>
  <si>
    <t>ENSG00000176658</t>
  </si>
  <si>
    <t>RBM38</t>
  </si>
  <si>
    <t>ENSG00000132819</t>
  </si>
  <si>
    <t>RAB6C</t>
  </si>
  <si>
    <t>ENSG00000222014</t>
  </si>
  <si>
    <t>ENSG00000158352</t>
  </si>
  <si>
    <t>HNRNPA1</t>
  </si>
  <si>
    <t>ENSG00000135486</t>
  </si>
  <si>
    <t>C12orf45</t>
  </si>
  <si>
    <t>ENSG00000151131</t>
  </si>
  <si>
    <t>SLC25A3</t>
  </si>
  <si>
    <t>ENSG00000075415</t>
  </si>
  <si>
    <t>199 (AIF1)|347 (APOD)|443 (ASPA)|1028 (CDKN1C)|1524 (CX3CR1)|2009 (EML1)|2018 (EMX2)|2065 (ERBB3)|3572 (IL6ST)|3792 (KEL)|4099 (MAG)|4118 (MAL)|4129 (MAOB)|4323 (MMP14)|4336 (MOBP)|4642 (MYO1D)|4862 (NPAS2)|4974 (OMG)|5274 (SERPINI1)|5789 (PTPRD)|6091 (ROBO1)|6376 (CX3CL1)|6457 (SH3GL3)|6900 (CNTN2)|7026 (NR2F2)|7143 (TNR)|7368 (UGT8)|7430 (EZR)|7436 (VLDLR)|7533 (YWHAH)|10083 (USH1C)|10413 (YAP1)|26037 (SIPA1L1)|30011 (SH3KBP1)|55619 (DOCK10)|56125 (PCDHB11)|57477 (SHROOM4)|57698 (SHTN1)|64399 (HHIP)|79628 (SH3TC2)|79789 (CLMN)|79953 (SYNDIG1)|84233 (TMEM126A)</t>
  </si>
  <si>
    <t>347 (APOD)|443 (ASPA)|1028 (CDKN1C)|1524 (CX3CR1)|2009 (EML1)|2018 (EMX2)|2065 (ERBB3)|3572 (IL6ST)|3792 (KEL)|4099 (MAG)|4323 (MMP14)|4974 (OMG)|5274 (SERPINI1)|5789 (PTPRD)|6091 (ROBO1)|6376 (CX3CL1)|6457 (SH3GL3)|6900 (CNTN2)|7026 (NR2F2)|7143 (TNR)|7368 (UGT8)|7430 (EZR)|7436 (VLDLR)|7533 (YWHAH)|10083 (USH1C)|10413 (YAP1)|26037 (SIPA1L1)|30011 (SH3KBP1)|55619 (DOCK10)|57698 (SHTN1)|64399 (HHIP)|79628 (SH3TC2)|79789 (CLMN)</t>
  </si>
  <si>
    <t>37 (ACADVL)|148 (ADRA1A)|199 (AIF1)|347 (APOD)|443 (ASPA)|825 (CAPN3)|972 (CD74)|1028 (CDKN1C)|1368 (CPM)|1524 (CX3CR1)|2009 (EML1)|2012 (EMP1)|2018 (EMX2)|2065 (ERBB3)|2124 (EVI2B)|2620 (GAS2)|2778 (GNAS)|3290 (HSD11B1)|3572 (IL6ST)|3691 (ITGB4)|3792 (KEL)|4099 (MAG)|4118 (MAL)|4129 (MAOB)|4323 (MMP14)|4336 (MOBP)|4634 (MYL3)|4642 (MYO1D)|4862 (NPAS2)|4974 (OMG)|5274 (SERPINI1)|5523 (PPP2R3A)|5654 (HTRA1)|5789 (PTPRD)|6091 (ROBO1)|6256 (RXRA)|6376 (CX3CL1)|6457 (SH3GL3)|6900 (CNTN2)|7026 (NR2F2)|7143 (TNR)|7163 (TPD52)|7368 (UGT8)|7430 (EZR)|7436 (VLDLR)|7533 (YWHAH)|10016 (PDCD6)|10083 (USH1C)|10170 (DHRS9)|10413 (YAP1)|25959 (KANK2)|26037 (SIPA1L1)|30011 (SH3KBP1)|51050 (PI15)|55504 (TNFRSF19)|55544 (RBM38)|55619 (DOCK10)|56125 (PCDHB11)|56243 (KIAA1217)|57007 (ACKR3)|57471 (ERMN)|57477 (SHROOM4)|57560 (IFT80)|57698 (SHTN1)|64399 (HHIP)|79628 (SH3TC2)|79789 (CLMN)|79953 (SYNDIG1)|81892 (SLIRP)|84233 (TMEM126A)|92749 (DRC1)|116173 (CMTM5)|124540 (MSI2)|153572 (IRX2)</t>
  </si>
  <si>
    <t>347 (APOD)|443 (ASPA)|1028 (CDKN1C)|1524 (CX3CR1)|2009 (EML1)|2018 (EMX2)|3572 (IL6ST)|3792 (KEL)|4099 (MAG)|4974 (OMG)|5274 (SERPINI1)|5789 (PTPRD)|6091 (ROBO1)|6376 (CX3CL1)|6457 (SH3GL3)|6900 (CNTN2)|7026 (NR2F2)|7143 (TNR)|7368 (UGT8)|7430 (EZR)|7436 (VLDLR)|7533 (YWHAH)|10083 (USH1C)|10413 (YAP1)|26037 (SIPA1L1)|30011 (SH3KBP1)|55619 (DOCK10)|57698 (SHTN1)|64399 (HHIP)|79789 (CLMN)</t>
  </si>
  <si>
    <t>148 (ADRA1A)|199 (AIF1)|347 (APOD)|443 (ASPA)|825 (CAPN3)|972 (CD74)|1028 (CDKN1C)|1524 (CX3CR1)|2009 (EML1)|2018 (EMX2)|2065 (ERBB3)|2124 (EVI2B)|2620 (GAS2)|2778 (GNAS)|3290 (HSD11B1)|3572 (IL6ST)|3691 (ITGB4)|3792 (KEL)|4099 (MAG)|4118 (MAL)|4129 (MAOB)|4323 (MMP14)|4336 (MOBP)|4634 (MYL3)|4642 (MYO1D)|4862 (NPAS2)|4974 (OMG)|5274 (SERPINI1)|5654 (HTRA1)|5789 (PTPRD)|6091 (ROBO1)|6256 (RXRA)|6376 (CX3CL1)|6457 (SH3GL3)|6900 (CNTN2)|7026 (NR2F2)|7143 (TNR)|7163 (TPD52)|7368 (UGT8)|7430 (EZR)|7436 (VLDLR)|7533 (YWHAH)|10016 (PDCD6)|10083 (USH1C)|10413 (YAP1)|25959 (KANK2)|26037 (SIPA1L1)|30011 (SH3KBP1)|55504 (TNFRSF19)|55619 (DOCK10)|56125 (PCDHB11)|56243 (KIAA1217)|57007 (ACKR3)|57477 (SHROOM4)|57560 (IFT80)|57698 (SHTN1)|64399 (HHIP)|79628 (SH3TC2)|79789 (CLMN)|79953 (SYNDIG1)|84233 (TMEM126A)|92749 (DRC1)|153572 (IRX2)</t>
  </si>
  <si>
    <t>37 (ACADVL)|148 (ADRA1A)|199 (AIF1)|347 (APOD)|443 (ASPA)|825 (CAPN3)|972 (CD74)|1028 (CDKN1C)|1368 (CPM)|1524 (CX3CR1)|2009 (EML1)|2012 (EMP1)|2018 (EMX2)|2065 (ERBB3)|2124 (EVI2B)|2620 (GAS2)|2778 (GNAS)|3290 (HSD11B1)|3572 (IL6ST)|3691 (ITGB4)|3792 (KEL)|4099 (MAG)|4118 (MAL)|4129 (MAOB)|4323 (MMP14)|4336 (MOBP)|4634 (MYL3)|4642 (MYO1D)|4862 (NPAS2)|4974 (OMG)|5274 (SERPINI1)|5523 (PPP2R3A)|5654 (HTRA1)|5789 (PTPRD)|6091 (ROBO1)|6256 (RXRA)|6376 (CX3CL1)|6457 (SH3GL3)|6900 (CNTN2)|7026 (NR2F2)|7143 (TNR)|7163 (TPD52)|7368 (UGT8)|7430 (EZR)|7436 (VLDLR)|7533 (YWHAH)|10016 (PDCD6)|10083 (USH1C)|10170 (DHRS9)|10413 (YAP1)|23286 (WWC1)|25959 (KANK2)|26037 (SIPA1L1)|30011 (SH3KBP1)|51050 (PI15)|55504 (TNFRSF19)|55544 (RBM38)|55619 (DOCK10)|56125 (PCDHB11)|56243 (KIAA1217)|57007 (ACKR3)|57471 (ERMN)|57477 (SHROOM4)|57560 (IFT80)|57698 (SHTN1)|64399 (HHIP)|79628 (SH3TC2)|79789 (CLMN)|79953 (SYNDIG1)|81892 (SLIRP)|84233 (TMEM126A)|92749 (DRC1)|116173 (CMTM5)|124540 (MSI2)|153572 (IRX2)</t>
  </si>
  <si>
    <t>GO:1903561</t>
  </si>
  <si>
    <t>extracellular vesicle</t>
  </si>
  <si>
    <t>347 (APOD)|477 (ATP1A2)|481 (ATP1B1)|529 (ATP6V1E1)|715 (C1R)|972 (CD74)|1368 (CPM)|2346 (FOLH1)|2778 (GNAS)|3178 (HNRNPA1)|3572 (IL6ST)|3691 (ITGB4)|4642 (MYO1D)|5151 (PDE8A)|5224 (PGAM2)|5250 (SLC25A3)|5274 (SERPINI1)|5654 (HTRA1)|5730 (PTGDS)|5789 (PTPRD)|5837 (PYGM)|6125 (RPL5)|6165 (RPL35A)|6518 (SLC2A5)|7086 (TKT)|7430 (EZR)|7533 (YWHAH)|9586 (CREB5)|10016 (PDCD6)|10396 (ATP8A1)|11167 (FSTL1)|23365 (ARHGEF12)|51050 (PI15)|51510 (CHMP5)|55619 (DOCK10)|57471 (ERMN)|91947 (ARRDC4)|114876 (OSBPL1A)</t>
  </si>
  <si>
    <t>GO:0043230</t>
  </si>
  <si>
    <t>extracellular organelle</t>
  </si>
  <si>
    <t>GO:0032536</t>
  </si>
  <si>
    <t>regulation of cell projection size</t>
  </si>
  <si>
    <t>3792 (KEL)|6900 (CNTN2)|7430 (EZR)|10083 (USH1C)</t>
  </si>
  <si>
    <t>199 (AIF1)|347 (APOD)|443 (ASPA)|1524 (CX3CR1)|2009 (EML1)|2018 (EMX2)|3572 (IL6ST)|4099 (MAG)|4118 (MAL)|4129 (MAOB)|4642 (MYO1D)|4862 (NPAS2)|5274 (SERPINI1)|6091 (ROBO1)|6457 (SH3GL3)|6900 (CNTN2)|7026 (NR2F2)|7143 (TNR)|7368 (UGT8)|7436 (VLDLR)|7533 (YWHAH)|57477 (SHROOM4)</t>
  </si>
  <si>
    <t>199 (AIF1)|4634 (MYL3)|4642 (MYO1D)|7430 (EZR)|7533 (YWHAH)|10083 (USH1C)|11170 (FAM107A)|54899 (PXK)|56062 (KLHL4)|57471 (ERMN)|57477 (SHROOM4)|57698 (SHTN1)|116154 (PHACTR3)</t>
  </si>
  <si>
    <t>GO:0070062</t>
  </si>
  <si>
    <t>extracellular exosome</t>
  </si>
  <si>
    <t>347 (APOD)|481 (ATP1B1)|529 (ATP6V1E1)|715 (C1R)|972 (CD74)|1368 (CPM)|2346 (FOLH1)|2778 (GNAS)|3178 (HNRNPA1)|3572 (IL6ST)|3691 (ITGB4)|4642 (MYO1D)|5151 (PDE8A)|5224 (PGAM2)|5250 (SLC25A3)|5274 (SERPINI1)|5654 (HTRA1)|5730 (PTGDS)|5789 (PTPRD)|5837 (PYGM)|6125 (RPL5)|6165 (RPL35A)|6518 (SLC2A5)|7086 (TKT)|7430 (EZR)|7533 (YWHAH)|9586 (CREB5)|10016 (PDCD6)|10396 (ATP8A1)|11167 (FSTL1)|23365 (ARHGEF12)|51050 (PI15)|51510 (CHMP5)|55619 (DOCK10)|57471 (ERMN)|114876 (OSBPL1A)</t>
  </si>
  <si>
    <t>GO:0042383</t>
  </si>
  <si>
    <t>sarcolemma</t>
  </si>
  <si>
    <t>148 (ADRA1A)|477 (ATP1A2)|481 (ATP1B1)|825 (CAPN3)|1837 (DTNA)|6518 (SLC2A5)|7430 (EZR)|81493 (SYNC)</t>
  </si>
  <si>
    <t>2620 (GAS2)|3792 (KEL)|4099 (MAG)|4974 (OMG)|5789 (PTPRD)|6091 (ROBO1)|6900 (CNTN2)|7143 (TNR)|7430 (EZR)|7533 (YWHAH)|26037 (SIPA1L1)|30011 (SH3KBP1)|57471 (ERMN)|57698 (SHTN1)</t>
  </si>
  <si>
    <t>148 (ADRA1A)|199 (AIF1)|347 (APOD)|443 (ASPA)|825 (CAPN3)|972 (CD74)|1028 (CDKN1C)|1524 (CX3CR1)|2009 (EML1)|2018 (EMX2)|2065 (ERBB3)|2124 (EVI2B)|2620 (GAS2)|2778 (GNAS)|3290 (HSD11B1)|3572 (IL6ST)|3691 (ITGB4)|3792 (KEL)|4099 (MAG)|4118 (MAL)|4129 (MAOB)|4323 (MMP14)|4336 (MOBP)|4634 (MYL3)|4642 (MYO1D)|4862 (NPAS2)|4974 (OMG)|5274 (SERPINI1)|5523 (PPP2R3A)|5654 (HTRA1)|5789 (PTPRD)|6091 (ROBO1)|6256 (RXRA)|6376 (CX3CL1)|6457 (SH3GL3)|6900 (CNTN2)|7026 (NR2F2)|7143 (TNR)|7163 (TPD52)|7368 (UGT8)|7430 (EZR)|7436 (VLDLR)|7533 (YWHAH)|10016 (PDCD6)|10083 (USH1C)|10413 (YAP1)|25959 (KANK2)|26037 (SIPA1L1)|30011 (SH3KBP1)|51050 (PI15)|55504 (TNFRSF19)|55619 (DOCK10)|56125 (PCDHB11)|56243 (KIAA1217)|57007 (ACKR3)|57477 (SHROOM4)|57560 (IFT80)|57698 (SHTN1)|64399 (HHIP)|79628 (SH3TC2)|79789 (CLMN)|79953 (SYNDIG1)|84233 (TMEM126A)|92749 (DRC1)|153572 (IRX2)</t>
  </si>
  <si>
    <t>199 (AIF1)|347 (APOD)|477 (ATP1A2)|481 (ATP1B1)|972 (CD74)|1524 (CX3CR1)|2018 (EMX2)|2065 (ERBB3)|3691 (ITGB4)|4099 (MAG)|4323 (MMP14)|4634 (MYL3)|4973 (OLR1)|6091 (ROBO1)|6376 (CX3CL1)|6900 (CNTN2)|7026 (NR2F2)|7143 (TNR)|7430 (EZR)|7436 (VLDLR)|10016 (PDCD6)|10396 (ATP8A1)|11170 (FAM107A)|23286 (WWC1)|25959 (KANK2)|30011 (SH3KBP1)|50859 (SPOCK3)|54919 (DNAAF5)|55619 (DOCK10)|57007 (ACKR3)|57560 (IFT80)|57698 (SHTN1)|81892 (SLIRP)|92749 (DRC1)</t>
  </si>
  <si>
    <t>199 (AIF1)|347 (APOD)|477 (ATP1A2)|481 (ATP1B1)|972 (CD74)|1524 (CX3CR1)|2018 (EMX2)|2065 (ERBB3)|3691 (ITGB4)|4099 (MAG)|4323 (MMP14)|4973 (OLR1)|6091 (ROBO1)|6376 (CX3CL1)|6900 (CNTN2)|7026 (NR2F2)|7143 (TNR)|7430 (EZR)|7436 (VLDLR)|10016 (PDCD6)|10396 (ATP8A1)|11170 (FAM107A)|23286 (WWC1)|25959 (KANK2)|30011 (SH3KBP1)|50859 (SPOCK3)|55619 (DOCK10)|57007 (ACKR3)|57698 (SHTN1)|81892 (SLIRP)|92749 (DRC1)|116173 (CMTM5)</t>
  </si>
  <si>
    <t>199 (AIF1)|347 (APOD)|2012 (EMP1)|2014 (EMP3)|3792 (KEL)|4099 (MAG)|4974 (OMG)|5274 (SERPINI1)|5789 (PTPRD)|6091 (ROBO1)|6376 (CX3CL1)|6900 (CNTN2)|7143 (TNR)|7368 (UGT8)|7430 (EZR)|7436 (VLDLR)|7533 (YWHAH)|10083 (USH1C)|26037 (SIPA1L1)|30011 (SH3KBP1)|54919 (DNAAF5)|55619 (DOCK10)|57471 (ERMN)|57560 (IFT80)|57698 (SHTN1)|79789 (CLMN)|92749 (DRC1)</t>
  </si>
  <si>
    <t>347 (APOD)|825 (CAPN3)|1028 (CDKN1C)|1368 (CPM)|1524 (CX3CR1)|2018 (EMX2)|2620 (GAS2)|2778 (GNAS)|3691 (ITGB4)|3792 (KEL)|4099 (MAG)|4323 (MMP14)|4634 (MYL3)|4974 (OMG)|5654 (HTRA1)|5789 (PTPRD)|6091 (ROBO1)|6256 (RXRA)|6376 (CX3CL1)|6900 (CNTN2)|7026 (NR2F2)|7143 (TNR)|7163 (TPD52)|7368 (UGT8)|7430 (EZR)|7436 (VLDLR)|7533 (YWHAH)|10016 (PDCD6)|10083 (USH1C)|10413 (YAP1)|26037 (SIPA1L1)|30011 (SH3KBP1)|55619 (DOCK10)|57007 (ACKR3)|57471 (ERMN)|57560 (IFT80)|57698 (SHTN1)|64399 (HHIP)|153572 (IRX2)</t>
  </si>
  <si>
    <t>148 (ADRA1A)|347 (APOD)|443 (ASPA)|825 (CAPN3)|1028 (CDKN1C)|1524 (CX3CR1)|2124 (EVI2B)|3572 (IL6ST)|3792 (KEL)|4099 (MAG)|4974 (OMG)|5274 (SERPINI1)|5789 (PTPRD)|6091 (ROBO1)|6376 (CX3CL1)|6457 (SH3GL3)|6900 (CNTN2)|7143 (TNR)|7368 (UGT8)|7430 (EZR)|7436 (VLDLR)|7533 (YWHAH)|10016 (PDCD6)|10083 (USH1C)|10413 (YAP1)|26037 (SIPA1L1)|30011 (SH3KBP1)|55619 (DOCK10)|57698 (SHTN1)|79628 (SH3TC2)|79789 (CLMN)|81892 (SLIRP)|124540 (MSI2)</t>
  </si>
  <si>
    <t>37 (ACADVL)|148 (ADRA1A)|347 (APOD)|443 (ASPA)|825 (CAPN3)|972 (CD74)|1028 (CDKN1C)|1524 (CX3CR1)|2009 (EML1)|2018 (EMX2)|2065 (ERBB3)|2124 (EVI2B)|2620 (GAS2)|2778 (GNAS)|3572 (IL6ST)|3691 (ITGB4)|3792 (KEL)|4099 (MAG)|4118 (MAL)|4323 (MMP14)|4974 (OMG)|5274 (SERPINI1)|5654 (HTRA1)|5789 (PTPRD)|6091 (ROBO1)|6256 (RXRA)|6376 (CX3CL1)|6457 (SH3GL3)|6900 (CNTN2)|7026 (NR2F2)|7143 (TNR)|7163 (TPD52)|7368 (UGT8)|7430 (EZR)|7436 (VLDLR)|7533 (YWHAH)|10016 (PDCD6)|10083 (USH1C)|10170 (DHRS9)|10413 (YAP1)|26037 (SIPA1L1)|30011 (SH3KBP1)|55544 (RBM38)|55619 (DOCK10)|57007 (ACKR3)|57471 (ERMN)|57560 (IFT80)|57698 (SHTN1)|64399 (HHIP)|79628 (SH3TC2)|79789 (CLMN)|81892 (SLIRP)|116173 (CMTM5)|124540 (MSI2)</t>
  </si>
  <si>
    <t>347 (APOD)|3792 (KEL)|4099 (MAG)|4974 (OMG)|5274 (SERPINI1)|5789 (PTPRD)|6091 (ROBO1)|6376 (CX3CL1)|6900 (CNTN2)|7143 (TNR)|7368 (UGT8)|7430 (EZR)|7436 (VLDLR)|7533 (YWHAH)|10083 (USH1C)|26037 (SIPA1L1)|30011 (SH3KBP1)|55619 (DOCK10)|57698 (SHTN1)|79789 (CLMN)</t>
  </si>
  <si>
    <t>199 (AIF1)|347 (APOD)|2012 (EMP1)|2014 (EMP3)|3792 (KEL)|4099 (MAG)|4974 (OMG)|5274 (SERPINI1)|5789 (PTPRD)|6091 (ROBO1)|6376 (CX3CL1)|6900 (CNTN2)|7143 (TNR)|7368 (UGT8)|7430 (EZR)|7436 (VLDLR)|7533 (YWHAH)|10083 (USH1C)|26037 (SIPA1L1)|30011 (SH3KBP1)|54919 (DNAAF5)|55619 (DOCK10)|57560 (IFT80)|57698 (SHTN1)|79789 (CLMN)|92749 (DRC1)</t>
  </si>
  <si>
    <t>GO:0044464</t>
  </si>
  <si>
    <t>cell part</t>
  </si>
  <si>
    <t>37 (ACADVL)|148 (ADRA1A)|199 (AIF1)|341 (APOC1)|347 (APOD)|443 (ASPA)|477 (ATP1A2)|481 (ATP1B1)|529 (ATP6V1E1)|825 (CAPN3)|904 (CCNT1)|972 (CD74)|1028 (CDKN1C)|1307 (COL16A1)|1318 (SLC31A2)|1368 (CPM)|1524 (CX3CR1)|1612 (DAPK1)|1837 (DTNA)|2009 (EML1)|2012 (EMP1)|2014 (EMP3)|2018 (EMX2)|2065 (ERBB3)|2124 (EVI2B)|2210 (FCGR1B)|2346 (FOLH1)|2620 (GAS2)|2778 (GNAS)|2892 (GRIA3)|3178 (HNRNPA1)|3290 (HSD11B1)|3487 (IGFBP4)|3572 (IL6ST)|3691 (ITGB4)|3712 (IVD)|3792 (KEL)|4099 (MAG)|4118 (MAL)|4129 (MAOB)|4323 (MMP14)|4336 (MOBP)|4634 (MYL3)|4642 (MYO1D)|4862 (NPAS2)|4973 (OLR1)|4974 (OMG)|5101 (PCDH9)|5151 (PDE8A)|5224 (PGAM2)|5250 (SLC25A3)|5274 (SERPINI1)|5523 (PPP2R3A)|5654 (HTRA1)|5730 (PTGDS)|5789 (PTPRD)|5837 (PYGM)|6091 (ROBO1)|6125 (RPL5)|6165 (RPL35A)|6256 (RXRA)|6376 (CX3CL1)|6457 (SH3GL3)|6518 (SLC2A5)|6651 (SON)|6900 (CNTN2)|7026 (NR2F2)|7086 (TKT)|7143 (TNR)|7163 (TPD52)|7368 (UGT8)|7430 (EZR)|7436 (VLDLR)|7533 (YWHAH)|7562 (ZNF708)|8816 (DCAF5)|8871 (SYNJ2)|9586 (CREB5)|9765 (ZFYVE16)|9945 (GFPT2)|10016 (PDCD6)|10083 (USH1C)|10170 (DHRS9)|10396 (ATP8A1)|10413 (YAP1)|10483 (SEC23B)|10526 (IPO8)|11037 (STON1)|11167 (FSTL1)|11170 (FAM107A)|23286 (WWC1)|23365 (ARHGEF12)|25769 (SLC24A2)|25959 (KANK2)|26037 (SIPA1L1)|26289 (AK5)|26751 (SH3YL1)|30011 (SH3KBP1)|51090 (PLLP)|51435 (SCARA3)|51510 (CHMP5)|51673 (TPPP3)|54899 (PXK)|54919 (DNAAF5)|55421 (NCBP3)|55544 (RBM38)|55619 (DOCK10)|56062 (KLHL4)|56243 (KIAA1217)|56942 (CMC2)|57007 (ACKR3)|57102 (C12orf4)|57471 (ERMN)|57477 (SHROOM4)|57560 (IFT80)|57698 (SHTN1)|57798 (GATAD1)|58493 (INIP)|64061 (TSPYL2)|64399 (HHIP)|65268 (WNK2)|79072 (FASTKD3)|79628 (SH3TC2)|79953 (SYNDIG1)|81493 (SYNC)|81892 (SLIRP)|84084 (RAB6C)|84188 (FAR1)|84233 (TMEM126A)|84274 (COQ5)|84952 (CGNL1)|89796 (NAV1)|91947 (ARRDC4)|92749 (DRC1)|114876 (OSBPL1A)|116154 (PHACTR3)|116362 (RBP7)|122060 (SLAIN1)|134492 (NUDCD2)|138639 (PTPDC1)|153572 (IRX2)|286827 (TRIM59)</t>
  </si>
  <si>
    <t>37 (ACADVL)|148 (ADRA1A)|347 (APOD)|443 (ASPA)|825 (CAPN3)|972 (CD74)|1028 (CDKN1C)|1524 (CX3CR1)|2009 (EML1)|2018 (EMX2)|2065 (ERBB3)|2124 (EVI2B)|2778 (GNAS)|3572 (IL6ST)|3691 (ITGB4)|3792 (KEL)|4099 (MAG)|4118 (MAL)|4323 (MMP14)|4974 (OMG)|5274 (SERPINI1)|5654 (HTRA1)|5789 (PTPRD)|6091 (ROBO1)|6256 (RXRA)|6376 (CX3CL1)|6457 (SH3GL3)|6900 (CNTN2)|7026 (NR2F2)|7143 (TNR)|7163 (TPD52)|7368 (UGT8)|7430 (EZR)|7436 (VLDLR)|7533 (YWHAH)|10016 (PDCD6)|10083 (USH1C)|10170 (DHRS9)|10413 (YAP1)|26037 (SIPA1L1)|30011 (SH3KBP1)|55544 (RBM38)|55619 (DOCK10)|57007 (ACKR3)|57560 (IFT80)|57698 (SHTN1)|64399 (HHIP)|79628 (SH3TC2)|79789 (CLMN)|81892 (SLIRP)|116173 (CMTM5)|124540 (MSI2)</t>
  </si>
  <si>
    <t>37 (ACADVL)|148 (ADRA1A)|199 (AIF1)|341 (APOC1)|347 (APOD)|443 (ASPA)|477 (ATP1A2)|481 (ATP1B1)|825 (CAPN3)|972 (CD74)|1028 (CDKN1C)|1307 (COL16A1)|1524 (CX3CR1)|1837 (DTNA)|2009 (EML1)|2018 (EMX2)|2065 (ERBB3)|2124 (EVI2B)|2620 (GAS2)|2778 (GNAS)|3290 (HSD11B1)|3572 (IL6ST)|3691 (ITGB4)|3792 (KEL)|4099 (MAG)|4118 (MAL)|4129 (MAOB)|4323 (MMP14)|4336 (MOBP)|4634 (MYL3)|4642 (MYO1D)|4862 (NPAS2)|4973 (OLR1)|4974 (OMG)|5224 (PGAM2)|5274 (SERPINI1)|5523 (PPP2R3A)|5654 (HTRA1)|5730 (PTGDS)|5789 (PTPRD)|6091 (ROBO1)|6256 (RXRA)|6376 (CX3CL1)|6457 (SH3GL3)|6518 (SLC2A5)|6900 (CNTN2)|7026 (NR2F2)|7143 (TNR)|7163 (TPD52)|7368 (UGT8)|7430 (EZR)|7436 (VLDLR)|7533 (YWHAH)|10016 (PDCD6)|10083 (USH1C)|10396 (ATP8A1)|10413 (YAP1)|11170 (FAM107A)|23286 (WWC1)|25769 (SLC24A2)|25959 (KANK2)|26037 (SIPA1L1)|30011 (SH3KBP1)|51050 (PI15)|55504 (TNFRSF19)|55619 (DOCK10)|56125 (PCDHB11)|56243 (KIAA1217)|57007 (ACKR3)|57471 (ERMN)|57477 (SHROOM4)|57560 (IFT80)|57698 (SHTN1)|63895 (PIEZO2)|64399 (HHIP)|79628 (SH3TC2)|79789 (CLMN)|79953 (SYNDIG1)|81892 (SLIRP)|84233 (TMEM126A)|92749 (DRC1)|153572 (IRX2)</t>
  </si>
  <si>
    <t>3792 (KEL)|4099 (MAG)|4974 (OMG)|6091 (ROBO1)|6900 (CNTN2)|7143 (TNR)|26037 (SIPA1L1)|57698 (SHTN1)</t>
  </si>
  <si>
    <t>GO:0005623</t>
  </si>
  <si>
    <t>cell</t>
  </si>
  <si>
    <t>443 (ASPA)|1524 (CX3CR1)|3572 (IL6ST)|3792 (KEL)|4099 (MAG)|4974 (OMG)|5274 (SERPINI1)|5789 (PTPRD)|6091 (ROBO1)|6376 (CX3CL1)|6457 (SH3GL3)|6900 (CNTN2)|7143 (TNR)|7436 (VLDLR)|7533 (YWHAH)|10413 (YAP1)|26037 (SIPA1L1)|57698 (SHTN1)</t>
  </si>
  <si>
    <t>347 (APOD)|1028 (CDKN1C)|3792 (KEL)|4099 (MAG)|4974 (OMG)|5274 (SERPINI1)|5789 (PTPRD)|6091 (ROBO1)|6376 (CX3CL1)|6900 (CNTN2)|7143 (TNR)|7368 (UGT8)|7430 (EZR)|7436 (VLDLR)|7533 (YWHAH)|10083 (USH1C)|26037 (SIPA1L1)|30011 (SH3KBP1)|55619 (DOCK10)|57698 (SHTN1)|79789 (CLMN)</t>
  </si>
  <si>
    <t>GO:0031402</t>
  </si>
  <si>
    <t>sodium ion binding</t>
  </si>
  <si>
    <t>477 (ATP1A2)|481 (ATP1B1)|825 (CAPN3)</t>
  </si>
  <si>
    <t>3792 (KEL)|4099 (MAG)|4974 (OMG)|5789 (PTPRD)|6091 (ROBO1)|6900 (CNTN2)|7143 (TNR)|7368 (UGT8)|7430 (EZR)|7436 (VLDLR)|7533 (YWHAH)|26037 (SIPA1L1)|30011 (SH3KBP1)|55619 (DOCK10)|57698 (SHTN1)</t>
  </si>
  <si>
    <t>199 (AIF1)|347 (APOD)|481 (ATP1B1)|972 (CD74)|1307 (COL16A1)|1524 (CX3CR1)|2065 (ERBB3)|2778 (GNAS)|3572 (IL6ST)|3691 (ITGB4)|4099 (MAG)|4323 (MMP14)|4973 (OLR1)|4974 (OMG)|5101 (PCDH9)|5274 (SERPINI1)|5789 (PTPRD)|6091 (ROBO1)|6376 (CX3CL1)|6900 (CNTN2)|7143 (TNR)|7430 (EZR)|11170 (FAM107A)|56125 (PCDHB11)|57007 (ACKR3)</t>
  </si>
  <si>
    <t>GO:0045121</t>
  </si>
  <si>
    <t>membrane raft</t>
  </si>
  <si>
    <t>148 (ADRA1A)|477 (ATP1A2)|481 (ATP1B1)|4099 (MAG)|4118 (MAL)|4642 (MYO1D)|4973 (OLR1)|7143 (TNR)|7430 (EZR)|8871 (SYNJ2)|51090 (PLLP)</t>
  </si>
  <si>
    <t>4099 (MAG)|4642 (MYO1D)|6900 (CNTN2)|51090 (PLLP)|57471 (ERMN)</t>
  </si>
  <si>
    <t>GO:0098857</t>
  </si>
  <si>
    <t>membrane microdomain</t>
  </si>
  <si>
    <t>3792 (KEL)|4099 (MAG)|4974 (OMG)|5274 (SERPINI1)|5789 (PTPRD)|6091 (ROBO1)|6376 (CX3CL1)|6900 (CNTN2)|7143 (TNR)|7430 (EZR)|7436 (VLDLR)|7533 (YWHAH)|10083 (USH1C)|26037 (SIPA1L1)|57471 (ERMN)|57698 (SHTN1)</t>
  </si>
  <si>
    <t>199 (AIF1)|347 (APOD)|481 (ATP1B1)|972 (CD74)|1524 (CX3CR1)|2018 (EMX2)|2065 (ERBB3)|3691 (ITGB4)|4099 (MAG)|4323 (MMP14)|4973 (OLR1)|6091 (ROBO1)|6376 (CX3CL1)|6900 (CNTN2)|7026 (NR2F2)|7143 (TNR)|10016 (PDCD6)|10396 (ATP8A1)|11170 (FAM107A)|23286 (WWC1)|25959 (KANK2)|30011 (SH3KBP1)|50859 (SPOCK3)|55619 (DOCK10)|57007 (ACKR3)|57698 (SHTN1)|81892 (SLIRP)|92749 (DRC1)</t>
  </si>
  <si>
    <t>3792 (KEL)|4099 (MAG)|4974 (OMG)|5789 (PTPRD)|6091 (ROBO1)|6900 (CNTN2)|7143 (TNR)|7430 (EZR)|7436 (VLDLR)|7533 (YWHAH)|26037 (SIPA1L1)|30011 (SH3KBP1)|55619 (DOCK10)|57698 (SHTN1)</t>
  </si>
  <si>
    <t>148 (ADRA1A)|199 (AIF1)|341 (APOC1)|347 (APOD)|477 (ATP1A2)|481 (ATP1B1)|529 (ATP6V1E1)|825 (CAPN3)|972 (CD74)|1318 (SLC31A2)|1524 (CX3CR1)|1612 (DAPK1)|2018 (EMX2)|2065 (ERBB3)|2210 (FCGR1B)|2778 (GNAS)|2892 (GRIA3)|3178 (HNRNPA1)|3691 (ITGB4)|3792 (KEL)|4099 (MAG)|4118 (MAL)|4129 (MAOB)|4323 (MMP14)|4642 (MYO1D)|4973 (OLR1)|5250 (SLC25A3)|6091 (ROBO1)|6125 (RPL5)|6165 (RPL35A)|6256 (RXRA)|6376 (CX3CL1)|6457 (SH3GL3)|6518 (SLC2A5)|6900 (CNTN2)|7026 (NR2F2)|7143 (TNR)|7163 (TPD52)|7368 (UGT8)|7430 (EZR)|7436 (VLDLR)|7533 (YWHAH)|9765 (ZFYVE16)|10016 (PDCD6)|10083 (USH1C)|10396 (ATP8A1)|10483 (SEC23B)|11037 (STON1)|11170 (FAM107A)|23286 (WWC1)|25769 (SLC24A2)|25959 (KANK2)|30011 (SH3KBP1)|50859 (SPOCK3)|51090 (PLLP)|51435 (SCARA3)|51510 (CHMP5)|55421 (NCBP3)|55619 (DOCK10)|57007 (ACKR3)|57102 (C12orf4)|57560 (IFT80)|57698 (SHTN1)|63895 (PIEZO2)|65268 (WNK2)|79628 (SH3TC2)|79953 (SYNDIG1)|81892 (SLIRP)|91947 (ARRDC4)|92749 (DRC1)|114876 (OSBPL1A)</t>
  </si>
  <si>
    <t>GO:0010769</t>
  </si>
  <si>
    <t>regulation of cell morphogenesis involved in differentiation</t>
  </si>
  <si>
    <t>3792 (KEL)|4099 (MAG)|4974 (OMG)|5789 (PTPRD)|6091 (ROBO1)|6900 (CNTN2)|7143 (TNR)|7533 (YWHAH)|26037 (SIPA1L1)|57698 (SHTN1)</t>
  </si>
  <si>
    <t>GO:0048523</t>
  </si>
  <si>
    <t>negative regulation of cellular process</t>
  </si>
  <si>
    <t>37 (ACADVL)|148 (ADRA1A)|199 (AIF1)|341 (APOC1)|347 (APOD)|477 (ATP1A2)|825 (CAPN3)|904 (CCNT1)|972 (CD74)|1028 (CDKN1C)|1524 (CX3CR1)|1612 (DAPK1)|2065 (ERBB3)|2124 (EVI2B)|2620 (GAS2)|3178 (HNRNPA1)|3487 (IGFBP4)|3572 (IL6ST)|3792 (KEL)|4099 (MAG)|4129 (MAOB)|4323 (MMP14)|4642 (MYO1D)|4862 (NPAS2)|4974 (OMG)|5151 (PDE8A)|5654 (HTRA1)|6091 (ROBO1)|6125 (RPL5)|6256 (RXRA)|6376 (CX3CL1)|6457 (SH3GL3)|6651 (SON)|6900 (CNTN2)|7026 (NR2F2)|7143 (TNR)|7430 (EZR)|7436 (VLDLR)|7533 (YWHAH)|10016 (PDCD6)|10413 (YAP1)|11170 (FAM107A)|23286 (WWC1)|25959 (KANK2)|30011 (SH3KBP1)|50859 (SPOCK3)|51050 (PI15)|57007 (ACKR3)|57560 (IFT80)|64061 (TSPYL2)|64399 (HHIP)|65268 (WNK2)|84952 (CGNL1)|116154 (PHACTR3)|116173 (CMTM5)|153572 (IRX2)|286827 (TRIM59)</t>
  </si>
  <si>
    <t>443 (ASPA)|1524 (CX3CR1)|3572 (IL6ST)|3792 (KEL)|4099 (MAG)|4974 (OMG)|5274 (SERPINI1)|5789 (PTPRD)|6091 (ROBO1)|6376 (CX3CL1)|6457 (SH3GL3)|6900 (CNTN2)|7143 (TNR)|7436 (VLDLR)|7533 (YWHAH)|10413 (YAP1)|26037 (SIPA1L1)|57698 (SHTN1)|79953 (SYNDIG1)</t>
  </si>
  <si>
    <t>GO:0098589</t>
  </si>
  <si>
    <t>membrane region</t>
  </si>
  <si>
    <t>4118 (MAL)|6900 (CNTN2)|7368 (UGT8)</t>
  </si>
  <si>
    <t>37 (ACADVL)|148 (ADRA1A)|199 (AIF1)|341 (APOC1)|347 (APOD)|443 (ASPA)|477 (ATP1A2)|529 (ATP6V1E1)|825 (CAPN3)|972 (CD74)|1028 (CDKN1C)|1307 (COL16A1)|1524 (CX3CR1)|1612 (DAPK1)|1837 (DTNA)|2009 (EML1)|2210 (FCGR1B)|2346 (FOLH1)|2620 (GAS2)|2778 (GNAS)|2892 (GRIA3)|3178 (HNRNPA1)|3290 (HSD11B1)|3487 (IGFBP4)|3712 (IVD)|4099 (MAG)|4118 (MAL)|4129 (MAOB)|4323 (MMP14)|4336 (MOBP)|4634 (MYL3)|4642 (MYO1D)|4862 (NPAS2)|4973 (OLR1)|5151 (PDE8A)|5224 (PGAM2)|5250 (SLC25A3)|5274 (SERPINI1)|5654 (HTRA1)|5730 (PTGDS)|5837 (PYGM)|6091 (ROBO1)|6125 (RPL5)|6165 (RPL35A)|6376 (CX3CL1)|6457 (SH3GL3)|6518 (SLC2A5)|7026 (NR2F2)|7086 (TKT)|7163 (TPD52)|7430 (EZR)|7436 (VLDLR)|7533 (YWHAH)|8871 (SYNJ2)|9765 (ZFYVE16)|9945 (GFPT2)|10016 (PDCD6)|10083 (USH1C)|10170 (DHRS9)|10396 (ATP8A1)|10413 (YAP1)|10483 (SEC23B)|10526 (IPO8)|11037 (STON1)|11167 (FSTL1)|11170 (FAM107A)|23286 (WWC1)|23365 (ARHGEF12)|25959 (KANK2)|26037 (SIPA1L1)|26289 (AK5)|30011 (SH3KBP1)|51435 (SCARA3)|51510 (CHMP5)|51673 (TPPP3)|54899 (PXK)|54919 (DNAAF5)|55421 (NCBP3)|55619 (DOCK10)|56062 (KLHL4)|56243 (KIAA1217)|56942 (CMC2)|57007 (ACKR3)|57102 (C12orf4)|57471 (ERMN)|57477 (SHROOM4)|57560 (IFT80)|57698 (SHTN1)|64061 (TSPYL2)|64399 (HHIP)|65268 (WNK2)|79072 (FASTKD3)|79628 (SH3TC2)|79953 (SYNDIG1)|81493 (SYNC)|81892 (SLIRP)|84084 (RAB6C)|84188 (FAR1)|84233 (TMEM126A)|84274 (COQ5)|89796 (NAV1)|91947 (ARRDC4)|92749 (DRC1)|114876 (OSBPL1A)|116362 (RBP7)|122060 (SLAIN1)|286827 (TRIM59)</t>
  </si>
  <si>
    <t>341 (APOC1)|347 (APOD)|477 (ATP1A2)|481 (ATP1B1)|529 (ATP6V1E1)|715 (C1R)|972 (CD74)|1307 (COL16A1)|1368 (CPM)|2065 (ERBB3)|2346 (FOLH1)|2778 (GNAS)|3178 (HNRNPA1)|3572 (IL6ST)|3691 (ITGB4)|4323 (MMP14)|4642 (MYO1D)|5151 (PDE8A)|5224 (PGAM2)|5250 (SLC25A3)|5274 (SERPINI1)|5654 (HTRA1)|5730 (PTGDS)|5789 (PTPRD)|5837 (PYGM)|6125 (RPL5)|6165 (RPL35A)|6518 (SLC2A5)|7086 (TKT)|7143 (TNR)|7430 (EZR)|7436 (VLDLR)|7533 (YWHAH)|9586 (CREB5)|10016 (PDCD6)|10396 (ATP8A1)|11167 (FSTL1)|23365 (ARHGEF12)|51050 (PI15)|51510 (CHMP5)|55619 (DOCK10)|57471 (ERMN)|91947 (ARRDC4)|114876 (OSBPL1A)|116173 (CMTM5)</t>
  </si>
  <si>
    <t>443 (ASPA)|3792 (KEL)|4099 (MAG)|4118 (MAL)|6900 (CNTN2)|7368 (UGT8)|79628 (SH3TC2)</t>
  </si>
  <si>
    <t>GO:0031982</t>
  </si>
  <si>
    <t>vesicle</t>
  </si>
  <si>
    <t>347 (APOD)|477 (ATP1A2)|481 (ATP1B1)|529 (ATP6V1E1)|715 (C1R)|972 (CD74)|1368 (CPM)|2210 (FCGR1B)|2346 (FOLH1)|2778 (GNAS)|2892 (GRIA3)|3178 (HNRNPA1)|3572 (IL6ST)|3691 (ITGB4)|4323 (MMP14)|4642 (MYO1D)|4973 (OLR1)|5151 (PDE8A)|5224 (PGAM2)|5250 (SLC25A3)|5274 (SERPINI1)|5654 (HTRA1)|5730 (PTGDS)|5789 (PTPRD)|5837 (PYGM)|6125 (RPL5)|6165 (RPL35A)|6457 (SH3GL3)|6518 (SLC2A5)|7086 (TKT)|7430 (EZR)|7533 (YWHAH)|9586 (CREB5)|9765 (ZFYVE16)|10016 (PDCD6)|10396 (ATP8A1)|11167 (FSTL1)|23365 (ARHGEF12)|30011 (SH3KBP1)|51050 (PI15)|51510 (CHMP5)|55619 (DOCK10)|57007 (ACKR3)|57471 (ERMN)|79628 (SH3TC2)|79953 (SYNDIG1)|81892 (SLIRP)|91947 (ARRDC4)|114876 (OSBPL1A)</t>
  </si>
  <si>
    <t>3792 (KEL)|4099 (MAG)|4974 (OMG)|5274 (SERPINI1)|5789 (PTPRD)|6091 (ROBO1)|6376 (CX3CL1)|6900 (CNTN2)|7143 (TNR)|7436 (VLDLR)|7533 (YWHAH)|26037 (SIPA1L1)|57698 (SHTN1)</t>
  </si>
  <si>
    <t>GO:0110091</t>
  </si>
  <si>
    <t>negative regulation of hippocampal neuron apoptotic process</t>
  </si>
  <si>
    <t>1524 (CX3CR1)|6376 (CX3CL1)</t>
  </si>
  <si>
    <t>148 (ADRA1A)|199 (AIF1)|347 (APOD)|477 (ATP1A2)|1524 (CX3CR1)|1837 (DTNA)|2778 (GNAS)|3572 (IL6ST)|4099 (MAG)|4642 (MYO1D)|5101 (PCDH9)|5274 (SERPINI1)|6091 (ROBO1)|6376 (CX3CL1)|6457 (SH3GL3)|6900 (CNTN2)|8871 (SYNJ2)|10083 (USH1C)|10396 (ATP8A1)|11170 (FAM107A)|26037 (SIPA1L1)|30011 (SH3KBP1)|55619 (DOCK10)|57471 (ERMN)|57698 (SHTN1)|79953 (SYNDIG1)</t>
  </si>
  <si>
    <t>347 (APOD)|1028 (CDKN1C)|2018 (EMX2)|3792 (KEL)|4099 (MAG)|4974 (OMG)|5274 (SERPINI1)|5789 (PTPRD)|6091 (ROBO1)|6376 (CX3CL1)|6457 (SH3GL3)|6900 (CNTN2)|7143 (TNR)|7368 (UGT8)|7430 (EZR)|7436 (VLDLR)|7533 (YWHAH)|10083 (USH1C)|26037 (SIPA1L1)|30011 (SH3KBP1)|55619 (DOCK10)|57698 (SHTN1)|79789 (CLMN)</t>
  </si>
  <si>
    <t>GO:0005515</t>
  </si>
  <si>
    <t>protein binding</t>
  </si>
  <si>
    <t>148 (ADRA1A)|199 (AIF1)|347 (APOD)|443 (ASPA)|477 (ATP1A2)|481 (ATP1B1)|529 (ATP6V1E1)|715 (C1R)|825 (CAPN3)|904 (CCNT1)|972 (CD74)|1028 (CDKN1C)|1307 (COL16A1)|1524 (CX3CR1)|1612 (DAPK1)|1837 (DTNA)|2009 (EML1)|2012 (EMP1)|2014 (EMP3)|2018 (EMX2)|2065 (ERBB3)|2620 (GAS2)|2778 (GNAS)|3178 (HNRNPA1)|3487 (IGFBP4)|3572 (IL6ST)|3691 (ITGB4)|3712 (IVD)|3792 (KEL)|4099 (MAG)|4118 (MAL)|4129 (MAOB)|4323 (MMP14)|4336 (MOBP)|4634 (MYL3)|4642 (MYO1D)|4862 (NPAS2)|4973 (OLR1)|5151 (PDE8A)|5523 (PPP2R3A)|5654 (HTRA1)|5730 (PTGDS)|5789 (PTPRD)|5837 (PYGM)|6091 (ROBO1)|6125 (RPL5)|6165 (RPL35A)|6256 (RXRA)|6376 (CX3CL1)|6457 (SH3GL3)|6651 (SON)|6900 (CNTN2)|7026 (NR2F2)|7086 (TKT)|7163 (TPD52)|7430 (EZR)|7436 (VLDLR)|7533 (YWHAH)|8816 (DCAF5)|8871 (SYNJ2)|9586 (CREB5)|9765 (ZFYVE16)|9945 (GFPT2)|10016 (PDCD6)|10083 (USH1C)|10396 (ATP8A1)|10413 (YAP1)|10483 (SEC23B)|10526 (IPO8)|11167 (FSTL1)|11170 (FAM107A)|23286 (WWC1)|23365 (ARHGEF12)|25769 (SLC24A2)|25959 (KANK2)|26037 (SIPA1L1)|26751 (SH3YL1)|30011 (SH3KBP1)|51090 (PLLP)|51435 (SCARA3)|51510 (CHMP5)|51673 (TPPP3)|54899 (PXK)|54919 (DNAAF5)|55421 (NCBP3)|55504 (TNFRSF19)|55619 (DOCK10)|56062 (KLHL4)|57007 (ACKR3)|57471 (ERMN)|57477 (SHROOM4)|57698 (SHTN1)|58493 (INIP)|64061 (TSPYL2)|64399 (HHIP)|79072 (FASTKD3)|79953 (SYNDIG1)|81892 (SLIRP)|84274 (COQ5)|84952 (CGNL1)|91947 (ARRDC4)|114876 (OSBPL1A)|116154 (PHACTR3)|116173 (CMTM5)|116362 (RBP7)|122060 (SLAIN1)|124540 (MSI2)|134492 (NUDCD2)|286827 (TRIM59)</t>
  </si>
  <si>
    <t>347 (APOD)|477 (ATP1A2)|1524 (CX3CR1)|1837 (DTNA)|2778 (GNAS)|3572 (IL6ST)|4099 (MAG)|4642 (MYO1D)|5101 (PCDH9)|6091 (ROBO1)|6376 (CX3CL1)|6900 (CNTN2)|8871 (SYNJ2)|10083 (USH1C)|11170 (FAM107A)|26037 (SIPA1L1)|30011 (SH3KBP1)|55619 (DOCK10)|57471 (ERMN)|57698 (SHTN1)|79953 (SYNDIG1)</t>
  </si>
  <si>
    <t>148 (ADRA1A)|199 (AIF1)|477 (ATP1A2)|481 (ATP1B1)|529 (ATP6V1E1)|825 (CAPN3)|972 (CD74)|1318 (SLC31A2)|1524 (CX3CR1)|1837 (DTNA)|2065 (ERBB3)|2124 (EVI2B)|2346 (FOLH1)|2778 (GNAS)|2892 (GRIA3)|3572 (IL6ST)|4099 (MAG)|4118 (MAL)|4323 (MMP14)|4642 (MYO1D)|4973 (OLR1)|5250 (SLC25A3)|5789 (PTPRD)|6091 (ROBO1)|6518 (SLC2A5)|6900 (CNTN2)|7430 (EZR)|11170 (FAM107A)|23286 (WWC1)|26037 (SIPA1L1)|26751 (SH3YL1)|57477 (SHROOM4)|64399 (HHIP)|79953 (SYNDIG1)</t>
  </si>
  <si>
    <t>3792 (KEL)|4099 (MAG)|4974 (OMG)|5274 (SERPINI1)|5789 (PTPRD)|6091 (ROBO1)|6376 (CX3CL1)|6900 (CNTN2)|7143 (TNR)|7430 (EZR)|7436 (VLDLR)|7533 (YWHAH)|10083 (USH1C)|26037 (SIPA1L1)|57698 (SHTN1)</t>
  </si>
  <si>
    <t>GO:0048471</t>
  </si>
  <si>
    <t>perinuclear region of cytoplasm</t>
  </si>
  <si>
    <t>199 (AIF1)|347 (APOD)|1524 (CX3CR1)|2009 (EML1)|4336 (MOBP)|5730 (PTGDS)|6376 (CX3CL1)|7163 (TPD52)|7430 (EZR)|10483 (SEC23B)|23286 (WWC1)|51673 (TPPP3)|57007 (ACKR3)|57698 (SHTN1)|81493 (SYNC)|81892 (SLIRP)</t>
  </si>
  <si>
    <t>37 (ACADVL)|148 (ADRA1A)|199 (AIF1)|347 (APOD)|477 (ATP1A2)|481 (ATP1B1)|529 (ATP6V1E1)|825 (CAPN3)|972 (CD74)|1028 (CDKN1C)|1307 (COL16A1)|1524 (CX3CR1)|1612 (DAPK1)|1837 (DTNA)|2065 (ERBB3)|2210 (FCGR1B)|2620 (GAS2)|2778 (GNAS)|2892 (GRIA3)|3178 (HNRNPA1)|3487 (IGFBP4)|3572 (IL6ST)|4099 (MAG)|4118 (MAL)|4323 (MMP14)|5151 (PDE8A)|5224 (PGAM2)|5654 (HTRA1)|5789 (PTPRD)|6091 (ROBO1)|6125 (RPL5)|6256 (RXRA)|6376 (CX3CL1)|6457 (SH3GL3)|6900 (CNTN2)|7026 (NR2F2)|7143 (TNR)|7430 (EZR)|7436 (VLDLR)|7533 (YWHAH)|9765 (ZFYVE16)|10016 (PDCD6)|10413 (YAP1)|10526 (IPO8)|11167 (FSTL1)|11170 (FAM107A)|23286 (WWC1)|23365 (ARHGEF12)|25959 (KANK2)|26033 (ATRNL1)|26037 (SIPA1L1)|30011 (SH3KBP1)|51510 (CHMP5)|54899 (PXK)|55504 (TNFRSF19)|55619 (DOCK10)|56125 (PCDHB11)|57007 (ACKR3)|57560 (IFT80)|57698 (SHTN1)|64061 (TSPYL2)|64399 (HHIP)|65268 (WNK2)|79628 (SH3TC2)|84084 (RAB6C)|84952 (CGNL1)|116173 (CMTM5)|286827 (TRIM59)</t>
  </si>
  <si>
    <t>199 (AIF1)|341 (APOC1)|347 (APOD)|481 (ATP1B1)|529 (ATP6V1E1)|825 (CAPN3)|972 (CD74)|1028 (CDKN1C)|1307 (COL16A1)|1524 (CX3CR1)|2009 (EML1)|2012 (EMP1)|2014 (EMP3)|2620 (GAS2)|3178 (HNRNPA1)|3487 (IGFBP4)|3691 (ITGB4)|3792 (KEL)|4099 (MAG)|4118 (MAL)|4323 (MMP14)|4974 (OMG)|5274 (SERPINI1)|5654 (HTRA1)|5789 (PTPRD)|6091 (ROBO1)|6125 (RPL5)|6165 (RPL35A)|6256 (RXRA)|6376 (CX3CL1)|6457 (SH3GL3)|6651 (SON)|6900 (CNTN2)|7143 (TNR)|7368 (UGT8)|7430 (EZR)|7436 (VLDLR)|7533 (YWHAH)|8871 (SYNJ2)|9765 (ZFYVE16)|10016 (PDCD6)|10083 (USH1C)|10396 (ATP8A1)|10413 (YAP1)|11037 (STON1)|11170 (FAM107A)|26037 (SIPA1L1)|30011 (SH3KBP1)|51510 (CHMP5)|51673 (TPPP3)|54919 (DNAAF5)|55619 (DOCK10)|56125 (PCDHB11)|57471 (ERMN)|57477 (SHROOM4)|57560 (IFT80)|57698 (SHTN1)|57798 (GATAD1)|64061 (TSPYL2)|79072 (FASTKD3)|79628 (SH3TC2)|79789 (CLMN)|79953 (SYNDIG1)|84084 (RAB6C)|84952 (CGNL1)|91947 (ARRDC4)|92749 (DRC1)</t>
  </si>
  <si>
    <t>GO:0032270</t>
  </si>
  <si>
    <t>positive regulation of cellular protein metabolic process</t>
  </si>
  <si>
    <t>148 (ADRA1A)|199 (AIF1)|825 (CAPN3)|904 (CCNT1)|972 (CD74)|1524 (CX3CR1)|1612 (DAPK1)|2065 (ERBB3)|3487 (IGFBP4)|3572 (IL6ST)|4323 (MMP14)|5151 (PDE8A)|6091 (ROBO1)|6125 (RPL5)|6256 (RXRA)|6376 (CX3CL1)|6900 (CNTN2)|7430 (EZR)|7436 (VLDLR)|10016 (PDCD6)|11170 (FAM107A)|23286 (WWC1)|57007 (ACKR3)|79072 (FASTKD3)|91947 (ARRDC4)</t>
  </si>
  <si>
    <t>199 (AIF1)|4642 (MYO1D)|7430 (EZR)|10083 (USH1C)|57471 (ERMN)|57477 (SHROOM4)|57698 (SHTN1)</t>
  </si>
  <si>
    <t>2620 (GAS2)|3792 (KEL)|4099 (MAG)|4974 (OMG)|5789 (PTPRD)|6091 (ROBO1)|6900 (CNTN2)|7143 (TNR)|7368 (UGT8)|7430 (EZR)|7436 (VLDLR)|7533 (YWHAH)|10413 (YAP1)|26037 (SIPA1L1)|30011 (SH3KBP1)|55619 (DOCK10)|57471 (ERMN)|57698 (SHTN1)</t>
  </si>
  <si>
    <t>199 (AIF1)|825 (CAPN3)|2009 (EML1)|2620 (GAS2)|4634 (MYL3)|4642 (MYO1D)|7430 (EZR)|7533 (YWHAH)|10083 (USH1C)|11170 (FAM107A)|51673 (TPPP3)|54899 (PXK)|56062 (KLHL4)|57471 (ERMN)|57477 (SHROOM4)|57698 (SHTN1)|116154 (PHACTR3)</t>
  </si>
  <si>
    <t>199 (AIF1)|825 (CAPN3)|2009 (EML1)|6376 (CX3CL1)|6651 (SON)|6900 (CNTN2)|7368 (UGT8)|7430 (EZR)|10083 (USH1C)|11170 (FAM107A)|26037 (SIPA1L1)|30011 (SH3KBP1)|51510 (CHMP5)|51673 (TPPP3)|54919 (DNAAF5)|57471 (ERMN)|57477 (SHROOM4)|57698 (SHTN1)|84084 (RAB6C)|84952 (CGNL1)|92749 (DRC1)</t>
  </si>
  <si>
    <t>825 (CAPN3)|2620 (GAS2)|3792 (KEL)|4099 (MAG)|4974 (OMG)|5789 (PTPRD)|6091 (ROBO1)|6900 (CNTN2)|7143 (TNR)|7368 (UGT8)|7430 (EZR)|7436 (VLDLR)|7533 (YWHAH)|10413 (YAP1)|26037 (SIPA1L1)|30011 (SH3KBP1)|55619 (DOCK10)|57471 (ERMN)|57698 (SHTN1)</t>
  </si>
  <si>
    <t>341 (APOC1)|347 (APOD)|481 (ATP1B1)|529 (ATP6V1E1)|715 (C1R)|972 (CD74)|1368 (CPM)|2065 (ERBB3)|2346 (FOLH1)|2778 (GNAS)|3178 (HNRNPA1)|3572 (IL6ST)|3691 (ITGB4)|4323 (MMP14)|4642 (MYO1D)|5151 (PDE8A)|5224 (PGAM2)|5250 (SLC25A3)|5274 (SERPINI1)|5654 (HTRA1)|5730 (PTGDS)|5789 (PTPRD)|5837 (PYGM)|6125 (RPL5)|6165 (RPL35A)|6518 (SLC2A5)|7086 (TKT)|7430 (EZR)|7436 (VLDLR)|7533 (YWHAH)|9586 (CREB5)|10016 (PDCD6)|10396 (ATP8A1)|11167 (FSTL1)|23365 (ARHGEF12)|51050 (PI15)|51510 (CHMP5)|55619 (DOCK10)|57471 (ERMN)|114876 (OSBPL1A)|116173 (CMTM5)</t>
  </si>
  <si>
    <t>199 (AIF1)|347 (APOD)|477 (ATP1A2)|1524 (CX3CR1)|1837 (DTNA)|2778 (GNAS)|3572 (IL6ST)|4099 (MAG)|4642 (MYO1D)|5101 (PCDH9)|6091 (ROBO1)|6376 (CX3CL1)|6900 (CNTN2)|7430 (EZR)|8871 (SYNJ2)|10083 (USH1C)|11170 (FAM107A)|23286 (WWC1)|26037 (SIPA1L1)|26751 (SH3YL1)|30011 (SH3KBP1)|55619 (DOCK10)|57471 (ERMN)|57560 (IFT80)|57698 (SHTN1)|64399 (HHIP)|79953 (SYNDIG1)|81892 (SLIRP)|92749 (DRC1)</t>
  </si>
  <si>
    <t>347 (APOD)|3792 (KEL)|4099 (MAG)|4974 (OMG)|6091 (ROBO1)|6900 (CNTN2)|7143 (TNR)|7430 (EZR)|7436 (VLDLR)|26037 (SIPA1L1)|30011 (SH3KBP1)|57698 (SHTN1)</t>
  </si>
  <si>
    <t>341 (APOC1)|347 (APOD)|1028 (CDKN1C)|1307 (COL16A1)|2620 (GAS2)|3178 (HNRNPA1)|3487 (IGFBP4)|3792 (KEL)|4099 (MAG)|4323 (MMP14)|4974 (OMG)|5274 (SERPINI1)|5789 (PTPRD)|6091 (ROBO1)|6376 (CX3CL1)|6457 (SH3GL3)|6900 (CNTN2)|7143 (TNR)|7430 (EZR)|7436 (VLDLR)|7533 (YWHAH)|9765 (ZFYVE16)|10083 (USH1C)|10396 (ATP8A1)|11037 (STON1)|11170 (FAM107A)|26037 (SIPA1L1)|30011 (SH3KBP1)|51510 (CHMP5)|57471 (ERMN)|57698 (SHTN1)|64061 (TSPYL2)|79953 (SYNDIG1)|84084 (RAB6C)</t>
  </si>
  <si>
    <t>GO:0005501</t>
  </si>
  <si>
    <t>retinoid binding</t>
  </si>
  <si>
    <t>5730 (PTGDS)|6256 (RXRA)|7026 (NR2F2)|116362 (RBP7)</t>
  </si>
  <si>
    <t>GO:0019840</t>
  </si>
  <si>
    <t>isoprenoid binding</t>
  </si>
  <si>
    <t>148 (ADRA1A)|477 (ATP1A2)|481 (ATP1B1)|4118 (MAL)|4642 (MYO1D)|7430 (EZR)</t>
  </si>
  <si>
    <t>199 (AIF1)|341 (APOC1)|347 (APOD)|481 (ATP1B1)|529 (ATP6V1E1)|825 (CAPN3)|972 (CD74)|1028 (CDKN1C)|1307 (COL16A1)|1524 (CX3CR1)|2009 (EML1)|2012 (EMP1)|2014 (EMP3)|2620 (GAS2)|3178 (HNRNPA1)|3487 (IGFBP4)|3691 (ITGB4)|3792 (KEL)|4099 (MAG)|4118 (MAL)|4323 (MMP14)|4974 (OMG)|5274 (SERPINI1)|5654 (HTRA1)|5789 (PTPRD)|6091 (ROBO1)|6125 (RPL5)|6256 (RXRA)|6376 (CX3CL1)|6457 (SH3GL3)|6651 (SON)|6900 (CNTN2)|7143 (TNR)|7368 (UGT8)|7430 (EZR)|7436 (VLDLR)|7533 (YWHAH)|8871 (SYNJ2)|9765 (ZFYVE16)|10016 (PDCD6)|10083 (USH1C)|10396 (ATP8A1)|10413 (YAP1)|11037 (STON1)|11170 (FAM107A)|26037 (SIPA1L1)|30011 (SH3KBP1)|51510 (CHMP5)|51673 (TPPP3)|54919 (DNAAF5)|55619 (DOCK10)|56125 (PCDHB11)|57471 (ERMN)|57477 (SHROOM4)|57560 (IFT80)|57698 (SHTN1)|57798 (GATAD1)|64061 (TSPYL2)|79072 (FASTKD3)|79628 (SH3TC2)|79789 (CLMN)|79953 (SYNDIG1)|84084 (RAB6C)|84952 (CGNL1)|92749 (DRC1)</t>
  </si>
  <si>
    <t>4118 (MAL)|4336 (MOBP)</t>
  </si>
  <si>
    <t>GO:1903279</t>
  </si>
  <si>
    <t>regulation of calcium:sodium antiporter activity</t>
  </si>
  <si>
    <t>477 (ATP1A2)|481 (ATP1B1)</t>
  </si>
  <si>
    <t>GO:0019829</t>
  </si>
  <si>
    <t>cation-transporting ATPase activity</t>
  </si>
  <si>
    <t>477 (ATP1A2)|481 (ATP1B1)|529 (ATP6V1E1)|10396 (ATP8A1)</t>
  </si>
  <si>
    <t>GO:0022853</t>
  </si>
  <si>
    <t>active ion transmembrane transporter activity</t>
  </si>
  <si>
    <t>GO:0042625</t>
  </si>
  <si>
    <t>ATPase coupled ion transmembrane transporter activity</t>
  </si>
  <si>
    <t>Ensembl gene 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</si>
</sst>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00"/>
    <numFmt numFmtId="165" formatCode="0.0E+00"/>
    <numFmt numFmtId="166" formatCode="0.0"/>
    <numFmt numFmtId="167" formatCode="0.0000"/>
  </numFmts>
  <fonts count="2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2"/>
      <color theme="1"/>
      <name val="Arial"/>
      <family val="2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i/>
      <sz val="12"/>
      <color rgb="FF000000"/>
      <name val="Arial"/>
      <family val="2"/>
    </font>
    <font>
      <sz val="12"/>
      <color rgb="FF000000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  <font>
      <b/>
      <sz val="14"/>
      <color theme="1"/>
      <name val="Calibri"/>
      <family val="2"/>
      <scheme val="minor"/>
    </font>
    <font>
      <b/>
      <sz val="11"/>
      <color theme="1"/>
      <name val="Arial"/>
      <family val="2"/>
    </font>
    <font>
      <i/>
      <sz val="12"/>
      <color theme="1"/>
      <name val="Arial"/>
      <family val="2"/>
    </font>
    <font>
      <b/>
      <sz val="12"/>
      <color theme="1"/>
      <name val="Arial"/>
      <family val="2"/>
    </font>
    <font>
      <b/>
      <sz val="16"/>
      <color theme="1"/>
      <name val="Arial"/>
      <family val="2"/>
    </font>
    <font>
      <b/>
      <sz val="12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4" tint="0.39997558519241921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1073">
    <xf numFmtId="0" fontId="0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300">
    <xf numFmtId="0" fontId="0" fillId="0" borderId="0" xfId="0"/>
    <xf numFmtId="0" fontId="5" fillId="4" borderId="0" xfId="0" applyFont="1" applyFill="1" applyAlignment="1">
      <alignment horizontal="center"/>
    </xf>
    <xf numFmtId="0" fontId="10" fillId="4" borderId="11" xfId="0" applyFont="1" applyFill="1" applyBorder="1" applyAlignment="1">
      <alignment horizontal="center"/>
    </xf>
    <xf numFmtId="0" fontId="10" fillId="4" borderId="1" xfId="0" applyFont="1" applyFill="1" applyBorder="1" applyAlignment="1">
      <alignment horizontal="center"/>
    </xf>
    <xf numFmtId="0" fontId="10" fillId="4" borderId="9" xfId="0" applyFont="1" applyFill="1" applyBorder="1" applyAlignment="1">
      <alignment horizontal="center"/>
    </xf>
    <xf numFmtId="0" fontId="10" fillId="2" borderId="1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9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0" fillId="5" borderId="0" xfId="0" applyFill="1"/>
    <xf numFmtId="164" fontId="9" fillId="5" borderId="0" xfId="0" applyNumberFormat="1" applyFont="1" applyFill="1" applyBorder="1" applyAlignment="1">
      <alignment horizontal="center"/>
    </xf>
    <xf numFmtId="0" fontId="9" fillId="5" borderId="2" xfId="0" applyFont="1" applyFill="1" applyBorder="1" applyAlignment="1">
      <alignment horizontal="center"/>
    </xf>
    <xf numFmtId="0" fontId="9" fillId="5" borderId="0" xfId="0" applyFont="1" applyFill="1" applyBorder="1" applyAlignment="1">
      <alignment horizontal="center"/>
    </xf>
    <xf numFmtId="0" fontId="9" fillId="5" borderId="1" xfId="0" applyFont="1" applyFill="1" applyBorder="1" applyAlignment="1">
      <alignment horizontal="center"/>
    </xf>
    <xf numFmtId="164" fontId="9" fillId="5" borderId="2" xfId="0" applyNumberFormat="1" applyFont="1" applyFill="1" applyBorder="1" applyAlignment="1">
      <alignment horizontal="center"/>
    </xf>
    <xf numFmtId="0" fontId="0" fillId="5" borderId="0" xfId="0" applyFill="1" applyAlignment="1">
      <alignment horizontal="center"/>
    </xf>
    <xf numFmtId="0" fontId="8" fillId="5" borderId="4" xfId="0" applyFont="1" applyFill="1" applyBorder="1" applyAlignment="1">
      <alignment horizontal="center" vertical="center"/>
    </xf>
    <xf numFmtId="0" fontId="10" fillId="5" borderId="4" xfId="0" applyFont="1" applyFill="1" applyBorder="1" applyAlignment="1">
      <alignment horizontal="center" vertical="center"/>
    </xf>
    <xf numFmtId="0" fontId="14" fillId="5" borderId="3" xfId="0" applyFont="1" applyFill="1" applyBorder="1" applyAlignment="1">
      <alignment horizontal="center"/>
    </xf>
    <xf numFmtId="0" fontId="15" fillId="5" borderId="3" xfId="0" applyFont="1" applyFill="1" applyBorder="1" applyAlignment="1">
      <alignment horizontal="center"/>
    </xf>
    <xf numFmtId="0" fontId="9" fillId="5" borderId="3" xfId="0" applyFont="1" applyFill="1" applyBorder="1" applyAlignment="1">
      <alignment horizontal="center"/>
    </xf>
    <xf numFmtId="166" fontId="15" fillId="5" borderId="3" xfId="0" applyNumberFormat="1" applyFont="1" applyFill="1" applyBorder="1" applyAlignment="1">
      <alignment horizontal="center"/>
    </xf>
    <xf numFmtId="164" fontId="15" fillId="5" borderId="3" xfId="0" applyNumberFormat="1" applyFont="1" applyFill="1" applyBorder="1" applyAlignment="1">
      <alignment horizontal="center"/>
    </xf>
    <xf numFmtId="165" fontId="15" fillId="5" borderId="3" xfId="0" applyNumberFormat="1" applyFont="1" applyFill="1" applyBorder="1" applyAlignment="1">
      <alignment horizontal="center"/>
    </xf>
    <xf numFmtId="0" fontId="14" fillId="5" borderId="0" xfId="0" applyFont="1" applyFill="1" applyBorder="1" applyAlignment="1">
      <alignment horizontal="center"/>
    </xf>
    <xf numFmtId="0" fontId="15" fillId="5" borderId="0" xfId="0" applyFont="1" applyFill="1" applyBorder="1" applyAlignment="1">
      <alignment horizontal="center"/>
    </xf>
    <xf numFmtId="166" fontId="15" fillId="5" borderId="0" xfId="0" applyNumberFormat="1" applyFont="1" applyFill="1" applyBorder="1" applyAlignment="1">
      <alignment horizontal="center"/>
    </xf>
    <xf numFmtId="164" fontId="15" fillId="5" borderId="0" xfId="0" applyNumberFormat="1" applyFont="1" applyFill="1" applyBorder="1" applyAlignment="1">
      <alignment horizontal="center"/>
    </xf>
    <xf numFmtId="165" fontId="15" fillId="5" borderId="0" xfId="0" applyNumberFormat="1" applyFont="1" applyFill="1" applyBorder="1" applyAlignment="1">
      <alignment horizontal="center"/>
    </xf>
    <xf numFmtId="49" fontId="14" fillId="5" borderId="0" xfId="0" applyNumberFormat="1" applyFont="1" applyFill="1" applyBorder="1" applyAlignment="1">
      <alignment horizontal="center"/>
    </xf>
    <xf numFmtId="0" fontId="11" fillId="5" borderId="2" xfId="0" applyFont="1" applyFill="1" applyBorder="1" applyAlignment="1">
      <alignment horizontal="center"/>
    </xf>
    <xf numFmtId="166" fontId="9" fillId="5" borderId="2" xfId="0" applyNumberFormat="1" applyFont="1" applyFill="1" applyBorder="1" applyAlignment="1">
      <alignment horizontal="center"/>
    </xf>
    <xf numFmtId="165" fontId="9" fillId="5" borderId="2" xfId="0" applyNumberFormat="1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/>
    </xf>
    <xf numFmtId="166" fontId="9" fillId="5" borderId="1" xfId="0" applyNumberFormat="1" applyFont="1" applyFill="1" applyBorder="1" applyAlignment="1">
      <alignment horizontal="center"/>
    </xf>
    <xf numFmtId="164" fontId="9" fillId="5" borderId="1" xfId="0" applyNumberFormat="1" applyFont="1" applyFill="1" applyBorder="1" applyAlignment="1">
      <alignment horizontal="center"/>
    </xf>
    <xf numFmtId="165" fontId="9" fillId="5" borderId="1" xfId="0" applyNumberFormat="1" applyFont="1" applyFill="1" applyBorder="1" applyAlignment="1">
      <alignment horizontal="center"/>
    </xf>
    <xf numFmtId="0" fontId="8" fillId="5" borderId="0" xfId="0" applyFont="1" applyFill="1" applyBorder="1" applyAlignment="1">
      <alignment horizontal="center" vertical="center"/>
    </xf>
    <xf numFmtId="0" fontId="10" fillId="5" borderId="0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vertical="center"/>
    </xf>
    <xf numFmtId="0" fontId="11" fillId="5" borderId="0" xfId="0" applyFont="1" applyFill="1" applyBorder="1" applyAlignment="1">
      <alignment horizontal="center"/>
    </xf>
    <xf numFmtId="165" fontId="9" fillId="5" borderId="0" xfId="0" applyNumberFormat="1" applyFont="1" applyFill="1" applyBorder="1" applyAlignment="1">
      <alignment horizontal="center"/>
    </xf>
    <xf numFmtId="0" fontId="2" fillId="5" borderId="0" xfId="0" applyFont="1" applyFill="1"/>
    <xf numFmtId="0" fontId="11" fillId="5" borderId="3" xfId="0" applyFont="1" applyFill="1" applyBorder="1" applyAlignment="1">
      <alignment horizontal="center"/>
    </xf>
    <xf numFmtId="0" fontId="2" fillId="5" borderId="3" xfId="0" applyFont="1" applyFill="1" applyBorder="1" applyAlignment="1">
      <alignment horizontal="center"/>
    </xf>
    <xf numFmtId="166" fontId="2" fillId="5" borderId="3" xfId="0" applyNumberFormat="1" applyFont="1" applyFill="1" applyBorder="1" applyAlignment="1">
      <alignment horizontal="center"/>
    </xf>
    <xf numFmtId="164" fontId="2" fillId="5" borderId="3" xfId="0" applyNumberFormat="1" applyFont="1" applyFill="1" applyBorder="1" applyAlignment="1">
      <alignment horizontal="center"/>
    </xf>
    <xf numFmtId="165" fontId="2" fillId="5" borderId="3" xfId="0" applyNumberFormat="1" applyFont="1" applyFill="1" applyBorder="1" applyAlignment="1">
      <alignment horizontal="center"/>
    </xf>
    <xf numFmtId="0" fontId="2" fillId="5" borderId="0" xfId="0" applyFont="1" applyFill="1" applyBorder="1" applyAlignment="1">
      <alignment horizontal="center"/>
    </xf>
    <xf numFmtId="166" fontId="2" fillId="5" borderId="0" xfId="0" applyNumberFormat="1" applyFont="1" applyFill="1" applyBorder="1" applyAlignment="1">
      <alignment horizontal="center"/>
    </xf>
    <xf numFmtId="164" fontId="2" fillId="5" borderId="0" xfId="0" applyNumberFormat="1" applyFont="1" applyFill="1" applyBorder="1" applyAlignment="1">
      <alignment horizontal="center"/>
    </xf>
    <xf numFmtId="165" fontId="2" fillId="5" borderId="0" xfId="0" applyNumberFormat="1" applyFont="1" applyFill="1" applyBorder="1" applyAlignment="1">
      <alignment horizontal="center"/>
    </xf>
    <xf numFmtId="0" fontId="11" fillId="5" borderId="13" xfId="0" applyFont="1" applyFill="1" applyBorder="1" applyAlignment="1">
      <alignment horizontal="center"/>
    </xf>
    <xf numFmtId="0" fontId="2" fillId="5" borderId="13" xfId="0" applyFont="1" applyFill="1" applyBorder="1" applyAlignment="1">
      <alignment horizontal="center"/>
    </xf>
    <xf numFmtId="166" fontId="2" fillId="5" borderId="13" xfId="0" applyNumberFormat="1" applyFont="1" applyFill="1" applyBorder="1" applyAlignment="1">
      <alignment horizontal="center"/>
    </xf>
    <xf numFmtId="164" fontId="2" fillId="5" borderId="13" xfId="0" applyNumberFormat="1" applyFont="1" applyFill="1" applyBorder="1" applyAlignment="1">
      <alignment horizontal="center"/>
    </xf>
    <xf numFmtId="165" fontId="2" fillId="5" borderId="13" xfId="0" applyNumberFormat="1" applyFont="1" applyFill="1" applyBorder="1" applyAlignment="1">
      <alignment horizontal="center"/>
    </xf>
    <xf numFmtId="0" fontId="2" fillId="5" borderId="1" xfId="0" applyFont="1" applyFill="1" applyBorder="1" applyAlignment="1">
      <alignment horizontal="center"/>
    </xf>
    <xf numFmtId="166" fontId="2" fillId="5" borderId="1" xfId="0" applyNumberFormat="1" applyFont="1" applyFill="1" applyBorder="1" applyAlignment="1">
      <alignment horizontal="center"/>
    </xf>
    <xf numFmtId="164" fontId="2" fillId="5" borderId="1" xfId="0" applyNumberFormat="1" applyFont="1" applyFill="1" applyBorder="1" applyAlignment="1">
      <alignment horizontal="center"/>
    </xf>
    <xf numFmtId="165" fontId="2" fillId="5" borderId="1" xfId="0" applyNumberFormat="1" applyFont="1" applyFill="1" applyBorder="1" applyAlignment="1">
      <alignment horizontal="center"/>
    </xf>
    <xf numFmtId="0" fontId="9" fillId="5" borderId="0" xfId="0" applyFont="1" applyFill="1" applyAlignment="1">
      <alignment horizontal="center"/>
    </xf>
    <xf numFmtId="0" fontId="9" fillId="5" borderId="0" xfId="0" applyFont="1" applyFill="1"/>
    <xf numFmtId="0" fontId="10" fillId="5" borderId="5" xfId="0" applyFont="1" applyFill="1" applyBorder="1" applyAlignment="1">
      <alignment horizontal="center" vertical="center"/>
    </xf>
    <xf numFmtId="0" fontId="14" fillId="5" borderId="10" xfId="0" applyFont="1" applyFill="1" applyBorder="1" applyAlignment="1">
      <alignment horizontal="center"/>
    </xf>
    <xf numFmtId="0" fontId="11" fillId="5" borderId="10" xfId="0" applyFont="1" applyFill="1" applyBorder="1" applyAlignment="1">
      <alignment horizontal="center"/>
    </xf>
    <xf numFmtId="166" fontId="9" fillId="5" borderId="0" xfId="0" applyNumberFormat="1" applyFont="1" applyFill="1" applyBorder="1" applyAlignment="1">
      <alignment horizontal="center"/>
    </xf>
    <xf numFmtId="0" fontId="14" fillId="5" borderId="11" xfId="0" applyFont="1" applyFill="1" applyBorder="1" applyAlignment="1">
      <alignment horizontal="center"/>
    </xf>
    <xf numFmtId="0" fontId="15" fillId="5" borderId="1" xfId="0" applyFont="1" applyFill="1" applyBorder="1" applyAlignment="1">
      <alignment horizontal="center"/>
    </xf>
    <xf numFmtId="166" fontId="15" fillId="5" borderId="1" xfId="0" applyNumberFormat="1" applyFont="1" applyFill="1" applyBorder="1" applyAlignment="1">
      <alignment horizontal="center"/>
    </xf>
    <xf numFmtId="164" fontId="15" fillId="5" borderId="1" xfId="0" applyNumberFormat="1" applyFont="1" applyFill="1" applyBorder="1" applyAlignment="1">
      <alignment horizontal="center"/>
    </xf>
    <xf numFmtId="165" fontId="15" fillId="5" borderId="1" xfId="0" applyNumberFormat="1" applyFont="1" applyFill="1" applyBorder="1" applyAlignment="1">
      <alignment horizontal="center"/>
    </xf>
    <xf numFmtId="0" fontId="11" fillId="5" borderId="11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17" fillId="5" borderId="1" xfId="0" applyFont="1" applyFill="1" applyBorder="1" applyAlignment="1">
      <alignment horizontal="center"/>
    </xf>
    <xf numFmtId="0" fontId="17" fillId="5" borderId="9" xfId="0" applyFont="1" applyFill="1" applyBorder="1" applyAlignment="1">
      <alignment horizontal="center"/>
    </xf>
    <xf numFmtId="0" fontId="17" fillId="5" borderId="11" xfId="0" applyFont="1" applyFill="1" applyBorder="1" applyAlignment="1">
      <alignment horizontal="center"/>
    </xf>
    <xf numFmtId="0" fontId="15" fillId="5" borderId="7" xfId="0" applyFont="1" applyFill="1" applyBorder="1" applyAlignment="1">
      <alignment horizontal="center"/>
    </xf>
    <xf numFmtId="166" fontId="15" fillId="5" borderId="12" xfId="0" applyNumberFormat="1" applyFont="1" applyFill="1" applyBorder="1" applyAlignment="1">
      <alignment horizontal="center"/>
    </xf>
    <xf numFmtId="165" fontId="15" fillId="5" borderId="7" xfId="0" applyNumberFormat="1" applyFont="1" applyFill="1" applyBorder="1" applyAlignment="1">
      <alignment horizontal="center"/>
    </xf>
    <xf numFmtId="0" fontId="15" fillId="5" borderId="8" xfId="0" applyFont="1" applyFill="1" applyBorder="1" applyAlignment="1">
      <alignment horizontal="center"/>
    </xf>
    <xf numFmtId="166" fontId="15" fillId="5" borderId="10" xfId="0" applyNumberFormat="1" applyFont="1" applyFill="1" applyBorder="1" applyAlignment="1">
      <alignment horizontal="center"/>
    </xf>
    <xf numFmtId="165" fontId="15" fillId="5" borderId="8" xfId="0" applyNumberFormat="1" applyFont="1" applyFill="1" applyBorder="1" applyAlignment="1">
      <alignment horizontal="center"/>
    </xf>
    <xf numFmtId="0" fontId="14" fillId="5" borderId="1" xfId="0" applyFont="1" applyFill="1" applyBorder="1" applyAlignment="1">
      <alignment horizontal="center"/>
    </xf>
    <xf numFmtId="0" fontId="15" fillId="5" borderId="9" xfId="0" applyFont="1" applyFill="1" applyBorder="1" applyAlignment="1">
      <alignment horizontal="center"/>
    </xf>
    <xf numFmtId="166" fontId="15" fillId="5" borderId="11" xfId="0" applyNumberFormat="1" applyFont="1" applyFill="1" applyBorder="1" applyAlignment="1">
      <alignment horizontal="center"/>
    </xf>
    <xf numFmtId="165" fontId="15" fillId="5" borderId="9" xfId="0" applyNumberFormat="1" applyFont="1" applyFill="1" applyBorder="1" applyAlignment="1">
      <alignment horizontal="center"/>
    </xf>
    <xf numFmtId="0" fontId="9" fillId="5" borderId="9" xfId="0" applyFont="1" applyFill="1" applyBorder="1" applyAlignment="1">
      <alignment horizontal="center"/>
    </xf>
    <xf numFmtId="164" fontId="9" fillId="5" borderId="11" xfId="0" applyNumberFormat="1" applyFont="1" applyFill="1" applyBorder="1" applyAlignment="1">
      <alignment horizontal="center"/>
    </xf>
    <xf numFmtId="165" fontId="9" fillId="5" borderId="9" xfId="0" applyNumberFormat="1" applyFont="1" applyFill="1" applyBorder="1" applyAlignment="1">
      <alignment horizontal="center"/>
    </xf>
    <xf numFmtId="165" fontId="9" fillId="5" borderId="5" xfId="0" applyNumberFormat="1" applyFont="1" applyFill="1" applyBorder="1" applyAlignment="1">
      <alignment horizontal="center"/>
    </xf>
    <xf numFmtId="165" fontId="9" fillId="5" borderId="4" xfId="0" applyNumberFormat="1" applyFont="1" applyFill="1" applyBorder="1" applyAlignment="1">
      <alignment horizontal="center"/>
    </xf>
    <xf numFmtId="164" fontId="9" fillId="5" borderId="4" xfId="0" applyNumberFormat="1" applyFont="1" applyFill="1" applyBorder="1" applyAlignment="1">
      <alignment horizontal="center"/>
    </xf>
    <xf numFmtId="0" fontId="9" fillId="5" borderId="8" xfId="0" applyFont="1" applyFill="1" applyBorder="1" applyAlignment="1">
      <alignment horizontal="center"/>
    </xf>
    <xf numFmtId="164" fontId="9" fillId="5" borderId="10" xfId="0" applyNumberFormat="1" applyFont="1" applyFill="1" applyBorder="1" applyAlignment="1">
      <alignment horizontal="center"/>
    </xf>
    <xf numFmtId="165" fontId="9" fillId="5" borderId="8" xfId="0" applyNumberFormat="1" applyFont="1" applyFill="1" applyBorder="1" applyAlignment="1">
      <alignment horizontal="center"/>
    </xf>
    <xf numFmtId="165" fontId="9" fillId="5" borderId="12" xfId="0" applyNumberFormat="1" applyFont="1" applyFill="1" applyBorder="1" applyAlignment="1">
      <alignment horizontal="center"/>
    </xf>
    <xf numFmtId="165" fontId="9" fillId="5" borderId="3" xfId="0" applyNumberFormat="1" applyFont="1" applyFill="1" applyBorder="1" applyAlignment="1">
      <alignment horizontal="center"/>
    </xf>
    <xf numFmtId="164" fontId="9" fillId="5" borderId="3" xfId="0" applyNumberFormat="1" applyFont="1" applyFill="1" applyBorder="1" applyAlignment="1">
      <alignment horizontal="center"/>
    </xf>
    <xf numFmtId="165" fontId="9" fillId="5" borderId="10" xfId="0" applyNumberFormat="1" applyFont="1" applyFill="1" applyBorder="1" applyAlignment="1">
      <alignment horizontal="center"/>
    </xf>
    <xf numFmtId="165" fontId="9" fillId="5" borderId="11" xfId="0" applyNumberFormat="1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  <xf numFmtId="0" fontId="15" fillId="5" borderId="0" xfId="0" applyFont="1" applyFill="1" applyAlignment="1">
      <alignment horizontal="center"/>
    </xf>
    <xf numFmtId="165" fontId="15" fillId="5" borderId="0" xfId="0" applyNumberFormat="1" applyFont="1" applyFill="1" applyAlignment="1">
      <alignment horizontal="center"/>
    </xf>
    <xf numFmtId="0" fontId="14" fillId="5" borderId="0" xfId="0" applyFont="1" applyFill="1" applyAlignment="1">
      <alignment horizontal="center"/>
    </xf>
    <xf numFmtId="0" fontId="10" fillId="5" borderId="20" xfId="0" applyFont="1" applyFill="1" applyBorder="1" applyAlignment="1">
      <alignment horizontal="center"/>
    </xf>
    <xf numFmtId="0" fontId="10" fillId="5" borderId="4" xfId="0" applyFont="1" applyFill="1" applyBorder="1" applyAlignment="1">
      <alignment horizontal="center"/>
    </xf>
    <xf numFmtId="0" fontId="10" fillId="5" borderId="21" xfId="0" applyFont="1" applyFill="1" applyBorder="1" applyAlignment="1">
      <alignment horizontal="center"/>
    </xf>
    <xf numFmtId="0" fontId="6" fillId="5" borderId="0" xfId="0" applyFont="1" applyFill="1"/>
    <xf numFmtId="0" fontId="6" fillId="5" borderId="0" xfId="0" applyFont="1" applyFill="1" applyAlignment="1">
      <alignment horizontal="center"/>
    </xf>
    <xf numFmtId="0" fontId="10" fillId="5" borderId="17" xfId="0" applyFont="1" applyFill="1" applyBorder="1" applyAlignment="1">
      <alignment horizontal="center"/>
    </xf>
    <xf numFmtId="0" fontId="10" fillId="5" borderId="0" xfId="0" applyFont="1" applyFill="1" applyAlignment="1">
      <alignment horizontal="center"/>
    </xf>
    <xf numFmtId="0" fontId="10" fillId="5" borderId="1" xfId="0" applyFont="1" applyFill="1" applyBorder="1" applyAlignment="1">
      <alignment horizontal="center"/>
    </xf>
    <xf numFmtId="0" fontId="10" fillId="5" borderId="15" xfId="0" applyFont="1" applyFill="1" applyBorder="1" applyAlignment="1">
      <alignment horizontal="center"/>
    </xf>
    <xf numFmtId="0" fontId="6" fillId="5" borderId="3" xfId="0" applyFont="1" applyFill="1" applyBorder="1" applyAlignment="1">
      <alignment horizontal="center"/>
    </xf>
    <xf numFmtId="0" fontId="11" fillId="5" borderId="14" xfId="0" applyFont="1" applyFill="1" applyBorder="1" applyAlignment="1">
      <alignment horizontal="center"/>
    </xf>
    <xf numFmtId="164" fontId="6" fillId="5" borderId="17" xfId="0" applyNumberFormat="1" applyFont="1" applyFill="1" applyBorder="1" applyAlignment="1">
      <alignment horizontal="center"/>
    </xf>
    <xf numFmtId="165" fontId="6" fillId="5" borderId="3" xfId="0" applyNumberFormat="1" applyFont="1" applyFill="1" applyBorder="1" applyAlignment="1">
      <alignment horizontal="center"/>
    </xf>
    <xf numFmtId="165" fontId="6" fillId="5" borderId="14" xfId="0" applyNumberFormat="1" applyFont="1" applyFill="1" applyBorder="1" applyAlignment="1">
      <alignment horizontal="center"/>
    </xf>
    <xf numFmtId="164" fontId="6" fillId="5" borderId="3" xfId="0" applyNumberFormat="1" applyFont="1" applyFill="1" applyBorder="1" applyAlignment="1">
      <alignment horizontal="center"/>
    </xf>
    <xf numFmtId="0" fontId="6" fillId="5" borderId="0" xfId="0" applyFont="1" applyFill="1" applyBorder="1" applyAlignment="1">
      <alignment horizontal="center"/>
    </xf>
    <xf numFmtId="0" fontId="11" fillId="5" borderId="16" xfId="0" applyFont="1" applyFill="1" applyBorder="1" applyAlignment="1">
      <alignment horizontal="center"/>
    </xf>
    <xf numFmtId="164" fontId="6" fillId="5" borderId="19" xfId="0" applyNumberFormat="1" applyFont="1" applyFill="1" applyBorder="1" applyAlignment="1">
      <alignment horizontal="center"/>
    </xf>
    <xf numFmtId="165" fontId="6" fillId="5" borderId="16" xfId="0" applyNumberFormat="1" applyFont="1" applyFill="1" applyBorder="1" applyAlignment="1">
      <alignment horizontal="center"/>
    </xf>
    <xf numFmtId="164" fontId="6" fillId="5" borderId="0" xfId="0" applyNumberFormat="1" applyFont="1" applyFill="1" applyBorder="1" applyAlignment="1">
      <alignment horizontal="center"/>
    </xf>
    <xf numFmtId="165" fontId="6" fillId="5" borderId="0" xfId="0" applyNumberFormat="1" applyFont="1" applyFill="1" applyBorder="1" applyAlignment="1">
      <alignment horizontal="center"/>
    </xf>
    <xf numFmtId="164" fontId="6" fillId="5" borderId="0" xfId="0" applyNumberFormat="1" applyFont="1" applyFill="1" applyAlignment="1">
      <alignment horizontal="center"/>
    </xf>
    <xf numFmtId="0" fontId="6" fillId="5" borderId="1" xfId="0" applyFont="1" applyFill="1" applyBorder="1" applyAlignment="1">
      <alignment horizontal="center"/>
    </xf>
    <xf numFmtId="0" fontId="11" fillId="5" borderId="15" xfId="0" applyFont="1" applyFill="1" applyBorder="1" applyAlignment="1">
      <alignment horizontal="center"/>
    </xf>
    <xf numFmtId="164" fontId="6" fillId="5" borderId="18" xfId="0" applyNumberFormat="1" applyFont="1" applyFill="1" applyBorder="1" applyAlignment="1">
      <alignment horizontal="center"/>
    </xf>
    <xf numFmtId="165" fontId="6" fillId="5" borderId="15" xfId="0" applyNumberFormat="1" applyFont="1" applyFill="1" applyBorder="1" applyAlignment="1">
      <alignment horizontal="center"/>
    </xf>
    <xf numFmtId="164" fontId="6" fillId="5" borderId="1" xfId="0" applyNumberFormat="1" applyFont="1" applyFill="1" applyBorder="1" applyAlignment="1">
      <alignment horizontal="center"/>
    </xf>
    <xf numFmtId="165" fontId="6" fillId="5" borderId="1" xfId="0" applyNumberFormat="1" applyFont="1" applyFill="1" applyBorder="1" applyAlignment="1">
      <alignment horizontal="center"/>
    </xf>
    <xf numFmtId="164" fontId="9" fillId="5" borderId="0" xfId="0" applyNumberFormat="1" applyFont="1" applyFill="1" applyAlignment="1">
      <alignment horizontal="center"/>
    </xf>
    <xf numFmtId="166" fontId="9" fillId="5" borderId="3" xfId="0" applyNumberFormat="1" applyFont="1" applyFill="1" applyBorder="1" applyAlignment="1">
      <alignment horizontal="center"/>
    </xf>
    <xf numFmtId="0" fontId="7" fillId="5" borderId="0" xfId="0" applyFont="1" applyFill="1" applyAlignment="1">
      <alignment horizontal="center"/>
    </xf>
    <xf numFmtId="0" fontId="7" fillId="5" borderId="0" xfId="0" applyFont="1" applyFill="1" applyAlignment="1">
      <alignment horizontal="left"/>
    </xf>
    <xf numFmtId="0" fontId="7" fillId="5" borderId="0" xfId="0" applyFont="1" applyFill="1"/>
    <xf numFmtId="0" fontId="10" fillId="5" borderId="4" xfId="0" applyFont="1" applyFill="1" applyBorder="1" applyAlignment="1">
      <alignment horizontal="left"/>
    </xf>
    <xf numFmtId="0" fontId="7" fillId="3" borderId="3" xfId="0" applyFont="1" applyFill="1" applyBorder="1" applyAlignment="1">
      <alignment horizontal="center"/>
    </xf>
    <xf numFmtId="165" fontId="7" fillId="3" borderId="3" xfId="0" applyNumberFormat="1" applyFont="1" applyFill="1" applyBorder="1" applyAlignment="1">
      <alignment horizontal="center"/>
    </xf>
    <xf numFmtId="0" fontId="7" fillId="3" borderId="3" xfId="0" applyFont="1" applyFill="1" applyBorder="1" applyAlignment="1">
      <alignment horizontal="left"/>
    </xf>
    <xf numFmtId="0" fontId="7" fillId="3" borderId="0" xfId="0" applyFont="1" applyFill="1" applyBorder="1" applyAlignment="1">
      <alignment horizontal="center"/>
    </xf>
    <xf numFmtId="165" fontId="7" fillId="3" borderId="0" xfId="0" applyNumberFormat="1" applyFont="1" applyFill="1" applyBorder="1" applyAlignment="1">
      <alignment horizontal="center"/>
    </xf>
    <xf numFmtId="0" fontId="7" fillId="3" borderId="0" xfId="0" applyFont="1" applyFill="1" applyBorder="1" applyAlignment="1">
      <alignment horizontal="left"/>
    </xf>
    <xf numFmtId="0" fontId="7" fillId="5" borderId="0" xfId="0" applyFont="1" applyFill="1" applyBorder="1" applyAlignment="1">
      <alignment horizontal="center"/>
    </xf>
    <xf numFmtId="165" fontId="7" fillId="5" borderId="0" xfId="0" applyNumberFormat="1" applyFont="1" applyFill="1" applyBorder="1" applyAlignment="1">
      <alignment horizontal="center"/>
    </xf>
    <xf numFmtId="0" fontId="7" fillId="5" borderId="0" xfId="0" applyFont="1" applyFill="1" applyBorder="1" applyAlignment="1">
      <alignment horizontal="left"/>
    </xf>
    <xf numFmtId="0" fontId="7" fillId="3" borderId="1" xfId="0" applyFont="1" applyFill="1" applyBorder="1" applyAlignment="1">
      <alignment horizontal="center"/>
    </xf>
    <xf numFmtId="165" fontId="7" fillId="3" borderId="1" xfId="0" applyNumberFormat="1" applyFont="1" applyFill="1" applyBorder="1" applyAlignment="1">
      <alignment horizontal="center"/>
    </xf>
    <xf numFmtId="0" fontId="7" fillId="3" borderId="1" xfId="0" applyFont="1" applyFill="1" applyBorder="1" applyAlignment="1">
      <alignment horizontal="left"/>
    </xf>
    <xf numFmtId="0" fontId="5" fillId="5" borderId="0" xfId="0" applyFont="1" applyFill="1" applyAlignment="1">
      <alignment horizontal="center"/>
    </xf>
    <xf numFmtId="0" fontId="5" fillId="5" borderId="0" xfId="0" applyFont="1" applyFill="1"/>
    <xf numFmtId="0" fontId="4" fillId="5" borderId="0" xfId="0" applyFont="1" applyFill="1"/>
    <xf numFmtId="0" fontId="2" fillId="5" borderId="0" xfId="0" applyFont="1" applyFill="1" applyAlignment="1">
      <alignment horizontal="center"/>
    </xf>
    <xf numFmtId="0" fontId="11" fillId="5" borderId="0" xfId="0" applyFont="1" applyFill="1" applyAlignment="1">
      <alignment horizontal="center"/>
    </xf>
    <xf numFmtId="167" fontId="5" fillId="5" borderId="0" xfId="0" applyNumberFormat="1" applyFont="1" applyFill="1" applyAlignment="1">
      <alignment horizontal="center"/>
    </xf>
    <xf numFmtId="165" fontId="5" fillId="5" borderId="0" xfId="0" applyNumberFormat="1" applyFont="1" applyFill="1" applyAlignment="1">
      <alignment horizontal="center"/>
    </xf>
    <xf numFmtId="0" fontId="10" fillId="6" borderId="11" xfId="0" applyFont="1" applyFill="1" applyBorder="1" applyAlignment="1">
      <alignment horizontal="center"/>
    </xf>
    <xf numFmtId="0" fontId="10" fillId="6" borderId="1" xfId="0" applyFont="1" applyFill="1" applyBorder="1" applyAlignment="1">
      <alignment horizontal="center"/>
    </xf>
    <xf numFmtId="0" fontId="10" fillId="6" borderId="9" xfId="0" applyFont="1" applyFill="1" applyBorder="1" applyAlignment="1">
      <alignment horizontal="center"/>
    </xf>
    <xf numFmtId="0" fontId="10" fillId="7" borderId="11" xfId="0" applyFont="1" applyFill="1" applyBorder="1" applyAlignment="1">
      <alignment horizontal="center"/>
    </xf>
    <xf numFmtId="0" fontId="10" fillId="7" borderId="1" xfId="0" applyFont="1" applyFill="1" applyBorder="1" applyAlignment="1">
      <alignment horizontal="center"/>
    </xf>
    <xf numFmtId="0" fontId="10" fillId="7" borderId="9" xfId="0" applyFont="1" applyFill="1" applyBorder="1" applyAlignment="1">
      <alignment horizontal="center"/>
    </xf>
    <xf numFmtId="0" fontId="5" fillId="5" borderId="0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/>
    </xf>
    <xf numFmtId="165" fontId="5" fillId="5" borderId="0" xfId="0" applyNumberFormat="1" applyFont="1" applyFill="1" applyBorder="1" applyAlignment="1">
      <alignment horizontal="center"/>
    </xf>
    <xf numFmtId="0" fontId="8" fillId="5" borderId="0" xfId="0" applyFont="1" applyFill="1" applyAlignment="1">
      <alignment horizontal="center"/>
    </xf>
    <xf numFmtId="167" fontId="10" fillId="5" borderId="0" xfId="0" applyNumberFormat="1" applyFont="1" applyFill="1" applyAlignment="1">
      <alignment horizontal="center"/>
    </xf>
    <xf numFmtId="165" fontId="10" fillId="5" borderId="0" xfId="0" applyNumberFormat="1" applyFont="1" applyFill="1" applyAlignment="1">
      <alignment horizontal="center"/>
    </xf>
    <xf numFmtId="0" fontId="10" fillId="5" borderId="5" xfId="0" applyFont="1" applyFill="1" applyBorder="1" applyAlignment="1">
      <alignment horizontal="center"/>
    </xf>
    <xf numFmtId="0" fontId="10" fillId="5" borderId="6" xfId="0" applyFont="1" applyFill="1" applyBorder="1" applyAlignment="1">
      <alignment horizontal="center"/>
    </xf>
    <xf numFmtId="0" fontId="5" fillId="7" borderId="0" xfId="0" applyFont="1" applyFill="1" applyAlignment="1">
      <alignment horizontal="center"/>
    </xf>
    <xf numFmtId="0" fontId="5" fillId="6" borderId="0" xfId="0" applyFont="1" applyFill="1" applyAlignment="1">
      <alignment horizontal="center"/>
    </xf>
    <xf numFmtId="0" fontId="0" fillId="5" borderId="0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164" fontId="1" fillId="5" borderId="3" xfId="0" applyNumberFormat="1" applyFont="1" applyFill="1" applyBorder="1" applyAlignment="1">
      <alignment horizontal="center"/>
    </xf>
    <xf numFmtId="164" fontId="1" fillId="5" borderId="0" xfId="0" applyNumberFormat="1" applyFont="1" applyFill="1" applyBorder="1" applyAlignment="1">
      <alignment horizontal="center"/>
    </xf>
    <xf numFmtId="164" fontId="1" fillId="5" borderId="1" xfId="0" applyNumberFormat="1" applyFont="1" applyFill="1" applyBorder="1" applyAlignment="1">
      <alignment horizontal="center"/>
    </xf>
    <xf numFmtId="165" fontId="1" fillId="5" borderId="3" xfId="0" applyNumberFormat="1" applyFont="1" applyFill="1" applyBorder="1" applyAlignment="1">
      <alignment horizontal="center"/>
    </xf>
    <xf numFmtId="165" fontId="1" fillId="5" borderId="0" xfId="0" applyNumberFormat="1" applyFont="1" applyFill="1" applyBorder="1" applyAlignment="1">
      <alignment horizontal="center"/>
    </xf>
    <xf numFmtId="165" fontId="1" fillId="5" borderId="1" xfId="0" applyNumberFormat="1" applyFont="1" applyFill="1" applyBorder="1" applyAlignment="1">
      <alignment horizontal="center"/>
    </xf>
    <xf numFmtId="0" fontId="3" fillId="5" borderId="19" xfId="0" applyFont="1" applyFill="1" applyBorder="1" applyAlignment="1">
      <alignment horizontal="center"/>
    </xf>
    <xf numFmtId="0" fontId="3" fillId="5" borderId="18" xfId="0" applyFont="1" applyFill="1" applyBorder="1" applyAlignment="1">
      <alignment horizontal="center"/>
    </xf>
    <xf numFmtId="0" fontId="3" fillId="5" borderId="0" xfId="0" applyFont="1" applyFill="1" applyBorder="1" applyAlignment="1">
      <alignment horizontal="center" vertical="center"/>
    </xf>
    <xf numFmtId="164" fontId="1" fillId="5" borderId="17" xfId="0" applyNumberFormat="1" applyFont="1" applyFill="1" applyBorder="1" applyAlignment="1">
      <alignment horizontal="center"/>
    </xf>
    <xf numFmtId="164" fontId="1" fillId="5" borderId="19" xfId="0" applyNumberFormat="1" applyFont="1" applyFill="1" applyBorder="1" applyAlignment="1">
      <alignment horizontal="center"/>
    </xf>
    <xf numFmtId="164" fontId="1" fillId="5" borderId="18" xfId="0" applyNumberFormat="1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/>
    </xf>
    <xf numFmtId="0" fontId="1" fillId="5" borderId="0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164" fontId="10" fillId="5" borderId="17" xfId="0" applyNumberFormat="1" applyFont="1" applyFill="1" applyBorder="1" applyAlignment="1">
      <alignment horizontal="center"/>
    </xf>
    <xf numFmtId="164" fontId="10" fillId="5" borderId="3" xfId="0" applyNumberFormat="1" applyFont="1" applyFill="1" applyBorder="1" applyAlignment="1">
      <alignment horizontal="center"/>
    </xf>
    <xf numFmtId="165" fontId="10" fillId="5" borderId="3" xfId="0" applyNumberFormat="1" applyFont="1" applyFill="1" applyBorder="1" applyAlignment="1">
      <alignment horizontal="center"/>
    </xf>
    <xf numFmtId="0" fontId="10" fillId="5" borderId="19" xfId="0" applyFont="1" applyFill="1" applyBorder="1" applyAlignment="1">
      <alignment horizontal="center"/>
    </xf>
    <xf numFmtId="164" fontId="10" fillId="5" borderId="19" xfId="0" applyNumberFormat="1" applyFont="1" applyFill="1" applyBorder="1" applyAlignment="1">
      <alignment horizontal="center"/>
    </xf>
    <xf numFmtId="164" fontId="10" fillId="5" borderId="0" xfId="0" applyNumberFormat="1" applyFont="1" applyFill="1" applyBorder="1" applyAlignment="1">
      <alignment horizontal="center"/>
    </xf>
    <xf numFmtId="165" fontId="10" fillId="5" borderId="0" xfId="0" applyNumberFormat="1" applyFont="1" applyFill="1" applyBorder="1" applyAlignment="1">
      <alignment horizontal="center"/>
    </xf>
    <xf numFmtId="0" fontId="1" fillId="5" borderId="0" xfId="0" applyFont="1" applyFill="1"/>
    <xf numFmtId="0" fontId="1" fillId="5" borderId="16" xfId="0" applyFont="1" applyFill="1" applyBorder="1" applyAlignment="1">
      <alignment horizontal="center"/>
    </xf>
    <xf numFmtId="165" fontId="1" fillId="5" borderId="8" xfId="0" applyNumberFormat="1" applyFont="1" applyFill="1" applyBorder="1" applyAlignment="1">
      <alignment horizontal="center"/>
    </xf>
    <xf numFmtId="0" fontId="1" fillId="5" borderId="11" xfId="0" applyFont="1" applyFill="1" applyBorder="1" applyAlignment="1">
      <alignment horizontal="center"/>
    </xf>
    <xf numFmtId="0" fontId="1" fillId="5" borderId="15" xfId="0" applyFont="1" applyFill="1" applyBorder="1" applyAlignment="1">
      <alignment horizontal="center"/>
    </xf>
    <xf numFmtId="165" fontId="1" fillId="5" borderId="9" xfId="0" applyNumberFormat="1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1" fillId="3" borderId="14" xfId="0" applyFont="1" applyFill="1" applyBorder="1" applyAlignment="1">
      <alignment horizontal="center"/>
    </xf>
    <xf numFmtId="164" fontId="1" fillId="3" borderId="3" xfId="0" applyNumberFormat="1" applyFont="1" applyFill="1" applyBorder="1" applyAlignment="1">
      <alignment horizontal="center"/>
    </xf>
    <xf numFmtId="165" fontId="1" fillId="3" borderId="3" xfId="0" applyNumberFormat="1" applyFont="1" applyFill="1" applyBorder="1" applyAlignment="1">
      <alignment horizontal="center"/>
    </xf>
    <xf numFmtId="165" fontId="1" fillId="3" borderId="7" xfId="0" applyNumberFormat="1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164" fontId="1" fillId="3" borderId="0" xfId="0" applyNumberFormat="1" applyFont="1" applyFill="1" applyBorder="1" applyAlignment="1">
      <alignment horizontal="center"/>
    </xf>
    <xf numFmtId="165" fontId="1" fillId="3" borderId="0" xfId="0" applyNumberFormat="1" applyFont="1" applyFill="1" applyBorder="1" applyAlignment="1">
      <alignment horizontal="center"/>
    </xf>
    <xf numFmtId="165" fontId="1" fillId="3" borderId="8" xfId="0" applyNumberFormat="1" applyFont="1" applyFill="1" applyBorder="1" applyAlignment="1">
      <alignment horizontal="center"/>
    </xf>
    <xf numFmtId="0" fontId="1" fillId="5" borderId="0" xfId="0" applyFont="1" applyFill="1" applyAlignment="1">
      <alignment horizontal="center"/>
    </xf>
    <xf numFmtId="0" fontId="20" fillId="5" borderId="0" xfId="0" applyFont="1" applyFill="1" applyBorder="1" applyAlignment="1">
      <alignment horizontal="center"/>
    </xf>
    <xf numFmtId="11" fontId="1" fillId="5" borderId="0" xfId="0" applyNumberFormat="1" applyFont="1" applyFill="1" applyBorder="1" applyAlignment="1">
      <alignment horizontal="center"/>
    </xf>
    <xf numFmtId="0" fontId="20" fillId="5" borderId="1" xfId="0" applyFont="1" applyFill="1" applyBorder="1" applyAlignment="1">
      <alignment horizontal="center"/>
    </xf>
    <xf numFmtId="11" fontId="1" fillId="5" borderId="1" xfId="0" applyNumberFormat="1" applyFont="1" applyFill="1" applyBorder="1" applyAlignment="1">
      <alignment horizontal="center"/>
    </xf>
    <xf numFmtId="11" fontId="1" fillId="5" borderId="16" xfId="0" applyNumberFormat="1" applyFont="1" applyFill="1" applyBorder="1" applyAlignment="1">
      <alignment horizontal="center"/>
    </xf>
    <xf numFmtId="11" fontId="1" fillId="5" borderId="15" xfId="0" applyNumberFormat="1" applyFont="1" applyFill="1" applyBorder="1" applyAlignment="1">
      <alignment horizontal="center"/>
    </xf>
    <xf numFmtId="0" fontId="20" fillId="5" borderId="19" xfId="0" applyFont="1" applyFill="1" applyBorder="1" applyAlignment="1">
      <alignment horizontal="center"/>
    </xf>
    <xf numFmtId="0" fontId="20" fillId="5" borderId="17" xfId="0" applyFont="1" applyFill="1" applyBorder="1" applyAlignment="1">
      <alignment horizontal="center"/>
    </xf>
    <xf numFmtId="11" fontId="1" fillId="5" borderId="3" xfId="0" applyNumberFormat="1" applyFont="1" applyFill="1" applyBorder="1" applyAlignment="1">
      <alignment horizontal="center"/>
    </xf>
    <xf numFmtId="11" fontId="1" fillId="5" borderId="14" xfId="0" applyNumberFormat="1" applyFont="1" applyFill="1" applyBorder="1" applyAlignment="1">
      <alignment horizontal="center"/>
    </xf>
    <xf numFmtId="0" fontId="21" fillId="5" borderId="5" xfId="0" applyFont="1" applyFill="1" applyBorder="1" applyAlignment="1">
      <alignment horizontal="center" vertical="center"/>
    </xf>
    <xf numFmtId="0" fontId="21" fillId="5" borderId="4" xfId="0" applyFont="1" applyFill="1" applyBorder="1" applyAlignment="1">
      <alignment horizontal="center" vertical="center"/>
    </xf>
    <xf numFmtId="0" fontId="21" fillId="5" borderId="6" xfId="0" applyFont="1" applyFill="1" applyBorder="1" applyAlignment="1">
      <alignment horizontal="center" vertical="center"/>
    </xf>
    <xf numFmtId="164" fontId="1" fillId="5" borderId="9" xfId="0" applyNumberFormat="1" applyFont="1" applyFill="1" applyBorder="1" applyAlignment="1">
      <alignment horizontal="center"/>
    </xf>
    <xf numFmtId="0" fontId="23" fillId="5" borderId="1" xfId="0" applyFont="1" applyFill="1" applyBorder="1" applyAlignment="1">
      <alignment horizontal="center"/>
    </xf>
    <xf numFmtId="0" fontId="23" fillId="5" borderId="9" xfId="0" applyFont="1" applyFill="1" applyBorder="1" applyAlignment="1">
      <alignment horizontal="center"/>
    </xf>
    <xf numFmtId="0" fontId="23" fillId="5" borderId="11" xfId="0" applyFont="1" applyFill="1" applyBorder="1" applyAlignment="1">
      <alignment horizontal="center"/>
    </xf>
    <xf numFmtId="0" fontId="1" fillId="5" borderId="8" xfId="0" applyFont="1" applyFill="1" applyBorder="1" applyAlignment="1">
      <alignment horizontal="center"/>
    </xf>
    <xf numFmtId="164" fontId="1" fillId="5" borderId="10" xfId="0" applyNumberFormat="1" applyFont="1" applyFill="1" applyBorder="1" applyAlignment="1">
      <alignment horizontal="center"/>
    </xf>
    <xf numFmtId="0" fontId="1" fillId="5" borderId="9" xfId="0" applyFont="1" applyFill="1" applyBorder="1" applyAlignment="1">
      <alignment horizontal="center"/>
    </xf>
    <xf numFmtId="164" fontId="1" fillId="5" borderId="11" xfId="0" applyNumberFormat="1" applyFont="1" applyFill="1" applyBorder="1" applyAlignment="1">
      <alignment horizontal="center"/>
    </xf>
    <xf numFmtId="164" fontId="1" fillId="5" borderId="0" xfId="0" applyNumberFormat="1" applyFont="1" applyFill="1" applyAlignment="1">
      <alignment horizontal="center"/>
    </xf>
    <xf numFmtId="165" fontId="1" fillId="5" borderId="0" xfId="0" applyNumberFormat="1" applyFont="1" applyFill="1" applyAlignment="1">
      <alignment horizontal="center"/>
    </xf>
    <xf numFmtId="0" fontId="20" fillId="5" borderId="0" xfId="0" applyFont="1" applyFill="1" applyAlignment="1">
      <alignment horizontal="center"/>
    </xf>
    <xf numFmtId="0" fontId="21" fillId="5" borderId="4" xfId="0" applyFont="1" applyFill="1" applyBorder="1" applyAlignment="1">
      <alignment horizontal="center"/>
    </xf>
    <xf numFmtId="0" fontId="1" fillId="5" borderId="0" xfId="0" applyFont="1" applyFill="1" applyAlignment="1">
      <alignment horizontal="left"/>
    </xf>
    <xf numFmtId="165" fontId="6" fillId="5" borderId="17" xfId="0" applyNumberFormat="1" applyFont="1" applyFill="1" applyBorder="1" applyAlignment="1">
      <alignment horizontal="center"/>
    </xf>
    <xf numFmtId="165" fontId="6" fillId="5" borderId="19" xfId="0" applyNumberFormat="1" applyFont="1" applyFill="1" applyBorder="1" applyAlignment="1">
      <alignment horizontal="center"/>
    </xf>
    <xf numFmtId="165" fontId="6" fillId="5" borderId="18" xfId="0" applyNumberFormat="1" applyFont="1" applyFill="1" applyBorder="1" applyAlignment="1">
      <alignment horizontal="center"/>
    </xf>
    <xf numFmtId="164" fontId="0" fillId="5" borderId="0" xfId="0" applyNumberFormat="1" applyFill="1"/>
    <xf numFmtId="0" fontId="10" fillId="5" borderId="18" xfId="0" applyFont="1" applyFill="1" applyBorder="1" applyAlignment="1">
      <alignment horizontal="center"/>
    </xf>
    <xf numFmtId="0" fontId="19" fillId="5" borderId="1" xfId="0" applyFont="1" applyFill="1" applyBorder="1" applyAlignment="1">
      <alignment horizontal="center"/>
    </xf>
    <xf numFmtId="0" fontId="19" fillId="5" borderId="15" xfId="0" applyFont="1" applyFill="1" applyBorder="1" applyAlignment="1">
      <alignment horizontal="center"/>
    </xf>
    <xf numFmtId="0" fontId="19" fillId="5" borderId="18" xfId="0" applyFont="1" applyFill="1" applyBorder="1" applyAlignment="1">
      <alignment horizontal="center"/>
    </xf>
    <xf numFmtId="0" fontId="8" fillId="5" borderId="3" xfId="0" applyFont="1" applyFill="1" applyBorder="1" applyAlignment="1">
      <alignment horizontal="center" vertical="center"/>
    </xf>
    <xf numFmtId="0" fontId="8" fillId="5" borderId="0" xfId="0" applyFont="1" applyFill="1" applyBorder="1" applyAlignment="1">
      <alignment horizontal="center" vertical="center"/>
    </xf>
    <xf numFmtId="0" fontId="8" fillId="5" borderId="2" xfId="0" applyFont="1" applyFill="1" applyBorder="1" applyAlignment="1">
      <alignment horizontal="center" vertical="center"/>
    </xf>
    <xf numFmtId="0" fontId="8" fillId="5" borderId="1" xfId="0" applyFont="1" applyFill="1" applyBorder="1" applyAlignment="1">
      <alignment horizontal="center" vertical="center"/>
    </xf>
    <xf numFmtId="0" fontId="10" fillId="5" borderId="3" xfId="0" applyFont="1" applyFill="1" applyBorder="1" applyAlignment="1">
      <alignment horizontal="center" vertical="center" textRotation="90"/>
    </xf>
    <xf numFmtId="0" fontId="10" fillId="5" borderId="0" xfId="0" applyFont="1" applyFill="1" applyBorder="1" applyAlignment="1">
      <alignment horizontal="center" vertical="center" textRotation="90"/>
    </xf>
    <xf numFmtId="0" fontId="10" fillId="5" borderId="1" xfId="0" applyFont="1" applyFill="1" applyBorder="1" applyAlignment="1">
      <alignment horizontal="center" vertical="center" textRotation="90"/>
    </xf>
    <xf numFmtId="0" fontId="8" fillId="5" borderId="13" xfId="0" applyFont="1" applyFill="1" applyBorder="1" applyAlignment="1">
      <alignment horizontal="center" vertical="center"/>
    </xf>
    <xf numFmtId="0" fontId="16" fillId="5" borderId="5" xfId="0" applyFont="1" applyFill="1" applyBorder="1" applyAlignment="1">
      <alignment horizontal="center"/>
    </xf>
    <xf numFmtId="0" fontId="16" fillId="5" borderId="4" xfId="0" applyFont="1" applyFill="1" applyBorder="1" applyAlignment="1">
      <alignment horizontal="center"/>
    </xf>
    <xf numFmtId="0" fontId="16" fillId="5" borderId="6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/>
    </xf>
    <xf numFmtId="0" fontId="10" fillId="5" borderId="7" xfId="0" applyFont="1" applyFill="1" applyBorder="1" applyAlignment="1">
      <alignment horizontal="center"/>
    </xf>
    <xf numFmtId="0" fontId="10" fillId="5" borderId="12" xfId="0" applyFont="1" applyFill="1" applyBorder="1" applyAlignment="1">
      <alignment horizontal="center"/>
    </xf>
    <xf numFmtId="0" fontId="10" fillId="5" borderId="3" xfId="0" applyFont="1" applyFill="1" applyBorder="1" applyAlignment="1">
      <alignment horizontal="center" vertical="center"/>
    </xf>
    <xf numFmtId="0" fontId="10" fillId="5" borderId="1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/>
    </xf>
    <xf numFmtId="0" fontId="10" fillId="5" borderId="22" xfId="0" applyFont="1" applyFill="1" applyBorder="1" applyAlignment="1">
      <alignment horizontal="center" vertical="center"/>
    </xf>
    <xf numFmtId="0" fontId="10" fillId="5" borderId="23" xfId="0" applyFont="1" applyFill="1" applyBorder="1" applyAlignment="1">
      <alignment horizontal="center" vertical="center"/>
    </xf>
    <xf numFmtId="0" fontId="22" fillId="5" borderId="5" xfId="0" applyFont="1" applyFill="1" applyBorder="1" applyAlignment="1">
      <alignment horizontal="center"/>
    </xf>
    <xf numFmtId="0" fontId="22" fillId="5" borderId="4" xfId="0" applyFont="1" applyFill="1" applyBorder="1" applyAlignment="1">
      <alignment horizontal="center"/>
    </xf>
    <xf numFmtId="0" fontId="22" fillId="5" borderId="6" xfId="0" applyFont="1" applyFill="1" applyBorder="1" applyAlignment="1">
      <alignment horizontal="center"/>
    </xf>
    <xf numFmtId="0" fontId="21" fillId="5" borderId="3" xfId="0" applyFont="1" applyFill="1" applyBorder="1" applyAlignment="1">
      <alignment horizontal="center"/>
    </xf>
    <xf numFmtId="0" fontId="21" fillId="5" borderId="7" xfId="0" applyFont="1" applyFill="1" applyBorder="1" applyAlignment="1">
      <alignment horizontal="center"/>
    </xf>
    <xf numFmtId="0" fontId="21" fillId="5" borderId="12" xfId="0" applyFont="1" applyFill="1" applyBorder="1" applyAlignment="1">
      <alignment horizontal="center"/>
    </xf>
    <xf numFmtId="0" fontId="10" fillId="5" borderId="0" xfId="0" applyFont="1" applyFill="1" applyBorder="1" applyAlignment="1">
      <alignment horizontal="center" vertical="center"/>
    </xf>
    <xf numFmtId="0" fontId="10" fillId="5" borderId="14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10" fillId="5" borderId="15" xfId="0" applyFont="1" applyFill="1" applyBorder="1" applyAlignment="1">
      <alignment horizontal="center" vertical="center"/>
    </xf>
    <xf numFmtId="0" fontId="18" fillId="5" borderId="14" xfId="0" applyFont="1" applyFill="1" applyBorder="1" applyAlignment="1">
      <alignment horizontal="center" vertical="center"/>
    </xf>
    <xf numFmtId="0" fontId="18" fillId="5" borderId="16" xfId="0" applyFont="1" applyFill="1" applyBorder="1" applyAlignment="1">
      <alignment horizontal="center" vertical="center"/>
    </xf>
    <xf numFmtId="0" fontId="18" fillId="5" borderId="15" xfId="0" applyFont="1" applyFill="1" applyBorder="1" applyAlignment="1">
      <alignment horizontal="center" vertical="center"/>
    </xf>
    <xf numFmtId="0" fontId="10" fillId="5" borderId="17" xfId="0" applyFont="1" applyFill="1" applyBorder="1" applyAlignment="1">
      <alignment horizontal="center"/>
    </xf>
    <xf numFmtId="0" fontId="10" fillId="7" borderId="12" xfId="0" applyFont="1" applyFill="1" applyBorder="1" applyAlignment="1">
      <alignment horizontal="center"/>
    </xf>
    <xf numFmtId="0" fontId="10" fillId="7" borderId="3" xfId="0" applyFont="1" applyFill="1" applyBorder="1" applyAlignment="1">
      <alignment horizontal="center"/>
    </xf>
    <xf numFmtId="0" fontId="10" fillId="7" borderId="7" xfId="0" applyFont="1" applyFill="1" applyBorder="1" applyAlignment="1">
      <alignment horizontal="center"/>
    </xf>
    <xf numFmtId="0" fontId="10" fillId="2" borderId="12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0" fontId="10" fillId="4" borderId="12" xfId="0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0" fontId="10" fillId="4" borderId="7" xfId="0" applyFont="1" applyFill="1" applyBorder="1" applyAlignment="1">
      <alignment horizontal="center"/>
    </xf>
    <xf numFmtId="0" fontId="10" fillId="6" borderId="12" xfId="0" applyFont="1" applyFill="1" applyBorder="1" applyAlignment="1">
      <alignment horizontal="center"/>
    </xf>
    <xf numFmtId="0" fontId="10" fillId="6" borderId="3" xfId="0" applyFont="1" applyFill="1" applyBorder="1" applyAlignment="1">
      <alignment horizontal="center"/>
    </xf>
    <xf numFmtId="0" fontId="10" fillId="6" borderId="7" xfId="0" applyFont="1" applyFill="1" applyBorder="1" applyAlignment="1">
      <alignment horizontal="center"/>
    </xf>
    <xf numFmtId="0" fontId="21" fillId="5" borderId="14" xfId="0" applyFont="1" applyFill="1" applyBorder="1" applyAlignment="1">
      <alignment horizontal="center"/>
    </xf>
    <xf numFmtId="0" fontId="21" fillId="5" borderId="17" xfId="0" applyFont="1" applyFill="1" applyBorder="1" applyAlignment="1">
      <alignment horizontal="center"/>
    </xf>
    <xf numFmtId="0" fontId="11" fillId="3" borderId="12" xfId="0" applyFont="1" applyFill="1" applyBorder="1" applyAlignment="1">
      <alignment horizontal="center"/>
    </xf>
    <xf numFmtId="0" fontId="11" fillId="3" borderId="10" xfId="0" applyFont="1" applyFill="1" applyBorder="1" applyAlignment="1">
      <alignment horizontal="center"/>
    </xf>
  </cellXfs>
  <cellStyles count="107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2" builtinId="9" hidden="1"/>
    <cellStyle name="Followed Hyperlink" xfId="74" builtinId="9" hidden="1"/>
    <cellStyle name="Followed Hyperlink" xfId="76" builtinId="9" hidden="1"/>
    <cellStyle name="Followed Hyperlink" xfId="78" builtinId="9" hidden="1"/>
    <cellStyle name="Followed Hyperlink" xfId="80" builtinId="9" hidden="1"/>
    <cellStyle name="Followed Hyperlink" xfId="82" builtinId="9" hidden="1"/>
    <cellStyle name="Followed Hyperlink" xfId="84" builtinId="9" hidden="1"/>
    <cellStyle name="Followed Hyperlink" xfId="86" builtinId="9" hidden="1"/>
    <cellStyle name="Followed Hyperlink" xfId="88" builtinId="9" hidden="1"/>
    <cellStyle name="Followed Hyperlink" xfId="90" builtinId="9" hidden="1"/>
    <cellStyle name="Followed Hyperlink" xfId="92" builtinId="9" hidden="1"/>
    <cellStyle name="Followed Hyperlink" xfId="94" builtinId="9" hidden="1"/>
    <cellStyle name="Followed Hyperlink" xfId="96" builtinId="9" hidden="1"/>
    <cellStyle name="Followed Hyperlink" xfId="98" builtinId="9" hidden="1"/>
    <cellStyle name="Followed Hyperlink" xfId="100" builtinId="9" hidden="1"/>
    <cellStyle name="Followed Hyperlink" xfId="102" builtinId="9" hidden="1"/>
    <cellStyle name="Followed Hyperlink" xfId="104" builtinId="9" hidden="1"/>
    <cellStyle name="Followed Hyperlink" xfId="106" builtinId="9" hidden="1"/>
    <cellStyle name="Followed Hyperlink" xfId="108" builtinId="9" hidden="1"/>
    <cellStyle name="Followed Hyperlink" xfId="110" builtinId="9" hidden="1"/>
    <cellStyle name="Followed Hyperlink" xfId="112" builtinId="9" hidden="1"/>
    <cellStyle name="Followed Hyperlink" xfId="114" builtinId="9" hidden="1"/>
    <cellStyle name="Followed Hyperlink" xfId="116" builtinId="9" hidden="1"/>
    <cellStyle name="Followed Hyperlink" xfId="118" builtinId="9" hidden="1"/>
    <cellStyle name="Followed Hyperlink" xfId="120" builtinId="9" hidden="1"/>
    <cellStyle name="Followed Hyperlink" xfId="122" builtinId="9" hidden="1"/>
    <cellStyle name="Followed Hyperlink" xfId="124" builtinId="9" hidden="1"/>
    <cellStyle name="Followed Hyperlink" xfId="126" builtinId="9" hidden="1"/>
    <cellStyle name="Followed Hyperlink" xfId="128" builtinId="9" hidden="1"/>
    <cellStyle name="Followed Hyperlink" xfId="130" builtinId="9" hidden="1"/>
    <cellStyle name="Followed Hyperlink" xfId="132" builtinId="9" hidden="1"/>
    <cellStyle name="Followed Hyperlink" xfId="134" builtinId="9" hidden="1"/>
    <cellStyle name="Followed Hyperlink" xfId="136" builtinId="9" hidden="1"/>
    <cellStyle name="Followed Hyperlink" xfId="138" builtinId="9" hidden="1"/>
    <cellStyle name="Followed Hyperlink" xfId="140" builtinId="9" hidden="1"/>
    <cellStyle name="Followed Hyperlink" xfId="142" builtinId="9" hidden="1"/>
    <cellStyle name="Followed Hyperlink" xfId="144" builtinId="9" hidden="1"/>
    <cellStyle name="Followed Hyperlink" xfId="146" builtinId="9" hidden="1"/>
    <cellStyle name="Followed Hyperlink" xfId="148" builtinId="9" hidden="1"/>
    <cellStyle name="Followed Hyperlink" xfId="150" builtinId="9" hidden="1"/>
    <cellStyle name="Followed Hyperlink" xfId="152" builtinId="9" hidden="1"/>
    <cellStyle name="Followed Hyperlink" xfId="154" builtinId="9" hidden="1"/>
    <cellStyle name="Followed Hyperlink" xfId="156" builtinId="9" hidden="1"/>
    <cellStyle name="Followed Hyperlink" xfId="158" builtinId="9" hidden="1"/>
    <cellStyle name="Followed Hyperlink" xfId="160" builtinId="9" hidden="1"/>
    <cellStyle name="Followed Hyperlink" xfId="162" builtinId="9" hidden="1"/>
    <cellStyle name="Followed Hyperlink" xfId="164" builtinId="9" hidden="1"/>
    <cellStyle name="Followed Hyperlink" xfId="166" builtinId="9" hidden="1"/>
    <cellStyle name="Followed Hyperlink" xfId="168" builtinId="9" hidden="1"/>
    <cellStyle name="Followed Hyperlink" xfId="170" builtinId="9" hidden="1"/>
    <cellStyle name="Followed Hyperlink" xfId="172" builtinId="9" hidden="1"/>
    <cellStyle name="Followed Hyperlink" xfId="174" builtinId="9" hidden="1"/>
    <cellStyle name="Followed Hyperlink" xfId="176" builtinId="9" hidden="1"/>
    <cellStyle name="Followed Hyperlink" xfId="178" builtinId="9" hidden="1"/>
    <cellStyle name="Followed Hyperlink" xfId="180" builtinId="9" hidden="1"/>
    <cellStyle name="Followed Hyperlink" xfId="182" builtinId="9" hidden="1"/>
    <cellStyle name="Followed Hyperlink" xfId="184" builtinId="9" hidden="1"/>
    <cellStyle name="Followed Hyperlink" xfId="186" builtinId="9" hidden="1"/>
    <cellStyle name="Followed Hyperlink" xfId="188" builtinId="9" hidden="1"/>
    <cellStyle name="Followed Hyperlink" xfId="190" builtinId="9" hidden="1"/>
    <cellStyle name="Followed Hyperlink" xfId="192" builtinId="9" hidden="1"/>
    <cellStyle name="Followed Hyperlink" xfId="194" builtinId="9" hidden="1"/>
    <cellStyle name="Followed Hyperlink" xfId="196" builtinId="9" hidden="1"/>
    <cellStyle name="Followed Hyperlink" xfId="198" builtinId="9" hidden="1"/>
    <cellStyle name="Followed Hyperlink" xfId="200" builtinId="9" hidden="1"/>
    <cellStyle name="Followed Hyperlink" xfId="202" builtinId="9" hidden="1"/>
    <cellStyle name="Followed Hyperlink" xfId="204" builtinId="9" hidden="1"/>
    <cellStyle name="Followed Hyperlink" xfId="206" builtinId="9" hidden="1"/>
    <cellStyle name="Followed Hyperlink" xfId="208" builtinId="9" hidden="1"/>
    <cellStyle name="Followed Hyperlink" xfId="210" builtinId="9" hidden="1"/>
    <cellStyle name="Followed Hyperlink" xfId="212" builtinId="9" hidden="1"/>
    <cellStyle name="Followed Hyperlink" xfId="214" builtinId="9" hidden="1"/>
    <cellStyle name="Followed Hyperlink" xfId="216" builtinId="9" hidden="1"/>
    <cellStyle name="Followed Hyperlink" xfId="218" builtinId="9" hidden="1"/>
    <cellStyle name="Followed Hyperlink" xfId="220" builtinId="9" hidden="1"/>
    <cellStyle name="Followed Hyperlink" xfId="222" builtinId="9" hidden="1"/>
    <cellStyle name="Followed Hyperlink" xfId="224" builtinId="9" hidden="1"/>
    <cellStyle name="Followed Hyperlink" xfId="226" builtinId="9" hidden="1"/>
    <cellStyle name="Followed Hyperlink" xfId="228" builtinId="9" hidden="1"/>
    <cellStyle name="Followed Hyperlink" xfId="230" builtinId="9" hidden="1"/>
    <cellStyle name="Followed Hyperlink" xfId="232" builtinId="9" hidden="1"/>
    <cellStyle name="Followed Hyperlink" xfId="234" builtinId="9" hidden="1"/>
    <cellStyle name="Followed Hyperlink" xfId="236" builtinId="9" hidden="1"/>
    <cellStyle name="Followed Hyperlink" xfId="238" builtinId="9" hidden="1"/>
    <cellStyle name="Followed Hyperlink" xfId="240" builtinId="9" hidden="1"/>
    <cellStyle name="Followed Hyperlink" xfId="242" builtinId="9" hidden="1"/>
    <cellStyle name="Followed Hyperlink" xfId="244" builtinId="9" hidden="1"/>
    <cellStyle name="Followed Hyperlink" xfId="246" builtinId="9" hidden="1"/>
    <cellStyle name="Followed Hyperlink" xfId="248" builtinId="9" hidden="1"/>
    <cellStyle name="Followed Hyperlink" xfId="250" builtinId="9" hidden="1"/>
    <cellStyle name="Followed Hyperlink" xfId="252" builtinId="9" hidden="1"/>
    <cellStyle name="Followed Hyperlink" xfId="254" builtinId="9" hidden="1"/>
    <cellStyle name="Followed Hyperlink" xfId="256" builtinId="9" hidden="1"/>
    <cellStyle name="Followed Hyperlink" xfId="258" builtinId="9" hidden="1"/>
    <cellStyle name="Followed Hyperlink" xfId="260" builtinId="9" hidden="1"/>
    <cellStyle name="Followed Hyperlink" xfId="262" builtinId="9" hidden="1"/>
    <cellStyle name="Followed Hyperlink" xfId="264" builtinId="9" hidden="1"/>
    <cellStyle name="Followed Hyperlink" xfId="266" builtinId="9" hidden="1"/>
    <cellStyle name="Followed Hyperlink" xfId="268" builtinId="9" hidden="1"/>
    <cellStyle name="Followed Hyperlink" xfId="270" builtinId="9" hidden="1"/>
    <cellStyle name="Followed Hyperlink" xfId="272" builtinId="9" hidden="1"/>
    <cellStyle name="Followed Hyperlink" xfId="274" builtinId="9" hidden="1"/>
    <cellStyle name="Followed Hyperlink" xfId="276" builtinId="9" hidden="1"/>
    <cellStyle name="Followed Hyperlink" xfId="278" builtinId="9" hidden="1"/>
    <cellStyle name="Followed Hyperlink" xfId="280" builtinId="9" hidden="1"/>
    <cellStyle name="Followed Hyperlink" xfId="282" builtinId="9" hidden="1"/>
    <cellStyle name="Followed Hyperlink" xfId="284" builtinId="9" hidden="1"/>
    <cellStyle name="Followed Hyperlink" xfId="286" builtinId="9" hidden="1"/>
    <cellStyle name="Followed Hyperlink" xfId="288" builtinId="9" hidden="1"/>
    <cellStyle name="Followed Hyperlink" xfId="290" builtinId="9" hidden="1"/>
    <cellStyle name="Followed Hyperlink" xfId="292" builtinId="9" hidden="1"/>
    <cellStyle name="Followed Hyperlink" xfId="294" builtinId="9" hidden="1"/>
    <cellStyle name="Followed Hyperlink" xfId="296" builtinId="9" hidden="1"/>
    <cellStyle name="Followed Hyperlink" xfId="298" builtinId="9" hidden="1"/>
    <cellStyle name="Followed Hyperlink" xfId="300" builtinId="9" hidden="1"/>
    <cellStyle name="Followed Hyperlink" xfId="302" builtinId="9" hidden="1"/>
    <cellStyle name="Followed Hyperlink" xfId="304" builtinId="9" hidden="1"/>
    <cellStyle name="Followed Hyperlink" xfId="306" builtinId="9" hidden="1"/>
    <cellStyle name="Followed Hyperlink" xfId="308" builtinId="9" hidden="1"/>
    <cellStyle name="Followed Hyperlink" xfId="310" builtinId="9" hidden="1"/>
    <cellStyle name="Followed Hyperlink" xfId="312" builtinId="9" hidden="1"/>
    <cellStyle name="Followed Hyperlink" xfId="314" builtinId="9" hidden="1"/>
    <cellStyle name="Followed Hyperlink" xfId="316" builtinId="9" hidden="1"/>
    <cellStyle name="Followed Hyperlink" xfId="318" builtinId="9" hidden="1"/>
    <cellStyle name="Followed Hyperlink" xfId="320" builtinId="9" hidden="1"/>
    <cellStyle name="Followed Hyperlink" xfId="322" builtinId="9" hidden="1"/>
    <cellStyle name="Followed Hyperlink" xfId="324" builtinId="9" hidden="1"/>
    <cellStyle name="Followed Hyperlink" xfId="326" builtinId="9" hidden="1"/>
    <cellStyle name="Followed Hyperlink" xfId="328" builtinId="9" hidden="1"/>
    <cellStyle name="Followed Hyperlink" xfId="330" builtinId="9" hidden="1"/>
    <cellStyle name="Followed Hyperlink" xfId="332" builtinId="9" hidden="1"/>
    <cellStyle name="Followed Hyperlink" xfId="334" builtinId="9" hidden="1"/>
    <cellStyle name="Followed Hyperlink" xfId="336" builtinId="9" hidden="1"/>
    <cellStyle name="Followed Hyperlink" xfId="338" builtinId="9" hidden="1"/>
    <cellStyle name="Followed Hyperlink" xfId="340" builtinId="9" hidden="1"/>
    <cellStyle name="Followed Hyperlink" xfId="342" builtinId="9" hidden="1"/>
    <cellStyle name="Followed Hyperlink" xfId="344" builtinId="9" hidden="1"/>
    <cellStyle name="Followed Hyperlink" xfId="346" builtinId="9" hidden="1"/>
    <cellStyle name="Followed Hyperlink" xfId="348" builtinId="9" hidden="1"/>
    <cellStyle name="Followed Hyperlink" xfId="350" builtinId="9" hidden="1"/>
    <cellStyle name="Followed Hyperlink" xfId="352" builtinId="9" hidden="1"/>
    <cellStyle name="Followed Hyperlink" xfId="354" builtinId="9" hidden="1"/>
    <cellStyle name="Followed Hyperlink" xfId="356" builtinId="9" hidden="1"/>
    <cellStyle name="Followed Hyperlink" xfId="358" builtinId="9" hidden="1"/>
    <cellStyle name="Followed Hyperlink" xfId="360" builtinId="9" hidden="1"/>
    <cellStyle name="Followed Hyperlink" xfId="362" builtinId="9" hidden="1"/>
    <cellStyle name="Followed Hyperlink" xfId="364" builtinId="9" hidden="1"/>
    <cellStyle name="Followed Hyperlink" xfId="366" builtinId="9" hidden="1"/>
    <cellStyle name="Followed Hyperlink" xfId="368" builtinId="9" hidden="1"/>
    <cellStyle name="Followed Hyperlink" xfId="370" builtinId="9" hidden="1"/>
    <cellStyle name="Followed Hyperlink" xfId="372" builtinId="9" hidden="1"/>
    <cellStyle name="Followed Hyperlink" xfId="374" builtinId="9" hidden="1"/>
    <cellStyle name="Followed Hyperlink" xfId="376" builtinId="9" hidden="1"/>
    <cellStyle name="Followed Hyperlink" xfId="378" builtinId="9" hidden="1"/>
    <cellStyle name="Followed Hyperlink" xfId="380" builtinId="9" hidden="1"/>
    <cellStyle name="Followed Hyperlink" xfId="382" builtinId="9" hidden="1"/>
    <cellStyle name="Followed Hyperlink" xfId="384" builtinId="9" hidden="1"/>
    <cellStyle name="Followed Hyperlink" xfId="386" builtinId="9" hidden="1"/>
    <cellStyle name="Followed Hyperlink" xfId="388" builtinId="9" hidden="1"/>
    <cellStyle name="Followed Hyperlink" xfId="390" builtinId="9" hidden="1"/>
    <cellStyle name="Followed Hyperlink" xfId="392" builtinId="9" hidden="1"/>
    <cellStyle name="Followed Hyperlink" xfId="394" builtinId="9" hidden="1"/>
    <cellStyle name="Followed Hyperlink" xfId="396" builtinId="9" hidden="1"/>
    <cellStyle name="Followed Hyperlink" xfId="398" builtinId="9" hidden="1"/>
    <cellStyle name="Followed Hyperlink" xfId="400" builtinId="9" hidden="1"/>
    <cellStyle name="Followed Hyperlink" xfId="402" builtinId="9" hidden="1"/>
    <cellStyle name="Followed Hyperlink" xfId="404" builtinId="9" hidden="1"/>
    <cellStyle name="Followed Hyperlink" xfId="406" builtinId="9" hidden="1"/>
    <cellStyle name="Followed Hyperlink" xfId="408" builtinId="9" hidden="1"/>
    <cellStyle name="Followed Hyperlink" xfId="410" builtinId="9" hidden="1"/>
    <cellStyle name="Followed Hyperlink" xfId="412" builtinId="9" hidden="1"/>
    <cellStyle name="Followed Hyperlink" xfId="414" builtinId="9" hidden="1"/>
    <cellStyle name="Followed Hyperlink" xfId="416" builtinId="9" hidden="1"/>
    <cellStyle name="Followed Hyperlink" xfId="418" builtinId="9" hidden="1"/>
    <cellStyle name="Followed Hyperlink" xfId="420" builtinId="9" hidden="1"/>
    <cellStyle name="Followed Hyperlink" xfId="422" builtinId="9" hidden="1"/>
    <cellStyle name="Followed Hyperlink" xfId="424" builtinId="9" hidden="1"/>
    <cellStyle name="Followed Hyperlink" xfId="426" builtinId="9" hidden="1"/>
    <cellStyle name="Followed Hyperlink" xfId="428" builtinId="9" hidden="1"/>
    <cellStyle name="Followed Hyperlink" xfId="430" builtinId="9" hidden="1"/>
    <cellStyle name="Followed Hyperlink" xfId="432" builtinId="9" hidden="1"/>
    <cellStyle name="Followed Hyperlink" xfId="434" builtinId="9" hidden="1"/>
    <cellStyle name="Followed Hyperlink" xfId="436" builtinId="9" hidden="1"/>
    <cellStyle name="Followed Hyperlink" xfId="438" builtinId="9" hidden="1"/>
    <cellStyle name="Followed Hyperlink" xfId="440" builtinId="9" hidden="1"/>
    <cellStyle name="Followed Hyperlink" xfId="442" builtinId="9" hidden="1"/>
    <cellStyle name="Followed Hyperlink" xfId="444" builtinId="9" hidden="1"/>
    <cellStyle name="Followed Hyperlink" xfId="446" builtinId="9" hidden="1"/>
    <cellStyle name="Followed Hyperlink" xfId="448" builtinId="9" hidden="1"/>
    <cellStyle name="Followed Hyperlink" xfId="450" builtinId="9" hidden="1"/>
    <cellStyle name="Followed Hyperlink" xfId="452" builtinId="9" hidden="1"/>
    <cellStyle name="Followed Hyperlink" xfId="454" builtinId="9" hidden="1"/>
    <cellStyle name="Followed Hyperlink" xfId="456" builtinId="9" hidden="1"/>
    <cellStyle name="Followed Hyperlink" xfId="458" builtinId="9" hidden="1"/>
    <cellStyle name="Followed Hyperlink" xfId="460" builtinId="9" hidden="1"/>
    <cellStyle name="Followed Hyperlink" xfId="462" builtinId="9" hidden="1"/>
    <cellStyle name="Followed Hyperlink" xfId="464" builtinId="9" hidden="1"/>
    <cellStyle name="Followed Hyperlink" xfId="466" builtinId="9" hidden="1"/>
    <cellStyle name="Followed Hyperlink" xfId="468" builtinId="9" hidden="1"/>
    <cellStyle name="Followed Hyperlink" xfId="470" builtinId="9" hidden="1"/>
    <cellStyle name="Followed Hyperlink" xfId="472" builtinId="9" hidden="1"/>
    <cellStyle name="Followed Hyperlink" xfId="474" builtinId="9" hidden="1"/>
    <cellStyle name="Followed Hyperlink" xfId="476" builtinId="9" hidden="1"/>
    <cellStyle name="Followed Hyperlink" xfId="478" builtinId="9" hidden="1"/>
    <cellStyle name="Followed Hyperlink" xfId="480" builtinId="9" hidden="1"/>
    <cellStyle name="Followed Hyperlink" xfId="482" builtinId="9" hidden="1"/>
    <cellStyle name="Followed Hyperlink" xfId="484" builtinId="9" hidden="1"/>
    <cellStyle name="Followed Hyperlink" xfId="486" builtinId="9" hidden="1"/>
    <cellStyle name="Followed Hyperlink" xfId="488" builtinId="9" hidden="1"/>
    <cellStyle name="Followed Hyperlink" xfId="490" builtinId="9" hidden="1"/>
    <cellStyle name="Followed Hyperlink" xfId="492" builtinId="9" hidden="1"/>
    <cellStyle name="Followed Hyperlink" xfId="494" builtinId="9" hidden="1"/>
    <cellStyle name="Followed Hyperlink" xfId="496" builtinId="9" hidden="1"/>
    <cellStyle name="Followed Hyperlink" xfId="498" builtinId="9" hidden="1"/>
    <cellStyle name="Followed Hyperlink" xfId="500" builtinId="9" hidden="1"/>
    <cellStyle name="Followed Hyperlink" xfId="502" builtinId="9" hidden="1"/>
    <cellStyle name="Followed Hyperlink" xfId="504" builtinId="9" hidden="1"/>
    <cellStyle name="Followed Hyperlink" xfId="506" builtinId="9" hidden="1"/>
    <cellStyle name="Followed Hyperlink" xfId="508" builtinId="9" hidden="1"/>
    <cellStyle name="Followed Hyperlink" xfId="510" builtinId="9" hidden="1"/>
    <cellStyle name="Followed Hyperlink" xfId="512" builtinId="9" hidden="1"/>
    <cellStyle name="Followed Hyperlink" xfId="514" builtinId="9" hidden="1"/>
    <cellStyle name="Followed Hyperlink" xfId="516" builtinId="9" hidden="1"/>
    <cellStyle name="Followed Hyperlink" xfId="518" builtinId="9" hidden="1"/>
    <cellStyle name="Followed Hyperlink" xfId="520" builtinId="9" hidden="1"/>
    <cellStyle name="Followed Hyperlink" xfId="522" builtinId="9" hidden="1"/>
    <cellStyle name="Followed Hyperlink" xfId="524" builtinId="9" hidden="1"/>
    <cellStyle name="Followed Hyperlink" xfId="526" builtinId="9" hidden="1"/>
    <cellStyle name="Followed Hyperlink" xfId="528" builtinId="9" hidden="1"/>
    <cellStyle name="Followed Hyperlink" xfId="530" builtinId="9" hidden="1"/>
    <cellStyle name="Followed Hyperlink" xfId="532" builtinId="9" hidden="1"/>
    <cellStyle name="Followed Hyperlink" xfId="534" builtinId="9" hidden="1"/>
    <cellStyle name="Followed Hyperlink" xfId="536" builtinId="9" hidden="1"/>
    <cellStyle name="Followed Hyperlink" xfId="538" builtinId="9" hidden="1"/>
    <cellStyle name="Followed Hyperlink" xfId="540" builtinId="9" hidden="1"/>
    <cellStyle name="Followed Hyperlink" xfId="542" builtinId="9" hidden="1"/>
    <cellStyle name="Followed Hyperlink" xfId="544" builtinId="9" hidden="1"/>
    <cellStyle name="Followed Hyperlink" xfId="546" builtinId="9" hidden="1"/>
    <cellStyle name="Followed Hyperlink" xfId="548" builtinId="9" hidden="1"/>
    <cellStyle name="Followed Hyperlink" xfId="550" builtinId="9" hidden="1"/>
    <cellStyle name="Followed Hyperlink" xfId="552" builtinId="9" hidden="1"/>
    <cellStyle name="Followed Hyperlink" xfId="554" builtinId="9" hidden="1"/>
    <cellStyle name="Followed Hyperlink" xfId="556" builtinId="9" hidden="1"/>
    <cellStyle name="Followed Hyperlink" xfId="558" builtinId="9" hidden="1"/>
    <cellStyle name="Followed Hyperlink" xfId="560" builtinId="9" hidden="1"/>
    <cellStyle name="Followed Hyperlink" xfId="562" builtinId="9" hidden="1"/>
    <cellStyle name="Followed Hyperlink" xfId="564" builtinId="9" hidden="1"/>
    <cellStyle name="Followed Hyperlink" xfId="566" builtinId="9" hidden="1"/>
    <cellStyle name="Followed Hyperlink" xfId="568" builtinId="9" hidden="1"/>
    <cellStyle name="Followed Hyperlink" xfId="570" builtinId="9" hidden="1"/>
    <cellStyle name="Followed Hyperlink" xfId="572" builtinId="9" hidden="1"/>
    <cellStyle name="Followed Hyperlink" xfId="574" builtinId="9" hidden="1"/>
    <cellStyle name="Followed Hyperlink" xfId="576" builtinId="9" hidden="1"/>
    <cellStyle name="Followed Hyperlink" xfId="578" builtinId="9" hidden="1"/>
    <cellStyle name="Followed Hyperlink" xfId="580" builtinId="9" hidden="1"/>
    <cellStyle name="Followed Hyperlink" xfId="582" builtinId="9" hidden="1"/>
    <cellStyle name="Followed Hyperlink" xfId="584" builtinId="9" hidden="1"/>
    <cellStyle name="Followed Hyperlink" xfId="586" builtinId="9" hidden="1"/>
    <cellStyle name="Followed Hyperlink" xfId="588" builtinId="9" hidden="1"/>
    <cellStyle name="Followed Hyperlink" xfId="590" builtinId="9" hidden="1"/>
    <cellStyle name="Followed Hyperlink" xfId="592" builtinId="9" hidden="1"/>
    <cellStyle name="Followed Hyperlink" xfId="594" builtinId="9" hidden="1"/>
    <cellStyle name="Followed Hyperlink" xfId="596" builtinId="9" hidden="1"/>
    <cellStyle name="Followed Hyperlink" xfId="598" builtinId="9" hidden="1"/>
    <cellStyle name="Followed Hyperlink" xfId="600" builtinId="9" hidden="1"/>
    <cellStyle name="Followed Hyperlink" xfId="602" builtinId="9" hidden="1"/>
    <cellStyle name="Followed Hyperlink" xfId="604" builtinId="9" hidden="1"/>
    <cellStyle name="Followed Hyperlink" xfId="606" builtinId="9" hidden="1"/>
    <cellStyle name="Followed Hyperlink" xfId="608" builtinId="9" hidden="1"/>
    <cellStyle name="Followed Hyperlink" xfId="610" builtinId="9" hidden="1"/>
    <cellStyle name="Followed Hyperlink" xfId="612" builtinId="9" hidden="1"/>
    <cellStyle name="Followed Hyperlink" xfId="614" builtinId="9" hidden="1"/>
    <cellStyle name="Followed Hyperlink" xfId="616" builtinId="9" hidden="1"/>
    <cellStyle name="Followed Hyperlink" xfId="618" builtinId="9" hidden="1"/>
    <cellStyle name="Followed Hyperlink" xfId="620" builtinId="9" hidden="1"/>
    <cellStyle name="Followed Hyperlink" xfId="622" builtinId="9" hidden="1"/>
    <cellStyle name="Followed Hyperlink" xfId="624" builtinId="9" hidden="1"/>
    <cellStyle name="Followed Hyperlink" xfId="626" builtinId="9" hidden="1"/>
    <cellStyle name="Followed Hyperlink" xfId="628" builtinId="9" hidden="1"/>
    <cellStyle name="Followed Hyperlink" xfId="630" builtinId="9" hidden="1"/>
    <cellStyle name="Followed Hyperlink" xfId="632" builtinId="9" hidden="1"/>
    <cellStyle name="Followed Hyperlink" xfId="634" builtinId="9" hidden="1"/>
    <cellStyle name="Followed Hyperlink" xfId="636" builtinId="9" hidden="1"/>
    <cellStyle name="Followed Hyperlink" xfId="638" builtinId="9" hidden="1"/>
    <cellStyle name="Followed Hyperlink" xfId="640" builtinId="9" hidden="1"/>
    <cellStyle name="Followed Hyperlink" xfId="642" builtinId="9" hidden="1"/>
    <cellStyle name="Followed Hyperlink" xfId="644" builtinId="9" hidden="1"/>
    <cellStyle name="Followed Hyperlink" xfId="646" builtinId="9" hidden="1"/>
    <cellStyle name="Followed Hyperlink" xfId="648" builtinId="9" hidden="1"/>
    <cellStyle name="Followed Hyperlink" xfId="650" builtinId="9" hidden="1"/>
    <cellStyle name="Followed Hyperlink" xfId="652" builtinId="9" hidden="1"/>
    <cellStyle name="Followed Hyperlink" xfId="654" builtinId="9" hidden="1"/>
    <cellStyle name="Followed Hyperlink" xfId="656" builtinId="9" hidden="1"/>
    <cellStyle name="Followed Hyperlink" xfId="658" builtinId="9" hidden="1"/>
    <cellStyle name="Followed Hyperlink" xfId="660" builtinId="9" hidden="1"/>
    <cellStyle name="Followed Hyperlink" xfId="662" builtinId="9" hidden="1"/>
    <cellStyle name="Followed Hyperlink" xfId="664" builtinId="9" hidden="1"/>
    <cellStyle name="Followed Hyperlink" xfId="666" builtinId="9" hidden="1"/>
    <cellStyle name="Followed Hyperlink" xfId="668" builtinId="9" hidden="1"/>
    <cellStyle name="Followed Hyperlink" xfId="670" builtinId="9" hidden="1"/>
    <cellStyle name="Followed Hyperlink" xfId="672" builtinId="9" hidden="1"/>
    <cellStyle name="Followed Hyperlink" xfId="674" builtinId="9" hidden="1"/>
    <cellStyle name="Followed Hyperlink" xfId="676" builtinId="9" hidden="1"/>
    <cellStyle name="Followed Hyperlink" xfId="678" builtinId="9" hidden="1"/>
    <cellStyle name="Followed Hyperlink" xfId="680" builtinId="9" hidden="1"/>
    <cellStyle name="Followed Hyperlink" xfId="682" builtinId="9" hidden="1"/>
    <cellStyle name="Followed Hyperlink" xfId="684" builtinId="9" hidden="1"/>
    <cellStyle name="Followed Hyperlink" xfId="686" builtinId="9" hidden="1"/>
    <cellStyle name="Followed Hyperlink" xfId="688" builtinId="9" hidden="1"/>
    <cellStyle name="Followed Hyperlink" xfId="690" builtinId="9" hidden="1"/>
    <cellStyle name="Followed Hyperlink" xfId="692" builtinId="9" hidden="1"/>
    <cellStyle name="Followed Hyperlink" xfId="694" builtinId="9" hidden="1"/>
    <cellStyle name="Followed Hyperlink" xfId="696" builtinId="9" hidden="1"/>
    <cellStyle name="Followed Hyperlink" xfId="698" builtinId="9" hidden="1"/>
    <cellStyle name="Followed Hyperlink" xfId="700" builtinId="9" hidden="1"/>
    <cellStyle name="Followed Hyperlink" xfId="702" builtinId="9" hidden="1"/>
    <cellStyle name="Followed Hyperlink" xfId="704" builtinId="9" hidden="1"/>
    <cellStyle name="Followed Hyperlink" xfId="706" builtinId="9" hidden="1"/>
    <cellStyle name="Followed Hyperlink" xfId="708" builtinId="9" hidden="1"/>
    <cellStyle name="Followed Hyperlink" xfId="710" builtinId="9" hidden="1"/>
    <cellStyle name="Followed Hyperlink" xfId="712" builtinId="9" hidden="1"/>
    <cellStyle name="Followed Hyperlink" xfId="714" builtinId="9" hidden="1"/>
    <cellStyle name="Followed Hyperlink" xfId="716" builtinId="9" hidden="1"/>
    <cellStyle name="Followed Hyperlink" xfId="718" builtinId="9" hidden="1"/>
    <cellStyle name="Followed Hyperlink" xfId="720" builtinId="9" hidden="1"/>
    <cellStyle name="Followed Hyperlink" xfId="722" builtinId="9" hidden="1"/>
    <cellStyle name="Followed Hyperlink" xfId="724" builtinId="9" hidden="1"/>
    <cellStyle name="Followed Hyperlink" xfId="726" builtinId="9" hidden="1"/>
    <cellStyle name="Followed Hyperlink" xfId="728" builtinId="9" hidden="1"/>
    <cellStyle name="Followed Hyperlink" xfId="730" builtinId="9" hidden="1"/>
    <cellStyle name="Followed Hyperlink" xfId="732" builtinId="9" hidden="1"/>
    <cellStyle name="Followed Hyperlink" xfId="734" builtinId="9" hidden="1"/>
    <cellStyle name="Followed Hyperlink" xfId="736" builtinId="9" hidden="1"/>
    <cellStyle name="Followed Hyperlink" xfId="738" builtinId="9" hidden="1"/>
    <cellStyle name="Followed Hyperlink" xfId="740" builtinId="9" hidden="1"/>
    <cellStyle name="Followed Hyperlink" xfId="742" builtinId="9" hidden="1"/>
    <cellStyle name="Followed Hyperlink" xfId="744" builtinId="9" hidden="1"/>
    <cellStyle name="Followed Hyperlink" xfId="746" builtinId="9" hidden="1"/>
    <cellStyle name="Followed Hyperlink" xfId="748" builtinId="9" hidden="1"/>
    <cellStyle name="Followed Hyperlink" xfId="750" builtinId="9" hidden="1"/>
    <cellStyle name="Followed Hyperlink" xfId="752" builtinId="9" hidden="1"/>
    <cellStyle name="Followed Hyperlink" xfId="754" builtinId="9" hidden="1"/>
    <cellStyle name="Followed Hyperlink" xfId="756" builtinId="9" hidden="1"/>
    <cellStyle name="Followed Hyperlink" xfId="758" builtinId="9" hidden="1"/>
    <cellStyle name="Followed Hyperlink" xfId="760" builtinId="9" hidden="1"/>
    <cellStyle name="Followed Hyperlink" xfId="762" builtinId="9" hidden="1"/>
    <cellStyle name="Followed Hyperlink" xfId="764" builtinId="9" hidden="1"/>
    <cellStyle name="Followed Hyperlink" xfId="766" builtinId="9" hidden="1"/>
    <cellStyle name="Followed Hyperlink" xfId="768" builtinId="9" hidden="1"/>
    <cellStyle name="Followed Hyperlink" xfId="770" builtinId="9" hidden="1"/>
    <cellStyle name="Followed Hyperlink" xfId="772" builtinId="9" hidden="1"/>
    <cellStyle name="Followed Hyperlink" xfId="774" builtinId="9" hidden="1"/>
    <cellStyle name="Followed Hyperlink" xfId="776" builtinId="9" hidden="1"/>
    <cellStyle name="Followed Hyperlink" xfId="778" builtinId="9" hidden="1"/>
    <cellStyle name="Followed Hyperlink" xfId="780" builtinId="9" hidden="1"/>
    <cellStyle name="Followed Hyperlink" xfId="782" builtinId="9" hidden="1"/>
    <cellStyle name="Followed Hyperlink" xfId="784" builtinId="9" hidden="1"/>
    <cellStyle name="Followed Hyperlink" xfId="786" builtinId="9" hidden="1"/>
    <cellStyle name="Followed Hyperlink" xfId="788" builtinId="9" hidden="1"/>
    <cellStyle name="Followed Hyperlink" xfId="790" builtinId="9" hidden="1"/>
    <cellStyle name="Followed Hyperlink" xfId="792" builtinId="9" hidden="1"/>
    <cellStyle name="Followed Hyperlink" xfId="794" builtinId="9" hidden="1"/>
    <cellStyle name="Followed Hyperlink" xfId="796" builtinId="9" hidden="1"/>
    <cellStyle name="Followed Hyperlink" xfId="798" builtinId="9" hidden="1"/>
    <cellStyle name="Followed Hyperlink" xfId="800" builtinId="9" hidden="1"/>
    <cellStyle name="Followed Hyperlink" xfId="802" builtinId="9" hidden="1"/>
    <cellStyle name="Followed Hyperlink" xfId="804" builtinId="9" hidden="1"/>
    <cellStyle name="Followed Hyperlink" xfId="806" builtinId="9" hidden="1"/>
    <cellStyle name="Followed Hyperlink" xfId="808" builtinId="9" hidden="1"/>
    <cellStyle name="Followed Hyperlink" xfId="810" builtinId="9" hidden="1"/>
    <cellStyle name="Followed Hyperlink" xfId="812" builtinId="9" hidden="1"/>
    <cellStyle name="Followed Hyperlink" xfId="814" builtinId="9" hidden="1"/>
    <cellStyle name="Followed Hyperlink" xfId="816" builtinId="9" hidden="1"/>
    <cellStyle name="Followed Hyperlink" xfId="818" builtinId="9" hidden="1"/>
    <cellStyle name="Followed Hyperlink" xfId="820" builtinId="9" hidden="1"/>
    <cellStyle name="Followed Hyperlink" xfId="822" builtinId="9" hidden="1"/>
    <cellStyle name="Followed Hyperlink" xfId="824" builtinId="9" hidden="1"/>
    <cellStyle name="Followed Hyperlink" xfId="826" builtinId="9" hidden="1"/>
    <cellStyle name="Followed Hyperlink" xfId="828" builtinId="9" hidden="1"/>
    <cellStyle name="Followed Hyperlink" xfId="830" builtinId="9" hidden="1"/>
    <cellStyle name="Followed Hyperlink" xfId="832" builtinId="9" hidden="1"/>
    <cellStyle name="Followed Hyperlink" xfId="834" builtinId="9" hidden="1"/>
    <cellStyle name="Followed Hyperlink" xfId="836" builtinId="9" hidden="1"/>
    <cellStyle name="Followed Hyperlink" xfId="838" builtinId="9" hidden="1"/>
    <cellStyle name="Followed Hyperlink" xfId="840" builtinId="9" hidden="1"/>
    <cellStyle name="Followed Hyperlink" xfId="842" builtinId="9" hidden="1"/>
    <cellStyle name="Followed Hyperlink" xfId="844" builtinId="9" hidden="1"/>
    <cellStyle name="Followed Hyperlink" xfId="846" builtinId="9" hidden="1"/>
    <cellStyle name="Followed Hyperlink" xfId="848" builtinId="9" hidden="1"/>
    <cellStyle name="Followed Hyperlink" xfId="850" builtinId="9" hidden="1"/>
    <cellStyle name="Followed Hyperlink" xfId="852" builtinId="9" hidden="1"/>
    <cellStyle name="Followed Hyperlink" xfId="854" builtinId="9" hidden="1"/>
    <cellStyle name="Followed Hyperlink" xfId="856" builtinId="9" hidden="1"/>
    <cellStyle name="Followed Hyperlink" xfId="858" builtinId="9" hidden="1"/>
    <cellStyle name="Followed Hyperlink" xfId="860" builtinId="9" hidden="1"/>
    <cellStyle name="Followed Hyperlink" xfId="862" builtinId="9" hidden="1"/>
    <cellStyle name="Followed Hyperlink" xfId="864" builtinId="9" hidden="1"/>
    <cellStyle name="Followed Hyperlink" xfId="866" builtinId="9" hidden="1"/>
    <cellStyle name="Followed Hyperlink" xfId="868" builtinId="9" hidden="1"/>
    <cellStyle name="Followed Hyperlink" xfId="870" builtinId="9" hidden="1"/>
    <cellStyle name="Followed Hyperlink" xfId="872" builtinId="9" hidden="1"/>
    <cellStyle name="Followed Hyperlink" xfId="874" builtinId="9" hidden="1"/>
    <cellStyle name="Followed Hyperlink" xfId="876" builtinId="9" hidden="1"/>
    <cellStyle name="Followed Hyperlink" xfId="878" builtinId="9" hidden="1"/>
    <cellStyle name="Followed Hyperlink" xfId="880" builtinId="9" hidden="1"/>
    <cellStyle name="Followed Hyperlink" xfId="882" builtinId="9" hidden="1"/>
    <cellStyle name="Followed Hyperlink" xfId="884" builtinId="9" hidden="1"/>
    <cellStyle name="Followed Hyperlink" xfId="886" builtinId="9" hidden="1"/>
    <cellStyle name="Followed Hyperlink" xfId="888" builtinId="9" hidden="1"/>
    <cellStyle name="Followed Hyperlink" xfId="890" builtinId="9" hidden="1"/>
    <cellStyle name="Followed Hyperlink" xfId="892" builtinId="9" hidden="1"/>
    <cellStyle name="Followed Hyperlink" xfId="894" builtinId="9" hidden="1"/>
    <cellStyle name="Followed Hyperlink" xfId="896" builtinId="9" hidden="1"/>
    <cellStyle name="Followed Hyperlink" xfId="898" builtinId="9" hidden="1"/>
    <cellStyle name="Followed Hyperlink" xfId="900" builtinId="9" hidden="1"/>
    <cellStyle name="Followed Hyperlink" xfId="902" builtinId="9" hidden="1"/>
    <cellStyle name="Followed Hyperlink" xfId="904" builtinId="9" hidden="1"/>
    <cellStyle name="Followed Hyperlink" xfId="906" builtinId="9" hidden="1"/>
    <cellStyle name="Followed Hyperlink" xfId="908" builtinId="9" hidden="1"/>
    <cellStyle name="Followed Hyperlink" xfId="910" builtinId="9" hidden="1"/>
    <cellStyle name="Followed Hyperlink" xfId="912" builtinId="9" hidden="1"/>
    <cellStyle name="Followed Hyperlink" xfId="914" builtinId="9" hidden="1"/>
    <cellStyle name="Followed Hyperlink" xfId="916" builtinId="9" hidden="1"/>
    <cellStyle name="Followed Hyperlink" xfId="918" builtinId="9" hidden="1"/>
    <cellStyle name="Followed Hyperlink" xfId="920" builtinId="9" hidden="1"/>
    <cellStyle name="Followed Hyperlink" xfId="922" builtinId="9" hidden="1"/>
    <cellStyle name="Followed Hyperlink" xfId="924" builtinId="9" hidden="1"/>
    <cellStyle name="Followed Hyperlink" xfId="926" builtinId="9" hidden="1"/>
    <cellStyle name="Followed Hyperlink" xfId="928" builtinId="9" hidden="1"/>
    <cellStyle name="Followed Hyperlink" xfId="930" builtinId="9" hidden="1"/>
    <cellStyle name="Followed Hyperlink" xfId="932" builtinId="9" hidden="1"/>
    <cellStyle name="Followed Hyperlink" xfId="934" builtinId="9" hidden="1"/>
    <cellStyle name="Followed Hyperlink" xfId="936" builtinId="9" hidden="1"/>
    <cellStyle name="Followed Hyperlink" xfId="938" builtinId="9" hidden="1"/>
    <cellStyle name="Followed Hyperlink" xfId="940" builtinId="9" hidden="1"/>
    <cellStyle name="Followed Hyperlink" xfId="942" builtinId="9" hidden="1"/>
    <cellStyle name="Followed Hyperlink" xfId="944" builtinId="9" hidden="1"/>
    <cellStyle name="Followed Hyperlink" xfId="946" builtinId="9" hidden="1"/>
    <cellStyle name="Followed Hyperlink" xfId="948" builtinId="9" hidden="1"/>
    <cellStyle name="Followed Hyperlink" xfId="950" builtinId="9" hidden="1"/>
    <cellStyle name="Followed Hyperlink" xfId="952" builtinId="9" hidden="1"/>
    <cellStyle name="Followed Hyperlink" xfId="954" builtinId="9" hidden="1"/>
    <cellStyle name="Followed Hyperlink" xfId="956" builtinId="9" hidden="1"/>
    <cellStyle name="Followed Hyperlink" xfId="958" builtinId="9" hidden="1"/>
    <cellStyle name="Followed Hyperlink" xfId="960" builtinId="9" hidden="1"/>
    <cellStyle name="Followed Hyperlink" xfId="962" builtinId="9" hidden="1"/>
    <cellStyle name="Followed Hyperlink" xfId="964" builtinId="9" hidden="1"/>
    <cellStyle name="Followed Hyperlink" xfId="966" builtinId="9" hidden="1"/>
    <cellStyle name="Followed Hyperlink" xfId="968" builtinId="9" hidden="1"/>
    <cellStyle name="Followed Hyperlink" xfId="970" builtinId="9" hidden="1"/>
    <cellStyle name="Followed Hyperlink" xfId="972" builtinId="9" hidden="1"/>
    <cellStyle name="Followed Hyperlink" xfId="974" builtinId="9" hidden="1"/>
    <cellStyle name="Followed Hyperlink" xfId="976" builtinId="9" hidden="1"/>
    <cellStyle name="Followed Hyperlink" xfId="978" builtinId="9" hidden="1"/>
    <cellStyle name="Followed Hyperlink" xfId="980" builtinId="9" hidden="1"/>
    <cellStyle name="Followed Hyperlink" xfId="982" builtinId="9" hidden="1"/>
    <cellStyle name="Followed Hyperlink" xfId="984" builtinId="9" hidden="1"/>
    <cellStyle name="Followed Hyperlink" xfId="986" builtinId="9" hidden="1"/>
    <cellStyle name="Followed Hyperlink" xfId="988" builtinId="9" hidden="1"/>
    <cellStyle name="Followed Hyperlink" xfId="990" builtinId="9" hidden="1"/>
    <cellStyle name="Followed Hyperlink" xfId="992" builtinId="9" hidden="1"/>
    <cellStyle name="Followed Hyperlink" xfId="994" builtinId="9" hidden="1"/>
    <cellStyle name="Followed Hyperlink" xfId="996" builtinId="9" hidden="1"/>
    <cellStyle name="Followed Hyperlink" xfId="998" builtinId="9" hidden="1"/>
    <cellStyle name="Followed Hyperlink" xfId="1000" builtinId="9" hidden="1"/>
    <cellStyle name="Followed Hyperlink" xfId="1002" builtinId="9" hidden="1"/>
    <cellStyle name="Followed Hyperlink" xfId="1004" builtinId="9" hidden="1"/>
    <cellStyle name="Followed Hyperlink" xfId="1006" builtinId="9" hidden="1"/>
    <cellStyle name="Followed Hyperlink" xfId="1008" builtinId="9" hidden="1"/>
    <cellStyle name="Followed Hyperlink" xfId="1010" builtinId="9" hidden="1"/>
    <cellStyle name="Followed Hyperlink" xfId="1012" builtinId="9" hidden="1"/>
    <cellStyle name="Followed Hyperlink" xfId="1014" builtinId="9" hidden="1"/>
    <cellStyle name="Followed Hyperlink" xfId="1016" builtinId="9" hidden="1"/>
    <cellStyle name="Followed Hyperlink" xfId="1018" builtinId="9" hidden="1"/>
    <cellStyle name="Followed Hyperlink" xfId="1020" builtinId="9" hidden="1"/>
    <cellStyle name="Followed Hyperlink" xfId="1022" builtinId="9" hidden="1"/>
    <cellStyle name="Followed Hyperlink" xfId="1024" builtinId="9" hidden="1"/>
    <cellStyle name="Followed Hyperlink" xfId="1026" builtinId="9" hidden="1"/>
    <cellStyle name="Followed Hyperlink" xfId="1028" builtinId="9" hidden="1"/>
    <cellStyle name="Followed Hyperlink" xfId="1030" builtinId="9" hidden="1"/>
    <cellStyle name="Followed Hyperlink" xfId="1032" builtinId="9" hidden="1"/>
    <cellStyle name="Followed Hyperlink" xfId="1034" builtinId="9" hidden="1"/>
    <cellStyle name="Followed Hyperlink" xfId="1036" builtinId="9" hidden="1"/>
    <cellStyle name="Followed Hyperlink" xfId="1038" builtinId="9" hidden="1"/>
    <cellStyle name="Followed Hyperlink" xfId="1040" builtinId="9" hidden="1"/>
    <cellStyle name="Followed Hyperlink" xfId="1042" builtinId="9" hidden="1"/>
    <cellStyle name="Followed Hyperlink" xfId="1044" builtinId="9" hidden="1"/>
    <cellStyle name="Followed Hyperlink" xfId="1046" builtinId="9" hidden="1"/>
    <cellStyle name="Followed Hyperlink" xfId="1048" builtinId="9" hidden="1"/>
    <cellStyle name="Followed Hyperlink" xfId="1050" builtinId="9" hidden="1"/>
    <cellStyle name="Followed Hyperlink" xfId="1052" builtinId="9" hidden="1"/>
    <cellStyle name="Followed Hyperlink" xfId="1054" builtinId="9" hidden="1"/>
    <cellStyle name="Followed Hyperlink" xfId="1056" builtinId="9" hidden="1"/>
    <cellStyle name="Followed Hyperlink" xfId="1058" builtinId="9" hidden="1"/>
    <cellStyle name="Followed Hyperlink" xfId="1060" builtinId="9" hidden="1"/>
    <cellStyle name="Followed Hyperlink" xfId="1062" builtinId="9" hidden="1"/>
    <cellStyle name="Followed Hyperlink" xfId="1064" builtinId="9" hidden="1"/>
    <cellStyle name="Followed Hyperlink" xfId="1066" builtinId="9" hidden="1"/>
    <cellStyle name="Followed Hyperlink" xfId="1068" builtinId="9" hidden="1"/>
    <cellStyle name="Followed Hyperlink" xfId="1070" builtinId="9" hidden="1"/>
    <cellStyle name="Followed Hyperlink" xfId="107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1" builtinId="8" hidden="1"/>
    <cellStyle name="Hyperlink" xfId="73" builtinId="8" hidden="1"/>
    <cellStyle name="Hyperlink" xfId="75" builtinId="8" hidden="1"/>
    <cellStyle name="Hyperlink" xfId="77" builtinId="8" hidden="1"/>
    <cellStyle name="Hyperlink" xfId="79" builtinId="8" hidden="1"/>
    <cellStyle name="Hyperlink" xfId="81" builtinId="8" hidden="1"/>
    <cellStyle name="Hyperlink" xfId="83" builtinId="8" hidden="1"/>
    <cellStyle name="Hyperlink" xfId="85" builtinId="8" hidden="1"/>
    <cellStyle name="Hyperlink" xfId="87" builtinId="8" hidden="1"/>
    <cellStyle name="Hyperlink" xfId="89" builtinId="8" hidden="1"/>
    <cellStyle name="Hyperlink" xfId="91" builtinId="8" hidden="1"/>
    <cellStyle name="Hyperlink" xfId="93" builtinId="8" hidden="1"/>
    <cellStyle name="Hyperlink" xfId="95" builtinId="8" hidden="1"/>
    <cellStyle name="Hyperlink" xfId="97" builtinId="8" hidden="1"/>
    <cellStyle name="Hyperlink" xfId="99" builtinId="8" hidden="1"/>
    <cellStyle name="Hyperlink" xfId="101" builtinId="8" hidden="1"/>
    <cellStyle name="Hyperlink" xfId="103" builtinId="8" hidden="1"/>
    <cellStyle name="Hyperlink" xfId="105" builtinId="8" hidden="1"/>
    <cellStyle name="Hyperlink" xfId="107" builtinId="8" hidden="1"/>
    <cellStyle name="Hyperlink" xfId="109" builtinId="8" hidden="1"/>
    <cellStyle name="Hyperlink" xfId="111" builtinId="8" hidden="1"/>
    <cellStyle name="Hyperlink" xfId="113" builtinId="8" hidden="1"/>
    <cellStyle name="Hyperlink" xfId="115" builtinId="8" hidden="1"/>
    <cellStyle name="Hyperlink" xfId="117" builtinId="8" hidden="1"/>
    <cellStyle name="Hyperlink" xfId="119" builtinId="8" hidden="1"/>
    <cellStyle name="Hyperlink" xfId="121" builtinId="8" hidden="1"/>
    <cellStyle name="Hyperlink" xfId="123" builtinId="8" hidden="1"/>
    <cellStyle name="Hyperlink" xfId="125" builtinId="8" hidden="1"/>
    <cellStyle name="Hyperlink" xfId="127" builtinId="8" hidden="1"/>
    <cellStyle name="Hyperlink" xfId="129" builtinId="8" hidden="1"/>
    <cellStyle name="Hyperlink" xfId="131" builtinId="8" hidden="1"/>
    <cellStyle name="Hyperlink" xfId="133" builtinId="8" hidden="1"/>
    <cellStyle name="Hyperlink" xfId="135" builtinId="8" hidden="1"/>
    <cellStyle name="Hyperlink" xfId="137" builtinId="8" hidden="1"/>
    <cellStyle name="Hyperlink" xfId="139" builtinId="8" hidden="1"/>
    <cellStyle name="Hyperlink" xfId="141" builtinId="8" hidden="1"/>
    <cellStyle name="Hyperlink" xfId="143" builtinId="8" hidden="1"/>
    <cellStyle name="Hyperlink" xfId="145" builtinId="8" hidden="1"/>
    <cellStyle name="Hyperlink" xfId="147" builtinId="8" hidden="1"/>
    <cellStyle name="Hyperlink" xfId="149" builtinId="8" hidden="1"/>
    <cellStyle name="Hyperlink" xfId="151" builtinId="8" hidden="1"/>
    <cellStyle name="Hyperlink" xfId="153" builtinId="8" hidden="1"/>
    <cellStyle name="Hyperlink" xfId="155" builtinId="8" hidden="1"/>
    <cellStyle name="Hyperlink" xfId="157" builtinId="8" hidden="1"/>
    <cellStyle name="Hyperlink" xfId="159" builtinId="8" hidden="1"/>
    <cellStyle name="Hyperlink" xfId="161" builtinId="8" hidden="1"/>
    <cellStyle name="Hyperlink" xfId="163" builtinId="8" hidden="1"/>
    <cellStyle name="Hyperlink" xfId="165" builtinId="8" hidden="1"/>
    <cellStyle name="Hyperlink" xfId="167" builtinId="8" hidden="1"/>
    <cellStyle name="Hyperlink" xfId="169" builtinId="8" hidden="1"/>
    <cellStyle name="Hyperlink" xfId="171" builtinId="8" hidden="1"/>
    <cellStyle name="Hyperlink" xfId="173" builtinId="8" hidden="1"/>
    <cellStyle name="Hyperlink" xfId="175" builtinId="8" hidden="1"/>
    <cellStyle name="Hyperlink" xfId="177" builtinId="8" hidden="1"/>
    <cellStyle name="Hyperlink" xfId="179" builtinId="8" hidden="1"/>
    <cellStyle name="Hyperlink" xfId="181" builtinId="8" hidden="1"/>
    <cellStyle name="Hyperlink" xfId="183" builtinId="8" hidden="1"/>
    <cellStyle name="Hyperlink" xfId="185" builtinId="8" hidden="1"/>
    <cellStyle name="Hyperlink" xfId="187" builtinId="8" hidden="1"/>
    <cellStyle name="Hyperlink" xfId="189" builtinId="8" hidden="1"/>
    <cellStyle name="Hyperlink" xfId="191" builtinId="8" hidden="1"/>
    <cellStyle name="Hyperlink" xfId="193" builtinId="8" hidden="1"/>
    <cellStyle name="Hyperlink" xfId="195" builtinId="8" hidden="1"/>
    <cellStyle name="Hyperlink" xfId="197" builtinId="8" hidden="1"/>
    <cellStyle name="Hyperlink" xfId="199" builtinId="8" hidden="1"/>
    <cellStyle name="Hyperlink" xfId="201" builtinId="8" hidden="1"/>
    <cellStyle name="Hyperlink" xfId="203" builtinId="8" hidden="1"/>
    <cellStyle name="Hyperlink" xfId="205" builtinId="8" hidden="1"/>
    <cellStyle name="Hyperlink" xfId="207" builtinId="8" hidden="1"/>
    <cellStyle name="Hyperlink" xfId="209" builtinId="8" hidden="1"/>
    <cellStyle name="Hyperlink" xfId="211" builtinId="8" hidden="1"/>
    <cellStyle name="Hyperlink" xfId="213" builtinId="8" hidden="1"/>
    <cellStyle name="Hyperlink" xfId="215" builtinId="8" hidden="1"/>
    <cellStyle name="Hyperlink" xfId="217" builtinId="8" hidden="1"/>
    <cellStyle name="Hyperlink" xfId="219" builtinId="8" hidden="1"/>
    <cellStyle name="Hyperlink" xfId="221" builtinId="8" hidden="1"/>
    <cellStyle name="Hyperlink" xfId="223" builtinId="8" hidden="1"/>
    <cellStyle name="Hyperlink" xfId="225" builtinId="8" hidden="1"/>
    <cellStyle name="Hyperlink" xfId="227" builtinId="8" hidden="1"/>
    <cellStyle name="Hyperlink" xfId="229" builtinId="8" hidden="1"/>
    <cellStyle name="Hyperlink" xfId="231" builtinId="8" hidden="1"/>
    <cellStyle name="Hyperlink" xfId="233" builtinId="8" hidden="1"/>
    <cellStyle name="Hyperlink" xfId="235" builtinId="8" hidden="1"/>
    <cellStyle name="Hyperlink" xfId="237" builtinId="8" hidden="1"/>
    <cellStyle name="Hyperlink" xfId="239" builtinId="8" hidden="1"/>
    <cellStyle name="Hyperlink" xfId="241" builtinId="8" hidden="1"/>
    <cellStyle name="Hyperlink" xfId="243" builtinId="8" hidden="1"/>
    <cellStyle name="Hyperlink" xfId="245" builtinId="8" hidden="1"/>
    <cellStyle name="Hyperlink" xfId="247" builtinId="8" hidden="1"/>
    <cellStyle name="Hyperlink" xfId="249" builtinId="8" hidden="1"/>
    <cellStyle name="Hyperlink" xfId="251" builtinId="8" hidden="1"/>
    <cellStyle name="Hyperlink" xfId="253" builtinId="8" hidden="1"/>
    <cellStyle name="Hyperlink" xfId="255" builtinId="8" hidden="1"/>
    <cellStyle name="Hyperlink" xfId="257" builtinId="8" hidden="1"/>
    <cellStyle name="Hyperlink" xfId="259" builtinId="8" hidden="1"/>
    <cellStyle name="Hyperlink" xfId="261" builtinId="8" hidden="1"/>
    <cellStyle name="Hyperlink" xfId="263" builtinId="8" hidden="1"/>
    <cellStyle name="Hyperlink" xfId="265" builtinId="8" hidden="1"/>
    <cellStyle name="Hyperlink" xfId="267" builtinId="8" hidden="1"/>
    <cellStyle name="Hyperlink" xfId="269" builtinId="8" hidden="1"/>
    <cellStyle name="Hyperlink" xfId="271" builtinId="8" hidden="1"/>
    <cellStyle name="Hyperlink" xfId="273" builtinId="8" hidden="1"/>
    <cellStyle name="Hyperlink" xfId="275" builtinId="8" hidden="1"/>
    <cellStyle name="Hyperlink" xfId="277" builtinId="8" hidden="1"/>
    <cellStyle name="Hyperlink" xfId="279" builtinId="8" hidden="1"/>
    <cellStyle name="Hyperlink" xfId="281" builtinId="8" hidden="1"/>
    <cellStyle name="Hyperlink" xfId="283" builtinId="8" hidden="1"/>
    <cellStyle name="Hyperlink" xfId="285" builtinId="8" hidden="1"/>
    <cellStyle name="Hyperlink" xfId="287" builtinId="8" hidden="1"/>
    <cellStyle name="Hyperlink" xfId="289" builtinId="8" hidden="1"/>
    <cellStyle name="Hyperlink" xfId="291" builtinId="8" hidden="1"/>
    <cellStyle name="Hyperlink" xfId="293" builtinId="8" hidden="1"/>
    <cellStyle name="Hyperlink" xfId="295" builtinId="8" hidden="1"/>
    <cellStyle name="Hyperlink" xfId="297" builtinId="8" hidden="1"/>
    <cellStyle name="Hyperlink" xfId="299" builtinId="8" hidden="1"/>
    <cellStyle name="Hyperlink" xfId="301" builtinId="8" hidden="1"/>
    <cellStyle name="Hyperlink" xfId="303" builtinId="8" hidden="1"/>
    <cellStyle name="Hyperlink" xfId="305" builtinId="8" hidden="1"/>
    <cellStyle name="Hyperlink" xfId="307" builtinId="8" hidden="1"/>
    <cellStyle name="Hyperlink" xfId="309" builtinId="8" hidden="1"/>
    <cellStyle name="Hyperlink" xfId="311" builtinId="8" hidden="1"/>
    <cellStyle name="Hyperlink" xfId="313" builtinId="8" hidden="1"/>
    <cellStyle name="Hyperlink" xfId="315" builtinId="8" hidden="1"/>
    <cellStyle name="Hyperlink" xfId="317" builtinId="8" hidden="1"/>
    <cellStyle name="Hyperlink" xfId="319" builtinId="8" hidden="1"/>
    <cellStyle name="Hyperlink" xfId="321" builtinId="8" hidden="1"/>
    <cellStyle name="Hyperlink" xfId="323" builtinId="8" hidden="1"/>
    <cellStyle name="Hyperlink" xfId="325" builtinId="8" hidden="1"/>
    <cellStyle name="Hyperlink" xfId="327" builtinId="8" hidden="1"/>
    <cellStyle name="Hyperlink" xfId="329" builtinId="8" hidden="1"/>
    <cellStyle name="Hyperlink" xfId="331" builtinId="8" hidden="1"/>
    <cellStyle name="Hyperlink" xfId="333" builtinId="8" hidden="1"/>
    <cellStyle name="Hyperlink" xfId="335" builtinId="8" hidden="1"/>
    <cellStyle name="Hyperlink" xfId="337" builtinId="8" hidden="1"/>
    <cellStyle name="Hyperlink" xfId="339" builtinId="8" hidden="1"/>
    <cellStyle name="Hyperlink" xfId="341" builtinId="8" hidden="1"/>
    <cellStyle name="Hyperlink" xfId="343" builtinId="8" hidden="1"/>
    <cellStyle name="Hyperlink" xfId="345" builtinId="8" hidden="1"/>
    <cellStyle name="Hyperlink" xfId="347" builtinId="8" hidden="1"/>
    <cellStyle name="Hyperlink" xfId="349" builtinId="8" hidden="1"/>
    <cellStyle name="Hyperlink" xfId="351" builtinId="8" hidden="1"/>
    <cellStyle name="Hyperlink" xfId="353" builtinId="8" hidden="1"/>
    <cellStyle name="Hyperlink" xfId="355" builtinId="8" hidden="1"/>
    <cellStyle name="Hyperlink" xfId="357" builtinId="8" hidden="1"/>
    <cellStyle name="Hyperlink" xfId="359" builtinId="8" hidden="1"/>
    <cellStyle name="Hyperlink" xfId="361" builtinId="8" hidden="1"/>
    <cellStyle name="Hyperlink" xfId="363" builtinId="8" hidden="1"/>
    <cellStyle name="Hyperlink" xfId="365" builtinId="8" hidden="1"/>
    <cellStyle name="Hyperlink" xfId="367" builtinId="8" hidden="1"/>
    <cellStyle name="Hyperlink" xfId="369" builtinId="8" hidden="1"/>
    <cellStyle name="Hyperlink" xfId="371" builtinId="8" hidden="1"/>
    <cellStyle name="Hyperlink" xfId="373" builtinId="8" hidden="1"/>
    <cellStyle name="Hyperlink" xfId="375" builtinId="8" hidden="1"/>
    <cellStyle name="Hyperlink" xfId="377" builtinId="8" hidden="1"/>
    <cellStyle name="Hyperlink" xfId="379" builtinId="8" hidden="1"/>
    <cellStyle name="Hyperlink" xfId="381" builtinId="8" hidden="1"/>
    <cellStyle name="Hyperlink" xfId="383" builtinId="8" hidden="1"/>
    <cellStyle name="Hyperlink" xfId="385" builtinId="8" hidden="1"/>
    <cellStyle name="Hyperlink" xfId="387" builtinId="8" hidden="1"/>
    <cellStyle name="Hyperlink" xfId="389" builtinId="8" hidden="1"/>
    <cellStyle name="Hyperlink" xfId="391" builtinId="8" hidden="1"/>
    <cellStyle name="Hyperlink" xfId="393" builtinId="8" hidden="1"/>
    <cellStyle name="Hyperlink" xfId="395" builtinId="8" hidden="1"/>
    <cellStyle name="Hyperlink" xfId="397" builtinId="8" hidden="1"/>
    <cellStyle name="Hyperlink" xfId="399" builtinId="8" hidden="1"/>
    <cellStyle name="Hyperlink" xfId="401" builtinId="8" hidden="1"/>
    <cellStyle name="Hyperlink" xfId="403" builtinId="8" hidden="1"/>
    <cellStyle name="Hyperlink" xfId="405" builtinId="8" hidden="1"/>
    <cellStyle name="Hyperlink" xfId="407" builtinId="8" hidden="1"/>
    <cellStyle name="Hyperlink" xfId="409" builtinId="8" hidden="1"/>
    <cellStyle name="Hyperlink" xfId="411" builtinId="8" hidden="1"/>
    <cellStyle name="Hyperlink" xfId="413" builtinId="8" hidden="1"/>
    <cellStyle name="Hyperlink" xfId="415" builtinId="8" hidden="1"/>
    <cellStyle name="Hyperlink" xfId="417" builtinId="8" hidden="1"/>
    <cellStyle name="Hyperlink" xfId="419" builtinId="8" hidden="1"/>
    <cellStyle name="Hyperlink" xfId="421" builtinId="8" hidden="1"/>
    <cellStyle name="Hyperlink" xfId="423" builtinId="8" hidden="1"/>
    <cellStyle name="Hyperlink" xfId="425" builtinId="8" hidden="1"/>
    <cellStyle name="Hyperlink" xfId="427" builtinId="8" hidden="1"/>
    <cellStyle name="Hyperlink" xfId="429" builtinId="8" hidden="1"/>
    <cellStyle name="Hyperlink" xfId="431" builtinId="8" hidden="1"/>
    <cellStyle name="Hyperlink" xfId="433" builtinId="8" hidden="1"/>
    <cellStyle name="Hyperlink" xfId="435" builtinId="8" hidden="1"/>
    <cellStyle name="Hyperlink" xfId="437" builtinId="8" hidden="1"/>
    <cellStyle name="Hyperlink" xfId="439" builtinId="8" hidden="1"/>
    <cellStyle name="Hyperlink" xfId="441" builtinId="8" hidden="1"/>
    <cellStyle name="Hyperlink" xfId="443" builtinId="8" hidden="1"/>
    <cellStyle name="Hyperlink" xfId="445" builtinId="8" hidden="1"/>
    <cellStyle name="Hyperlink" xfId="447" builtinId="8" hidden="1"/>
    <cellStyle name="Hyperlink" xfId="449" builtinId="8" hidden="1"/>
    <cellStyle name="Hyperlink" xfId="451" builtinId="8" hidden="1"/>
    <cellStyle name="Hyperlink" xfId="453" builtinId="8" hidden="1"/>
    <cellStyle name="Hyperlink" xfId="455" builtinId="8" hidden="1"/>
    <cellStyle name="Hyperlink" xfId="457" builtinId="8" hidden="1"/>
    <cellStyle name="Hyperlink" xfId="459" builtinId="8" hidden="1"/>
    <cellStyle name="Hyperlink" xfId="461" builtinId="8" hidden="1"/>
    <cellStyle name="Hyperlink" xfId="463" builtinId="8" hidden="1"/>
    <cellStyle name="Hyperlink" xfId="465" builtinId="8" hidden="1"/>
    <cellStyle name="Hyperlink" xfId="467" builtinId="8" hidden="1"/>
    <cellStyle name="Hyperlink" xfId="469" builtinId="8" hidden="1"/>
    <cellStyle name="Hyperlink" xfId="471" builtinId="8" hidden="1"/>
    <cellStyle name="Hyperlink" xfId="473" builtinId="8" hidden="1"/>
    <cellStyle name="Hyperlink" xfId="475" builtinId="8" hidden="1"/>
    <cellStyle name="Hyperlink" xfId="477" builtinId="8" hidden="1"/>
    <cellStyle name="Hyperlink" xfId="479" builtinId="8" hidden="1"/>
    <cellStyle name="Hyperlink" xfId="481" builtinId="8" hidden="1"/>
    <cellStyle name="Hyperlink" xfId="483" builtinId="8" hidden="1"/>
    <cellStyle name="Hyperlink" xfId="485" builtinId="8" hidden="1"/>
    <cellStyle name="Hyperlink" xfId="487" builtinId="8" hidden="1"/>
    <cellStyle name="Hyperlink" xfId="489" builtinId="8" hidden="1"/>
    <cellStyle name="Hyperlink" xfId="491" builtinId="8" hidden="1"/>
    <cellStyle name="Hyperlink" xfId="493" builtinId="8" hidden="1"/>
    <cellStyle name="Hyperlink" xfId="495" builtinId="8" hidden="1"/>
    <cellStyle name="Hyperlink" xfId="497" builtinId="8" hidden="1"/>
    <cellStyle name="Hyperlink" xfId="499" builtinId="8" hidden="1"/>
    <cellStyle name="Hyperlink" xfId="501" builtinId="8" hidden="1"/>
    <cellStyle name="Hyperlink" xfId="503" builtinId="8" hidden="1"/>
    <cellStyle name="Hyperlink" xfId="505" builtinId="8" hidden="1"/>
    <cellStyle name="Hyperlink" xfId="507" builtinId="8" hidden="1"/>
    <cellStyle name="Hyperlink" xfId="509" builtinId="8" hidden="1"/>
    <cellStyle name="Hyperlink" xfId="511" builtinId="8" hidden="1"/>
    <cellStyle name="Hyperlink" xfId="513" builtinId="8" hidden="1"/>
    <cellStyle name="Hyperlink" xfId="515" builtinId="8" hidden="1"/>
    <cellStyle name="Hyperlink" xfId="517" builtinId="8" hidden="1"/>
    <cellStyle name="Hyperlink" xfId="519" builtinId="8" hidden="1"/>
    <cellStyle name="Hyperlink" xfId="521" builtinId="8" hidden="1"/>
    <cellStyle name="Hyperlink" xfId="523" builtinId="8" hidden="1"/>
    <cellStyle name="Hyperlink" xfId="525" builtinId="8" hidden="1"/>
    <cellStyle name="Hyperlink" xfId="527" builtinId="8" hidden="1"/>
    <cellStyle name="Hyperlink" xfId="529" builtinId="8" hidden="1"/>
    <cellStyle name="Hyperlink" xfId="531" builtinId="8" hidden="1"/>
    <cellStyle name="Hyperlink" xfId="533" builtinId="8" hidden="1"/>
    <cellStyle name="Hyperlink" xfId="535" builtinId="8" hidden="1"/>
    <cellStyle name="Hyperlink" xfId="537" builtinId="8" hidden="1"/>
    <cellStyle name="Hyperlink" xfId="539" builtinId="8" hidden="1"/>
    <cellStyle name="Hyperlink" xfId="541" builtinId="8" hidden="1"/>
    <cellStyle name="Hyperlink" xfId="543" builtinId="8" hidden="1"/>
    <cellStyle name="Hyperlink" xfId="545" builtinId="8" hidden="1"/>
    <cellStyle name="Hyperlink" xfId="547" builtinId="8" hidden="1"/>
    <cellStyle name="Hyperlink" xfId="549" builtinId="8" hidden="1"/>
    <cellStyle name="Hyperlink" xfId="551" builtinId="8" hidden="1"/>
    <cellStyle name="Hyperlink" xfId="553" builtinId="8" hidden="1"/>
    <cellStyle name="Hyperlink" xfId="555" builtinId="8" hidden="1"/>
    <cellStyle name="Hyperlink" xfId="557" builtinId="8" hidden="1"/>
    <cellStyle name="Hyperlink" xfId="559" builtinId="8" hidden="1"/>
    <cellStyle name="Hyperlink" xfId="561" builtinId="8" hidden="1"/>
    <cellStyle name="Hyperlink" xfId="563" builtinId="8" hidden="1"/>
    <cellStyle name="Hyperlink" xfId="565" builtinId="8" hidden="1"/>
    <cellStyle name="Hyperlink" xfId="567" builtinId="8" hidden="1"/>
    <cellStyle name="Hyperlink" xfId="569" builtinId="8" hidden="1"/>
    <cellStyle name="Hyperlink" xfId="571" builtinId="8" hidden="1"/>
    <cellStyle name="Hyperlink" xfId="573" builtinId="8" hidden="1"/>
    <cellStyle name="Hyperlink" xfId="575" builtinId="8" hidden="1"/>
    <cellStyle name="Hyperlink" xfId="577" builtinId="8" hidden="1"/>
    <cellStyle name="Hyperlink" xfId="579" builtinId="8" hidden="1"/>
    <cellStyle name="Hyperlink" xfId="581" builtinId="8" hidden="1"/>
    <cellStyle name="Hyperlink" xfId="583" builtinId="8" hidden="1"/>
    <cellStyle name="Hyperlink" xfId="585" builtinId="8" hidden="1"/>
    <cellStyle name="Hyperlink" xfId="587" builtinId="8" hidden="1"/>
    <cellStyle name="Hyperlink" xfId="589" builtinId="8" hidden="1"/>
    <cellStyle name="Hyperlink" xfId="591" builtinId="8" hidden="1"/>
    <cellStyle name="Hyperlink" xfId="593" builtinId="8" hidden="1"/>
    <cellStyle name="Hyperlink" xfId="595" builtinId="8" hidden="1"/>
    <cellStyle name="Hyperlink" xfId="597" builtinId="8" hidden="1"/>
    <cellStyle name="Hyperlink" xfId="599" builtinId="8" hidden="1"/>
    <cellStyle name="Hyperlink" xfId="601" builtinId="8" hidden="1"/>
    <cellStyle name="Hyperlink" xfId="603" builtinId="8" hidden="1"/>
    <cellStyle name="Hyperlink" xfId="605" builtinId="8" hidden="1"/>
    <cellStyle name="Hyperlink" xfId="607" builtinId="8" hidden="1"/>
    <cellStyle name="Hyperlink" xfId="609" builtinId="8" hidden="1"/>
    <cellStyle name="Hyperlink" xfId="611" builtinId="8" hidden="1"/>
    <cellStyle name="Hyperlink" xfId="613" builtinId="8" hidden="1"/>
    <cellStyle name="Hyperlink" xfId="615" builtinId="8" hidden="1"/>
    <cellStyle name="Hyperlink" xfId="617" builtinId="8" hidden="1"/>
    <cellStyle name="Hyperlink" xfId="619" builtinId="8" hidden="1"/>
    <cellStyle name="Hyperlink" xfId="621" builtinId="8" hidden="1"/>
    <cellStyle name="Hyperlink" xfId="623" builtinId="8" hidden="1"/>
    <cellStyle name="Hyperlink" xfId="625" builtinId="8" hidden="1"/>
    <cellStyle name="Hyperlink" xfId="627" builtinId="8" hidden="1"/>
    <cellStyle name="Hyperlink" xfId="629" builtinId="8" hidden="1"/>
    <cellStyle name="Hyperlink" xfId="631" builtinId="8" hidden="1"/>
    <cellStyle name="Hyperlink" xfId="633" builtinId="8" hidden="1"/>
    <cellStyle name="Hyperlink" xfId="635" builtinId="8" hidden="1"/>
    <cellStyle name="Hyperlink" xfId="637" builtinId="8" hidden="1"/>
    <cellStyle name="Hyperlink" xfId="639" builtinId="8" hidden="1"/>
    <cellStyle name="Hyperlink" xfId="641" builtinId="8" hidden="1"/>
    <cellStyle name="Hyperlink" xfId="643" builtinId="8" hidden="1"/>
    <cellStyle name="Hyperlink" xfId="645" builtinId="8" hidden="1"/>
    <cellStyle name="Hyperlink" xfId="647" builtinId="8" hidden="1"/>
    <cellStyle name="Hyperlink" xfId="649" builtinId="8" hidden="1"/>
    <cellStyle name="Hyperlink" xfId="651" builtinId="8" hidden="1"/>
    <cellStyle name="Hyperlink" xfId="653" builtinId="8" hidden="1"/>
    <cellStyle name="Hyperlink" xfId="655" builtinId="8" hidden="1"/>
    <cellStyle name="Hyperlink" xfId="657" builtinId="8" hidden="1"/>
    <cellStyle name="Hyperlink" xfId="659" builtinId="8" hidden="1"/>
    <cellStyle name="Hyperlink" xfId="661" builtinId="8" hidden="1"/>
    <cellStyle name="Hyperlink" xfId="663" builtinId="8" hidden="1"/>
    <cellStyle name="Hyperlink" xfId="665" builtinId="8" hidden="1"/>
    <cellStyle name="Hyperlink" xfId="667" builtinId="8" hidden="1"/>
    <cellStyle name="Hyperlink" xfId="669" builtinId="8" hidden="1"/>
    <cellStyle name="Hyperlink" xfId="671" builtinId="8" hidden="1"/>
    <cellStyle name="Hyperlink" xfId="673" builtinId="8" hidden="1"/>
    <cellStyle name="Hyperlink" xfId="675" builtinId="8" hidden="1"/>
    <cellStyle name="Hyperlink" xfId="677" builtinId="8" hidden="1"/>
    <cellStyle name="Hyperlink" xfId="679" builtinId="8" hidden="1"/>
    <cellStyle name="Hyperlink" xfId="681" builtinId="8" hidden="1"/>
    <cellStyle name="Hyperlink" xfId="683" builtinId="8" hidden="1"/>
    <cellStyle name="Hyperlink" xfId="685" builtinId="8" hidden="1"/>
    <cellStyle name="Hyperlink" xfId="687" builtinId="8" hidden="1"/>
    <cellStyle name="Hyperlink" xfId="689" builtinId="8" hidden="1"/>
    <cellStyle name="Hyperlink" xfId="691" builtinId="8" hidden="1"/>
    <cellStyle name="Hyperlink" xfId="693" builtinId="8" hidden="1"/>
    <cellStyle name="Hyperlink" xfId="695" builtinId="8" hidden="1"/>
    <cellStyle name="Hyperlink" xfId="697" builtinId="8" hidden="1"/>
    <cellStyle name="Hyperlink" xfId="699" builtinId="8" hidden="1"/>
    <cellStyle name="Hyperlink" xfId="701" builtinId="8" hidden="1"/>
    <cellStyle name="Hyperlink" xfId="703" builtinId="8" hidden="1"/>
    <cellStyle name="Hyperlink" xfId="705" builtinId="8" hidden="1"/>
    <cellStyle name="Hyperlink" xfId="707" builtinId="8" hidden="1"/>
    <cellStyle name="Hyperlink" xfId="709" builtinId="8" hidden="1"/>
    <cellStyle name="Hyperlink" xfId="711" builtinId="8" hidden="1"/>
    <cellStyle name="Hyperlink" xfId="713" builtinId="8" hidden="1"/>
    <cellStyle name="Hyperlink" xfId="715" builtinId="8" hidden="1"/>
    <cellStyle name="Hyperlink" xfId="717" builtinId="8" hidden="1"/>
    <cellStyle name="Hyperlink" xfId="719" builtinId="8" hidden="1"/>
    <cellStyle name="Hyperlink" xfId="721" builtinId="8" hidden="1"/>
    <cellStyle name="Hyperlink" xfId="723" builtinId="8" hidden="1"/>
    <cellStyle name="Hyperlink" xfId="725" builtinId="8" hidden="1"/>
    <cellStyle name="Hyperlink" xfId="727" builtinId="8" hidden="1"/>
    <cellStyle name="Hyperlink" xfId="729" builtinId="8" hidden="1"/>
    <cellStyle name="Hyperlink" xfId="731" builtinId="8" hidden="1"/>
    <cellStyle name="Hyperlink" xfId="733" builtinId="8" hidden="1"/>
    <cellStyle name="Hyperlink" xfId="735" builtinId="8" hidden="1"/>
    <cellStyle name="Hyperlink" xfId="737" builtinId="8" hidden="1"/>
    <cellStyle name="Hyperlink" xfId="739" builtinId="8" hidden="1"/>
    <cellStyle name="Hyperlink" xfId="741" builtinId="8" hidden="1"/>
    <cellStyle name="Hyperlink" xfId="743" builtinId="8" hidden="1"/>
    <cellStyle name="Hyperlink" xfId="745" builtinId="8" hidden="1"/>
    <cellStyle name="Hyperlink" xfId="747" builtinId="8" hidden="1"/>
    <cellStyle name="Hyperlink" xfId="749" builtinId="8" hidden="1"/>
    <cellStyle name="Hyperlink" xfId="751" builtinId="8" hidden="1"/>
    <cellStyle name="Hyperlink" xfId="753" builtinId="8" hidden="1"/>
    <cellStyle name="Hyperlink" xfId="755" builtinId="8" hidden="1"/>
    <cellStyle name="Hyperlink" xfId="757" builtinId="8" hidden="1"/>
    <cellStyle name="Hyperlink" xfId="759" builtinId="8" hidden="1"/>
    <cellStyle name="Hyperlink" xfId="761" builtinId="8" hidden="1"/>
    <cellStyle name="Hyperlink" xfId="763" builtinId="8" hidden="1"/>
    <cellStyle name="Hyperlink" xfId="765" builtinId="8" hidden="1"/>
    <cellStyle name="Hyperlink" xfId="767" builtinId="8" hidden="1"/>
    <cellStyle name="Hyperlink" xfId="769" builtinId="8" hidden="1"/>
    <cellStyle name="Hyperlink" xfId="771" builtinId="8" hidden="1"/>
    <cellStyle name="Hyperlink" xfId="773" builtinId="8" hidden="1"/>
    <cellStyle name="Hyperlink" xfId="775" builtinId="8" hidden="1"/>
    <cellStyle name="Hyperlink" xfId="777" builtinId="8" hidden="1"/>
    <cellStyle name="Hyperlink" xfId="779" builtinId="8" hidden="1"/>
    <cellStyle name="Hyperlink" xfId="781" builtinId="8" hidden="1"/>
    <cellStyle name="Hyperlink" xfId="783" builtinId="8" hidden="1"/>
    <cellStyle name="Hyperlink" xfId="785" builtinId="8" hidden="1"/>
    <cellStyle name="Hyperlink" xfId="787" builtinId="8" hidden="1"/>
    <cellStyle name="Hyperlink" xfId="789" builtinId="8" hidden="1"/>
    <cellStyle name="Hyperlink" xfId="791" builtinId="8" hidden="1"/>
    <cellStyle name="Hyperlink" xfId="793" builtinId="8" hidden="1"/>
    <cellStyle name="Hyperlink" xfId="795" builtinId="8" hidden="1"/>
    <cellStyle name="Hyperlink" xfId="797" builtinId="8" hidden="1"/>
    <cellStyle name="Hyperlink" xfId="799" builtinId="8" hidden="1"/>
    <cellStyle name="Hyperlink" xfId="801" builtinId="8" hidden="1"/>
    <cellStyle name="Hyperlink" xfId="803" builtinId="8" hidden="1"/>
    <cellStyle name="Hyperlink" xfId="805" builtinId="8" hidden="1"/>
    <cellStyle name="Hyperlink" xfId="807" builtinId="8" hidden="1"/>
    <cellStyle name="Hyperlink" xfId="809" builtinId="8" hidden="1"/>
    <cellStyle name="Hyperlink" xfId="811" builtinId="8" hidden="1"/>
    <cellStyle name="Hyperlink" xfId="813" builtinId="8" hidden="1"/>
    <cellStyle name="Hyperlink" xfId="815" builtinId="8" hidden="1"/>
    <cellStyle name="Hyperlink" xfId="817" builtinId="8" hidden="1"/>
    <cellStyle name="Hyperlink" xfId="819" builtinId="8" hidden="1"/>
    <cellStyle name="Hyperlink" xfId="821" builtinId="8" hidden="1"/>
    <cellStyle name="Hyperlink" xfId="823" builtinId="8" hidden="1"/>
    <cellStyle name="Hyperlink" xfId="825" builtinId="8" hidden="1"/>
    <cellStyle name="Hyperlink" xfId="827" builtinId="8" hidden="1"/>
    <cellStyle name="Hyperlink" xfId="829" builtinId="8" hidden="1"/>
    <cellStyle name="Hyperlink" xfId="831" builtinId="8" hidden="1"/>
    <cellStyle name="Hyperlink" xfId="833" builtinId="8" hidden="1"/>
    <cellStyle name="Hyperlink" xfId="835" builtinId="8" hidden="1"/>
    <cellStyle name="Hyperlink" xfId="837" builtinId="8" hidden="1"/>
    <cellStyle name="Hyperlink" xfId="839" builtinId="8" hidden="1"/>
    <cellStyle name="Hyperlink" xfId="841" builtinId="8" hidden="1"/>
    <cellStyle name="Hyperlink" xfId="843" builtinId="8" hidden="1"/>
    <cellStyle name="Hyperlink" xfId="845" builtinId="8" hidden="1"/>
    <cellStyle name="Hyperlink" xfId="847" builtinId="8" hidden="1"/>
    <cellStyle name="Hyperlink" xfId="849" builtinId="8" hidden="1"/>
    <cellStyle name="Hyperlink" xfId="851" builtinId="8" hidden="1"/>
    <cellStyle name="Hyperlink" xfId="853" builtinId="8" hidden="1"/>
    <cellStyle name="Hyperlink" xfId="855" builtinId="8" hidden="1"/>
    <cellStyle name="Hyperlink" xfId="857" builtinId="8" hidden="1"/>
    <cellStyle name="Hyperlink" xfId="859" builtinId="8" hidden="1"/>
    <cellStyle name="Hyperlink" xfId="861" builtinId="8" hidden="1"/>
    <cellStyle name="Hyperlink" xfId="863" builtinId="8" hidden="1"/>
    <cellStyle name="Hyperlink" xfId="865" builtinId="8" hidden="1"/>
    <cellStyle name="Hyperlink" xfId="867" builtinId="8" hidden="1"/>
    <cellStyle name="Hyperlink" xfId="869" builtinId="8" hidden="1"/>
    <cellStyle name="Hyperlink" xfId="871" builtinId="8" hidden="1"/>
    <cellStyle name="Hyperlink" xfId="873" builtinId="8" hidden="1"/>
    <cellStyle name="Hyperlink" xfId="875" builtinId="8" hidden="1"/>
    <cellStyle name="Hyperlink" xfId="877" builtinId="8" hidden="1"/>
    <cellStyle name="Hyperlink" xfId="879" builtinId="8" hidden="1"/>
    <cellStyle name="Hyperlink" xfId="881" builtinId="8" hidden="1"/>
    <cellStyle name="Hyperlink" xfId="883" builtinId="8" hidden="1"/>
    <cellStyle name="Hyperlink" xfId="885" builtinId="8" hidden="1"/>
    <cellStyle name="Hyperlink" xfId="887" builtinId="8" hidden="1"/>
    <cellStyle name="Hyperlink" xfId="889" builtinId="8" hidden="1"/>
    <cellStyle name="Hyperlink" xfId="891" builtinId="8" hidden="1"/>
    <cellStyle name="Hyperlink" xfId="893" builtinId="8" hidden="1"/>
    <cellStyle name="Hyperlink" xfId="895" builtinId="8" hidden="1"/>
    <cellStyle name="Hyperlink" xfId="897" builtinId="8" hidden="1"/>
    <cellStyle name="Hyperlink" xfId="899" builtinId="8" hidden="1"/>
    <cellStyle name="Hyperlink" xfId="901" builtinId="8" hidden="1"/>
    <cellStyle name="Hyperlink" xfId="903" builtinId="8" hidden="1"/>
    <cellStyle name="Hyperlink" xfId="905" builtinId="8" hidden="1"/>
    <cellStyle name="Hyperlink" xfId="907" builtinId="8" hidden="1"/>
    <cellStyle name="Hyperlink" xfId="909" builtinId="8" hidden="1"/>
    <cellStyle name="Hyperlink" xfId="911" builtinId="8" hidden="1"/>
    <cellStyle name="Hyperlink" xfId="913" builtinId="8" hidden="1"/>
    <cellStyle name="Hyperlink" xfId="915" builtinId="8" hidden="1"/>
    <cellStyle name="Hyperlink" xfId="917" builtinId="8" hidden="1"/>
    <cellStyle name="Hyperlink" xfId="919" builtinId="8" hidden="1"/>
    <cellStyle name="Hyperlink" xfId="921" builtinId="8" hidden="1"/>
    <cellStyle name="Hyperlink" xfId="923" builtinId="8" hidden="1"/>
    <cellStyle name="Hyperlink" xfId="925" builtinId="8" hidden="1"/>
    <cellStyle name="Hyperlink" xfId="927" builtinId="8" hidden="1"/>
    <cellStyle name="Hyperlink" xfId="929" builtinId="8" hidden="1"/>
    <cellStyle name="Hyperlink" xfId="931" builtinId="8" hidden="1"/>
    <cellStyle name="Hyperlink" xfId="933" builtinId="8" hidden="1"/>
    <cellStyle name="Hyperlink" xfId="935" builtinId="8" hidden="1"/>
    <cellStyle name="Hyperlink" xfId="937" builtinId="8" hidden="1"/>
    <cellStyle name="Hyperlink" xfId="939" builtinId="8" hidden="1"/>
    <cellStyle name="Hyperlink" xfId="941" builtinId="8" hidden="1"/>
    <cellStyle name="Hyperlink" xfId="943" builtinId="8" hidden="1"/>
    <cellStyle name="Hyperlink" xfId="945" builtinId="8" hidden="1"/>
    <cellStyle name="Hyperlink" xfId="947" builtinId="8" hidden="1"/>
    <cellStyle name="Hyperlink" xfId="949" builtinId="8" hidden="1"/>
    <cellStyle name="Hyperlink" xfId="951" builtinId="8" hidden="1"/>
    <cellStyle name="Hyperlink" xfId="953" builtinId="8" hidden="1"/>
    <cellStyle name="Hyperlink" xfId="955" builtinId="8" hidden="1"/>
    <cellStyle name="Hyperlink" xfId="957" builtinId="8" hidden="1"/>
    <cellStyle name="Hyperlink" xfId="959" builtinId="8" hidden="1"/>
    <cellStyle name="Hyperlink" xfId="961" builtinId="8" hidden="1"/>
    <cellStyle name="Hyperlink" xfId="963" builtinId="8" hidden="1"/>
    <cellStyle name="Hyperlink" xfId="965" builtinId="8" hidden="1"/>
    <cellStyle name="Hyperlink" xfId="967" builtinId="8" hidden="1"/>
    <cellStyle name="Hyperlink" xfId="969" builtinId="8" hidden="1"/>
    <cellStyle name="Hyperlink" xfId="971" builtinId="8" hidden="1"/>
    <cellStyle name="Hyperlink" xfId="973" builtinId="8" hidden="1"/>
    <cellStyle name="Hyperlink" xfId="975" builtinId="8" hidden="1"/>
    <cellStyle name="Hyperlink" xfId="977" builtinId="8" hidden="1"/>
    <cellStyle name="Hyperlink" xfId="979" builtinId="8" hidden="1"/>
    <cellStyle name="Hyperlink" xfId="981" builtinId="8" hidden="1"/>
    <cellStyle name="Hyperlink" xfId="983" builtinId="8" hidden="1"/>
    <cellStyle name="Hyperlink" xfId="985" builtinId="8" hidden="1"/>
    <cellStyle name="Hyperlink" xfId="987" builtinId="8" hidden="1"/>
    <cellStyle name="Hyperlink" xfId="989" builtinId="8" hidden="1"/>
    <cellStyle name="Hyperlink" xfId="991" builtinId="8" hidden="1"/>
    <cellStyle name="Hyperlink" xfId="993" builtinId="8" hidden="1"/>
    <cellStyle name="Hyperlink" xfId="995" builtinId="8" hidden="1"/>
    <cellStyle name="Hyperlink" xfId="997" builtinId="8" hidden="1"/>
    <cellStyle name="Hyperlink" xfId="999" builtinId="8" hidden="1"/>
    <cellStyle name="Hyperlink" xfId="1001" builtinId="8" hidden="1"/>
    <cellStyle name="Hyperlink" xfId="1003" builtinId="8" hidden="1"/>
    <cellStyle name="Hyperlink" xfId="1005" builtinId="8" hidden="1"/>
    <cellStyle name="Hyperlink" xfId="1007" builtinId="8" hidden="1"/>
    <cellStyle name="Hyperlink" xfId="1009" builtinId="8" hidden="1"/>
    <cellStyle name="Hyperlink" xfId="1011" builtinId="8" hidden="1"/>
    <cellStyle name="Hyperlink" xfId="1013" builtinId="8" hidden="1"/>
    <cellStyle name="Hyperlink" xfId="1015" builtinId="8" hidden="1"/>
    <cellStyle name="Hyperlink" xfId="1017" builtinId="8" hidden="1"/>
    <cellStyle name="Hyperlink" xfId="1019" builtinId="8" hidden="1"/>
    <cellStyle name="Hyperlink" xfId="1021" builtinId="8" hidden="1"/>
    <cellStyle name="Hyperlink" xfId="1023" builtinId="8" hidden="1"/>
    <cellStyle name="Hyperlink" xfId="1025" builtinId="8" hidden="1"/>
    <cellStyle name="Hyperlink" xfId="1027" builtinId="8" hidden="1"/>
    <cellStyle name="Hyperlink" xfId="1029" builtinId="8" hidden="1"/>
    <cellStyle name="Hyperlink" xfId="1031" builtinId="8" hidden="1"/>
    <cellStyle name="Hyperlink" xfId="1033" builtinId="8" hidden="1"/>
    <cellStyle name="Hyperlink" xfId="1035" builtinId="8" hidden="1"/>
    <cellStyle name="Hyperlink" xfId="1037" builtinId="8" hidden="1"/>
    <cellStyle name="Hyperlink" xfId="1039" builtinId="8" hidden="1"/>
    <cellStyle name="Hyperlink" xfId="1041" builtinId="8" hidden="1"/>
    <cellStyle name="Hyperlink" xfId="1043" builtinId="8" hidden="1"/>
    <cellStyle name="Hyperlink" xfId="1045" builtinId="8" hidden="1"/>
    <cellStyle name="Hyperlink" xfId="1047" builtinId="8" hidden="1"/>
    <cellStyle name="Hyperlink" xfId="1049" builtinId="8" hidden="1"/>
    <cellStyle name="Hyperlink" xfId="1051" builtinId="8" hidden="1"/>
    <cellStyle name="Hyperlink" xfId="1053" builtinId="8" hidden="1"/>
    <cellStyle name="Hyperlink" xfId="1055" builtinId="8" hidden="1"/>
    <cellStyle name="Hyperlink" xfId="1057" builtinId="8" hidden="1"/>
    <cellStyle name="Hyperlink" xfId="1059" builtinId="8" hidden="1"/>
    <cellStyle name="Hyperlink" xfId="1061" builtinId="8" hidden="1"/>
    <cellStyle name="Hyperlink" xfId="1063" builtinId="8" hidden="1"/>
    <cellStyle name="Hyperlink" xfId="1065" builtinId="8" hidden="1"/>
    <cellStyle name="Hyperlink" xfId="1067" builtinId="8" hidden="1"/>
    <cellStyle name="Hyperlink" xfId="1069" builtinId="8" hidden="1"/>
    <cellStyle name="Hyperlink" xfId="1071" builtinId="8" hidden="1"/>
    <cellStyle name="Normal" xfId="0" builtinId="0"/>
  </cellStyles>
  <dxfs count="12"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121478</xdr:rowOff>
    </xdr:from>
    <xdr:to>
      <xdr:col>8</xdr:col>
      <xdr:colOff>739912</xdr:colOff>
      <xdr:row>2</xdr:row>
      <xdr:rowOff>60739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2484783" y="121478"/>
          <a:ext cx="10303564" cy="314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tx1"/>
              </a:solidFill>
              <a:latin typeface="Arial"/>
              <a:cs typeface="Arial"/>
            </a:rPr>
            <a:t>Table S1</a:t>
          </a:r>
          <a:r>
            <a:rPr lang="en-US" sz="1400">
              <a:solidFill>
                <a:schemeClr val="tx1"/>
              </a:solidFill>
              <a:latin typeface="Arial"/>
              <a:cs typeface="Arial"/>
            </a:rPr>
            <a:t>. Differentially expressed genes detected in the</a:t>
          </a:r>
          <a:r>
            <a:rPr lang="en-US" sz="1400" baseline="0">
              <a:solidFill>
                <a:schemeClr val="tx1"/>
              </a:solidFill>
              <a:latin typeface="Arial"/>
              <a:cs typeface="Arial"/>
            </a:rPr>
            <a:t> cohort 1 and cothort 2 in MSA.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685800</xdr:colOff>
      <xdr:row>2</xdr:row>
      <xdr:rowOff>12700</xdr:rowOff>
    </xdr:from>
    <xdr:to>
      <xdr:col>19</xdr:col>
      <xdr:colOff>787400</xdr:colOff>
      <xdr:row>3</xdr:row>
      <xdr:rowOff>152400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A3A5E8A8-2B5C-0347-AE4A-479671178C90}"/>
            </a:ext>
          </a:extLst>
        </xdr:cNvPr>
        <xdr:cNvSpPr txBox="1"/>
      </xdr:nvSpPr>
      <xdr:spPr>
        <a:xfrm>
          <a:off x="1511300" y="419100"/>
          <a:ext cx="15887700" cy="34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Arial"/>
              <a:cs typeface="Arial"/>
            </a:rPr>
            <a:t> </a:t>
          </a:r>
          <a:r>
            <a:rPr lang="en-US" sz="1400" b="1">
              <a:latin typeface="Arial"/>
              <a:cs typeface="Arial"/>
            </a:rPr>
            <a:t>Table S10</a:t>
          </a:r>
          <a:r>
            <a:rPr lang="en-US" sz="1400">
              <a:latin typeface="Arial"/>
              <a:cs typeface="Arial"/>
            </a:rPr>
            <a:t>: Top 10 results after p value combination of</a:t>
          </a:r>
          <a:r>
            <a:rPr lang="en-US" sz="1400" baseline="0">
              <a:latin typeface="Arial"/>
              <a:cs typeface="Arial"/>
            </a:rPr>
            <a:t> the differential expression results (MSA-C vs MSA-P) from the two</a:t>
          </a:r>
          <a:r>
            <a:rPr lang="en-US" sz="1400">
              <a:latin typeface="Arial"/>
              <a:cs typeface="Arial"/>
            </a:rPr>
            <a:t> MSA-C cohorts. No genes showed</a:t>
          </a:r>
          <a:r>
            <a:rPr lang="en-US" sz="1400" baseline="0">
              <a:latin typeface="Arial"/>
              <a:cs typeface="Arial"/>
            </a:rPr>
            <a:t> significance after multiple test correction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</xdr:row>
      <xdr:rowOff>0</xdr:rowOff>
    </xdr:from>
    <xdr:to>
      <xdr:col>9</xdr:col>
      <xdr:colOff>215900</xdr:colOff>
      <xdr:row>2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49426F15-7432-FC4A-93C8-464333C032F6}"/>
            </a:ext>
          </a:extLst>
        </xdr:cNvPr>
        <xdr:cNvSpPr txBox="1"/>
      </xdr:nvSpPr>
      <xdr:spPr>
        <a:xfrm>
          <a:off x="800100" y="203200"/>
          <a:ext cx="8089900" cy="3683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S11. </a:t>
          </a:r>
          <a:r>
            <a:rPr lang="en-US" sz="1400" b="0">
              <a:latin typeface="Arial"/>
              <a:cs typeface="Arial"/>
            </a:rPr>
            <a:t>Differentially expressed</a:t>
          </a:r>
          <a:r>
            <a:rPr lang="en-US" sz="1400" b="0" baseline="0">
              <a:latin typeface="Arial"/>
              <a:cs typeface="Arial"/>
            </a:rPr>
            <a:t> genes from the comparison OPCA vs SND patients from cohort 2. 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7</xdr:col>
      <xdr:colOff>647700</xdr:colOff>
      <xdr:row>3</xdr:row>
      <xdr:rowOff>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3C1616B-0EA0-9948-BF66-7D776DAAD162}"/>
            </a:ext>
          </a:extLst>
        </xdr:cNvPr>
        <xdr:cNvSpPr txBox="1"/>
      </xdr:nvSpPr>
      <xdr:spPr>
        <a:xfrm>
          <a:off x="1651000" y="203200"/>
          <a:ext cx="8382000" cy="44394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S12</a:t>
          </a:r>
          <a:r>
            <a:rPr lang="en-US" sz="1400">
              <a:latin typeface="Arial"/>
              <a:cs typeface="Arial"/>
            </a:rPr>
            <a:t>. Results of</a:t>
          </a:r>
          <a:r>
            <a:rPr lang="en-US" sz="1400" baseline="0">
              <a:latin typeface="Arial"/>
              <a:cs typeface="Arial"/>
            </a:rPr>
            <a:t> the GO analysis from the 156 DEGs  obtained in the comparison OPCA vs SND.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</xdr:row>
      <xdr:rowOff>38100</xdr:rowOff>
    </xdr:from>
    <xdr:to>
      <xdr:col>7</xdr:col>
      <xdr:colOff>381000</xdr:colOff>
      <xdr:row>6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SpPr txBox="1"/>
      </xdr:nvSpPr>
      <xdr:spPr>
        <a:xfrm>
          <a:off x="800100" y="228600"/>
          <a:ext cx="6121400" cy="952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S13</a:t>
          </a:r>
          <a:r>
            <a:rPr lang="en-US" sz="1400">
              <a:latin typeface="Arial"/>
              <a:cs typeface="Arial"/>
            </a:rPr>
            <a:t>. Enrichment of</a:t>
          </a:r>
          <a:r>
            <a:rPr lang="en-US" sz="1400" baseline="0">
              <a:latin typeface="Arial"/>
              <a:cs typeface="Arial"/>
            </a:rPr>
            <a:t> AD genes (AMP-AD datasets) among MSA-C Differentially expressed genes.</a:t>
          </a:r>
        </a:p>
        <a:p>
          <a:r>
            <a:rPr lang="en-US" sz="1400" baseline="0">
              <a:latin typeface="Arial"/>
              <a:cs typeface="Arial"/>
            </a:rPr>
            <a:t>(A) Enrichment analysis run using different DEGs cutoff to select AD genes</a:t>
          </a:r>
        </a:p>
        <a:p>
          <a:r>
            <a:rPr lang="en-US" sz="1400" baseline="0">
              <a:latin typeface="Arial"/>
              <a:cs typeface="Arial"/>
            </a:rPr>
            <a:t>(B) Enrichment analysis run using non-DEGs (adj p ≥ 0.950)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0</xdr:row>
      <xdr:rowOff>63500</xdr:rowOff>
    </xdr:from>
    <xdr:to>
      <xdr:col>10</xdr:col>
      <xdr:colOff>1282700</xdr:colOff>
      <xdr:row>3</xdr:row>
      <xdr:rowOff>63500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SpPr txBox="1"/>
      </xdr:nvSpPr>
      <xdr:spPr>
        <a:xfrm>
          <a:off x="800100" y="63500"/>
          <a:ext cx="10033000" cy="5715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S10</a:t>
          </a:r>
          <a:r>
            <a:rPr lang="en-US" sz="1400">
              <a:latin typeface="Arial"/>
              <a:cs typeface="Arial"/>
            </a:rPr>
            <a:t>. Overlap between MSA-C</a:t>
          </a:r>
          <a:r>
            <a:rPr lang="en-US" sz="1400" baseline="0">
              <a:latin typeface="Arial"/>
              <a:cs typeface="Arial"/>
            </a:rPr>
            <a:t> DEGs, AD temporal cortex and AD parahippocampal gyrus (data from AMP-AD). Genes are ranked by adjusted p in MSA-C.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25400</xdr:rowOff>
    </xdr:from>
    <xdr:to>
      <xdr:col>5</xdr:col>
      <xdr:colOff>508000</xdr:colOff>
      <xdr:row>3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SpPr txBox="1"/>
      </xdr:nvSpPr>
      <xdr:spPr>
        <a:xfrm>
          <a:off x="825500" y="215900"/>
          <a:ext cx="7073900" cy="393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S15.</a:t>
          </a:r>
          <a:r>
            <a:rPr lang="en-US" sz="1400" b="1" baseline="0">
              <a:latin typeface="Arial"/>
              <a:cs typeface="Arial"/>
            </a:rPr>
            <a:t> </a:t>
          </a:r>
          <a:r>
            <a:rPr lang="en-US" sz="1400" baseline="0">
              <a:latin typeface="Arial"/>
              <a:cs typeface="Arial"/>
            </a:rPr>
            <a:t>Differentially expressed genes detected in oligodendrocytes (adj </a:t>
          </a:r>
          <a:r>
            <a:rPr lang="en-US" sz="1400" i="1" baseline="0">
              <a:latin typeface="Arial"/>
              <a:cs typeface="Arial"/>
            </a:rPr>
            <a:t>p</a:t>
          </a:r>
          <a:r>
            <a:rPr lang="en-US" sz="1400" baseline="0">
              <a:latin typeface="Arial"/>
              <a:cs typeface="Arial"/>
            </a:rPr>
            <a:t> &lt; 0.05).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13252</xdr:colOff>
      <xdr:row>0</xdr:row>
      <xdr:rowOff>166756</xdr:rowOff>
    </xdr:from>
    <xdr:to>
      <xdr:col>4</xdr:col>
      <xdr:colOff>1899478</xdr:colOff>
      <xdr:row>3</xdr:row>
      <xdr:rowOff>14356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SpPr txBox="1"/>
      </xdr:nvSpPr>
      <xdr:spPr>
        <a:xfrm>
          <a:off x="841513" y="166756"/>
          <a:ext cx="4470400" cy="41081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S16</a:t>
          </a:r>
          <a:r>
            <a:rPr lang="en-US" sz="1400">
              <a:latin typeface="Arial"/>
              <a:cs typeface="Arial"/>
            </a:rPr>
            <a:t>. Results of</a:t>
          </a:r>
          <a:r>
            <a:rPr lang="en-US" sz="1400" baseline="0">
              <a:latin typeface="Arial"/>
              <a:cs typeface="Arial"/>
            </a:rPr>
            <a:t> the Cell Specific GO analysis.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1</xdr:row>
      <xdr:rowOff>63500</xdr:rowOff>
    </xdr:from>
    <xdr:to>
      <xdr:col>9</xdr:col>
      <xdr:colOff>762000</xdr:colOff>
      <xdr:row>9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SpPr txBox="1"/>
      </xdr:nvSpPr>
      <xdr:spPr>
        <a:xfrm>
          <a:off x="812800" y="254000"/>
          <a:ext cx="8001000" cy="16129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S17</a:t>
          </a:r>
          <a:r>
            <a:rPr lang="en-US" sz="1400">
              <a:latin typeface="Arial"/>
              <a:cs typeface="Arial"/>
            </a:rPr>
            <a:t>. Details</a:t>
          </a:r>
          <a:r>
            <a:rPr lang="en-US" sz="1400" baseline="0">
              <a:latin typeface="Arial"/>
              <a:cs typeface="Arial"/>
            </a:rPr>
            <a:t> of the genes included in the color-coded modules significantly associated with MSA-C. The genes are ranked for Module Membership p value. Hub genes for each module are indicated in bold.</a:t>
          </a:r>
        </a:p>
        <a:p>
          <a:r>
            <a:rPr lang="en-US" sz="1400" baseline="0">
              <a:latin typeface="Arial"/>
              <a:cs typeface="Arial"/>
            </a:rPr>
            <a:t>GS: gene significance</a:t>
          </a:r>
        </a:p>
        <a:p>
          <a:r>
            <a:rPr lang="en-US" sz="1400" baseline="0">
              <a:latin typeface="Arial"/>
              <a:cs typeface="Arial"/>
            </a:rPr>
            <a:t>p.GS: gene significance p-value</a:t>
          </a:r>
        </a:p>
        <a:p>
          <a:r>
            <a:rPr lang="en-US" sz="1400" baseline="0">
              <a:latin typeface="Arial"/>
              <a:cs typeface="Arial"/>
            </a:rPr>
            <a:t>MM: module membership</a:t>
          </a:r>
        </a:p>
        <a:p>
          <a:r>
            <a:rPr lang="en-US" sz="1400" baseline="0">
              <a:latin typeface="Arial"/>
              <a:cs typeface="Arial"/>
            </a:rPr>
            <a:t>p.MM: module membership p-value</a:t>
          </a:r>
        </a:p>
        <a:p>
          <a:endParaRPr lang="en-US" sz="1400" baseline="0">
            <a:latin typeface="Arial"/>
            <a:cs typeface="Arial"/>
          </a:endParaRP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800100</xdr:colOff>
      <xdr:row>1</xdr:row>
      <xdr:rowOff>152400</xdr:rowOff>
    </xdr:from>
    <xdr:to>
      <xdr:col>8</xdr:col>
      <xdr:colOff>38100</xdr:colOff>
      <xdr:row>5</xdr:row>
      <xdr:rowOff>50800</xdr:rowOff>
    </xdr:to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00000000-0008-0000-1100-000003000000}"/>
            </a:ext>
          </a:extLst>
        </xdr:cNvPr>
        <xdr:cNvSpPr txBox="1"/>
      </xdr:nvSpPr>
      <xdr:spPr>
        <a:xfrm>
          <a:off x="800100" y="342900"/>
          <a:ext cx="10363200" cy="6604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S18</a:t>
          </a:r>
          <a:r>
            <a:rPr lang="en-US" sz="1400">
              <a:latin typeface="Arial"/>
              <a:cs typeface="Arial"/>
            </a:rPr>
            <a:t>. Complete</a:t>
          </a:r>
          <a:r>
            <a:rPr lang="en-US" sz="1400" baseline="0">
              <a:latin typeface="Arial"/>
              <a:cs typeface="Arial"/>
            </a:rPr>
            <a:t> </a:t>
          </a:r>
          <a:r>
            <a:rPr lang="en-US" sz="1400">
              <a:latin typeface="Arial"/>
              <a:cs typeface="Arial"/>
            </a:rPr>
            <a:t>results of the enrichment</a:t>
          </a:r>
          <a:r>
            <a:rPr lang="en-US" sz="1400" baseline="0">
              <a:latin typeface="Arial"/>
              <a:cs typeface="Arial"/>
            </a:rPr>
            <a:t> analysis conducted on the 4 co-expression modules associated with MSA-C. The GO categories are ranked by p-value.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812800</xdr:colOff>
      <xdr:row>0</xdr:row>
      <xdr:rowOff>30480</xdr:rowOff>
    </xdr:from>
    <xdr:to>
      <xdr:col>11</xdr:col>
      <xdr:colOff>10160</xdr:colOff>
      <xdr:row>3</xdr:row>
      <xdr:rowOff>20320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7CB1D69E-D6BC-F349-A13E-08E0CB88B49E}"/>
            </a:ext>
          </a:extLst>
        </xdr:cNvPr>
        <xdr:cNvSpPr txBox="1"/>
      </xdr:nvSpPr>
      <xdr:spPr>
        <a:xfrm>
          <a:off x="1635760" y="30480"/>
          <a:ext cx="7965440" cy="59944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 panose="020B0604020202020204" pitchFamily="34" charset="0"/>
              <a:cs typeface="Arial" panose="020B0604020202020204" pitchFamily="34" charset="0"/>
            </a:rPr>
            <a:t>Table S19</a:t>
          </a:r>
          <a:r>
            <a:rPr lang="en-US" sz="1400">
              <a:latin typeface="Arial" panose="020B0604020202020204" pitchFamily="34" charset="0"/>
              <a:cs typeface="Arial" panose="020B0604020202020204" pitchFamily="34" charset="0"/>
            </a:rPr>
            <a:t>: Comparison between the differentially expressed genes obtained in the study</a:t>
          </a:r>
          <a:r>
            <a:rPr lang="en-US" sz="1400" baseline="0">
              <a:latin typeface="Arial" panose="020B0604020202020204" pitchFamily="34" charset="0"/>
              <a:cs typeface="Arial" panose="020B0604020202020204" pitchFamily="34" charset="0"/>
            </a:rPr>
            <a:t> from Darbelli et al. (2017) involving mice with excised QKI-exon 2 (QKI deficient) versus QKI-proficient.</a:t>
          </a:r>
          <a:endParaRPr lang="en-US" sz="14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1</xdr:row>
      <xdr:rowOff>0</xdr:rowOff>
    </xdr:from>
    <xdr:to>
      <xdr:col>14</xdr:col>
      <xdr:colOff>397565</xdr:colOff>
      <xdr:row>2</xdr:row>
      <xdr:rowOff>124239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1651000" y="190500"/>
          <a:ext cx="10303565" cy="314739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solidFill>
                <a:schemeClr val="tx1"/>
              </a:solidFill>
              <a:latin typeface="Arial"/>
              <a:cs typeface="Arial"/>
            </a:rPr>
            <a:t>Table S2</a:t>
          </a:r>
          <a:r>
            <a:rPr lang="en-US" sz="1400">
              <a:solidFill>
                <a:schemeClr val="tx1"/>
              </a:solidFill>
              <a:latin typeface="Arial"/>
              <a:cs typeface="Arial"/>
            </a:rPr>
            <a:t>. Differentially expressed genes detected in the</a:t>
          </a:r>
          <a:r>
            <a:rPr lang="en-US" sz="1400" baseline="0">
              <a:solidFill>
                <a:schemeClr val="tx1"/>
              </a:solidFill>
              <a:latin typeface="Arial"/>
              <a:cs typeface="Arial"/>
            </a:rPr>
            <a:t> cohort 1 and cothort 2 in MSA-P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1</xdr:row>
      <xdr:rowOff>177800</xdr:rowOff>
    </xdr:from>
    <xdr:to>
      <xdr:col>6</xdr:col>
      <xdr:colOff>927651</xdr:colOff>
      <xdr:row>3</xdr:row>
      <xdr:rowOff>114300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12800" y="365539"/>
          <a:ext cx="8242851" cy="311978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S3</a:t>
          </a:r>
          <a:r>
            <a:rPr lang="en-US" sz="1400">
              <a:latin typeface="Arial"/>
              <a:cs typeface="Arial"/>
            </a:rPr>
            <a:t>. Differentially expressed</a:t>
          </a:r>
          <a:r>
            <a:rPr lang="en-US" sz="1400" baseline="0">
              <a:latin typeface="Arial"/>
              <a:cs typeface="Arial"/>
            </a:rPr>
            <a:t> genes detected in the MSA-C in cohort 1 and 2 ranked by p value</a:t>
          </a:r>
          <a:r>
            <a:rPr lang="en-US" sz="1200" baseline="0">
              <a:latin typeface="Arial"/>
              <a:cs typeface="Arial"/>
            </a:rPr>
            <a:t>.</a:t>
          </a:r>
          <a:endParaRPr lang="en-US" sz="1200">
            <a:latin typeface="Arial"/>
            <a:cs typeface="Arial"/>
          </a:endParaRP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812800</xdr:colOff>
      <xdr:row>0</xdr:row>
      <xdr:rowOff>127000</xdr:rowOff>
    </xdr:from>
    <xdr:to>
      <xdr:col>9</xdr:col>
      <xdr:colOff>241300</xdr:colOff>
      <xdr:row>2</xdr:row>
      <xdr:rowOff>76200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812800" y="127000"/>
          <a:ext cx="7721600" cy="33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200">
              <a:latin typeface="Arial"/>
              <a:cs typeface="Arial"/>
            </a:rPr>
            <a:t> </a:t>
          </a:r>
          <a:r>
            <a:rPr lang="en-US" sz="1400" b="1">
              <a:latin typeface="Arial"/>
              <a:cs typeface="Arial"/>
            </a:rPr>
            <a:t>Table S4</a:t>
          </a:r>
          <a:r>
            <a:rPr lang="en-US" sz="1400">
              <a:latin typeface="Arial"/>
              <a:cs typeface="Arial"/>
            </a:rPr>
            <a:t>: Complete significant Results of the p value combination for MSA</a:t>
          </a:r>
          <a:r>
            <a:rPr lang="en-US" sz="1400" baseline="0">
              <a:latin typeface="Arial"/>
              <a:cs typeface="Arial"/>
            </a:rPr>
            <a:t> (MSA-P + MSA-C).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1</xdr:row>
      <xdr:rowOff>25400</xdr:rowOff>
    </xdr:from>
    <xdr:to>
      <xdr:col>8</xdr:col>
      <xdr:colOff>12700</xdr:colOff>
      <xdr:row>2</xdr:row>
      <xdr:rowOff>165100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749300" y="241300"/>
          <a:ext cx="6261100" cy="33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Arial"/>
              <a:cs typeface="Arial"/>
            </a:rPr>
            <a:t> </a:t>
          </a:r>
          <a:r>
            <a:rPr lang="en-US" sz="1400" b="1">
              <a:latin typeface="Arial"/>
              <a:cs typeface="Arial"/>
            </a:rPr>
            <a:t>Table S5</a:t>
          </a:r>
          <a:r>
            <a:rPr lang="en-US" sz="1400">
              <a:latin typeface="Arial"/>
              <a:cs typeface="Arial"/>
            </a:rPr>
            <a:t>: Complete significant results of the p value combination for MSA-P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749300</xdr:colOff>
      <xdr:row>1</xdr:row>
      <xdr:rowOff>12700</xdr:rowOff>
    </xdr:from>
    <xdr:to>
      <xdr:col>12</xdr:col>
      <xdr:colOff>812800</xdr:colOff>
      <xdr:row>2</xdr:row>
      <xdr:rowOff>152400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749300" y="203200"/>
          <a:ext cx="10604500" cy="330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>
              <a:latin typeface="Arial"/>
              <a:cs typeface="Arial"/>
            </a:rPr>
            <a:t> </a:t>
          </a:r>
          <a:r>
            <a:rPr lang="en-US" sz="1400" b="1">
              <a:latin typeface="Arial"/>
              <a:cs typeface="Arial"/>
            </a:rPr>
            <a:t>Table S6</a:t>
          </a:r>
          <a:r>
            <a:rPr lang="en-US" sz="1400">
              <a:latin typeface="Arial"/>
              <a:cs typeface="Arial"/>
            </a:rPr>
            <a:t>: Complete significant results after p value combination of</a:t>
          </a:r>
          <a:r>
            <a:rPr lang="en-US" sz="1400" baseline="0">
              <a:latin typeface="Arial"/>
              <a:cs typeface="Arial"/>
            </a:rPr>
            <a:t> the differential expression results from the two</a:t>
          </a:r>
          <a:r>
            <a:rPr lang="en-US" sz="1400">
              <a:latin typeface="Arial"/>
              <a:cs typeface="Arial"/>
            </a:rPr>
            <a:t> MSA-C cohorts.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762000</xdr:colOff>
      <xdr:row>1</xdr:row>
      <xdr:rowOff>101600</xdr:rowOff>
    </xdr:from>
    <xdr:to>
      <xdr:col>11</xdr:col>
      <xdr:colOff>114300</xdr:colOff>
      <xdr:row>5</xdr:row>
      <xdr:rowOff>50800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1587500" y="292100"/>
          <a:ext cx="8521700" cy="7112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S7. </a:t>
          </a:r>
          <a:r>
            <a:rPr lang="en-US" sz="1400" b="0">
              <a:latin typeface="Arial"/>
              <a:cs typeface="Arial"/>
            </a:rPr>
            <a:t>Differentially expressed</a:t>
          </a:r>
          <a:r>
            <a:rPr lang="en-US" sz="1400" b="0" baseline="0">
              <a:latin typeface="Arial"/>
              <a:cs typeface="Arial"/>
            </a:rPr>
            <a:t> genes in SND (A) and OPCA (B) MSA patients from cohort 2. </a:t>
          </a:r>
        </a:p>
        <a:p>
          <a:r>
            <a:rPr lang="en-US" sz="1400" b="0" baseline="0">
              <a:latin typeface="Arial"/>
              <a:cs typeface="Arial"/>
            </a:rPr>
            <a:t>Genes significant also stratifying by the corresponding clinical subtype are reported in grey (MSA-P/SND or MSA-C/OPCA)</a:t>
          </a:r>
          <a:endParaRPr lang="en-US" sz="1400" b="0">
            <a:latin typeface="Arial"/>
            <a:cs typeface="Arial"/>
          </a:endParaRP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1</xdr:row>
      <xdr:rowOff>12700</xdr:rowOff>
    </xdr:from>
    <xdr:to>
      <xdr:col>2</xdr:col>
      <xdr:colOff>7378700</xdr:colOff>
      <xdr:row>2</xdr:row>
      <xdr:rowOff>177800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SpPr txBox="1"/>
      </xdr:nvSpPr>
      <xdr:spPr>
        <a:xfrm>
          <a:off x="838200" y="203200"/>
          <a:ext cx="8699500" cy="3556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S8</a:t>
          </a:r>
          <a:r>
            <a:rPr lang="en-US" sz="1400">
              <a:latin typeface="Arial"/>
              <a:cs typeface="Arial"/>
            </a:rPr>
            <a:t>. Complete results of the</a:t>
          </a:r>
          <a:r>
            <a:rPr lang="en-US" sz="1400" baseline="0">
              <a:latin typeface="Arial"/>
              <a:cs typeface="Arial"/>
            </a:rPr>
            <a:t> functional network enrichment analysis for the DEGs detected in MSA-C.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</xdr:row>
      <xdr:rowOff>0</xdr:rowOff>
    </xdr:from>
    <xdr:to>
      <xdr:col>9</xdr:col>
      <xdr:colOff>495851</xdr:colOff>
      <xdr:row>5</xdr:row>
      <xdr:rowOff>38100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8CF570ED-85C5-B446-9E61-F836105BD0D6}"/>
            </a:ext>
          </a:extLst>
        </xdr:cNvPr>
        <xdr:cNvSpPr txBox="1"/>
      </xdr:nvSpPr>
      <xdr:spPr>
        <a:xfrm>
          <a:off x="825500" y="406400"/>
          <a:ext cx="8242851" cy="647700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400" b="1">
              <a:latin typeface="Arial"/>
              <a:cs typeface="Arial"/>
            </a:rPr>
            <a:t>Table S9.</a:t>
          </a:r>
          <a:r>
            <a:rPr lang="en-US" sz="1400">
              <a:latin typeface="Arial"/>
              <a:cs typeface="Arial"/>
            </a:rPr>
            <a:t> Differentially expressed</a:t>
          </a:r>
          <a:r>
            <a:rPr lang="en-US" sz="1400" baseline="0">
              <a:latin typeface="Arial"/>
              <a:cs typeface="Arial"/>
            </a:rPr>
            <a:t> genes detected in the comparison MSA-C vs MSA-P in cohort 1. No differentially expressed genes were detected in cohort 2.</a:t>
          </a:r>
          <a:endParaRPr lang="en-US" sz="1400">
            <a:latin typeface="Arial"/>
            <a:cs typeface="Arial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4:L51"/>
  <sheetViews>
    <sheetView topLeftCell="A3" zoomScale="125" zoomScaleNormal="115" zoomScalePageLayoutView="115" workbookViewId="0">
      <selection activeCell="D14" sqref="D14"/>
    </sheetView>
  </sheetViews>
  <sheetFormatPr baseColWidth="10" defaultRowHeight="16" x14ac:dyDescent="0.2"/>
  <cols>
    <col min="1" max="2" width="10.83203125" style="9"/>
    <col min="3" max="3" width="10.83203125" style="15"/>
    <col min="4" max="4" width="19.1640625" style="9" bestFit="1" customWidth="1"/>
    <col min="5" max="5" width="19.1640625" style="9" customWidth="1"/>
    <col min="6" max="6" width="35.83203125" style="9" bestFit="1" customWidth="1"/>
    <col min="7" max="7" width="11.6640625" style="9" bestFit="1" customWidth="1"/>
    <col min="8" max="8" width="18" style="9" bestFit="1" customWidth="1"/>
    <col min="9" max="16384" width="10.83203125" style="9"/>
  </cols>
  <sheetData>
    <row r="4" spans="2:12" ht="17" thickBot="1" x14ac:dyDescent="0.25"/>
    <row r="5" spans="2:12" ht="16" customHeight="1" thickBot="1" x14ac:dyDescent="0.25">
      <c r="B5" s="17" t="s">
        <v>97</v>
      </c>
      <c r="C5" s="17" t="s">
        <v>0</v>
      </c>
      <c r="D5" s="17" t="s">
        <v>1</v>
      </c>
      <c r="E5" s="17" t="s">
        <v>84</v>
      </c>
      <c r="F5" s="17" t="s">
        <v>88</v>
      </c>
      <c r="G5" s="17" t="s">
        <v>2</v>
      </c>
      <c r="H5" s="17" t="s">
        <v>3</v>
      </c>
      <c r="I5" s="17" t="s">
        <v>4</v>
      </c>
      <c r="J5" s="17" t="s">
        <v>5</v>
      </c>
      <c r="K5" s="17" t="s">
        <v>6</v>
      </c>
      <c r="L5" s="17" t="s">
        <v>7</v>
      </c>
    </row>
    <row r="6" spans="2:12" x14ac:dyDescent="0.2">
      <c r="B6" s="251" t="s">
        <v>95</v>
      </c>
      <c r="C6" s="18" t="s">
        <v>12</v>
      </c>
      <c r="D6" s="18" t="s">
        <v>13</v>
      </c>
      <c r="E6" s="19">
        <v>87</v>
      </c>
      <c r="F6" s="20" t="s">
        <v>89</v>
      </c>
      <c r="G6" s="21">
        <v>120.26555999999999</v>
      </c>
      <c r="H6" s="22">
        <v>1.3090290069999999</v>
      </c>
      <c r="I6" s="22">
        <v>0.27690172699999999</v>
      </c>
      <c r="J6" s="22">
        <v>4.7274136589999998</v>
      </c>
      <c r="K6" s="23">
        <v>2.2699999999999999E-6</v>
      </c>
      <c r="L6" s="23">
        <v>1.3647319E-2</v>
      </c>
    </row>
    <row r="7" spans="2:12" x14ac:dyDescent="0.2">
      <c r="B7" s="252"/>
      <c r="C7" s="24" t="s">
        <v>10</v>
      </c>
      <c r="D7" s="24" t="s">
        <v>11</v>
      </c>
      <c r="E7" s="25">
        <v>165</v>
      </c>
      <c r="F7" s="12" t="s">
        <v>89</v>
      </c>
      <c r="G7" s="26">
        <v>238.300173</v>
      </c>
      <c r="H7" s="27">
        <v>1.638106624</v>
      </c>
      <c r="I7" s="27">
        <v>0.34562069699999998</v>
      </c>
      <c r="J7" s="27">
        <v>4.7396080090000003</v>
      </c>
      <c r="K7" s="28">
        <v>2.1399999999999998E-6</v>
      </c>
      <c r="L7" s="28">
        <v>1.3647319E-2</v>
      </c>
    </row>
    <row r="8" spans="2:12" x14ac:dyDescent="0.2">
      <c r="B8" s="252"/>
      <c r="C8" s="24" t="s">
        <v>14</v>
      </c>
      <c r="D8" s="24" t="s">
        <v>15</v>
      </c>
      <c r="E8" s="25">
        <v>25992</v>
      </c>
      <c r="F8" s="12" t="s">
        <v>89</v>
      </c>
      <c r="G8" s="26">
        <v>130.51688490000001</v>
      </c>
      <c r="H8" s="27">
        <v>1.0130120380000001</v>
      </c>
      <c r="I8" s="27">
        <v>0.216845649</v>
      </c>
      <c r="J8" s="27">
        <v>4.67158111</v>
      </c>
      <c r="K8" s="28">
        <v>2.9900000000000002E-6</v>
      </c>
      <c r="L8" s="28">
        <v>1.3647319E-2</v>
      </c>
    </row>
    <row r="9" spans="2:12" x14ac:dyDescent="0.2">
      <c r="B9" s="252"/>
      <c r="C9" s="24" t="s">
        <v>18</v>
      </c>
      <c r="D9" s="24" t="s">
        <v>19</v>
      </c>
      <c r="E9" s="25">
        <v>9020</v>
      </c>
      <c r="F9" s="12" t="s">
        <v>89</v>
      </c>
      <c r="G9" s="26">
        <v>50.32759257</v>
      </c>
      <c r="H9" s="27">
        <v>0.846928071</v>
      </c>
      <c r="I9" s="27">
        <v>0.18618554900000001</v>
      </c>
      <c r="J9" s="27">
        <v>4.5488389199999997</v>
      </c>
      <c r="K9" s="28">
        <v>5.3900000000000001E-6</v>
      </c>
      <c r="L9" s="28">
        <v>1.4778144999999999E-2</v>
      </c>
    </row>
    <row r="10" spans="2:12" x14ac:dyDescent="0.2">
      <c r="B10" s="252"/>
      <c r="C10" s="24" t="s">
        <v>16</v>
      </c>
      <c r="D10" s="24" t="s">
        <v>17</v>
      </c>
      <c r="E10" s="25">
        <v>84617</v>
      </c>
      <c r="F10" s="12" t="s">
        <v>89</v>
      </c>
      <c r="G10" s="26">
        <v>31.13569304</v>
      </c>
      <c r="H10" s="27">
        <v>1.425729231</v>
      </c>
      <c r="I10" s="27">
        <v>0.31092564299999997</v>
      </c>
      <c r="J10" s="27">
        <v>4.5854347009999996</v>
      </c>
      <c r="K10" s="28">
        <v>4.5299999999999998E-6</v>
      </c>
      <c r="L10" s="28">
        <v>1.4778144999999999E-2</v>
      </c>
    </row>
    <row r="11" spans="2:12" x14ac:dyDescent="0.2">
      <c r="B11" s="252"/>
      <c r="C11" s="24" t="s">
        <v>20</v>
      </c>
      <c r="D11" s="24" t="s">
        <v>21</v>
      </c>
      <c r="E11" s="25">
        <v>9531</v>
      </c>
      <c r="F11" s="12" t="s">
        <v>89</v>
      </c>
      <c r="G11" s="26">
        <v>515.62236919999998</v>
      </c>
      <c r="H11" s="27">
        <v>1.832456989</v>
      </c>
      <c r="I11" s="27">
        <v>0.41120663499999999</v>
      </c>
      <c r="J11" s="27">
        <v>4.4562923659999996</v>
      </c>
      <c r="K11" s="28">
        <v>8.3399999999999998E-6</v>
      </c>
      <c r="L11" s="28">
        <v>1.6318092999999999E-2</v>
      </c>
    </row>
    <row r="12" spans="2:12" x14ac:dyDescent="0.2">
      <c r="B12" s="252"/>
      <c r="C12" s="24" t="s">
        <v>22</v>
      </c>
      <c r="D12" s="24" t="s">
        <v>23</v>
      </c>
      <c r="E12" s="25">
        <v>2012</v>
      </c>
      <c r="F12" s="12" t="s">
        <v>89</v>
      </c>
      <c r="G12" s="26">
        <v>59.777624459999998</v>
      </c>
      <c r="H12" s="27">
        <v>1.635773905</v>
      </c>
      <c r="I12" s="27">
        <v>0.36490448599999997</v>
      </c>
      <c r="J12" s="27">
        <v>4.4827454019999999</v>
      </c>
      <c r="K12" s="28">
        <v>7.3699999999999997E-6</v>
      </c>
      <c r="L12" s="28">
        <v>1.6318092999999999E-2</v>
      </c>
    </row>
    <row r="13" spans="2:12" x14ac:dyDescent="0.2">
      <c r="B13" s="252"/>
      <c r="C13" s="24" t="s">
        <v>24</v>
      </c>
      <c r="D13" s="24" t="s">
        <v>25</v>
      </c>
      <c r="E13" s="25">
        <v>79990</v>
      </c>
      <c r="F13" s="12" t="s">
        <v>89</v>
      </c>
      <c r="G13" s="26">
        <v>40.452396890000003</v>
      </c>
      <c r="H13" s="27">
        <v>1.038171822</v>
      </c>
      <c r="I13" s="27">
        <v>0.236159217</v>
      </c>
      <c r="J13" s="27">
        <v>4.3960673549999996</v>
      </c>
      <c r="K13" s="28">
        <v>1.1E-5</v>
      </c>
      <c r="L13" s="28">
        <v>1.8874088000000001E-2</v>
      </c>
    </row>
    <row r="14" spans="2:12" x14ac:dyDescent="0.2">
      <c r="B14" s="252"/>
      <c r="C14" s="24" t="s">
        <v>26</v>
      </c>
      <c r="D14" s="24" t="s">
        <v>27</v>
      </c>
      <c r="E14" s="25">
        <v>80832</v>
      </c>
      <c r="F14" s="12" t="s">
        <v>89</v>
      </c>
      <c r="G14" s="26">
        <v>10.280784110000001</v>
      </c>
      <c r="H14" s="27">
        <v>3.014533744</v>
      </c>
      <c r="I14" s="27">
        <v>0.70011246699999996</v>
      </c>
      <c r="J14" s="27">
        <v>4.3057849800000003</v>
      </c>
      <c r="K14" s="28">
        <v>1.66E-5</v>
      </c>
      <c r="L14" s="28">
        <v>2.1427096999999999E-2</v>
      </c>
    </row>
    <row r="15" spans="2:12" x14ac:dyDescent="0.2">
      <c r="B15" s="252"/>
      <c r="C15" s="29" t="s">
        <v>30</v>
      </c>
      <c r="D15" s="24" t="s">
        <v>31</v>
      </c>
      <c r="E15" s="25">
        <v>10801</v>
      </c>
      <c r="F15" s="12" t="s">
        <v>89</v>
      </c>
      <c r="G15" s="26">
        <v>410.03879569999998</v>
      </c>
      <c r="H15" s="27">
        <v>0.616976038</v>
      </c>
      <c r="I15" s="27">
        <v>0.14266353400000001</v>
      </c>
      <c r="J15" s="27">
        <v>4.3246933729999997</v>
      </c>
      <c r="K15" s="28">
        <v>1.5299999999999999E-5</v>
      </c>
      <c r="L15" s="28">
        <v>2.1427096999999999E-2</v>
      </c>
    </row>
    <row r="16" spans="2:12" x14ac:dyDescent="0.2">
      <c r="B16" s="252"/>
      <c r="C16" s="24" t="s">
        <v>28</v>
      </c>
      <c r="D16" s="24" t="s">
        <v>29</v>
      </c>
      <c r="E16" s="25">
        <v>399473</v>
      </c>
      <c r="F16" s="12" t="s">
        <v>89</v>
      </c>
      <c r="G16" s="26">
        <v>38.994793420000001</v>
      </c>
      <c r="H16" s="27">
        <v>1.212366609</v>
      </c>
      <c r="I16" s="27">
        <v>0.28205337899999999</v>
      </c>
      <c r="J16" s="27">
        <v>4.2983587480000001</v>
      </c>
      <c r="K16" s="28">
        <v>1.7200000000000001E-5</v>
      </c>
      <c r="L16" s="28">
        <v>2.1427096999999999E-2</v>
      </c>
    </row>
    <row r="17" spans="2:12" x14ac:dyDescent="0.2">
      <c r="B17" s="252"/>
      <c r="C17" s="24" t="s">
        <v>32</v>
      </c>
      <c r="D17" s="24" t="s">
        <v>33</v>
      </c>
      <c r="E17" s="25">
        <v>6623</v>
      </c>
      <c r="F17" s="12" t="s">
        <v>89</v>
      </c>
      <c r="G17" s="26">
        <v>166.7249899</v>
      </c>
      <c r="H17" s="27">
        <v>-1.115481722</v>
      </c>
      <c r="I17" s="27">
        <v>0.26383040000000002</v>
      </c>
      <c r="J17" s="27">
        <v>-4.2280257309999998</v>
      </c>
      <c r="K17" s="28">
        <v>2.3600000000000001E-5</v>
      </c>
      <c r="L17" s="28">
        <v>2.6910957999999999E-2</v>
      </c>
    </row>
    <row r="18" spans="2:12" x14ac:dyDescent="0.2">
      <c r="B18" s="252"/>
      <c r="C18" s="24" t="s">
        <v>34</v>
      </c>
      <c r="D18" s="24" t="s">
        <v>35</v>
      </c>
      <c r="E18" s="25">
        <v>3487</v>
      </c>
      <c r="F18" s="12" t="s">
        <v>89</v>
      </c>
      <c r="G18" s="26">
        <v>54.378205190000003</v>
      </c>
      <c r="H18" s="27">
        <v>1.328055277</v>
      </c>
      <c r="I18" s="27">
        <v>0.31601871199999998</v>
      </c>
      <c r="J18" s="27">
        <v>4.2024577179999998</v>
      </c>
      <c r="K18" s="28">
        <v>2.6400000000000001E-5</v>
      </c>
      <c r="L18" s="28">
        <v>2.7820910000000001E-2</v>
      </c>
    </row>
    <row r="19" spans="2:12" x14ac:dyDescent="0.2">
      <c r="B19" s="252"/>
      <c r="C19" s="24" t="s">
        <v>36</v>
      </c>
      <c r="D19" s="24" t="s">
        <v>37</v>
      </c>
      <c r="E19" s="25">
        <v>9332</v>
      </c>
      <c r="F19" s="12" t="s">
        <v>89</v>
      </c>
      <c r="G19" s="26">
        <v>108.57930709999999</v>
      </c>
      <c r="H19" s="27">
        <v>1.8308369410000001</v>
      </c>
      <c r="I19" s="27">
        <v>0.43919962400000001</v>
      </c>
      <c r="J19" s="27">
        <v>4.1685758430000002</v>
      </c>
      <c r="K19" s="28">
        <v>3.0700000000000001E-5</v>
      </c>
      <c r="L19" s="28">
        <v>2.9989694000000001E-2</v>
      </c>
    </row>
    <row r="20" spans="2:12" x14ac:dyDescent="0.2">
      <c r="B20" s="252"/>
      <c r="C20" s="24" t="s">
        <v>40</v>
      </c>
      <c r="D20" s="24" t="s">
        <v>41</v>
      </c>
      <c r="E20" s="25">
        <v>1284</v>
      </c>
      <c r="F20" s="12" t="s">
        <v>89</v>
      </c>
      <c r="G20" s="26">
        <v>85.040792870000004</v>
      </c>
      <c r="H20" s="27">
        <v>1.3135590850000001</v>
      </c>
      <c r="I20" s="27">
        <v>0.320656204</v>
      </c>
      <c r="J20" s="27">
        <v>4.0964717679999998</v>
      </c>
      <c r="K20" s="28">
        <v>4.1900000000000002E-5</v>
      </c>
      <c r="L20" s="28">
        <v>3.4064803999999997E-2</v>
      </c>
    </row>
    <row r="21" spans="2:12" x14ac:dyDescent="0.2">
      <c r="B21" s="252"/>
      <c r="C21" s="24" t="s">
        <v>38</v>
      </c>
      <c r="D21" s="24" t="s">
        <v>39</v>
      </c>
      <c r="E21" s="25">
        <v>9935</v>
      </c>
      <c r="F21" s="12" t="s">
        <v>89</v>
      </c>
      <c r="G21" s="26">
        <v>52.600957800000003</v>
      </c>
      <c r="H21" s="27">
        <v>1.5772996210000001</v>
      </c>
      <c r="I21" s="27">
        <v>0.38520766200000001</v>
      </c>
      <c r="J21" s="27">
        <v>4.0946735350000001</v>
      </c>
      <c r="K21" s="28">
        <v>4.2299999999999998E-5</v>
      </c>
      <c r="L21" s="28">
        <v>3.4064803999999997E-2</v>
      </c>
    </row>
    <row r="22" spans="2:12" x14ac:dyDescent="0.2">
      <c r="B22" s="252"/>
      <c r="C22" s="24" t="s">
        <v>42</v>
      </c>
      <c r="D22" s="24" t="s">
        <v>43</v>
      </c>
      <c r="E22" s="25" t="s">
        <v>85</v>
      </c>
      <c r="F22" s="12" t="s">
        <v>90</v>
      </c>
      <c r="G22" s="26">
        <v>37.046560839999998</v>
      </c>
      <c r="H22" s="27">
        <v>1.1595136580000001</v>
      </c>
      <c r="I22" s="27">
        <v>0.28160314400000003</v>
      </c>
      <c r="J22" s="27">
        <v>4.1175451450000002</v>
      </c>
      <c r="K22" s="28">
        <v>3.8300000000000003E-5</v>
      </c>
      <c r="L22" s="28">
        <v>3.4064803999999997E-2</v>
      </c>
    </row>
    <row r="23" spans="2:12" x14ac:dyDescent="0.2">
      <c r="B23" s="252"/>
      <c r="C23" s="24" t="s">
        <v>60</v>
      </c>
      <c r="D23" s="24" t="s">
        <v>61</v>
      </c>
      <c r="E23" s="25">
        <v>3800</v>
      </c>
      <c r="F23" s="12" t="s">
        <v>89</v>
      </c>
      <c r="G23" s="26">
        <v>3512.9308930000002</v>
      </c>
      <c r="H23" s="27">
        <v>-0.39828409599999998</v>
      </c>
      <c r="I23" s="27">
        <v>9.8567184000000002E-2</v>
      </c>
      <c r="J23" s="27">
        <v>-4.0407372989999999</v>
      </c>
      <c r="K23" s="28">
        <v>5.3300000000000001E-5</v>
      </c>
      <c r="L23" s="28">
        <v>3.5060761000000003E-2</v>
      </c>
    </row>
    <row r="24" spans="2:12" x14ac:dyDescent="0.2">
      <c r="B24" s="252"/>
      <c r="C24" s="24" t="s">
        <v>56</v>
      </c>
      <c r="D24" s="24" t="s">
        <v>57</v>
      </c>
      <c r="E24" s="25">
        <v>4853</v>
      </c>
      <c r="F24" s="12" t="s">
        <v>89</v>
      </c>
      <c r="G24" s="26">
        <v>394.44405230000001</v>
      </c>
      <c r="H24" s="27">
        <v>0.73500804399999997</v>
      </c>
      <c r="I24" s="27">
        <v>0.18241196000000001</v>
      </c>
      <c r="J24" s="27">
        <v>4.0293851539999999</v>
      </c>
      <c r="K24" s="28">
        <v>5.5899999999999997E-5</v>
      </c>
      <c r="L24" s="28">
        <v>3.5060761000000003E-2</v>
      </c>
    </row>
    <row r="25" spans="2:12" x14ac:dyDescent="0.2">
      <c r="B25" s="252"/>
      <c r="C25" s="24" t="s">
        <v>50</v>
      </c>
      <c r="D25" s="24" t="s">
        <v>51</v>
      </c>
      <c r="E25" s="25">
        <v>56110</v>
      </c>
      <c r="F25" s="12" t="s">
        <v>89</v>
      </c>
      <c r="G25" s="26">
        <v>53.715174140000002</v>
      </c>
      <c r="H25" s="27">
        <v>0.90554244299999997</v>
      </c>
      <c r="I25" s="27">
        <v>0.22453985000000001</v>
      </c>
      <c r="J25" s="27">
        <v>4.0328807700000002</v>
      </c>
      <c r="K25" s="28">
        <v>5.5099999999999998E-5</v>
      </c>
      <c r="L25" s="28">
        <v>3.5060761000000003E-2</v>
      </c>
    </row>
    <row r="26" spans="2:12" x14ac:dyDescent="0.2">
      <c r="B26" s="252"/>
      <c r="C26" s="24" t="s">
        <v>48</v>
      </c>
      <c r="D26" s="24" t="s">
        <v>49</v>
      </c>
      <c r="E26" s="25" t="s">
        <v>85</v>
      </c>
      <c r="F26" s="12" t="s">
        <v>87</v>
      </c>
      <c r="G26" s="26">
        <v>552.27920979999999</v>
      </c>
      <c r="H26" s="27">
        <v>1.8502612540000001</v>
      </c>
      <c r="I26" s="27">
        <v>0.45937694600000001</v>
      </c>
      <c r="J26" s="27">
        <v>4.0277625400000003</v>
      </c>
      <c r="K26" s="28">
        <v>5.63E-5</v>
      </c>
      <c r="L26" s="28">
        <v>3.5060761000000003E-2</v>
      </c>
    </row>
    <row r="27" spans="2:12" x14ac:dyDescent="0.2">
      <c r="B27" s="252"/>
      <c r="C27" s="24" t="s">
        <v>58</v>
      </c>
      <c r="D27" s="24" t="s">
        <v>59</v>
      </c>
      <c r="E27" s="25">
        <v>54434</v>
      </c>
      <c r="F27" s="12" t="s">
        <v>89</v>
      </c>
      <c r="G27" s="26">
        <v>221.4272905</v>
      </c>
      <c r="H27" s="27">
        <v>0.64076811600000005</v>
      </c>
      <c r="I27" s="27">
        <v>0.15881145999999999</v>
      </c>
      <c r="J27" s="27">
        <v>4.0347725419999998</v>
      </c>
      <c r="K27" s="28">
        <v>5.4700000000000001E-5</v>
      </c>
      <c r="L27" s="28">
        <v>3.5060761000000003E-2</v>
      </c>
    </row>
    <row r="28" spans="2:12" x14ac:dyDescent="0.2">
      <c r="B28" s="252"/>
      <c r="C28" s="24" t="s">
        <v>54</v>
      </c>
      <c r="D28" s="24" t="s">
        <v>55</v>
      </c>
      <c r="E28" s="25">
        <v>604</v>
      </c>
      <c r="F28" s="12" t="s">
        <v>89</v>
      </c>
      <c r="G28" s="26">
        <v>621.33031689999996</v>
      </c>
      <c r="H28" s="27">
        <v>0.83796289300000004</v>
      </c>
      <c r="I28" s="27">
        <v>0.209426738</v>
      </c>
      <c r="J28" s="27">
        <v>4.001222104</v>
      </c>
      <c r="K28" s="28">
        <v>6.3E-5</v>
      </c>
      <c r="L28" s="28">
        <v>3.6161955000000003E-2</v>
      </c>
    </row>
    <row r="29" spans="2:12" x14ac:dyDescent="0.2">
      <c r="B29" s="252"/>
      <c r="C29" s="24" t="s">
        <v>52</v>
      </c>
      <c r="D29" s="24" t="s">
        <v>53</v>
      </c>
      <c r="E29" s="25">
        <v>9258</v>
      </c>
      <c r="F29" s="12" t="s">
        <v>89</v>
      </c>
      <c r="G29" s="26">
        <v>90.76175112</v>
      </c>
      <c r="H29" s="27">
        <v>0.90098504099999999</v>
      </c>
      <c r="I29" s="27">
        <v>0.22588132</v>
      </c>
      <c r="J29" s="27">
        <v>3.9887540889999999</v>
      </c>
      <c r="K29" s="28">
        <v>6.6400000000000001E-5</v>
      </c>
      <c r="L29" s="28">
        <v>3.6161955000000003E-2</v>
      </c>
    </row>
    <row r="30" spans="2:12" x14ac:dyDescent="0.2">
      <c r="B30" s="252"/>
      <c r="C30" s="24" t="s">
        <v>46</v>
      </c>
      <c r="D30" s="24" t="s">
        <v>47</v>
      </c>
      <c r="E30" s="25">
        <v>5104</v>
      </c>
      <c r="F30" s="12" t="s">
        <v>89</v>
      </c>
      <c r="G30" s="26">
        <v>19.398413959999999</v>
      </c>
      <c r="H30" s="27">
        <v>1.8704237669999999</v>
      </c>
      <c r="I30" s="27">
        <v>0.46984281999999999</v>
      </c>
      <c r="J30" s="27">
        <v>3.9809563680000002</v>
      </c>
      <c r="K30" s="28">
        <v>6.86E-5</v>
      </c>
      <c r="L30" s="28">
        <v>3.6161955000000003E-2</v>
      </c>
    </row>
    <row r="31" spans="2:12" x14ac:dyDescent="0.2">
      <c r="B31" s="252"/>
      <c r="C31" s="24" t="s">
        <v>44</v>
      </c>
      <c r="D31" s="24" t="s">
        <v>45</v>
      </c>
      <c r="E31" s="25">
        <v>871</v>
      </c>
      <c r="F31" s="12" t="s">
        <v>89</v>
      </c>
      <c r="G31" s="26">
        <v>237.5989016</v>
      </c>
      <c r="H31" s="27">
        <v>2.3922629469999999</v>
      </c>
      <c r="I31" s="27">
        <v>0.60060978799999998</v>
      </c>
      <c r="J31" s="27">
        <v>3.983056876</v>
      </c>
      <c r="K31" s="28">
        <v>6.7999999999999999E-5</v>
      </c>
      <c r="L31" s="28">
        <v>3.6161955000000003E-2</v>
      </c>
    </row>
    <row r="32" spans="2:12" x14ac:dyDescent="0.2">
      <c r="B32" s="252"/>
      <c r="C32" s="24" t="s">
        <v>62</v>
      </c>
      <c r="D32" s="24" t="s">
        <v>85</v>
      </c>
      <c r="E32" s="25" t="s">
        <v>85</v>
      </c>
      <c r="F32" s="12" t="s">
        <v>85</v>
      </c>
      <c r="G32" s="26">
        <v>12.23171174</v>
      </c>
      <c r="H32" s="27">
        <v>1.7008740760000001</v>
      </c>
      <c r="I32" s="27">
        <v>0.43034925099999999</v>
      </c>
      <c r="J32" s="27">
        <v>3.952310996</v>
      </c>
      <c r="K32" s="28">
        <v>7.7399999999999998E-5</v>
      </c>
      <c r="L32" s="28">
        <v>3.9267628999999998E-2</v>
      </c>
    </row>
    <row r="33" spans="2:12" x14ac:dyDescent="0.2">
      <c r="B33" s="252"/>
      <c r="C33" s="24" t="s">
        <v>65</v>
      </c>
      <c r="D33" s="24" t="s">
        <v>66</v>
      </c>
      <c r="E33" s="25">
        <v>6764</v>
      </c>
      <c r="F33" s="12" t="s">
        <v>89</v>
      </c>
      <c r="G33" s="26">
        <v>157.32189679999999</v>
      </c>
      <c r="H33" s="27">
        <v>0.75920663099999997</v>
      </c>
      <c r="I33" s="27">
        <v>0.19301497000000001</v>
      </c>
      <c r="J33" s="27">
        <v>3.9334080299999998</v>
      </c>
      <c r="K33" s="28">
        <v>8.3700000000000002E-5</v>
      </c>
      <c r="L33" s="28">
        <v>4.0971644000000002E-2</v>
      </c>
    </row>
    <row r="34" spans="2:12" x14ac:dyDescent="0.2">
      <c r="B34" s="252"/>
      <c r="C34" s="24" t="s">
        <v>67</v>
      </c>
      <c r="D34" s="24" t="s">
        <v>68</v>
      </c>
      <c r="E34" s="25">
        <v>2355</v>
      </c>
      <c r="F34" s="12" t="s">
        <v>89</v>
      </c>
      <c r="G34" s="26">
        <v>194.37817039999999</v>
      </c>
      <c r="H34" s="27">
        <v>1.4710540560000001</v>
      </c>
      <c r="I34" s="27">
        <v>0.376293339</v>
      </c>
      <c r="J34" s="27">
        <v>3.90932792</v>
      </c>
      <c r="K34" s="28">
        <v>9.2600000000000001E-5</v>
      </c>
      <c r="L34" s="28">
        <v>4.1496536000000001E-2</v>
      </c>
    </row>
    <row r="35" spans="2:12" x14ac:dyDescent="0.2">
      <c r="B35" s="252"/>
      <c r="C35" s="24" t="s">
        <v>71</v>
      </c>
      <c r="D35" s="24" t="s">
        <v>72</v>
      </c>
      <c r="E35" s="25">
        <v>4792</v>
      </c>
      <c r="F35" s="12" t="s">
        <v>89</v>
      </c>
      <c r="G35" s="26">
        <v>280.16373609999999</v>
      </c>
      <c r="H35" s="27">
        <v>0.67244937699999996</v>
      </c>
      <c r="I35" s="27">
        <v>0.17250585199999999</v>
      </c>
      <c r="J35" s="27">
        <v>3.8981250190000001</v>
      </c>
      <c r="K35" s="28">
        <v>9.6899999999999997E-5</v>
      </c>
      <c r="L35" s="28">
        <v>4.1496536000000001E-2</v>
      </c>
    </row>
    <row r="36" spans="2:12" x14ac:dyDescent="0.2">
      <c r="B36" s="252"/>
      <c r="C36" s="24" t="s">
        <v>63</v>
      </c>
      <c r="D36" s="24" t="s">
        <v>64</v>
      </c>
      <c r="E36" s="25">
        <v>7056</v>
      </c>
      <c r="F36" s="12" t="s">
        <v>89</v>
      </c>
      <c r="G36" s="26">
        <v>27.744231429999999</v>
      </c>
      <c r="H36" s="27">
        <v>2.5021372</v>
      </c>
      <c r="I36" s="27">
        <v>0.63889045700000002</v>
      </c>
      <c r="J36" s="27">
        <v>3.9163790469999999</v>
      </c>
      <c r="K36" s="28">
        <v>8.9900000000000003E-5</v>
      </c>
      <c r="L36" s="28">
        <v>4.1496536000000001E-2</v>
      </c>
    </row>
    <row r="37" spans="2:12" x14ac:dyDescent="0.2">
      <c r="B37" s="252"/>
      <c r="C37" s="24" t="s">
        <v>69</v>
      </c>
      <c r="D37" s="24" t="s">
        <v>70</v>
      </c>
      <c r="E37" s="25">
        <v>7090</v>
      </c>
      <c r="F37" s="12" t="s">
        <v>89</v>
      </c>
      <c r="G37" s="26">
        <v>135.56140099999999</v>
      </c>
      <c r="H37" s="27">
        <v>0.91082943199999999</v>
      </c>
      <c r="I37" s="27">
        <v>0.233267791</v>
      </c>
      <c r="J37" s="27">
        <v>3.9046515070000001</v>
      </c>
      <c r="K37" s="28">
        <v>9.4400000000000004E-5</v>
      </c>
      <c r="L37" s="28">
        <v>4.1496536000000001E-2</v>
      </c>
    </row>
    <row r="38" spans="2:12" x14ac:dyDescent="0.2">
      <c r="B38" s="252"/>
      <c r="C38" s="24" t="s">
        <v>74</v>
      </c>
      <c r="D38" s="24" t="s">
        <v>79</v>
      </c>
      <c r="E38" s="25">
        <v>4783</v>
      </c>
      <c r="F38" s="12" t="s">
        <v>89</v>
      </c>
      <c r="G38" s="26">
        <v>68.525106100000002</v>
      </c>
      <c r="H38" s="27">
        <v>1.019018819</v>
      </c>
      <c r="I38" s="27">
        <v>0.26360382500000001</v>
      </c>
      <c r="J38" s="27">
        <v>3.8657209130000001</v>
      </c>
      <c r="K38" s="28">
        <v>1.1076199999999999E-4</v>
      </c>
      <c r="L38" s="28">
        <v>4.5848672E-2</v>
      </c>
    </row>
    <row r="39" spans="2:12" x14ac:dyDescent="0.2">
      <c r="B39" s="252"/>
      <c r="C39" s="24" t="s">
        <v>75</v>
      </c>
      <c r="D39" s="24" t="s">
        <v>80</v>
      </c>
      <c r="E39" s="25">
        <v>6464</v>
      </c>
      <c r="F39" s="12" t="s">
        <v>89</v>
      </c>
      <c r="G39" s="26">
        <v>84.429816470000006</v>
      </c>
      <c r="H39" s="27">
        <v>0.86074232699999997</v>
      </c>
      <c r="I39" s="27">
        <v>0.22304178199999999</v>
      </c>
      <c r="J39" s="27">
        <v>3.8591080039999999</v>
      </c>
      <c r="K39" s="28">
        <v>1.1380200000000001E-4</v>
      </c>
      <c r="L39" s="28">
        <v>4.5848672E-2</v>
      </c>
    </row>
    <row r="40" spans="2:12" x14ac:dyDescent="0.2">
      <c r="B40" s="252"/>
      <c r="C40" s="24" t="s">
        <v>76</v>
      </c>
      <c r="D40" s="24" t="s">
        <v>81</v>
      </c>
      <c r="E40" s="25">
        <v>7791</v>
      </c>
      <c r="F40" s="12" t="s">
        <v>89</v>
      </c>
      <c r="G40" s="26">
        <v>153.47359119999999</v>
      </c>
      <c r="H40" s="27">
        <v>0.60840469200000002</v>
      </c>
      <c r="I40" s="27">
        <v>0.157965574</v>
      </c>
      <c r="J40" s="27">
        <v>3.8515017970000001</v>
      </c>
      <c r="K40" s="28">
        <v>1.17396E-4</v>
      </c>
      <c r="L40" s="28">
        <v>4.5945311000000003E-2</v>
      </c>
    </row>
    <row r="41" spans="2:12" x14ac:dyDescent="0.2">
      <c r="B41" s="252"/>
      <c r="C41" s="24" t="s">
        <v>77</v>
      </c>
      <c r="D41" s="24" t="s">
        <v>82</v>
      </c>
      <c r="E41" s="25">
        <v>64207</v>
      </c>
      <c r="F41" s="12" t="s">
        <v>89</v>
      </c>
      <c r="G41" s="26">
        <v>184.4371482</v>
      </c>
      <c r="H41" s="27">
        <v>0.67804463699999995</v>
      </c>
      <c r="I41" s="27">
        <v>0.176523234</v>
      </c>
      <c r="J41" s="27">
        <v>3.841107037</v>
      </c>
      <c r="K41" s="28">
        <v>1.22481E-4</v>
      </c>
      <c r="L41" s="28">
        <v>4.6603902000000003E-2</v>
      </c>
    </row>
    <row r="42" spans="2:12" x14ac:dyDescent="0.2">
      <c r="B42" s="252"/>
      <c r="C42" s="24" t="s">
        <v>78</v>
      </c>
      <c r="D42" s="24" t="s">
        <v>83</v>
      </c>
      <c r="E42" s="25">
        <v>493</v>
      </c>
      <c r="F42" s="12" t="s">
        <v>89</v>
      </c>
      <c r="G42" s="26">
        <v>527.37918999999999</v>
      </c>
      <c r="H42" s="27">
        <v>0.50412332500000001</v>
      </c>
      <c r="I42" s="27">
        <v>0.131904981</v>
      </c>
      <c r="J42" s="27">
        <v>3.8218672250000001</v>
      </c>
      <c r="K42" s="28">
        <v>1.32445E-4</v>
      </c>
      <c r="L42" s="28">
        <v>4.9033287000000002E-2</v>
      </c>
    </row>
    <row r="43" spans="2:12" x14ac:dyDescent="0.2">
      <c r="B43" s="253" t="s">
        <v>96</v>
      </c>
      <c r="C43" s="30" t="s">
        <v>91</v>
      </c>
      <c r="D43" s="30" t="s">
        <v>92</v>
      </c>
      <c r="E43" s="11">
        <v>79083</v>
      </c>
      <c r="F43" s="11" t="s">
        <v>89</v>
      </c>
      <c r="G43" s="31">
        <v>10.32515304</v>
      </c>
      <c r="H43" s="14">
        <v>2.5752889799999998</v>
      </c>
      <c r="I43" s="14">
        <v>0.44184844899999998</v>
      </c>
      <c r="J43" s="14">
        <v>5.8284440929999999</v>
      </c>
      <c r="K43" s="32">
        <v>5.5899999999999999E-9</v>
      </c>
      <c r="L43" s="32">
        <v>1.1595999999999999E-4</v>
      </c>
    </row>
    <row r="44" spans="2:12" ht="17" thickBot="1" x14ac:dyDescent="0.25">
      <c r="B44" s="254"/>
      <c r="C44" s="33" t="s">
        <v>93</v>
      </c>
      <c r="D44" s="33" t="s">
        <v>94</v>
      </c>
      <c r="E44" s="13">
        <v>1610</v>
      </c>
      <c r="F44" s="13" t="s">
        <v>89</v>
      </c>
      <c r="G44" s="34">
        <v>9.5862973520000008</v>
      </c>
      <c r="H44" s="35">
        <v>-1.8953302990000001</v>
      </c>
      <c r="I44" s="35">
        <v>0.37987652999999999</v>
      </c>
      <c r="J44" s="35">
        <v>-4.9893324569999997</v>
      </c>
      <c r="K44" s="36">
        <v>6.06E-7</v>
      </c>
      <c r="L44" s="36">
        <v>6.2790679999999996E-3</v>
      </c>
    </row>
    <row r="45" spans="2:12" ht="16" customHeight="1" x14ac:dyDescent="0.2">
      <c r="B45" s="37"/>
      <c r="C45" s="38"/>
      <c r="D45" s="37"/>
      <c r="E45" s="38"/>
      <c r="F45" s="38"/>
      <c r="G45" s="38"/>
      <c r="H45" s="38"/>
      <c r="I45" s="38"/>
      <c r="J45" s="38"/>
      <c r="K45" s="38"/>
      <c r="L45" s="38"/>
    </row>
    <row r="46" spans="2:12" x14ac:dyDescent="0.2">
      <c r="B46" s="39"/>
      <c r="C46" s="40"/>
      <c r="D46" s="40"/>
      <c r="E46" s="12"/>
      <c r="F46" s="12"/>
      <c r="G46" s="10"/>
      <c r="H46" s="10"/>
      <c r="I46" s="10"/>
      <c r="J46" s="10"/>
      <c r="K46" s="41"/>
      <c r="L46" s="41"/>
    </row>
    <row r="47" spans="2:12" x14ac:dyDescent="0.2">
      <c r="B47" s="39"/>
      <c r="C47" s="40"/>
      <c r="D47" s="40"/>
      <c r="E47" s="12"/>
      <c r="F47" s="12"/>
      <c r="G47" s="10"/>
      <c r="H47" s="10"/>
      <c r="I47" s="10"/>
      <c r="J47" s="10"/>
      <c r="K47" s="41"/>
      <c r="L47" s="41"/>
    </row>
    <row r="48" spans="2:12" x14ac:dyDescent="0.2">
      <c r="B48" s="39"/>
      <c r="C48" s="40"/>
      <c r="D48" s="40"/>
      <c r="E48" s="12"/>
      <c r="F48" s="12"/>
      <c r="G48" s="10"/>
      <c r="H48" s="10"/>
      <c r="I48" s="10"/>
      <c r="J48" s="10"/>
      <c r="K48" s="41"/>
      <c r="L48" s="41"/>
    </row>
    <row r="49" spans="2:12" x14ac:dyDescent="0.2">
      <c r="B49" s="39"/>
      <c r="C49" s="40"/>
      <c r="D49" s="40"/>
      <c r="E49" s="12"/>
      <c r="F49" s="12"/>
      <c r="G49" s="10"/>
      <c r="H49" s="10"/>
      <c r="I49" s="10"/>
      <c r="J49" s="10"/>
      <c r="K49" s="41"/>
      <c r="L49" s="41"/>
    </row>
    <row r="50" spans="2:12" x14ac:dyDescent="0.2">
      <c r="B50" s="39"/>
      <c r="C50" s="40"/>
      <c r="D50" s="40"/>
      <c r="E50" s="12"/>
      <c r="F50" s="12"/>
      <c r="G50" s="10"/>
      <c r="H50" s="10"/>
      <c r="I50" s="10"/>
      <c r="J50" s="10"/>
      <c r="K50" s="41"/>
      <c r="L50" s="41"/>
    </row>
    <row r="51" spans="2:12" x14ac:dyDescent="0.2">
      <c r="B51" s="39"/>
      <c r="C51" s="40"/>
      <c r="D51" s="40"/>
      <c r="E51" s="12"/>
      <c r="F51" s="12"/>
      <c r="G51" s="10"/>
      <c r="H51" s="10"/>
      <c r="I51" s="10"/>
      <c r="J51" s="10"/>
      <c r="K51" s="41"/>
      <c r="L51" s="41"/>
    </row>
  </sheetData>
  <mergeCells count="2">
    <mergeCell ref="B6:B42"/>
    <mergeCell ref="B43:B44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837A15-74DD-9C4C-9E86-A3CA1A0787C7}">
  <dimension ref="C4:W16"/>
  <sheetViews>
    <sheetView topLeftCell="A2" zoomScale="125" zoomScaleNormal="100" workbookViewId="0">
      <selection activeCell="E34" sqref="E34"/>
    </sheetView>
  </sheetViews>
  <sheetFormatPr baseColWidth="10" defaultRowHeight="16" x14ac:dyDescent="0.2"/>
  <cols>
    <col min="1" max="2" width="10.83203125" style="200"/>
    <col min="3" max="3" width="10.83203125" style="216"/>
    <col min="4" max="4" width="19.83203125" style="216" bestFit="1" customWidth="1"/>
    <col min="5" max="5" width="9.83203125" style="216" bestFit="1" customWidth="1"/>
    <col min="6" max="6" width="12.6640625" style="216" bestFit="1" customWidth="1"/>
    <col min="7" max="7" width="10.83203125" style="216"/>
    <col min="8" max="8" width="13.5" style="216" bestFit="1" customWidth="1"/>
    <col min="9" max="9" width="7" style="216" bestFit="1" customWidth="1"/>
    <col min="10" max="12" width="10.83203125" style="216"/>
    <col min="13" max="13" width="11.6640625" style="216" bestFit="1" customWidth="1"/>
    <col min="14" max="14" width="10.83203125" style="216"/>
    <col min="15" max="15" width="13.5" style="216" bestFit="1" customWidth="1"/>
    <col min="16" max="18" width="10.83203125" style="216"/>
    <col min="19" max="19" width="10.83203125" style="200"/>
    <col min="20" max="20" width="19.1640625" style="216" bestFit="1" customWidth="1"/>
    <col min="21" max="21" width="13.33203125" style="216" bestFit="1" customWidth="1"/>
    <col min="22" max="22" width="16.5" style="216" bestFit="1" customWidth="1"/>
    <col min="23" max="23" width="18.33203125" style="200" bestFit="1" customWidth="1"/>
    <col min="24" max="16384" width="10.83203125" style="200"/>
  </cols>
  <sheetData>
    <row r="4" spans="3:23" ht="17" thickBot="1" x14ac:dyDescent="0.25"/>
    <row r="5" spans="3:23" x14ac:dyDescent="0.2">
      <c r="C5" s="273" t="s">
        <v>1056</v>
      </c>
      <c r="D5" s="273"/>
      <c r="E5" s="274"/>
      <c r="F5" s="275" t="s">
        <v>1337</v>
      </c>
      <c r="G5" s="273"/>
      <c r="H5" s="273"/>
      <c r="I5" s="273"/>
      <c r="J5" s="273"/>
      <c r="K5" s="273"/>
      <c r="L5" s="274"/>
      <c r="M5" s="275" t="s">
        <v>1339</v>
      </c>
      <c r="N5" s="273"/>
      <c r="O5" s="273"/>
      <c r="P5" s="273"/>
      <c r="Q5" s="273"/>
      <c r="R5" s="273"/>
      <c r="S5" s="274"/>
      <c r="T5" s="273" t="s">
        <v>1340</v>
      </c>
      <c r="U5" s="273"/>
      <c r="V5" s="273"/>
      <c r="W5" s="273"/>
    </row>
    <row r="6" spans="3:23" ht="17" thickBot="1" x14ac:dyDescent="0.25">
      <c r="C6" s="231" t="s">
        <v>1344</v>
      </c>
      <c r="D6" s="231" t="s">
        <v>1345</v>
      </c>
      <c r="E6" s="232" t="s">
        <v>1346</v>
      </c>
      <c r="F6" s="233" t="s">
        <v>2</v>
      </c>
      <c r="G6" s="231" t="s">
        <v>1347</v>
      </c>
      <c r="H6" s="231" t="s">
        <v>1348</v>
      </c>
      <c r="I6" s="231" t="s">
        <v>5</v>
      </c>
      <c r="J6" s="231" t="s">
        <v>6</v>
      </c>
      <c r="K6" s="231" t="s">
        <v>1295</v>
      </c>
      <c r="L6" s="232" t="s">
        <v>1338</v>
      </c>
      <c r="M6" s="233" t="s">
        <v>2</v>
      </c>
      <c r="N6" s="231" t="s">
        <v>1347</v>
      </c>
      <c r="O6" s="231" t="s">
        <v>1348</v>
      </c>
      <c r="P6" s="231" t="s">
        <v>5</v>
      </c>
      <c r="Q6" s="231" t="s">
        <v>6</v>
      </c>
      <c r="R6" s="231" t="s">
        <v>1295</v>
      </c>
      <c r="S6" s="232" t="s">
        <v>1338</v>
      </c>
      <c r="T6" s="231" t="s">
        <v>1341</v>
      </c>
      <c r="U6" s="231" t="s">
        <v>1342</v>
      </c>
      <c r="V6" s="231" t="s">
        <v>1343</v>
      </c>
      <c r="W6" s="231" t="s">
        <v>1349</v>
      </c>
    </row>
    <row r="7" spans="3:23" x14ac:dyDescent="0.2">
      <c r="C7" s="217" t="s">
        <v>5450</v>
      </c>
      <c r="D7" s="191" t="s">
        <v>6020</v>
      </c>
      <c r="E7" s="234">
        <v>84336</v>
      </c>
      <c r="F7" s="235">
        <v>23.810614189999999</v>
      </c>
      <c r="G7" s="178">
        <v>-4.5051571810000004</v>
      </c>
      <c r="H7" s="178">
        <v>1.1514328199999999</v>
      </c>
      <c r="I7" s="178">
        <v>-3.912653089</v>
      </c>
      <c r="J7" s="181">
        <v>9.1299999999999997E-5</v>
      </c>
      <c r="K7" s="181">
        <v>0.14642827999999999</v>
      </c>
      <c r="L7" s="202">
        <v>0.99995435600000004</v>
      </c>
      <c r="M7" s="235">
        <v>27.490316700000001</v>
      </c>
      <c r="N7" s="178">
        <v>-0.654129403</v>
      </c>
      <c r="O7" s="178">
        <v>0.27986486900000002</v>
      </c>
      <c r="P7" s="178">
        <v>-2.3373044439999999</v>
      </c>
      <c r="Q7" s="181">
        <v>1.9423360000000001E-2</v>
      </c>
      <c r="R7" s="181">
        <v>0.34928169399999998</v>
      </c>
      <c r="S7" s="202">
        <v>0.99028832</v>
      </c>
      <c r="T7" s="181">
        <v>0.99998753200000001</v>
      </c>
      <c r="U7" s="181">
        <v>2.4899999999999999E-5</v>
      </c>
      <c r="V7" s="181">
        <v>8.4077509999999994E-2</v>
      </c>
      <c r="W7" s="178">
        <v>-4.5051571810000004</v>
      </c>
    </row>
    <row r="8" spans="3:23" x14ac:dyDescent="0.2">
      <c r="C8" s="217" t="s">
        <v>1375</v>
      </c>
      <c r="D8" s="191" t="s">
        <v>1374</v>
      </c>
      <c r="E8" s="234">
        <v>23286</v>
      </c>
      <c r="F8" s="235">
        <v>223.66346970000001</v>
      </c>
      <c r="G8" s="178">
        <v>0.86219620600000002</v>
      </c>
      <c r="H8" s="178">
        <v>0.654512604</v>
      </c>
      <c r="I8" s="178">
        <v>1.3173103180000001</v>
      </c>
      <c r="J8" s="181">
        <v>0.18773462799999999</v>
      </c>
      <c r="K8" s="181">
        <v>0.99984910199999999</v>
      </c>
      <c r="L8" s="202">
        <v>9.3867313999999993E-2</v>
      </c>
      <c r="M8" s="235">
        <v>35.78114669</v>
      </c>
      <c r="N8" s="178">
        <v>1.3569549009999999</v>
      </c>
      <c r="O8" s="178">
        <v>0.31035395100000002</v>
      </c>
      <c r="P8" s="178">
        <v>4.3722816980000001</v>
      </c>
      <c r="Q8" s="181">
        <v>1.2300000000000001E-5</v>
      </c>
      <c r="R8" s="181">
        <v>5.9409867999999998E-2</v>
      </c>
      <c r="S8" s="202">
        <v>6.1500000000000004E-6</v>
      </c>
      <c r="T8" s="181">
        <v>1.6099999999999998E-5</v>
      </c>
      <c r="U8" s="181">
        <v>3.2100000000000001E-5</v>
      </c>
      <c r="V8" s="181">
        <v>8.4077509999999994E-2</v>
      </c>
      <c r="W8" s="178">
        <v>0.86219620600000002</v>
      </c>
    </row>
    <row r="9" spans="3:23" x14ac:dyDescent="0.2">
      <c r="C9" s="217" t="s">
        <v>414</v>
      </c>
      <c r="D9" s="191" t="s">
        <v>415</v>
      </c>
      <c r="E9" s="234">
        <v>4323</v>
      </c>
      <c r="F9" s="235">
        <v>117.6729505</v>
      </c>
      <c r="G9" s="178">
        <v>0.83171956300000005</v>
      </c>
      <c r="H9" s="178">
        <v>0.494549501</v>
      </c>
      <c r="I9" s="178">
        <v>1.68177212</v>
      </c>
      <c r="J9" s="181">
        <v>9.2613036999999995E-2</v>
      </c>
      <c r="K9" s="181">
        <v>0.99984910199999999</v>
      </c>
      <c r="L9" s="202">
        <v>4.6306518999999997E-2</v>
      </c>
      <c r="M9" s="235">
        <v>382.46331120000002</v>
      </c>
      <c r="N9" s="178">
        <v>1.406128622</v>
      </c>
      <c r="O9" s="178">
        <v>0.371622018</v>
      </c>
      <c r="P9" s="178">
        <v>3.7837602540000002</v>
      </c>
      <c r="Q9" s="181">
        <v>1.5447700000000001E-4</v>
      </c>
      <c r="R9" s="181">
        <v>9.4074141999999999E-2</v>
      </c>
      <c r="S9" s="202">
        <v>7.7200000000000006E-5</v>
      </c>
      <c r="T9" s="181">
        <v>6.02E-5</v>
      </c>
      <c r="U9" s="181">
        <v>1.20442E-4</v>
      </c>
      <c r="V9" s="181">
        <v>0.208647475</v>
      </c>
      <c r="W9" s="178">
        <v>0.83171956300000005</v>
      </c>
    </row>
    <row r="10" spans="3:23" x14ac:dyDescent="0.2">
      <c r="C10" s="217" t="s">
        <v>6022</v>
      </c>
      <c r="D10" s="191" t="s">
        <v>6021</v>
      </c>
      <c r="E10" s="234">
        <v>56944</v>
      </c>
      <c r="F10" s="235">
        <v>32.502351109999999</v>
      </c>
      <c r="G10" s="178">
        <v>-4.5433432829999996</v>
      </c>
      <c r="H10" s="178">
        <v>1.358921625</v>
      </c>
      <c r="I10" s="178">
        <v>-3.3433446039999999</v>
      </c>
      <c r="J10" s="181">
        <v>8.2775000000000004E-4</v>
      </c>
      <c r="K10" s="181">
        <v>0.311956228</v>
      </c>
      <c r="L10" s="202">
        <v>0.99958612499999999</v>
      </c>
      <c r="M10" s="235">
        <v>33.003700190000004</v>
      </c>
      <c r="N10" s="178">
        <v>-1.309342636</v>
      </c>
      <c r="O10" s="178">
        <v>0.61664703899999995</v>
      </c>
      <c r="P10" s="178">
        <v>-2.1233259109999998</v>
      </c>
      <c r="Q10" s="181">
        <v>3.3726551E-2</v>
      </c>
      <c r="R10" s="181">
        <v>0.41389766</v>
      </c>
      <c r="S10" s="202">
        <v>0.98313672500000004</v>
      </c>
      <c r="T10" s="181">
        <v>0.99990129100000003</v>
      </c>
      <c r="U10" s="181">
        <v>1.9741800000000001E-4</v>
      </c>
      <c r="V10" s="181">
        <v>0.208647475</v>
      </c>
      <c r="W10" s="178">
        <v>-4.5433432829999996</v>
      </c>
    </row>
    <row r="11" spans="3:23" x14ac:dyDescent="0.2">
      <c r="C11" s="217" t="s">
        <v>534</v>
      </c>
      <c r="D11" s="191" t="s">
        <v>535</v>
      </c>
      <c r="E11" s="234">
        <v>51510</v>
      </c>
      <c r="F11" s="235">
        <v>85.445303190000004</v>
      </c>
      <c r="G11" s="178">
        <v>-0.120718904</v>
      </c>
      <c r="H11" s="178">
        <v>0.428411335</v>
      </c>
      <c r="I11" s="178">
        <v>-0.28178270300000002</v>
      </c>
      <c r="J11" s="181">
        <v>0.77811013500000004</v>
      </c>
      <c r="K11" s="181">
        <v>0.99984910199999999</v>
      </c>
      <c r="L11" s="202">
        <v>0.610944932</v>
      </c>
      <c r="M11" s="235">
        <v>130.4934141</v>
      </c>
      <c r="N11" s="178">
        <v>-0.79576406899999996</v>
      </c>
      <c r="O11" s="178">
        <v>0.18837206300000001</v>
      </c>
      <c r="P11" s="178">
        <v>-4.2244272159999996</v>
      </c>
      <c r="Q11" s="181">
        <v>2.4000000000000001E-5</v>
      </c>
      <c r="R11" s="181">
        <v>5.9409867999999998E-2</v>
      </c>
      <c r="S11" s="202">
        <v>0.99998799999999999</v>
      </c>
      <c r="T11" s="181">
        <v>0.99989547000000001</v>
      </c>
      <c r="U11" s="181">
        <v>2.09061E-4</v>
      </c>
      <c r="V11" s="181">
        <v>0.208647475</v>
      </c>
      <c r="W11" s="178">
        <v>-0.120718904</v>
      </c>
    </row>
    <row r="12" spans="3:23" x14ac:dyDescent="0.2">
      <c r="C12" s="217" t="s">
        <v>6024</v>
      </c>
      <c r="D12" s="191" t="s">
        <v>6023</v>
      </c>
      <c r="E12" s="234">
        <v>93986</v>
      </c>
      <c r="F12" s="235">
        <v>16.98251307</v>
      </c>
      <c r="G12" s="178">
        <v>-3.8211986050000002</v>
      </c>
      <c r="H12" s="178">
        <v>1.127428549</v>
      </c>
      <c r="I12" s="178">
        <v>-3.389304455</v>
      </c>
      <c r="J12" s="181">
        <v>7.0070199999999999E-4</v>
      </c>
      <c r="K12" s="181">
        <v>0.30977739700000001</v>
      </c>
      <c r="L12" s="202">
        <v>0.99964964899999997</v>
      </c>
      <c r="M12" s="235">
        <v>31.596723069999999</v>
      </c>
      <c r="N12" s="178">
        <v>-0.73581723600000004</v>
      </c>
      <c r="O12" s="178">
        <v>0.37621675999999998</v>
      </c>
      <c r="P12" s="178">
        <v>-1.955833218</v>
      </c>
      <c r="Q12" s="181">
        <v>5.0484804000000001E-2</v>
      </c>
      <c r="R12" s="181">
        <v>0.46480756699999998</v>
      </c>
      <c r="S12" s="202">
        <v>0.97475759799999995</v>
      </c>
      <c r="T12" s="181">
        <v>0.99988036300000005</v>
      </c>
      <c r="U12" s="181">
        <v>2.39275E-4</v>
      </c>
      <c r="V12" s="181">
        <v>0.208647475</v>
      </c>
      <c r="W12" s="178">
        <v>-3.8211986050000002</v>
      </c>
    </row>
    <row r="13" spans="3:23" x14ac:dyDescent="0.2">
      <c r="C13" s="217" t="s">
        <v>1699</v>
      </c>
      <c r="D13" s="191" t="s">
        <v>1698</v>
      </c>
      <c r="E13" s="234">
        <v>26353</v>
      </c>
      <c r="F13" s="235">
        <v>362.68698289999998</v>
      </c>
      <c r="G13" s="178">
        <v>0.90270522099999995</v>
      </c>
      <c r="H13" s="178">
        <v>0.63126951499999995</v>
      </c>
      <c r="I13" s="178">
        <v>1.4299838650000001</v>
      </c>
      <c r="J13" s="181">
        <v>0.15272164999999999</v>
      </c>
      <c r="K13" s="181">
        <v>0.99984910199999999</v>
      </c>
      <c r="L13" s="202">
        <v>7.6360824999999993E-2</v>
      </c>
      <c r="M13" s="235">
        <v>2129.857559</v>
      </c>
      <c r="N13" s="178">
        <v>1.099102228</v>
      </c>
      <c r="O13" s="178">
        <v>0.30871183299999999</v>
      </c>
      <c r="P13" s="178">
        <v>3.560285393</v>
      </c>
      <c r="Q13" s="181">
        <v>3.7045200000000001E-4</v>
      </c>
      <c r="R13" s="181">
        <v>9.9635471000000003E-2</v>
      </c>
      <c r="S13" s="202">
        <v>1.8522600000000001E-4</v>
      </c>
      <c r="T13" s="181">
        <v>1.8111399999999999E-4</v>
      </c>
      <c r="U13" s="181">
        <v>3.6222799999999997E-4</v>
      </c>
      <c r="V13" s="181">
        <v>0.243083892</v>
      </c>
      <c r="W13" s="178">
        <v>0.90270522099999995</v>
      </c>
    </row>
    <row r="14" spans="3:23" x14ac:dyDescent="0.2">
      <c r="C14" s="217" t="s">
        <v>6026</v>
      </c>
      <c r="D14" s="191" t="s">
        <v>6025</v>
      </c>
      <c r="E14" s="234">
        <v>53635</v>
      </c>
      <c r="F14" s="235">
        <v>181.2339121</v>
      </c>
      <c r="G14" s="178">
        <v>-0.38505430099999999</v>
      </c>
      <c r="H14" s="178">
        <v>0.370612312</v>
      </c>
      <c r="I14" s="178">
        <v>-1.0389679140000001</v>
      </c>
      <c r="J14" s="181">
        <v>0.29881965900000002</v>
      </c>
      <c r="K14" s="181">
        <v>0.99984910199999999</v>
      </c>
      <c r="L14" s="202">
        <v>0.85059017000000003</v>
      </c>
      <c r="M14" s="235">
        <v>68.173504579999999</v>
      </c>
      <c r="N14" s="178">
        <v>-0.98068076800000004</v>
      </c>
      <c r="O14" s="178">
        <v>0.26187054999999998</v>
      </c>
      <c r="P14" s="178">
        <v>-3.7449066700000002</v>
      </c>
      <c r="Q14" s="181">
        <v>1.8046100000000001E-4</v>
      </c>
      <c r="R14" s="181">
        <v>9.4074141999999999E-2</v>
      </c>
      <c r="S14" s="202">
        <v>0.99990977000000003</v>
      </c>
      <c r="T14" s="181">
        <v>0.99981385700000003</v>
      </c>
      <c r="U14" s="181">
        <v>3.7228599999999999E-4</v>
      </c>
      <c r="V14" s="181">
        <v>0.243083892</v>
      </c>
      <c r="W14" s="178">
        <v>-0.38505430099999999</v>
      </c>
    </row>
    <row r="15" spans="3:23" x14ac:dyDescent="0.2">
      <c r="C15" s="217" t="s">
        <v>453</v>
      </c>
      <c r="D15" s="191" t="s">
        <v>454</v>
      </c>
      <c r="E15" s="234">
        <v>5224</v>
      </c>
      <c r="F15" s="235">
        <v>114.0694237</v>
      </c>
      <c r="G15" s="178">
        <v>0.87142123400000004</v>
      </c>
      <c r="H15" s="178">
        <v>0.78698869199999999</v>
      </c>
      <c r="I15" s="178">
        <v>1.1072855850000001</v>
      </c>
      <c r="J15" s="181">
        <v>0.26817047500000002</v>
      </c>
      <c r="K15" s="181">
        <v>0.99984910199999999</v>
      </c>
      <c r="L15" s="202">
        <v>0.134085237</v>
      </c>
      <c r="M15" s="235">
        <v>332.52226669999999</v>
      </c>
      <c r="N15" s="178">
        <v>2.013455456</v>
      </c>
      <c r="O15" s="178">
        <v>0.547693333</v>
      </c>
      <c r="P15" s="178">
        <v>3.676246055</v>
      </c>
      <c r="Q15" s="181">
        <v>2.36691E-4</v>
      </c>
      <c r="R15" s="181">
        <v>9.4074141999999999E-2</v>
      </c>
      <c r="S15" s="202">
        <v>1.1834599999999999E-4</v>
      </c>
      <c r="T15" s="181">
        <v>2.0907400000000001E-4</v>
      </c>
      <c r="U15" s="181">
        <v>4.1814899999999998E-4</v>
      </c>
      <c r="V15" s="181">
        <v>0.243083892</v>
      </c>
      <c r="W15" s="178">
        <v>0.87142123400000004</v>
      </c>
    </row>
    <row r="16" spans="3:23" ht="17" thickBot="1" x14ac:dyDescent="0.25">
      <c r="C16" s="219" t="s">
        <v>6028</v>
      </c>
      <c r="D16" s="192" t="s">
        <v>6027</v>
      </c>
      <c r="E16" s="236">
        <v>3303</v>
      </c>
      <c r="F16" s="237">
        <v>1549.778683</v>
      </c>
      <c r="G16" s="179">
        <v>-0.80357142800000003</v>
      </c>
      <c r="H16" s="179">
        <v>0.72641624599999999</v>
      </c>
      <c r="I16" s="179">
        <v>-1.1062134589999999</v>
      </c>
      <c r="J16" s="182">
        <v>0.26863413899999999</v>
      </c>
      <c r="K16" s="182">
        <v>0.99984910199999999</v>
      </c>
      <c r="L16" s="205">
        <v>0.86568293100000004</v>
      </c>
      <c r="M16" s="237">
        <v>28.308762229999999</v>
      </c>
      <c r="N16" s="179">
        <v>-2.1835109660000001</v>
      </c>
      <c r="O16" s="179">
        <v>0.60686640800000002</v>
      </c>
      <c r="P16" s="179">
        <v>-3.5980092780000001</v>
      </c>
      <c r="Q16" s="182">
        <v>3.2066199999999999E-4</v>
      </c>
      <c r="R16" s="182">
        <v>9.4457917000000002E-2</v>
      </c>
      <c r="S16" s="205">
        <v>0.99983966899999999</v>
      </c>
      <c r="T16" s="182">
        <v>0.99973263000000001</v>
      </c>
      <c r="U16" s="182">
        <v>5.3474000000000002E-4</v>
      </c>
      <c r="V16" s="182">
        <v>0.254472686</v>
      </c>
      <c r="W16" s="179">
        <v>-0.80357142800000003</v>
      </c>
    </row>
  </sheetData>
  <mergeCells count="4">
    <mergeCell ref="C5:E5"/>
    <mergeCell ref="F5:L5"/>
    <mergeCell ref="M5:S5"/>
    <mergeCell ref="T5:W5"/>
  </mergeCells>
  <pageMargins left="0.7" right="0.7" top="0.75" bottom="0.75" header="0.3" footer="0.3"/>
  <pageSetup orientation="portrait" horizontalDpi="0" verticalDpi="0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AC400F-4F36-844D-94DF-DE97D8646B05}">
  <dimension ref="B5:K162"/>
  <sheetViews>
    <sheetView zoomScale="125" workbookViewId="0">
      <selection activeCell="D18" sqref="D18"/>
    </sheetView>
  </sheetViews>
  <sheetFormatPr baseColWidth="10" defaultRowHeight="16" x14ac:dyDescent="0.2"/>
  <cols>
    <col min="1" max="1" width="10.83203125" style="200"/>
    <col min="2" max="2" width="11.83203125" style="200" bestFit="1" customWidth="1"/>
    <col min="3" max="3" width="19.83203125" style="200" bestFit="1" customWidth="1"/>
    <col min="4" max="4" width="12.83203125" style="200" bestFit="1" customWidth="1"/>
    <col min="5" max="5" width="14.83203125" style="200" bestFit="1" customWidth="1"/>
    <col min="6" max="6" width="14" style="200" bestFit="1" customWidth="1"/>
    <col min="7" max="7" width="17.6640625" style="200" bestFit="1" customWidth="1"/>
    <col min="8" max="10" width="10.83203125" style="200"/>
    <col min="11" max="11" width="14" style="200" bestFit="1" customWidth="1"/>
    <col min="12" max="16384" width="10.83203125" style="200"/>
  </cols>
  <sheetData>
    <row r="5" spans="2:11" ht="17" thickBot="1" x14ac:dyDescent="0.25"/>
    <row r="6" spans="2:11" ht="17" thickBot="1" x14ac:dyDescent="0.25">
      <c r="B6" s="228" t="s">
        <v>0</v>
      </c>
      <c r="C6" s="17" t="s">
        <v>1</v>
      </c>
      <c r="D6" s="17" t="s">
        <v>1346</v>
      </c>
      <c r="E6" s="228" t="s">
        <v>88</v>
      </c>
      <c r="F6" s="228" t="s">
        <v>2</v>
      </c>
      <c r="G6" s="228" t="s">
        <v>3</v>
      </c>
      <c r="H6" s="228" t="s">
        <v>4</v>
      </c>
      <c r="I6" s="228" t="s">
        <v>5</v>
      </c>
      <c r="J6" s="228" t="s">
        <v>6</v>
      </c>
      <c r="K6" s="228" t="s">
        <v>7</v>
      </c>
    </row>
    <row r="7" spans="2:11" x14ac:dyDescent="0.2">
      <c r="B7" s="240" t="s">
        <v>640</v>
      </c>
      <c r="C7" s="216" t="s">
        <v>641</v>
      </c>
      <c r="D7" s="216">
        <v>51673</v>
      </c>
      <c r="E7" s="216" t="s">
        <v>86</v>
      </c>
      <c r="F7" s="238">
        <v>186.43700238781699</v>
      </c>
      <c r="G7" s="238">
        <v>-1.5985085731372699</v>
      </c>
      <c r="H7" s="238">
        <v>0.28283114109427898</v>
      </c>
      <c r="I7" s="238">
        <v>-5.6518124805939296</v>
      </c>
      <c r="J7" s="239">
        <v>1.5876474217403399E-8</v>
      </c>
      <c r="K7" s="239">
        <v>1.65750390829691E-4</v>
      </c>
    </row>
    <row r="8" spans="2:11" x14ac:dyDescent="0.2">
      <c r="B8" s="240" t="s">
        <v>794</v>
      </c>
      <c r="C8" s="216" t="s">
        <v>795</v>
      </c>
      <c r="D8" s="216">
        <v>7026</v>
      </c>
      <c r="E8" s="216" t="s">
        <v>86</v>
      </c>
      <c r="F8" s="238">
        <v>88.207552827812606</v>
      </c>
      <c r="G8" s="238">
        <v>1.4311711342897599</v>
      </c>
      <c r="H8" s="238">
        <v>0.26874607208020801</v>
      </c>
      <c r="I8" s="238">
        <v>5.3253657745093497</v>
      </c>
      <c r="J8" s="239">
        <v>1.00750091521369E-7</v>
      </c>
      <c r="K8" s="239">
        <v>5.2591547774154604E-4</v>
      </c>
    </row>
    <row r="9" spans="2:11" x14ac:dyDescent="0.2">
      <c r="B9" s="240" t="s">
        <v>610</v>
      </c>
      <c r="C9" s="216" t="s">
        <v>611</v>
      </c>
      <c r="D9" s="216">
        <v>54899</v>
      </c>
      <c r="E9" s="216" t="s">
        <v>86</v>
      </c>
      <c r="F9" s="238">
        <v>32.373405472191202</v>
      </c>
      <c r="G9" s="238">
        <v>-2.3827185244132201</v>
      </c>
      <c r="H9" s="238">
        <v>0.46816856961092601</v>
      </c>
      <c r="I9" s="238">
        <v>-5.0894457233500097</v>
      </c>
      <c r="J9" s="239">
        <v>3.5911162473958899E-7</v>
      </c>
      <c r="K9" s="239">
        <v>1.2497084540937699E-3</v>
      </c>
    </row>
    <row r="10" spans="2:11" x14ac:dyDescent="0.2">
      <c r="B10" s="240" t="s">
        <v>1447</v>
      </c>
      <c r="C10" s="216" t="s">
        <v>1446</v>
      </c>
      <c r="D10" s="216">
        <v>1837</v>
      </c>
      <c r="E10" s="216" t="s">
        <v>86</v>
      </c>
      <c r="F10" s="238">
        <v>803.15481124464998</v>
      </c>
      <c r="G10" s="238">
        <v>1.4055862011865199</v>
      </c>
      <c r="H10" s="238">
        <v>0.28088542496765101</v>
      </c>
      <c r="I10" s="238">
        <v>5.00412650940644</v>
      </c>
      <c r="J10" s="239">
        <v>5.6115896773157403E-7</v>
      </c>
      <c r="K10" s="239">
        <v>1.40833872892308E-3</v>
      </c>
    </row>
    <row r="11" spans="2:11" x14ac:dyDescent="0.2">
      <c r="B11" s="240" t="s">
        <v>141</v>
      </c>
      <c r="C11" s="216" t="s">
        <v>142</v>
      </c>
      <c r="D11" s="216">
        <v>2620</v>
      </c>
      <c r="E11" s="216" t="s">
        <v>86</v>
      </c>
      <c r="F11" s="238">
        <v>47.555770690132299</v>
      </c>
      <c r="G11" s="238">
        <v>-1.62444465997132</v>
      </c>
      <c r="H11" s="238">
        <v>0.33227081662174401</v>
      </c>
      <c r="I11" s="238">
        <v>-4.8889176500281799</v>
      </c>
      <c r="J11" s="239">
        <v>1.01391895940816E-6</v>
      </c>
      <c r="K11" s="239">
        <v>1.51218770517446E-3</v>
      </c>
    </row>
    <row r="12" spans="2:11" x14ac:dyDescent="0.2">
      <c r="B12" s="240" t="s">
        <v>494</v>
      </c>
      <c r="C12" s="216" t="s">
        <v>495</v>
      </c>
      <c r="D12" s="216">
        <v>26033</v>
      </c>
      <c r="E12" s="216" t="s">
        <v>86</v>
      </c>
      <c r="F12" s="238">
        <v>145.638098847587</v>
      </c>
      <c r="G12" s="238">
        <v>-2.0209622462680801</v>
      </c>
      <c r="H12" s="238">
        <v>0.41630185492897998</v>
      </c>
      <c r="I12" s="238">
        <v>-4.8545597919875902</v>
      </c>
      <c r="J12" s="239">
        <v>1.2065446245263301E-6</v>
      </c>
      <c r="K12" s="239">
        <v>1.57454073500686E-3</v>
      </c>
    </row>
    <row r="13" spans="2:11" x14ac:dyDescent="0.2">
      <c r="B13" s="240" t="s">
        <v>496</v>
      </c>
      <c r="C13" s="216" t="s">
        <v>497</v>
      </c>
      <c r="D13" s="216">
        <v>50859</v>
      </c>
      <c r="E13" s="216" t="s">
        <v>86</v>
      </c>
      <c r="F13" s="238">
        <v>203.488644461869</v>
      </c>
      <c r="G13" s="238">
        <v>-1.91424726803277</v>
      </c>
      <c r="H13" s="238">
        <v>0.39910869027220502</v>
      </c>
      <c r="I13" s="238">
        <v>-4.7963056548009302</v>
      </c>
      <c r="J13" s="239">
        <v>1.61618609964783E-6</v>
      </c>
      <c r="K13" s="239">
        <v>1.8511577551158999E-3</v>
      </c>
    </row>
    <row r="14" spans="2:11" x14ac:dyDescent="0.2">
      <c r="B14" s="240" t="s">
        <v>453</v>
      </c>
      <c r="C14" s="216" t="s">
        <v>454</v>
      </c>
      <c r="D14" s="216">
        <v>5224</v>
      </c>
      <c r="E14" s="216" t="s">
        <v>86</v>
      </c>
      <c r="F14" s="238">
        <v>406.75122386247699</v>
      </c>
      <c r="G14" s="238">
        <v>2.5222016479672398</v>
      </c>
      <c r="H14" s="238">
        <v>0.53200474338437098</v>
      </c>
      <c r="I14" s="238">
        <v>4.7409382704412399</v>
      </c>
      <c r="J14" s="239">
        <v>2.1273074575250302E-6</v>
      </c>
      <c r="K14" s="239">
        <v>2.0190081687783E-3</v>
      </c>
    </row>
    <row r="15" spans="2:11" x14ac:dyDescent="0.2">
      <c r="B15" s="240" t="s">
        <v>534</v>
      </c>
      <c r="C15" s="216" t="s">
        <v>535</v>
      </c>
      <c r="D15" s="216">
        <v>51510</v>
      </c>
      <c r="E15" s="216" t="s">
        <v>86</v>
      </c>
      <c r="F15" s="238">
        <v>147.31123302558601</v>
      </c>
      <c r="G15" s="238">
        <v>-0.81226914981902398</v>
      </c>
      <c r="H15" s="238">
        <v>0.17615628644369699</v>
      </c>
      <c r="I15" s="238">
        <v>-4.6110710336678196</v>
      </c>
      <c r="J15" s="239">
        <v>4.0059960878765996E-6</v>
      </c>
      <c r="K15" s="239">
        <v>3.4852165964526401E-3</v>
      </c>
    </row>
    <row r="16" spans="2:11" x14ac:dyDescent="0.2">
      <c r="B16" s="240" t="s">
        <v>526</v>
      </c>
      <c r="C16" s="216" t="s">
        <v>527</v>
      </c>
      <c r="D16" s="216">
        <v>7430</v>
      </c>
      <c r="E16" s="216" t="s">
        <v>86</v>
      </c>
      <c r="F16" s="238">
        <v>94.4312525270159</v>
      </c>
      <c r="G16" s="238">
        <v>1.8909245398757599</v>
      </c>
      <c r="H16" s="238">
        <v>0.41572332226053099</v>
      </c>
      <c r="I16" s="238">
        <v>4.5485168587456197</v>
      </c>
      <c r="J16" s="239">
        <v>5.4025316057582399E-6</v>
      </c>
      <c r="K16" s="239">
        <v>3.5700110038847199E-3</v>
      </c>
    </row>
    <row r="17" spans="2:11" x14ac:dyDescent="0.2">
      <c r="B17" s="240" t="s">
        <v>5003</v>
      </c>
      <c r="C17" s="216" t="s">
        <v>6029</v>
      </c>
      <c r="D17" s="216">
        <v>4973</v>
      </c>
      <c r="E17" s="216" t="s">
        <v>86</v>
      </c>
      <c r="F17" s="238">
        <v>16.669630623341401</v>
      </c>
      <c r="G17" s="238">
        <v>-2.2493173452744202</v>
      </c>
      <c r="H17" s="238">
        <v>0.494806272946478</v>
      </c>
      <c r="I17" s="238">
        <v>-4.5458545460229498</v>
      </c>
      <c r="J17" s="239">
        <v>5.4712812320072304E-6</v>
      </c>
      <c r="K17" s="239">
        <v>3.5700110038847199E-3</v>
      </c>
    </row>
    <row r="18" spans="2:11" x14ac:dyDescent="0.2">
      <c r="B18" s="240" t="s">
        <v>1449</v>
      </c>
      <c r="C18" s="216" t="s">
        <v>1448</v>
      </c>
      <c r="D18" s="216">
        <v>6457</v>
      </c>
      <c r="E18" s="216" t="s">
        <v>86</v>
      </c>
      <c r="F18" s="238">
        <v>57.926711038562701</v>
      </c>
      <c r="G18" s="238">
        <v>-1.9240741938166701</v>
      </c>
      <c r="H18" s="238">
        <v>0.422273124428516</v>
      </c>
      <c r="I18" s="238">
        <v>-4.5564685093815003</v>
      </c>
      <c r="J18" s="239">
        <v>5.2020834003403798E-6</v>
      </c>
      <c r="K18" s="239">
        <v>3.5700110038847199E-3</v>
      </c>
    </row>
    <row r="19" spans="2:11" x14ac:dyDescent="0.2">
      <c r="B19" s="240" t="s">
        <v>1034</v>
      </c>
      <c r="C19" s="216" t="s">
        <v>1035</v>
      </c>
      <c r="D19" s="216">
        <v>259236</v>
      </c>
      <c r="E19" s="216" t="s">
        <v>86</v>
      </c>
      <c r="F19" s="238">
        <v>70.15288971052</v>
      </c>
      <c r="G19" s="238">
        <v>1.73289531868418</v>
      </c>
      <c r="H19" s="238">
        <v>0.37906111900498402</v>
      </c>
      <c r="I19" s="238">
        <v>4.5715459375863698</v>
      </c>
      <c r="J19" s="239">
        <v>4.8413912358351004E-6</v>
      </c>
      <c r="K19" s="239">
        <v>3.5700110038847199E-3</v>
      </c>
    </row>
    <row r="20" spans="2:11" x14ac:dyDescent="0.2">
      <c r="B20" s="240" t="s">
        <v>1375</v>
      </c>
      <c r="C20" s="216" t="s">
        <v>1374</v>
      </c>
      <c r="D20" s="216">
        <v>23286</v>
      </c>
      <c r="E20" s="216" t="s">
        <v>86</v>
      </c>
      <c r="F20" s="238">
        <v>39.735852042256703</v>
      </c>
      <c r="G20" s="238">
        <v>1.60120057716444</v>
      </c>
      <c r="H20" s="238">
        <v>0.35333942269468399</v>
      </c>
      <c r="I20" s="238">
        <v>4.5316216485360101</v>
      </c>
      <c r="J20" s="239">
        <v>5.8532614750994303E-6</v>
      </c>
      <c r="K20" s="239">
        <v>3.5945911647081198E-3</v>
      </c>
    </row>
    <row r="21" spans="2:11" x14ac:dyDescent="0.2">
      <c r="B21" s="240" t="s">
        <v>478</v>
      </c>
      <c r="C21" s="216" t="s">
        <v>479</v>
      </c>
      <c r="D21" s="216">
        <v>4974</v>
      </c>
      <c r="E21" s="216" t="s">
        <v>86</v>
      </c>
      <c r="F21" s="238">
        <v>36.9293630211208</v>
      </c>
      <c r="G21" s="238">
        <v>-1.7178285483397899</v>
      </c>
      <c r="H21" s="238">
        <v>0.38197093258710901</v>
      </c>
      <c r="I21" s="238">
        <v>-4.4972755824765196</v>
      </c>
      <c r="J21" s="239">
        <v>6.8829749712906898E-6</v>
      </c>
      <c r="K21" s="239">
        <v>3.7820136158039398E-3</v>
      </c>
    </row>
    <row r="22" spans="2:11" x14ac:dyDescent="0.2">
      <c r="B22" s="240" t="s">
        <v>104</v>
      </c>
      <c r="C22" s="216" t="s">
        <v>105</v>
      </c>
      <c r="D22" s="216">
        <v>11037</v>
      </c>
      <c r="E22" s="216" t="s">
        <v>86</v>
      </c>
      <c r="F22" s="238">
        <v>631.08854018853401</v>
      </c>
      <c r="G22" s="238">
        <v>1.75195138361164</v>
      </c>
      <c r="H22" s="238">
        <v>0.38857468376744198</v>
      </c>
      <c r="I22" s="238">
        <v>4.5086606431111704</v>
      </c>
      <c r="J22" s="239">
        <v>6.5238162449517798E-6</v>
      </c>
      <c r="K22" s="239">
        <v>3.7820136158039398E-3</v>
      </c>
    </row>
    <row r="23" spans="2:11" x14ac:dyDescent="0.2">
      <c r="B23" s="240" t="s">
        <v>5329</v>
      </c>
      <c r="C23" s="216" t="s">
        <v>6030</v>
      </c>
      <c r="D23" s="216">
        <v>57007</v>
      </c>
      <c r="E23" s="216" t="s">
        <v>86</v>
      </c>
      <c r="F23" s="238">
        <v>53.594124611116101</v>
      </c>
      <c r="G23" s="238">
        <v>1.58318393264017</v>
      </c>
      <c r="H23" s="238">
        <v>0.353938505172184</v>
      </c>
      <c r="I23" s="238">
        <v>4.4730480281312701</v>
      </c>
      <c r="J23" s="239">
        <v>7.7112448767497196E-6</v>
      </c>
      <c r="K23" s="239">
        <v>4.0071897078527603E-3</v>
      </c>
    </row>
    <row r="24" spans="2:11" x14ac:dyDescent="0.2">
      <c r="B24" s="240" t="s">
        <v>6031</v>
      </c>
      <c r="C24" s="216" t="s">
        <v>6032</v>
      </c>
      <c r="D24" s="216">
        <v>84274</v>
      </c>
      <c r="E24" s="216" t="s">
        <v>86</v>
      </c>
      <c r="F24" s="238">
        <v>11.603620941904699</v>
      </c>
      <c r="G24" s="238">
        <v>-1.1607884420838199</v>
      </c>
      <c r="H24" s="238">
        <v>0.26005817081069699</v>
      </c>
      <c r="I24" s="238">
        <v>-4.4635722787144703</v>
      </c>
      <c r="J24" s="239">
        <v>8.0604390675199201E-6</v>
      </c>
      <c r="K24" s="239">
        <v>4.0071897078527603E-3</v>
      </c>
    </row>
    <row r="25" spans="2:11" x14ac:dyDescent="0.2">
      <c r="B25" s="240" t="s">
        <v>518</v>
      </c>
      <c r="C25" s="216" t="s">
        <v>519</v>
      </c>
      <c r="D25" s="216">
        <v>11170</v>
      </c>
      <c r="E25" s="216" t="s">
        <v>86</v>
      </c>
      <c r="F25" s="238">
        <v>3923.3045053278702</v>
      </c>
      <c r="G25" s="238">
        <v>1.55159103967654</v>
      </c>
      <c r="H25" s="238">
        <v>0.35074204668048797</v>
      </c>
      <c r="I25" s="238">
        <v>4.4237383409294599</v>
      </c>
      <c r="J25" s="239">
        <v>9.7007501400798493E-6</v>
      </c>
      <c r="K25" s="239">
        <v>4.6034468846560704E-3</v>
      </c>
    </row>
    <row r="26" spans="2:11" x14ac:dyDescent="0.2">
      <c r="B26" s="240" t="s">
        <v>1597</v>
      </c>
      <c r="C26" s="216" t="s">
        <v>1596</v>
      </c>
      <c r="D26" s="216">
        <v>5523</v>
      </c>
      <c r="E26" s="216" t="s">
        <v>86</v>
      </c>
      <c r="F26" s="238">
        <v>31.4501067466325</v>
      </c>
      <c r="G26" s="238">
        <v>-1.47100939811091</v>
      </c>
      <c r="H26" s="238">
        <v>0.33357260005296602</v>
      </c>
      <c r="I26" s="238">
        <v>-4.4098627941183901</v>
      </c>
      <c r="J26" s="239">
        <v>1.03436134474001E-5</v>
      </c>
      <c r="K26" s="239">
        <v>4.6951010604720303E-3</v>
      </c>
    </row>
    <row r="27" spans="2:11" x14ac:dyDescent="0.2">
      <c r="B27" s="240" t="s">
        <v>1070</v>
      </c>
      <c r="C27" s="216" t="s">
        <v>1069</v>
      </c>
      <c r="D27" s="216">
        <v>57471</v>
      </c>
      <c r="E27" s="216" t="s">
        <v>86</v>
      </c>
      <c r="F27" s="238">
        <v>1266.20167736909</v>
      </c>
      <c r="G27" s="238">
        <v>-1.9197131228228701</v>
      </c>
      <c r="H27" s="238">
        <v>0.43721166399831002</v>
      </c>
      <c r="I27" s="238">
        <v>-4.3908094886285802</v>
      </c>
      <c r="J27" s="239">
        <v>1.1292945344265901E-5</v>
      </c>
      <c r="K27" s="239">
        <v>4.7246895634717196E-3</v>
      </c>
    </row>
    <row r="28" spans="2:11" x14ac:dyDescent="0.2">
      <c r="B28" s="240" t="s">
        <v>974</v>
      </c>
      <c r="C28" s="216" t="s">
        <v>975</v>
      </c>
      <c r="D28" s="216">
        <v>10083</v>
      </c>
      <c r="E28" s="216" t="s">
        <v>86</v>
      </c>
      <c r="F28" s="238">
        <v>43.347727329681597</v>
      </c>
      <c r="G28" s="238">
        <v>-1.9304930790874599</v>
      </c>
      <c r="H28" s="238">
        <v>0.43970716959801898</v>
      </c>
      <c r="I28" s="238">
        <v>-4.3904061897656002</v>
      </c>
      <c r="J28" s="239">
        <v>1.13139117899227E-5</v>
      </c>
      <c r="K28" s="239">
        <v>4.7246895634717196E-3</v>
      </c>
    </row>
    <row r="29" spans="2:11" x14ac:dyDescent="0.2">
      <c r="B29" s="240" t="s">
        <v>6033</v>
      </c>
      <c r="C29" s="216" t="s">
        <v>6034</v>
      </c>
      <c r="D29" s="216">
        <v>2892</v>
      </c>
      <c r="E29" s="216" t="s">
        <v>86</v>
      </c>
      <c r="F29" s="238">
        <v>13.509477313002201</v>
      </c>
      <c r="G29" s="238">
        <v>-2.0966065733775201</v>
      </c>
      <c r="H29" s="238">
        <v>0.48139782270271297</v>
      </c>
      <c r="I29" s="238">
        <v>-4.3552473121015298</v>
      </c>
      <c r="J29" s="239">
        <v>1.3291676596420601E-5</v>
      </c>
      <c r="K29" s="239">
        <v>5.0310986345702604E-3</v>
      </c>
    </row>
    <row r="30" spans="2:11" x14ac:dyDescent="0.2">
      <c r="B30" s="240" t="s">
        <v>1042</v>
      </c>
      <c r="C30" s="216" t="s">
        <v>1043</v>
      </c>
      <c r="D30" s="216">
        <v>4118</v>
      </c>
      <c r="E30" s="216" t="s">
        <v>86</v>
      </c>
      <c r="F30" s="238">
        <v>141.41174669461901</v>
      </c>
      <c r="G30" s="238">
        <v>-2.22614787340002</v>
      </c>
      <c r="H30" s="238">
        <v>0.51271475792391297</v>
      </c>
      <c r="I30" s="238">
        <v>-4.3418837452897696</v>
      </c>
      <c r="J30" s="239">
        <v>1.41266279804435E-5</v>
      </c>
      <c r="K30" s="239">
        <v>5.0310986345702604E-3</v>
      </c>
    </row>
    <row r="31" spans="2:11" x14ac:dyDescent="0.2">
      <c r="B31" s="240" t="s">
        <v>6035</v>
      </c>
      <c r="C31" s="216" t="s">
        <v>6036</v>
      </c>
      <c r="D31" s="216">
        <v>55421</v>
      </c>
      <c r="E31" s="216" t="s">
        <v>86</v>
      </c>
      <c r="F31" s="238">
        <v>35.306349571592001</v>
      </c>
      <c r="G31" s="238">
        <v>-1.0223086702609001</v>
      </c>
      <c r="H31" s="238">
        <v>0.23572878089003399</v>
      </c>
      <c r="I31" s="238">
        <v>-4.3368003957811396</v>
      </c>
      <c r="J31" s="239">
        <v>1.44571799843973E-5</v>
      </c>
      <c r="K31" s="239">
        <v>5.0310986345702604E-3</v>
      </c>
    </row>
    <row r="32" spans="2:11" x14ac:dyDescent="0.2">
      <c r="B32" s="240" t="s">
        <v>680</v>
      </c>
      <c r="C32" s="216" t="s">
        <v>681</v>
      </c>
      <c r="D32" s="216">
        <v>51090</v>
      </c>
      <c r="E32" s="216" t="s">
        <v>86</v>
      </c>
      <c r="F32" s="238">
        <v>106.05147391366999</v>
      </c>
      <c r="G32" s="238">
        <v>-1.2335500734306299</v>
      </c>
      <c r="H32" s="238">
        <v>0.282504213832662</v>
      </c>
      <c r="I32" s="238">
        <v>-4.3664838010568898</v>
      </c>
      <c r="J32" s="239">
        <v>1.2626264720641601E-5</v>
      </c>
      <c r="K32" s="239">
        <v>5.0310986345702604E-3</v>
      </c>
    </row>
    <row r="33" spans="2:11" x14ac:dyDescent="0.2">
      <c r="B33" s="240" t="s">
        <v>6037</v>
      </c>
      <c r="C33" s="216" t="s">
        <v>6038</v>
      </c>
      <c r="D33" s="216">
        <v>7562</v>
      </c>
      <c r="E33" s="216" t="s">
        <v>86</v>
      </c>
      <c r="F33" s="238">
        <v>62.361574056693101</v>
      </c>
      <c r="G33" s="238">
        <v>-1.2957699393011499</v>
      </c>
      <c r="H33" s="238">
        <v>0.29811527866597998</v>
      </c>
      <c r="I33" s="238">
        <v>-4.34653985229982</v>
      </c>
      <c r="J33" s="239">
        <v>1.38301932780072E-5</v>
      </c>
      <c r="K33" s="239">
        <v>5.0310986345702604E-3</v>
      </c>
    </row>
    <row r="34" spans="2:11" x14ac:dyDescent="0.2">
      <c r="B34" s="240" t="s">
        <v>6039</v>
      </c>
      <c r="C34" s="216" t="s">
        <v>6040</v>
      </c>
      <c r="D34" s="216">
        <v>10483</v>
      </c>
      <c r="E34" s="216" t="s">
        <v>86</v>
      </c>
      <c r="F34" s="238">
        <v>12.8999537573249</v>
      </c>
      <c r="G34" s="238">
        <v>-1.1523273759528101</v>
      </c>
      <c r="H34" s="238">
        <v>0.27220894368887599</v>
      </c>
      <c r="I34" s="238">
        <v>-4.2332458307096497</v>
      </c>
      <c r="J34" s="239">
        <v>2.30342480302973E-5</v>
      </c>
      <c r="K34" s="239">
        <v>7.7573403043969102E-3</v>
      </c>
    </row>
    <row r="35" spans="2:11" x14ac:dyDescent="0.2">
      <c r="B35" s="240" t="s">
        <v>292</v>
      </c>
      <c r="C35" s="216" t="s">
        <v>293</v>
      </c>
      <c r="D35" s="216">
        <v>56125</v>
      </c>
      <c r="E35" s="216" t="s">
        <v>86</v>
      </c>
      <c r="F35" s="238">
        <v>23.421143666361299</v>
      </c>
      <c r="G35" s="238">
        <v>1.5278364354526699</v>
      </c>
      <c r="H35" s="238">
        <v>0.36163522979462598</v>
      </c>
      <c r="I35" s="238">
        <v>4.2247997694260402</v>
      </c>
      <c r="J35" s="239">
        <v>2.3915331778695701E-5</v>
      </c>
      <c r="K35" s="239">
        <v>7.8023769927994804E-3</v>
      </c>
    </row>
    <row r="36" spans="2:11" x14ac:dyDescent="0.2">
      <c r="B36" s="240" t="s">
        <v>5623</v>
      </c>
      <c r="C36" s="216" t="s">
        <v>6041</v>
      </c>
      <c r="D36" s="216">
        <v>138639</v>
      </c>
      <c r="E36" s="216" t="s">
        <v>86</v>
      </c>
      <c r="F36" s="238">
        <v>11.812337772766201</v>
      </c>
      <c r="G36" s="238">
        <v>-1.2490852249251201</v>
      </c>
      <c r="H36" s="238">
        <v>0.296233767782008</v>
      </c>
      <c r="I36" s="238">
        <v>-4.2165524689416802</v>
      </c>
      <c r="J36" s="239">
        <v>2.4806558933385201E-5</v>
      </c>
      <c r="K36" s="239">
        <v>7.8478931898345906E-3</v>
      </c>
    </row>
    <row r="37" spans="2:11" x14ac:dyDescent="0.2">
      <c r="B37" s="240" t="s">
        <v>4995</v>
      </c>
      <c r="C37" s="216" t="s">
        <v>6042</v>
      </c>
      <c r="D37" s="216">
        <v>1318</v>
      </c>
      <c r="E37" s="216" t="s">
        <v>86</v>
      </c>
      <c r="F37" s="238">
        <v>24.208384059057099</v>
      </c>
      <c r="G37" s="238">
        <v>-1.58452465087052</v>
      </c>
      <c r="H37" s="238">
        <v>0.38015997892774001</v>
      </c>
      <c r="I37" s="238">
        <v>-4.1680469768010502</v>
      </c>
      <c r="J37" s="239">
        <v>3.0722062796552397E-5</v>
      </c>
      <c r="K37" s="239">
        <v>9.4334804587060794E-3</v>
      </c>
    </row>
    <row r="38" spans="2:11" x14ac:dyDescent="0.2">
      <c r="B38" s="240" t="s">
        <v>1327</v>
      </c>
      <c r="C38" s="216" t="s">
        <v>1326</v>
      </c>
      <c r="D38" s="216">
        <v>51050</v>
      </c>
      <c r="E38" s="216" t="s">
        <v>86</v>
      </c>
      <c r="F38" s="238">
        <v>22.2485943974484</v>
      </c>
      <c r="G38" s="238">
        <v>2.75850281485986</v>
      </c>
      <c r="H38" s="238">
        <v>0.66484254516405195</v>
      </c>
      <c r="I38" s="238">
        <v>4.1491069350551104</v>
      </c>
      <c r="J38" s="239">
        <v>3.3377487468331098E-5</v>
      </c>
      <c r="K38" s="239">
        <v>9.9560276905535997E-3</v>
      </c>
    </row>
    <row r="39" spans="2:11" x14ac:dyDescent="0.2">
      <c r="B39" s="240" t="s">
        <v>6043</v>
      </c>
      <c r="C39" s="216" t="s">
        <v>6044</v>
      </c>
      <c r="D39" s="216">
        <v>4634</v>
      </c>
      <c r="E39" s="216" t="s">
        <v>86</v>
      </c>
      <c r="F39" s="238">
        <v>21.7591329647768</v>
      </c>
      <c r="G39" s="238">
        <v>1.729227885627</v>
      </c>
      <c r="H39" s="238">
        <v>0.420474332202598</v>
      </c>
      <c r="I39" s="238">
        <v>4.1125646756335303</v>
      </c>
      <c r="J39" s="239">
        <v>3.9128780114114897E-5</v>
      </c>
      <c r="K39" s="239">
        <v>1.0985453331644799E-2</v>
      </c>
    </row>
    <row r="40" spans="2:11" x14ac:dyDescent="0.2">
      <c r="B40" s="240" t="s">
        <v>480</v>
      </c>
      <c r="C40" s="216" t="s">
        <v>481</v>
      </c>
      <c r="D40" s="216">
        <v>114876</v>
      </c>
      <c r="E40" s="216" t="s">
        <v>86</v>
      </c>
      <c r="F40" s="238">
        <v>107.842033800952</v>
      </c>
      <c r="G40" s="238">
        <v>-1.4374843294806201</v>
      </c>
      <c r="H40" s="238">
        <v>0.34937846175573201</v>
      </c>
      <c r="I40" s="238">
        <v>-4.1144045407287697</v>
      </c>
      <c r="J40" s="239">
        <v>3.8818015458568799E-5</v>
      </c>
      <c r="K40" s="239">
        <v>1.0985453331644799E-2</v>
      </c>
    </row>
    <row r="41" spans="2:11" x14ac:dyDescent="0.2">
      <c r="B41" s="240" t="s">
        <v>902</v>
      </c>
      <c r="C41" s="216" t="s">
        <v>903</v>
      </c>
      <c r="D41" s="216">
        <v>57698</v>
      </c>
      <c r="E41" s="216" t="s">
        <v>86</v>
      </c>
      <c r="F41" s="238">
        <v>697.17876254038595</v>
      </c>
      <c r="G41" s="238">
        <v>-1.39624932313998</v>
      </c>
      <c r="H41" s="238">
        <v>0.339921485645788</v>
      </c>
      <c r="I41" s="238">
        <v>-4.10756419379425</v>
      </c>
      <c r="J41" s="239">
        <v>3.9985366532806802E-5</v>
      </c>
      <c r="K41" s="239">
        <v>1.0985453331644799E-2</v>
      </c>
    </row>
    <row r="42" spans="2:11" x14ac:dyDescent="0.2">
      <c r="B42" s="240" t="s">
        <v>6045</v>
      </c>
      <c r="C42" s="216" t="s">
        <v>6046</v>
      </c>
      <c r="D42" s="216">
        <v>6165</v>
      </c>
      <c r="E42" s="216" t="s">
        <v>86</v>
      </c>
      <c r="F42" s="238">
        <v>79.910915286378795</v>
      </c>
      <c r="G42" s="238">
        <v>-1.34490451179139</v>
      </c>
      <c r="H42" s="238">
        <v>0.33021571512388898</v>
      </c>
      <c r="I42" s="238">
        <v>-4.0728058968568801</v>
      </c>
      <c r="J42" s="239">
        <v>4.6450133838064503E-5</v>
      </c>
      <c r="K42" s="239">
        <v>1.2434343519728001E-2</v>
      </c>
    </row>
    <row r="43" spans="2:11" x14ac:dyDescent="0.2">
      <c r="B43" s="240" t="s">
        <v>664</v>
      </c>
      <c r="C43" s="216" t="s">
        <v>665</v>
      </c>
      <c r="D43" s="216">
        <v>91947</v>
      </c>
      <c r="E43" s="216" t="s">
        <v>86</v>
      </c>
      <c r="F43" s="238">
        <v>507.862127247236</v>
      </c>
      <c r="G43" s="238">
        <v>1.74497511789932</v>
      </c>
      <c r="H43" s="238">
        <v>0.43192301619354301</v>
      </c>
      <c r="I43" s="238">
        <v>4.0400141980797004</v>
      </c>
      <c r="J43" s="239">
        <v>5.3447965749721599E-5</v>
      </c>
      <c r="K43" s="239">
        <v>1.35761642864937E-2</v>
      </c>
    </row>
    <row r="44" spans="2:11" x14ac:dyDescent="0.2">
      <c r="B44" s="240" t="s">
        <v>5806</v>
      </c>
      <c r="C44" s="216" t="s">
        <v>5807</v>
      </c>
      <c r="D44" s="216">
        <v>10170</v>
      </c>
      <c r="E44" s="216" t="s">
        <v>86</v>
      </c>
      <c r="F44" s="238">
        <v>32.422534805442503</v>
      </c>
      <c r="G44" s="238">
        <v>-2.38498307736111</v>
      </c>
      <c r="H44" s="238">
        <v>0.58999243868239204</v>
      </c>
      <c r="I44" s="238">
        <v>-4.0423960054257702</v>
      </c>
      <c r="J44" s="239">
        <v>5.2907779989590399E-5</v>
      </c>
      <c r="K44" s="239">
        <v>1.35761642864937E-2</v>
      </c>
    </row>
    <row r="45" spans="2:11" x14ac:dyDescent="0.2">
      <c r="B45" s="240" t="s">
        <v>1975</v>
      </c>
      <c r="C45" s="216" t="s">
        <v>2098</v>
      </c>
      <c r="D45" s="216">
        <v>825</v>
      </c>
      <c r="E45" s="216" t="s">
        <v>86</v>
      </c>
      <c r="F45" s="238">
        <v>327.72074199087598</v>
      </c>
      <c r="G45" s="238">
        <v>-1.6238408703126901</v>
      </c>
      <c r="H45" s="238">
        <v>0.40772677722141798</v>
      </c>
      <c r="I45" s="238">
        <v>-3.9826691819920699</v>
      </c>
      <c r="J45" s="239">
        <v>6.8145581870522501E-5</v>
      </c>
      <c r="K45" s="239">
        <v>1.49293932402919E-2</v>
      </c>
    </row>
    <row r="46" spans="2:11" x14ac:dyDescent="0.2">
      <c r="B46" s="240" t="s">
        <v>1523</v>
      </c>
      <c r="C46" s="216" t="s">
        <v>1522</v>
      </c>
      <c r="D46" s="216">
        <v>6376</v>
      </c>
      <c r="E46" s="216" t="s">
        <v>86</v>
      </c>
      <c r="F46" s="238">
        <v>276.33941922243099</v>
      </c>
      <c r="G46" s="238">
        <v>1.43796161180112</v>
      </c>
      <c r="H46" s="238">
        <v>0.360561369214764</v>
      </c>
      <c r="I46" s="238">
        <v>3.9881189017357501</v>
      </c>
      <c r="J46" s="239">
        <v>6.6599283860183301E-5</v>
      </c>
      <c r="K46" s="239">
        <v>1.49293932402919E-2</v>
      </c>
    </row>
    <row r="47" spans="2:11" x14ac:dyDescent="0.2">
      <c r="B47" s="240" t="s">
        <v>516</v>
      </c>
      <c r="C47" s="216" t="s">
        <v>517</v>
      </c>
      <c r="D47" s="216">
        <v>92749</v>
      </c>
      <c r="E47" s="216" t="s">
        <v>86</v>
      </c>
      <c r="F47" s="238">
        <v>194.15916097302801</v>
      </c>
      <c r="G47" s="238">
        <v>1.98058881581585</v>
      </c>
      <c r="H47" s="238">
        <v>0.49788167593899402</v>
      </c>
      <c r="I47" s="238">
        <v>3.9780311498319398</v>
      </c>
      <c r="J47" s="239">
        <v>6.9488270013794699E-5</v>
      </c>
      <c r="K47" s="239">
        <v>1.49293932402919E-2</v>
      </c>
    </row>
    <row r="48" spans="2:11" x14ac:dyDescent="0.2">
      <c r="B48" s="240" t="s">
        <v>642</v>
      </c>
      <c r="C48" s="216" t="s">
        <v>643</v>
      </c>
      <c r="D48" s="216">
        <v>2018</v>
      </c>
      <c r="E48" s="216" t="s">
        <v>86</v>
      </c>
      <c r="F48" s="238">
        <v>100.228357938559</v>
      </c>
      <c r="G48" s="238">
        <v>1.7498585631314301</v>
      </c>
      <c r="H48" s="238">
        <v>0.44010030466334599</v>
      </c>
      <c r="I48" s="238">
        <v>3.9760448802006301</v>
      </c>
      <c r="J48" s="239">
        <v>7.0070906970718497E-5</v>
      </c>
      <c r="K48" s="239">
        <v>1.49293932402919E-2</v>
      </c>
    </row>
    <row r="49" spans="2:11" x14ac:dyDescent="0.2">
      <c r="B49" s="240" t="s">
        <v>824</v>
      </c>
      <c r="C49" s="216" t="s">
        <v>825</v>
      </c>
      <c r="D49" s="216">
        <v>56062</v>
      </c>
      <c r="E49" s="216" t="s">
        <v>86</v>
      </c>
      <c r="F49" s="238">
        <v>51.338464289259697</v>
      </c>
      <c r="G49" s="238">
        <v>-1.5326281936545001</v>
      </c>
      <c r="H49" s="238">
        <v>0.38363041000403197</v>
      </c>
      <c r="I49" s="238">
        <v>-3.9950643997132298</v>
      </c>
      <c r="J49" s="239">
        <v>6.4676669963727699E-5</v>
      </c>
      <c r="K49" s="239">
        <v>1.49293932402919E-2</v>
      </c>
    </row>
    <row r="50" spans="2:11" x14ac:dyDescent="0.2">
      <c r="B50" s="240" t="s">
        <v>742</v>
      </c>
      <c r="C50" s="216" t="s">
        <v>743</v>
      </c>
      <c r="D50" s="216">
        <v>134492</v>
      </c>
      <c r="E50" s="216" t="s">
        <v>86</v>
      </c>
      <c r="F50" s="238">
        <v>117.10200332079999</v>
      </c>
      <c r="G50" s="238">
        <v>-1.22666601674257</v>
      </c>
      <c r="H50" s="238">
        <v>0.30796547640595101</v>
      </c>
      <c r="I50" s="238">
        <v>-3.9831283397676001</v>
      </c>
      <c r="J50" s="239">
        <v>6.8014001654196301E-5</v>
      </c>
      <c r="K50" s="239">
        <v>1.49293932402919E-2</v>
      </c>
    </row>
    <row r="51" spans="2:11" x14ac:dyDescent="0.2">
      <c r="B51" s="240" t="s">
        <v>2194</v>
      </c>
      <c r="C51" s="216" t="s">
        <v>2241</v>
      </c>
      <c r="D51" s="216">
        <v>9765</v>
      </c>
      <c r="E51" s="216" t="s">
        <v>86</v>
      </c>
      <c r="F51" s="238">
        <v>11.8970447487327</v>
      </c>
      <c r="G51" s="238">
        <v>-1.6885841519295699</v>
      </c>
      <c r="H51" s="238">
        <v>0.424110124048865</v>
      </c>
      <c r="I51" s="238">
        <v>-3.98147569741817</v>
      </c>
      <c r="J51" s="239">
        <v>6.8488724733698197E-5</v>
      </c>
      <c r="K51" s="239">
        <v>1.49293932402919E-2</v>
      </c>
    </row>
    <row r="52" spans="2:11" x14ac:dyDescent="0.2">
      <c r="B52" s="240" t="s">
        <v>560</v>
      </c>
      <c r="C52" s="216" t="s">
        <v>561</v>
      </c>
      <c r="D52" s="216">
        <v>4129</v>
      </c>
      <c r="E52" s="216" t="s">
        <v>86</v>
      </c>
      <c r="F52" s="238">
        <v>1560.5277920311901</v>
      </c>
      <c r="G52" s="238">
        <v>1.5055077735170601</v>
      </c>
      <c r="H52" s="238">
        <v>0.38023681799390902</v>
      </c>
      <c r="I52" s="238">
        <v>3.9593950461188001</v>
      </c>
      <c r="J52" s="239">
        <v>7.5139856517631302E-5</v>
      </c>
      <c r="K52" s="239">
        <v>1.53815706283151E-2</v>
      </c>
    </row>
    <row r="53" spans="2:11" x14ac:dyDescent="0.2">
      <c r="B53" s="240" t="s">
        <v>1401</v>
      </c>
      <c r="C53" s="216" t="s">
        <v>1400</v>
      </c>
      <c r="D53" s="216">
        <v>5101</v>
      </c>
      <c r="E53" s="216" t="s">
        <v>86</v>
      </c>
      <c r="F53" s="238">
        <v>53.936176585108697</v>
      </c>
      <c r="G53" s="238">
        <v>-1.42833528713346</v>
      </c>
      <c r="H53" s="238">
        <v>0.36033993094767203</v>
      </c>
      <c r="I53" s="238">
        <v>-3.9638551391654699</v>
      </c>
      <c r="J53" s="239">
        <v>7.3749014896419007E-5</v>
      </c>
      <c r="K53" s="239">
        <v>1.53815706283151E-2</v>
      </c>
    </row>
    <row r="54" spans="2:11" x14ac:dyDescent="0.2">
      <c r="B54" s="240" t="s">
        <v>6047</v>
      </c>
      <c r="C54" s="216" t="s">
        <v>6048</v>
      </c>
      <c r="D54" s="216">
        <v>57102</v>
      </c>
      <c r="E54" s="216" t="s">
        <v>86</v>
      </c>
      <c r="F54" s="238">
        <v>19.100282510162099</v>
      </c>
      <c r="G54" s="238">
        <v>-0.95106321544594596</v>
      </c>
      <c r="H54" s="238">
        <v>0.24114860465320301</v>
      </c>
      <c r="I54" s="238">
        <v>-3.9438885280455001</v>
      </c>
      <c r="J54" s="239">
        <v>8.0170935144980806E-5</v>
      </c>
      <c r="K54" s="239">
        <v>1.56418997297578E-2</v>
      </c>
    </row>
    <row r="55" spans="2:11" x14ac:dyDescent="0.2">
      <c r="B55" s="240" t="s">
        <v>522</v>
      </c>
      <c r="C55" s="216" t="s">
        <v>523</v>
      </c>
      <c r="D55" s="216">
        <v>904</v>
      </c>
      <c r="E55" s="216" t="s">
        <v>86</v>
      </c>
      <c r="F55" s="238">
        <v>141.01635147508699</v>
      </c>
      <c r="G55" s="238">
        <v>0.84500393442289101</v>
      </c>
      <c r="H55" s="238">
        <v>0.21437554629113001</v>
      </c>
      <c r="I55" s="238">
        <v>3.94169927047249</v>
      </c>
      <c r="J55" s="239">
        <v>8.0906377912540401E-5</v>
      </c>
      <c r="K55" s="239">
        <v>1.56418997297578E-2</v>
      </c>
    </row>
    <row r="56" spans="2:11" x14ac:dyDescent="0.2">
      <c r="B56" s="240" t="s">
        <v>6049</v>
      </c>
      <c r="C56" s="216" t="s">
        <v>6050</v>
      </c>
      <c r="D56" s="216">
        <v>2009</v>
      </c>
      <c r="E56" s="216" t="s">
        <v>86</v>
      </c>
      <c r="F56" s="238">
        <v>12.1910854710374</v>
      </c>
      <c r="G56" s="238">
        <v>-1.5434111890650299</v>
      </c>
      <c r="H56" s="238">
        <v>0.39360896807447299</v>
      </c>
      <c r="I56" s="238">
        <v>-3.9211789218507</v>
      </c>
      <c r="J56" s="239">
        <v>8.8116802737254294E-5</v>
      </c>
      <c r="K56" s="239">
        <v>1.5942557934890401E-2</v>
      </c>
    </row>
    <row r="57" spans="2:11" x14ac:dyDescent="0.2">
      <c r="B57" s="240" t="s">
        <v>6051</v>
      </c>
      <c r="C57" s="216" t="s">
        <v>6052</v>
      </c>
      <c r="D57" s="216">
        <v>9945</v>
      </c>
      <c r="E57" s="216" t="s">
        <v>86</v>
      </c>
      <c r="F57" s="238">
        <v>27.592670399540701</v>
      </c>
      <c r="G57" s="238">
        <v>1.4305532715340501</v>
      </c>
      <c r="H57" s="238">
        <v>0.364942328161936</v>
      </c>
      <c r="I57" s="238">
        <v>3.9199434023977302</v>
      </c>
      <c r="J57" s="239">
        <v>8.8569766304946593E-5</v>
      </c>
      <c r="K57" s="239">
        <v>1.5942557934890401E-2</v>
      </c>
    </row>
    <row r="58" spans="2:11" x14ac:dyDescent="0.2">
      <c r="B58" s="240" t="s">
        <v>558</v>
      </c>
      <c r="C58" s="216" t="s">
        <v>559</v>
      </c>
      <c r="D58" s="216">
        <v>6651</v>
      </c>
      <c r="E58" s="216" t="s">
        <v>86</v>
      </c>
      <c r="F58" s="238">
        <v>725.15542298478897</v>
      </c>
      <c r="G58" s="238">
        <v>0.56495025044223002</v>
      </c>
      <c r="H58" s="238">
        <v>0.143955342781111</v>
      </c>
      <c r="I58" s="238">
        <v>3.92448268697646</v>
      </c>
      <c r="J58" s="239">
        <v>8.6916309533699595E-5</v>
      </c>
      <c r="K58" s="239">
        <v>1.5942557934890401E-2</v>
      </c>
    </row>
    <row r="59" spans="2:11" x14ac:dyDescent="0.2">
      <c r="B59" s="240" t="s">
        <v>736</v>
      </c>
      <c r="C59" s="216" t="s">
        <v>737</v>
      </c>
      <c r="D59" s="216">
        <v>79953</v>
      </c>
      <c r="E59" s="216" t="s">
        <v>86</v>
      </c>
      <c r="F59" s="238">
        <v>39.495503203435902</v>
      </c>
      <c r="G59" s="238">
        <v>-0.86399490902062803</v>
      </c>
      <c r="H59" s="238">
        <v>0.22008929501079499</v>
      </c>
      <c r="I59" s="238">
        <v>-3.9256562159384001</v>
      </c>
      <c r="J59" s="239">
        <v>8.6493614757819602E-5</v>
      </c>
      <c r="K59" s="239">
        <v>1.5942557934890401E-2</v>
      </c>
    </row>
    <row r="60" spans="2:11" x14ac:dyDescent="0.2">
      <c r="B60" s="240" t="s">
        <v>6053</v>
      </c>
      <c r="C60" s="216" t="s">
        <v>6054</v>
      </c>
      <c r="D60" s="216">
        <v>1028</v>
      </c>
      <c r="E60" s="216" t="s">
        <v>86</v>
      </c>
      <c r="F60" s="238">
        <v>44.962069936398997</v>
      </c>
      <c r="G60" s="238">
        <v>-2.1958191729819898</v>
      </c>
      <c r="H60" s="238">
        <v>0.56409287046222201</v>
      </c>
      <c r="I60" s="238">
        <v>-3.8926554260164901</v>
      </c>
      <c r="J60" s="239">
        <v>9.9152935251273198E-5</v>
      </c>
      <c r="K60" s="239">
        <v>1.7361179401342599E-2</v>
      </c>
    </row>
    <row r="61" spans="2:11" x14ac:dyDescent="0.2">
      <c r="B61" s="240" t="s">
        <v>2002</v>
      </c>
      <c r="C61" s="216" t="s">
        <v>2125</v>
      </c>
      <c r="D61" s="216">
        <v>6900</v>
      </c>
      <c r="E61" s="216" t="s">
        <v>86</v>
      </c>
      <c r="F61" s="238">
        <v>160.447940446704</v>
      </c>
      <c r="G61" s="238">
        <v>-1.1486004543950701</v>
      </c>
      <c r="H61" s="238">
        <v>0.29524777568911698</v>
      </c>
      <c r="I61" s="238">
        <v>-3.8902933365516499</v>
      </c>
      <c r="J61" s="239">
        <v>1.0012311625617099E-4</v>
      </c>
      <c r="K61" s="239">
        <v>1.7361179401342599E-2</v>
      </c>
    </row>
    <row r="62" spans="2:11" x14ac:dyDescent="0.2">
      <c r="B62" s="240" t="s">
        <v>5274</v>
      </c>
      <c r="C62" s="216" t="s">
        <v>6055</v>
      </c>
      <c r="D62" s="216">
        <v>286827</v>
      </c>
      <c r="E62" s="216" t="s">
        <v>86</v>
      </c>
      <c r="F62" s="238">
        <v>15.745734844489</v>
      </c>
      <c r="G62" s="238">
        <v>-2.0727359242688101</v>
      </c>
      <c r="H62" s="238">
        <v>0.53323152849925903</v>
      </c>
      <c r="I62" s="238">
        <v>-3.88712184761913</v>
      </c>
      <c r="J62" s="239">
        <v>1.01439841329684E-4</v>
      </c>
      <c r="K62" s="239">
        <v>1.7361179401342599E-2</v>
      </c>
    </row>
    <row r="63" spans="2:11" x14ac:dyDescent="0.2">
      <c r="B63" s="240" t="s">
        <v>1861</v>
      </c>
      <c r="C63" s="216" t="s">
        <v>1860</v>
      </c>
      <c r="D63" s="216">
        <v>64061</v>
      </c>
      <c r="E63" s="216" t="s">
        <v>86</v>
      </c>
      <c r="F63" s="238">
        <v>212.56836176762801</v>
      </c>
      <c r="G63" s="238">
        <v>1.1638293990812001</v>
      </c>
      <c r="H63" s="238">
        <v>0.29972087834115402</v>
      </c>
      <c r="I63" s="238">
        <v>3.8830441360060499</v>
      </c>
      <c r="J63" s="239">
        <v>1.03156834692157E-4</v>
      </c>
      <c r="K63" s="239">
        <v>1.7370279906227699E-2</v>
      </c>
    </row>
    <row r="64" spans="2:11" x14ac:dyDescent="0.2">
      <c r="B64" s="240" t="s">
        <v>1611</v>
      </c>
      <c r="C64" s="216" t="s">
        <v>1610</v>
      </c>
      <c r="D64" s="216">
        <v>81892</v>
      </c>
      <c r="E64" s="216" t="s">
        <v>86</v>
      </c>
      <c r="F64" s="238">
        <v>89.715507748856893</v>
      </c>
      <c r="G64" s="238">
        <v>-0.88865489961025901</v>
      </c>
      <c r="H64" s="238">
        <v>0.22930226831349301</v>
      </c>
      <c r="I64" s="238">
        <v>-3.8754736538206598</v>
      </c>
      <c r="J64" s="239">
        <v>1.06417494108008E-4</v>
      </c>
      <c r="K64" s="239">
        <v>1.7634899023612701E-2</v>
      </c>
    </row>
    <row r="65" spans="2:11" x14ac:dyDescent="0.2">
      <c r="B65" s="240" t="s">
        <v>2015</v>
      </c>
      <c r="C65" s="216" t="s">
        <v>2138</v>
      </c>
      <c r="D65" s="216">
        <v>10396</v>
      </c>
      <c r="E65" s="216" t="s">
        <v>86</v>
      </c>
      <c r="F65" s="238">
        <v>331.02762443573499</v>
      </c>
      <c r="G65" s="238">
        <v>-1.25101536345785</v>
      </c>
      <c r="H65" s="238">
        <v>0.32532061457716799</v>
      </c>
      <c r="I65" s="238">
        <v>-3.8454844464247699</v>
      </c>
      <c r="J65" s="239">
        <v>1.20314496500641E-4</v>
      </c>
      <c r="K65" s="239">
        <v>1.9626302241667101E-2</v>
      </c>
    </row>
    <row r="66" spans="2:11" x14ac:dyDescent="0.2">
      <c r="B66" s="240" t="s">
        <v>4884</v>
      </c>
      <c r="C66" s="216" t="s">
        <v>6056</v>
      </c>
      <c r="D66" s="216">
        <v>347</v>
      </c>
      <c r="E66" s="216" t="s">
        <v>86</v>
      </c>
      <c r="F66" s="238">
        <v>629.04220112214796</v>
      </c>
      <c r="G66" s="238">
        <v>-1.4534709457652699</v>
      </c>
      <c r="H66" s="238">
        <v>0.37993783647972201</v>
      </c>
      <c r="I66" s="238">
        <v>-3.8255493562638399</v>
      </c>
      <c r="J66" s="239">
        <v>1.30480788112153E-4</v>
      </c>
      <c r="K66" s="239">
        <v>2.0507608878426901E-2</v>
      </c>
    </row>
    <row r="67" spans="2:11" x14ac:dyDescent="0.2">
      <c r="B67" s="240" t="s">
        <v>6057</v>
      </c>
      <c r="C67" s="216" t="s">
        <v>6058</v>
      </c>
      <c r="D67" s="216">
        <v>84952</v>
      </c>
      <c r="E67" s="216" t="s">
        <v>86</v>
      </c>
      <c r="F67" s="238">
        <v>93.592407359290704</v>
      </c>
      <c r="G67" s="238">
        <v>1.4920911283801199</v>
      </c>
      <c r="H67" s="238">
        <v>0.390278984889668</v>
      </c>
      <c r="I67" s="238">
        <v>3.82313982086926</v>
      </c>
      <c r="J67" s="239">
        <v>1.3176301125668899E-4</v>
      </c>
      <c r="K67" s="239">
        <v>2.0507608878426901E-2</v>
      </c>
    </row>
    <row r="68" spans="2:11" x14ac:dyDescent="0.2">
      <c r="B68" s="240" t="s">
        <v>4721</v>
      </c>
      <c r="C68" s="216" t="s">
        <v>6059</v>
      </c>
      <c r="D68" s="216">
        <v>55619</v>
      </c>
      <c r="E68" s="216" t="s">
        <v>86</v>
      </c>
      <c r="F68" s="238">
        <v>30.059804710073902</v>
      </c>
      <c r="G68" s="238">
        <v>-1.5159562976082499</v>
      </c>
      <c r="H68" s="238">
        <v>0.39645019733585701</v>
      </c>
      <c r="I68" s="238">
        <v>-3.8238253071772199</v>
      </c>
      <c r="J68" s="239">
        <v>1.3139702958335701E-4</v>
      </c>
      <c r="K68" s="239">
        <v>2.0507608878426901E-2</v>
      </c>
    </row>
    <row r="69" spans="2:11" x14ac:dyDescent="0.2">
      <c r="B69" s="240" t="s">
        <v>1970</v>
      </c>
      <c r="C69" s="216" t="s">
        <v>2093</v>
      </c>
      <c r="D69" s="216">
        <v>7436</v>
      </c>
      <c r="E69" s="216" t="s">
        <v>86</v>
      </c>
      <c r="F69" s="238">
        <v>96.2420606165213</v>
      </c>
      <c r="G69" s="238">
        <v>-1.0545514876873401</v>
      </c>
      <c r="H69" s="238">
        <v>0.27607699346463199</v>
      </c>
      <c r="I69" s="238">
        <v>-3.8197731526021999</v>
      </c>
      <c r="J69" s="239">
        <v>1.33574463959102E-4</v>
      </c>
      <c r="K69" s="239">
        <v>2.0507608878426901E-2</v>
      </c>
    </row>
    <row r="70" spans="2:11" x14ac:dyDescent="0.2">
      <c r="B70" s="240" t="s">
        <v>5388</v>
      </c>
      <c r="C70" s="216" t="s">
        <v>5800</v>
      </c>
      <c r="D70" s="216">
        <v>5837</v>
      </c>
      <c r="E70" s="216" t="s">
        <v>86</v>
      </c>
      <c r="F70" s="238">
        <v>70.844700677063997</v>
      </c>
      <c r="G70" s="238">
        <v>1.7012572108511601</v>
      </c>
      <c r="H70" s="238">
        <v>0.44902663613032801</v>
      </c>
      <c r="I70" s="238">
        <v>3.7887667990309999</v>
      </c>
      <c r="J70" s="239">
        <v>1.5139694491477301E-4</v>
      </c>
      <c r="K70" s="239">
        <v>2.29070160131917E-2</v>
      </c>
    </row>
    <row r="71" spans="2:11" x14ac:dyDescent="0.2">
      <c r="B71" s="240" t="s">
        <v>6060</v>
      </c>
      <c r="C71" s="216" t="s">
        <v>6061</v>
      </c>
      <c r="D71" s="216">
        <v>341</v>
      </c>
      <c r="E71" s="216" t="s">
        <v>86</v>
      </c>
      <c r="F71" s="238">
        <v>39.846951441056603</v>
      </c>
      <c r="G71" s="238">
        <v>-1.85861213623378</v>
      </c>
      <c r="H71" s="238">
        <v>0.49291541982284398</v>
      </c>
      <c r="I71" s="238">
        <v>-3.77065123444866</v>
      </c>
      <c r="J71" s="239">
        <v>1.6282209365663699E-4</v>
      </c>
      <c r="K71" s="239">
        <v>2.42837522539327E-2</v>
      </c>
    </row>
    <row r="72" spans="2:11" x14ac:dyDescent="0.2">
      <c r="B72" s="240" t="s">
        <v>1855</v>
      </c>
      <c r="C72" s="216" t="s">
        <v>1854</v>
      </c>
      <c r="D72" s="216">
        <v>7143</v>
      </c>
      <c r="E72" s="216" t="s">
        <v>86</v>
      </c>
      <c r="F72" s="238">
        <v>65.724599762739203</v>
      </c>
      <c r="G72" s="238">
        <v>-1.21550045303252</v>
      </c>
      <c r="H72" s="238">
        <v>0.32289486488187302</v>
      </c>
      <c r="I72" s="238">
        <v>-3.7643845883928702</v>
      </c>
      <c r="J72" s="239">
        <v>1.6695975692857101E-4</v>
      </c>
      <c r="K72" s="239">
        <v>2.4550138906116601E-2</v>
      </c>
    </row>
    <row r="73" spans="2:11" x14ac:dyDescent="0.2">
      <c r="B73" s="240" t="s">
        <v>5804</v>
      </c>
      <c r="C73" s="216" t="s">
        <v>5805</v>
      </c>
      <c r="D73" s="216">
        <v>1524</v>
      </c>
      <c r="E73" s="216" t="s">
        <v>86</v>
      </c>
      <c r="F73" s="238">
        <v>27.8828367704598</v>
      </c>
      <c r="G73" s="238">
        <v>-2.0664915521544001</v>
      </c>
      <c r="H73" s="238">
        <v>0.55136951148167401</v>
      </c>
      <c r="I73" s="238">
        <v>-3.74792495617177</v>
      </c>
      <c r="J73" s="239">
        <v>1.7830358041393999E-4</v>
      </c>
      <c r="K73" s="239">
        <v>2.54998545139936E-2</v>
      </c>
    </row>
    <row r="74" spans="2:11" x14ac:dyDescent="0.2">
      <c r="B74" s="240" t="s">
        <v>6062</v>
      </c>
      <c r="C74" s="216" t="s">
        <v>6063</v>
      </c>
      <c r="D74" s="216">
        <v>54919</v>
      </c>
      <c r="E74" s="216" t="s">
        <v>86</v>
      </c>
      <c r="F74" s="238">
        <v>74.7359671340853</v>
      </c>
      <c r="G74" s="238">
        <v>0.65386130086368999</v>
      </c>
      <c r="H74" s="238">
        <v>0.174439659999611</v>
      </c>
      <c r="I74" s="238">
        <v>3.7483523005327299</v>
      </c>
      <c r="J74" s="239">
        <v>1.78000110464835E-4</v>
      </c>
      <c r="K74" s="239">
        <v>2.54998545139936E-2</v>
      </c>
    </row>
    <row r="75" spans="2:11" x14ac:dyDescent="0.2">
      <c r="B75" s="240" t="s">
        <v>1897</v>
      </c>
      <c r="C75" s="216" t="s">
        <v>1896</v>
      </c>
      <c r="D75" s="216">
        <v>8816</v>
      </c>
      <c r="E75" s="216" t="s">
        <v>86</v>
      </c>
      <c r="F75" s="238">
        <v>145.02451875217301</v>
      </c>
      <c r="G75" s="238">
        <v>0.54257866050617398</v>
      </c>
      <c r="H75" s="238">
        <v>0.145122120187099</v>
      </c>
      <c r="I75" s="238">
        <v>3.7387729713888902</v>
      </c>
      <c r="J75" s="239">
        <v>1.8492062861140299E-4</v>
      </c>
      <c r="K75" s="239">
        <v>2.6088802198689798E-2</v>
      </c>
    </row>
    <row r="76" spans="2:11" x14ac:dyDescent="0.2">
      <c r="B76" s="240" t="s">
        <v>267</v>
      </c>
      <c r="C76" s="216" t="s">
        <v>268</v>
      </c>
      <c r="D76" s="216">
        <v>3691</v>
      </c>
      <c r="E76" s="216" t="s">
        <v>86</v>
      </c>
      <c r="F76" s="238">
        <v>132.76744207869601</v>
      </c>
      <c r="G76" s="238">
        <v>1.20133645900993</v>
      </c>
      <c r="H76" s="238">
        <v>0.32258510871592</v>
      </c>
      <c r="I76" s="238">
        <v>3.7240914926047202</v>
      </c>
      <c r="J76" s="239">
        <v>1.96019833696419E-4</v>
      </c>
      <c r="K76" s="239">
        <v>2.72859608505415E-2</v>
      </c>
    </row>
    <row r="77" spans="2:11" x14ac:dyDescent="0.2">
      <c r="B77" s="240" t="s">
        <v>6064</v>
      </c>
      <c r="C77" s="216" t="s">
        <v>6065</v>
      </c>
      <c r="D77" s="216">
        <v>7086</v>
      </c>
      <c r="E77" s="216" t="s">
        <v>86</v>
      </c>
      <c r="F77" s="238">
        <v>45.670605755851298</v>
      </c>
      <c r="G77" s="238">
        <v>-1.1771683937886099</v>
      </c>
      <c r="H77" s="238">
        <v>0.31736225712585803</v>
      </c>
      <c r="I77" s="238">
        <v>-3.7092261835085498</v>
      </c>
      <c r="J77" s="239">
        <v>2.07893650319265E-4</v>
      </c>
      <c r="K77" s="239">
        <v>2.8145077603549101E-2</v>
      </c>
    </row>
    <row r="78" spans="2:11" x14ac:dyDescent="0.2">
      <c r="B78" s="240" t="s">
        <v>1451</v>
      </c>
      <c r="C78" s="216" t="s">
        <v>1450</v>
      </c>
      <c r="D78" s="216">
        <v>26289</v>
      </c>
      <c r="E78" s="216" t="s">
        <v>86</v>
      </c>
      <c r="F78" s="238">
        <v>60.606176745491197</v>
      </c>
      <c r="G78" s="238">
        <v>-2.0780486001330098</v>
      </c>
      <c r="H78" s="238">
        <v>0.563595869698583</v>
      </c>
      <c r="I78" s="238">
        <v>-3.6871253177287602</v>
      </c>
      <c r="J78" s="239">
        <v>2.26801681101072E-4</v>
      </c>
      <c r="K78" s="239">
        <v>2.8658838896640299E-2</v>
      </c>
    </row>
    <row r="79" spans="2:11" x14ac:dyDescent="0.2">
      <c r="B79" s="240" t="s">
        <v>6066</v>
      </c>
      <c r="C79" s="216" t="s">
        <v>6067</v>
      </c>
      <c r="D79" s="216">
        <v>3290</v>
      </c>
      <c r="E79" s="216" t="s">
        <v>86</v>
      </c>
      <c r="F79" s="238">
        <v>42.767198576889697</v>
      </c>
      <c r="G79" s="238">
        <v>-1.39833460429162</v>
      </c>
      <c r="H79" s="238">
        <v>0.37912431271228603</v>
      </c>
      <c r="I79" s="238">
        <v>-3.6883274361589402</v>
      </c>
      <c r="J79" s="239">
        <v>2.25733040763138E-4</v>
      </c>
      <c r="K79" s="239">
        <v>2.8658838896640299E-2</v>
      </c>
    </row>
    <row r="80" spans="2:11" x14ac:dyDescent="0.2">
      <c r="B80" s="240" t="s">
        <v>6068</v>
      </c>
      <c r="C80" s="216" t="s">
        <v>6069</v>
      </c>
      <c r="D80" s="216">
        <v>10526</v>
      </c>
      <c r="E80" s="216" t="s">
        <v>86</v>
      </c>
      <c r="F80" s="238">
        <v>131.14659172746599</v>
      </c>
      <c r="G80" s="238">
        <v>0.770429548697111</v>
      </c>
      <c r="H80" s="238">
        <v>0.20932571831628499</v>
      </c>
      <c r="I80" s="238">
        <v>3.6805298216295301</v>
      </c>
      <c r="J80" s="239">
        <v>2.3274983520017999E-4</v>
      </c>
      <c r="K80" s="239">
        <v>2.8658838896640299E-2</v>
      </c>
    </row>
    <row r="81" spans="2:11" x14ac:dyDescent="0.2">
      <c r="B81" s="240" t="s">
        <v>608</v>
      </c>
      <c r="C81" s="216" t="s">
        <v>609</v>
      </c>
      <c r="D81" s="216">
        <v>4862</v>
      </c>
      <c r="E81" s="216" t="s">
        <v>86</v>
      </c>
      <c r="F81" s="238">
        <v>138.63155514415101</v>
      </c>
      <c r="G81" s="238">
        <v>1.1865224080200201</v>
      </c>
      <c r="H81" s="238">
        <v>0.32148853485074003</v>
      </c>
      <c r="I81" s="238">
        <v>3.6907145337885701</v>
      </c>
      <c r="J81" s="239">
        <v>2.23624992303861E-4</v>
      </c>
      <c r="K81" s="239">
        <v>2.8658838896640299E-2</v>
      </c>
    </row>
    <row r="82" spans="2:11" x14ac:dyDescent="0.2">
      <c r="B82" s="240" t="s">
        <v>6070</v>
      </c>
      <c r="C82" s="216" t="s">
        <v>6071</v>
      </c>
      <c r="D82" s="216">
        <v>6091</v>
      </c>
      <c r="E82" s="216" t="s">
        <v>86</v>
      </c>
      <c r="F82" s="238">
        <v>58.063629799607</v>
      </c>
      <c r="G82" s="238">
        <v>-1.2083795780008399</v>
      </c>
      <c r="H82" s="238">
        <v>0.32810575393302899</v>
      </c>
      <c r="I82" s="238">
        <v>-3.6828966377940699</v>
      </c>
      <c r="J82" s="239">
        <v>2.3059867706341701E-4</v>
      </c>
      <c r="K82" s="239">
        <v>2.8658838896640299E-2</v>
      </c>
    </row>
    <row r="83" spans="2:11" x14ac:dyDescent="0.2">
      <c r="B83" s="240" t="s">
        <v>1911</v>
      </c>
      <c r="C83" s="216" t="s">
        <v>1910</v>
      </c>
      <c r="D83" s="216">
        <v>8871</v>
      </c>
      <c r="E83" s="216" t="s">
        <v>86</v>
      </c>
      <c r="F83" s="238">
        <v>107.69994985449399</v>
      </c>
      <c r="G83" s="238">
        <v>-1.6525801728677001</v>
      </c>
      <c r="H83" s="238">
        <v>0.44834404002321998</v>
      </c>
      <c r="I83" s="238">
        <v>-3.68596440533058</v>
      </c>
      <c r="J83" s="239">
        <v>2.2783819635695E-4</v>
      </c>
      <c r="K83" s="239">
        <v>2.8658838896640299E-2</v>
      </c>
    </row>
    <row r="84" spans="2:11" x14ac:dyDescent="0.2">
      <c r="B84" s="240" t="s">
        <v>6072</v>
      </c>
      <c r="C84" s="216" t="s">
        <v>6073</v>
      </c>
      <c r="D84" s="216">
        <v>84233</v>
      </c>
      <c r="E84" s="216" t="s">
        <v>86</v>
      </c>
      <c r="F84" s="238">
        <v>16.959996195610898</v>
      </c>
      <c r="G84" s="238">
        <v>-1.5723827426946899</v>
      </c>
      <c r="H84" s="238">
        <v>0.42729054874651501</v>
      </c>
      <c r="I84" s="238">
        <v>-3.67989122929907</v>
      </c>
      <c r="J84" s="239">
        <v>2.3333345844965699E-4</v>
      </c>
      <c r="K84" s="239">
        <v>2.8658838896640299E-2</v>
      </c>
    </row>
    <row r="85" spans="2:11" x14ac:dyDescent="0.2">
      <c r="B85" s="240" t="s">
        <v>5586</v>
      </c>
      <c r="C85" s="216" t="s">
        <v>6074</v>
      </c>
      <c r="D85" s="216">
        <v>2124</v>
      </c>
      <c r="E85" s="216" t="s">
        <v>86</v>
      </c>
      <c r="F85" s="238">
        <v>54.957626614890501</v>
      </c>
      <c r="G85" s="238">
        <v>-1.4074095359918199</v>
      </c>
      <c r="H85" s="238">
        <v>0.38412381775234899</v>
      </c>
      <c r="I85" s="238">
        <v>-3.6639475891578202</v>
      </c>
      <c r="J85" s="239">
        <v>2.4835762600871898E-4</v>
      </c>
      <c r="K85" s="239">
        <v>2.98029151210462E-2</v>
      </c>
    </row>
    <row r="86" spans="2:11" x14ac:dyDescent="0.2">
      <c r="B86" s="240" t="s">
        <v>6075</v>
      </c>
      <c r="C86" s="216" t="s">
        <v>6076</v>
      </c>
      <c r="D86" s="216">
        <v>2210</v>
      </c>
      <c r="E86" s="216" t="s">
        <v>86</v>
      </c>
      <c r="F86" s="238">
        <v>20.8873354967177</v>
      </c>
      <c r="G86" s="238">
        <v>-1.73422261398486</v>
      </c>
      <c r="H86" s="238">
        <v>0.472963768128844</v>
      </c>
      <c r="I86" s="238">
        <v>-3.6667134585083598</v>
      </c>
      <c r="J86" s="239">
        <v>2.4568783828915301E-4</v>
      </c>
      <c r="K86" s="239">
        <v>2.98029151210462E-2</v>
      </c>
    </row>
    <row r="87" spans="2:11" x14ac:dyDescent="0.2">
      <c r="B87" s="240" t="s">
        <v>6077</v>
      </c>
      <c r="C87" s="216" t="s">
        <v>6078</v>
      </c>
      <c r="D87" s="216">
        <v>116154</v>
      </c>
      <c r="E87" s="216" t="s">
        <v>86</v>
      </c>
      <c r="F87" s="238">
        <v>342.11563483146602</v>
      </c>
      <c r="G87" s="238">
        <v>-0.71972211082523097</v>
      </c>
      <c r="H87" s="238">
        <v>0.19702147455753399</v>
      </c>
      <c r="I87" s="238">
        <v>-3.6530135227216398</v>
      </c>
      <c r="J87" s="239">
        <v>2.5918057628261301E-4</v>
      </c>
      <c r="K87" s="239">
        <v>3.07482410953464E-2</v>
      </c>
    </row>
    <row r="88" spans="2:11" x14ac:dyDescent="0.2">
      <c r="B88" s="240" t="s">
        <v>6079</v>
      </c>
      <c r="C88" s="216" t="s">
        <v>6080</v>
      </c>
      <c r="D88" s="216">
        <v>3712</v>
      </c>
      <c r="E88" s="216" t="s">
        <v>86</v>
      </c>
      <c r="F88" s="238">
        <v>14.5837965098446</v>
      </c>
      <c r="G88" s="238">
        <v>-1.17686837186349</v>
      </c>
      <c r="H88" s="238">
        <v>0.32261025055368597</v>
      </c>
      <c r="I88" s="238">
        <v>-3.6479571552474299</v>
      </c>
      <c r="J88" s="239">
        <v>2.64333703654205E-4</v>
      </c>
      <c r="K88" s="239">
        <v>3.1007234451122401E-2</v>
      </c>
    </row>
    <row r="89" spans="2:11" x14ac:dyDescent="0.2">
      <c r="B89" s="240" t="s">
        <v>6081</v>
      </c>
      <c r="C89" s="216" t="s">
        <v>6082</v>
      </c>
      <c r="D89" s="216">
        <v>6256</v>
      </c>
      <c r="E89" s="216" t="s">
        <v>86</v>
      </c>
      <c r="F89" s="238">
        <v>86.020067497193097</v>
      </c>
      <c r="G89" s="238">
        <v>0.79247206118187097</v>
      </c>
      <c r="H89" s="238">
        <v>0.21768434524000599</v>
      </c>
      <c r="I89" s="238">
        <v>3.64046417903013</v>
      </c>
      <c r="J89" s="239">
        <v>2.7214696949777603E-4</v>
      </c>
      <c r="K89" s="239">
        <v>3.13529439501797E-2</v>
      </c>
    </row>
    <row r="90" spans="2:11" x14ac:dyDescent="0.2">
      <c r="B90" s="240" t="s">
        <v>1853</v>
      </c>
      <c r="C90" s="216" t="s">
        <v>1852</v>
      </c>
      <c r="D90" s="216">
        <v>122060</v>
      </c>
      <c r="E90" s="216" t="s">
        <v>86</v>
      </c>
      <c r="F90" s="238">
        <v>271.39333861265601</v>
      </c>
      <c r="G90" s="238">
        <v>-1.3206063971283699</v>
      </c>
      <c r="H90" s="238">
        <v>0.36286500091079898</v>
      </c>
      <c r="I90" s="238">
        <v>-3.63938763400607</v>
      </c>
      <c r="J90" s="239">
        <v>2.7328715512129801E-4</v>
      </c>
      <c r="K90" s="239">
        <v>3.13529439501797E-2</v>
      </c>
    </row>
    <row r="91" spans="2:11" x14ac:dyDescent="0.2">
      <c r="B91" s="240" t="s">
        <v>6083</v>
      </c>
      <c r="C91" s="216" t="s">
        <v>6084</v>
      </c>
      <c r="D91" s="216">
        <v>199</v>
      </c>
      <c r="E91" s="216" t="s">
        <v>86</v>
      </c>
      <c r="F91" s="238">
        <v>97.392743676316599</v>
      </c>
      <c r="G91" s="238">
        <v>-1.4563178026400401</v>
      </c>
      <c r="H91" s="238">
        <v>0.40185576392398697</v>
      </c>
      <c r="I91" s="238">
        <v>-3.62398137187229</v>
      </c>
      <c r="J91" s="239">
        <v>2.9010250854361801E-4</v>
      </c>
      <c r="K91" s="239">
        <v>3.1879295699855703E-2</v>
      </c>
    </row>
    <row r="92" spans="2:11" x14ac:dyDescent="0.2">
      <c r="B92" s="240" t="s">
        <v>574</v>
      </c>
      <c r="C92" s="216" t="s">
        <v>575</v>
      </c>
      <c r="D92" s="216">
        <v>25959</v>
      </c>
      <c r="E92" s="216" t="s">
        <v>86</v>
      </c>
      <c r="F92" s="238">
        <v>75.616871049718497</v>
      </c>
      <c r="G92" s="238">
        <v>1.32410380432418</v>
      </c>
      <c r="H92" s="238">
        <v>0.36493140550824699</v>
      </c>
      <c r="I92" s="238">
        <v>3.6283635344567702</v>
      </c>
      <c r="J92" s="239">
        <v>2.8522344814262601E-4</v>
      </c>
      <c r="K92" s="239">
        <v>3.1879295699855703E-2</v>
      </c>
    </row>
    <row r="93" spans="2:11" x14ac:dyDescent="0.2">
      <c r="B93" s="240" t="s">
        <v>6085</v>
      </c>
      <c r="C93" s="216" t="s">
        <v>6086</v>
      </c>
      <c r="D93" s="216">
        <v>124540</v>
      </c>
      <c r="E93" s="216" t="s">
        <v>86</v>
      </c>
      <c r="F93" s="238">
        <v>201.03045990748399</v>
      </c>
      <c r="G93" s="238">
        <v>0.68443042097433704</v>
      </c>
      <c r="H93" s="238">
        <v>0.18888263564444199</v>
      </c>
      <c r="I93" s="238">
        <v>3.6235751298109098</v>
      </c>
      <c r="J93" s="239">
        <v>2.9055875301913002E-4</v>
      </c>
      <c r="K93" s="239">
        <v>3.1879295699855703E-2</v>
      </c>
    </row>
    <row r="94" spans="2:11" x14ac:dyDescent="0.2">
      <c r="B94" s="240" t="s">
        <v>1635</v>
      </c>
      <c r="C94" s="216" t="s">
        <v>1634</v>
      </c>
      <c r="D94" s="216">
        <v>6125</v>
      </c>
      <c r="E94" s="216" t="s">
        <v>86</v>
      </c>
      <c r="F94" s="238">
        <v>69.311931770801294</v>
      </c>
      <c r="G94" s="238">
        <v>-0.62926657307015199</v>
      </c>
      <c r="H94" s="238">
        <v>0.17376884429662201</v>
      </c>
      <c r="I94" s="238">
        <v>-3.62128536687508</v>
      </c>
      <c r="J94" s="239">
        <v>2.9314294896419101E-4</v>
      </c>
      <c r="K94" s="239">
        <v>3.1879295699855703E-2</v>
      </c>
    </row>
    <row r="95" spans="2:11" x14ac:dyDescent="0.2">
      <c r="B95" s="240" t="s">
        <v>6087</v>
      </c>
      <c r="C95" s="216" t="s">
        <v>6088</v>
      </c>
      <c r="D95" s="216">
        <v>26751</v>
      </c>
      <c r="E95" s="216" t="s">
        <v>86</v>
      </c>
      <c r="F95" s="238">
        <v>15.6526624602725</v>
      </c>
      <c r="G95" s="238">
        <v>-1.6395492043747599</v>
      </c>
      <c r="H95" s="238">
        <v>0.451876825574407</v>
      </c>
      <c r="I95" s="238">
        <v>-3.6283099986166101</v>
      </c>
      <c r="J95" s="239">
        <v>2.8528258778226799E-4</v>
      </c>
      <c r="K95" s="239">
        <v>3.1879295699855703E-2</v>
      </c>
    </row>
    <row r="96" spans="2:11" x14ac:dyDescent="0.2">
      <c r="B96" s="240" t="s">
        <v>353</v>
      </c>
      <c r="C96" s="216" t="s">
        <v>354</v>
      </c>
      <c r="D96" s="216">
        <v>65268</v>
      </c>
      <c r="E96" s="216" t="s">
        <v>86</v>
      </c>
      <c r="F96" s="238">
        <v>18.226584890694301</v>
      </c>
      <c r="G96" s="238">
        <v>1.20063890997434</v>
      </c>
      <c r="H96" s="238">
        <v>0.33223750074244202</v>
      </c>
      <c r="I96" s="238">
        <v>3.61379707977366</v>
      </c>
      <c r="J96" s="239">
        <v>3.017452522765E-4</v>
      </c>
      <c r="K96" s="239">
        <v>3.2476499317182099E-2</v>
      </c>
    </row>
    <row r="97" spans="2:11" x14ac:dyDescent="0.2">
      <c r="B97" s="240" t="s">
        <v>6089</v>
      </c>
      <c r="C97" s="216" t="s">
        <v>6090</v>
      </c>
      <c r="D97" s="216">
        <v>56942</v>
      </c>
      <c r="E97" s="216" t="s">
        <v>86</v>
      </c>
      <c r="F97" s="238">
        <v>37.170555091370602</v>
      </c>
      <c r="G97" s="238">
        <v>-1.2760208326095199</v>
      </c>
      <c r="H97" s="238">
        <v>0.35383484383232899</v>
      </c>
      <c r="I97" s="238">
        <v>-3.6062610985089498</v>
      </c>
      <c r="J97" s="239">
        <v>3.1064058242836503E-4</v>
      </c>
      <c r="K97" s="239">
        <v>3.3034127564341501E-2</v>
      </c>
    </row>
    <row r="98" spans="2:11" x14ac:dyDescent="0.2">
      <c r="B98" s="240" t="s">
        <v>1657</v>
      </c>
      <c r="C98" s="216" t="s">
        <v>1656</v>
      </c>
      <c r="D98" s="216">
        <v>10413</v>
      </c>
      <c r="E98" s="216" t="s">
        <v>86</v>
      </c>
      <c r="F98" s="238">
        <v>265.58912024794898</v>
      </c>
      <c r="G98" s="238">
        <v>1.03021187162601</v>
      </c>
      <c r="H98" s="238">
        <v>0.28584561705038197</v>
      </c>
      <c r="I98" s="238">
        <v>3.6040848981932498</v>
      </c>
      <c r="J98" s="239">
        <v>3.13254657937722E-4</v>
      </c>
      <c r="K98" s="239">
        <v>3.3034127564341501E-2</v>
      </c>
    </row>
    <row r="99" spans="2:11" x14ac:dyDescent="0.2">
      <c r="B99" s="240" t="s">
        <v>1417</v>
      </c>
      <c r="C99" s="216" t="s">
        <v>1416</v>
      </c>
      <c r="D99" s="216">
        <v>1612</v>
      </c>
      <c r="E99" s="216" t="s">
        <v>86</v>
      </c>
      <c r="F99" s="238">
        <v>48.166309157321599</v>
      </c>
      <c r="G99" s="238">
        <v>1.01687478319645</v>
      </c>
      <c r="H99" s="238">
        <v>0.28256301350535701</v>
      </c>
      <c r="I99" s="238">
        <v>3.5987540286378499</v>
      </c>
      <c r="J99" s="239">
        <v>3.1974542939876402E-4</v>
      </c>
      <c r="K99" s="239">
        <v>3.3198073929010703E-2</v>
      </c>
    </row>
    <row r="100" spans="2:11" x14ac:dyDescent="0.2">
      <c r="B100" s="240" t="s">
        <v>414</v>
      </c>
      <c r="C100" s="216" t="s">
        <v>415</v>
      </c>
      <c r="D100" s="216">
        <v>4323</v>
      </c>
      <c r="E100" s="216" t="s">
        <v>86</v>
      </c>
      <c r="F100" s="238">
        <v>411.25726282153801</v>
      </c>
      <c r="G100" s="238">
        <v>1.5366395654399201</v>
      </c>
      <c r="H100" s="238">
        <v>0.42712927595178901</v>
      </c>
      <c r="I100" s="238">
        <v>3.5975983196557202</v>
      </c>
      <c r="J100" s="239">
        <v>3.2116910601820702E-4</v>
      </c>
      <c r="K100" s="239">
        <v>3.3198073929010703E-2</v>
      </c>
    </row>
    <row r="101" spans="2:11" x14ac:dyDescent="0.2">
      <c r="B101" s="240" t="s">
        <v>6091</v>
      </c>
      <c r="C101" s="216" t="s">
        <v>6092</v>
      </c>
      <c r="D101" s="216">
        <v>1368</v>
      </c>
      <c r="E101" s="216" t="s">
        <v>86</v>
      </c>
      <c r="F101" s="238">
        <v>12.5731837195799</v>
      </c>
      <c r="G101" s="238">
        <v>-2.0834237908870001</v>
      </c>
      <c r="H101" s="238">
        <v>0.57975681261308898</v>
      </c>
      <c r="I101" s="238">
        <v>-3.5936167468158899</v>
      </c>
      <c r="J101" s="239">
        <v>3.26119424756423E-4</v>
      </c>
      <c r="K101" s="239">
        <v>3.33792822985986E-2</v>
      </c>
    </row>
    <row r="102" spans="2:11" x14ac:dyDescent="0.2">
      <c r="B102" s="240" t="s">
        <v>746</v>
      </c>
      <c r="C102" s="216" t="s">
        <v>747</v>
      </c>
      <c r="D102" s="216">
        <v>116362</v>
      </c>
      <c r="E102" s="216" t="s">
        <v>86</v>
      </c>
      <c r="F102" s="238">
        <v>155.61151774122899</v>
      </c>
      <c r="G102" s="238">
        <v>-1.17333626875946</v>
      </c>
      <c r="H102" s="238">
        <v>0.32679204032651898</v>
      </c>
      <c r="I102" s="238">
        <v>-3.5904677102511502</v>
      </c>
      <c r="J102" s="239">
        <v>3.30085122091103E-4</v>
      </c>
      <c r="K102" s="239">
        <v>3.3457171598360397E-2</v>
      </c>
    </row>
    <row r="103" spans="2:11" x14ac:dyDescent="0.2">
      <c r="B103" s="240" t="s">
        <v>702</v>
      </c>
      <c r="C103" s="216" t="s">
        <v>703</v>
      </c>
      <c r="D103" s="216">
        <v>443</v>
      </c>
      <c r="E103" s="216" t="s">
        <v>86</v>
      </c>
      <c r="F103" s="238">
        <v>39.769615409376499</v>
      </c>
      <c r="G103" s="238">
        <v>-1.24285358255365</v>
      </c>
      <c r="H103" s="238">
        <v>0.34705944636592101</v>
      </c>
      <c r="I103" s="238">
        <v>-3.58109711626535</v>
      </c>
      <c r="J103" s="239">
        <v>3.4215443416241799E-4</v>
      </c>
      <c r="K103" s="239">
        <v>3.3559144534386902E-2</v>
      </c>
    </row>
    <row r="104" spans="2:11" x14ac:dyDescent="0.2">
      <c r="B104" s="240" t="s">
        <v>22</v>
      </c>
      <c r="C104" s="216" t="s">
        <v>23</v>
      </c>
      <c r="D104" s="216">
        <v>2012</v>
      </c>
      <c r="E104" s="216" t="s">
        <v>86</v>
      </c>
      <c r="F104" s="238">
        <v>325.14333411024</v>
      </c>
      <c r="G104" s="238">
        <v>1.4292260605771601</v>
      </c>
      <c r="H104" s="238">
        <v>0.39925524118823802</v>
      </c>
      <c r="I104" s="238">
        <v>3.57973024054384</v>
      </c>
      <c r="J104" s="239">
        <v>3.4394908670300699E-4</v>
      </c>
      <c r="K104" s="239">
        <v>3.3559144534386902E-2</v>
      </c>
    </row>
    <row r="105" spans="2:11" x14ac:dyDescent="0.2">
      <c r="B105" s="240" t="s">
        <v>882</v>
      </c>
      <c r="C105" s="216" t="s">
        <v>883</v>
      </c>
      <c r="D105" s="216">
        <v>2014</v>
      </c>
      <c r="E105" s="216" t="s">
        <v>86</v>
      </c>
      <c r="F105" s="238">
        <v>83.593751490331599</v>
      </c>
      <c r="G105" s="238">
        <v>0.85979484038665699</v>
      </c>
      <c r="H105" s="238">
        <v>0.240068767634428</v>
      </c>
      <c r="I105" s="238">
        <v>3.5814523016002502</v>
      </c>
      <c r="J105" s="239">
        <v>3.4168952620662802E-4</v>
      </c>
      <c r="K105" s="239">
        <v>3.3559144534386902E-2</v>
      </c>
    </row>
    <row r="106" spans="2:11" x14ac:dyDescent="0.2">
      <c r="B106" s="240" t="s">
        <v>986</v>
      </c>
      <c r="C106" s="216" t="s">
        <v>987</v>
      </c>
      <c r="D106" s="216">
        <v>4336</v>
      </c>
      <c r="E106" s="216" t="s">
        <v>86</v>
      </c>
      <c r="F106" s="238">
        <v>648.46101092206902</v>
      </c>
      <c r="G106" s="238">
        <v>-1.64092418600987</v>
      </c>
      <c r="H106" s="238">
        <v>0.457765782668131</v>
      </c>
      <c r="I106" s="238">
        <v>-3.5846370526988398</v>
      </c>
      <c r="J106" s="239">
        <v>3.3754727881814002E-4</v>
      </c>
      <c r="K106" s="239">
        <v>3.3559144534386902E-2</v>
      </c>
    </row>
    <row r="107" spans="2:11" x14ac:dyDescent="0.2">
      <c r="B107" s="240" t="s">
        <v>5810</v>
      </c>
      <c r="C107" s="216" t="s">
        <v>5811</v>
      </c>
      <c r="D107" s="216">
        <v>58493</v>
      </c>
      <c r="E107" s="216" t="s">
        <v>86</v>
      </c>
      <c r="F107" s="238">
        <v>87.474318380086501</v>
      </c>
      <c r="G107" s="238">
        <v>-0.78832756056934195</v>
      </c>
      <c r="H107" s="238">
        <v>0.22058514084633701</v>
      </c>
      <c r="I107" s="238">
        <v>-3.57380174178869</v>
      </c>
      <c r="J107" s="239">
        <v>3.5183536826761703E-4</v>
      </c>
      <c r="K107" s="239">
        <v>3.3698727015724003E-2</v>
      </c>
    </row>
    <row r="108" spans="2:11" x14ac:dyDescent="0.2">
      <c r="B108" s="240" t="s">
        <v>6093</v>
      </c>
      <c r="C108" s="216" t="s">
        <v>6094</v>
      </c>
      <c r="D108" s="216">
        <v>26037</v>
      </c>
      <c r="E108" s="216" t="s">
        <v>86</v>
      </c>
      <c r="F108" s="238">
        <v>11.990177356238901</v>
      </c>
      <c r="G108" s="238">
        <v>1.0793361043798999</v>
      </c>
      <c r="H108" s="238">
        <v>0.30195678600350501</v>
      </c>
      <c r="I108" s="238">
        <v>3.5744720914050498</v>
      </c>
      <c r="J108" s="239">
        <v>3.50935240975276E-4</v>
      </c>
      <c r="K108" s="239">
        <v>3.3698727015724003E-2</v>
      </c>
    </row>
    <row r="109" spans="2:11" x14ac:dyDescent="0.2">
      <c r="B109" s="240" t="s">
        <v>6095</v>
      </c>
      <c r="C109" s="216" t="s">
        <v>6096</v>
      </c>
      <c r="D109" s="216">
        <v>10016</v>
      </c>
      <c r="E109" s="216" t="s">
        <v>86</v>
      </c>
      <c r="F109" s="238">
        <v>45.568546574552698</v>
      </c>
      <c r="G109" s="238">
        <v>-1.3169202817169201</v>
      </c>
      <c r="H109" s="238">
        <v>0.368761146195828</v>
      </c>
      <c r="I109" s="238">
        <v>-3.5712012919538401</v>
      </c>
      <c r="J109" s="239">
        <v>3.5534765789428202E-4</v>
      </c>
      <c r="K109" s="239">
        <v>3.3725723167420903E-2</v>
      </c>
    </row>
    <row r="110" spans="2:11" x14ac:dyDescent="0.2">
      <c r="B110" s="240" t="s">
        <v>1519</v>
      </c>
      <c r="C110" s="216" t="s">
        <v>1518</v>
      </c>
      <c r="D110" s="216">
        <v>2065</v>
      </c>
      <c r="E110" s="216" t="s">
        <v>86</v>
      </c>
      <c r="F110" s="238">
        <v>40.057947874543501</v>
      </c>
      <c r="G110" s="238">
        <v>-1.3188929127171201</v>
      </c>
      <c r="H110" s="238">
        <v>0.37159078147351599</v>
      </c>
      <c r="I110" s="238">
        <v>-3.5493154794829702</v>
      </c>
      <c r="J110" s="239">
        <v>3.8623404791566601E-4</v>
      </c>
      <c r="K110" s="239">
        <v>3.6052175938257797E-2</v>
      </c>
    </row>
    <row r="111" spans="2:11" x14ac:dyDescent="0.2">
      <c r="B111" s="240" t="s">
        <v>157</v>
      </c>
      <c r="C111" s="216" t="s">
        <v>158</v>
      </c>
      <c r="D111" s="216">
        <v>25769</v>
      </c>
      <c r="E111" s="216" t="s">
        <v>86</v>
      </c>
      <c r="F111" s="238">
        <v>73.579103594617806</v>
      </c>
      <c r="G111" s="238">
        <v>-1.3389138328687</v>
      </c>
      <c r="H111" s="238">
        <v>0.37727013271655602</v>
      </c>
      <c r="I111" s="238">
        <v>-3.5489526383330898</v>
      </c>
      <c r="J111" s="239">
        <v>3.8676663841809099E-4</v>
      </c>
      <c r="K111" s="239">
        <v>3.6052175938257797E-2</v>
      </c>
    </row>
    <row r="112" spans="2:11" x14ac:dyDescent="0.2">
      <c r="B112" s="240" t="s">
        <v>5243</v>
      </c>
      <c r="C112" s="216" t="s">
        <v>6097</v>
      </c>
      <c r="D112" s="216">
        <v>9586</v>
      </c>
      <c r="E112" s="216" t="s">
        <v>86</v>
      </c>
      <c r="F112" s="238">
        <v>23.348248818077199</v>
      </c>
      <c r="G112" s="238">
        <v>-1.61583416758814</v>
      </c>
      <c r="H112" s="238">
        <v>0.45585098549219899</v>
      </c>
      <c r="I112" s="238">
        <v>-3.54465432567501</v>
      </c>
      <c r="J112" s="239">
        <v>3.9312828926763298E-4</v>
      </c>
      <c r="K112" s="239">
        <v>3.61715927689139E-2</v>
      </c>
    </row>
    <row r="113" spans="2:11" x14ac:dyDescent="0.2">
      <c r="B113" s="240" t="s">
        <v>618</v>
      </c>
      <c r="C113" s="216" t="s">
        <v>619</v>
      </c>
      <c r="D113" s="216">
        <v>30011</v>
      </c>
      <c r="E113" s="216" t="s">
        <v>86</v>
      </c>
      <c r="F113" s="238">
        <v>135.15454509109401</v>
      </c>
      <c r="G113" s="238">
        <v>-1.05572604086391</v>
      </c>
      <c r="H113" s="238">
        <v>0.29794008164677399</v>
      </c>
      <c r="I113" s="238">
        <v>-3.5434173040052301</v>
      </c>
      <c r="J113" s="239">
        <v>3.9497716241917498E-4</v>
      </c>
      <c r="K113" s="239">
        <v>3.61715927689139E-2</v>
      </c>
    </row>
    <row r="114" spans="2:11" x14ac:dyDescent="0.2">
      <c r="B114" s="240" t="s">
        <v>592</v>
      </c>
      <c r="C114" s="216" t="s">
        <v>593</v>
      </c>
      <c r="D114" s="216">
        <v>4099</v>
      </c>
      <c r="E114" s="216" t="s">
        <v>86</v>
      </c>
      <c r="F114" s="238">
        <v>66.732015057526993</v>
      </c>
      <c r="G114" s="238">
        <v>-1.1318200228640301</v>
      </c>
      <c r="H114" s="238">
        <v>0.320084966372363</v>
      </c>
      <c r="I114" s="238">
        <v>-3.5359986933824099</v>
      </c>
      <c r="J114" s="239">
        <v>4.06236702755795E-4</v>
      </c>
      <c r="K114" s="239">
        <v>3.6561303248021502E-2</v>
      </c>
    </row>
    <row r="115" spans="2:11" x14ac:dyDescent="0.2">
      <c r="B115" s="240" t="s">
        <v>6098</v>
      </c>
      <c r="C115" s="216" t="s">
        <v>6099</v>
      </c>
      <c r="D115" s="216">
        <v>5730</v>
      </c>
      <c r="E115" s="216" t="s">
        <v>86</v>
      </c>
      <c r="F115" s="238">
        <v>23.236609172700302</v>
      </c>
      <c r="G115" s="238">
        <v>-1.75904786515431</v>
      </c>
      <c r="H115" s="238">
        <v>0.49732268493850801</v>
      </c>
      <c r="I115" s="238">
        <v>-3.53703524578173</v>
      </c>
      <c r="J115" s="239">
        <v>4.0464566177147201E-4</v>
      </c>
      <c r="K115" s="239">
        <v>3.6561303248021502E-2</v>
      </c>
    </row>
    <row r="116" spans="2:11" x14ac:dyDescent="0.2">
      <c r="B116" s="240" t="s">
        <v>6100</v>
      </c>
      <c r="C116" s="216" t="s">
        <v>6101</v>
      </c>
      <c r="D116" s="216">
        <v>3572</v>
      </c>
      <c r="E116" s="216" t="s">
        <v>86</v>
      </c>
      <c r="F116" s="238">
        <v>90.660835857925903</v>
      </c>
      <c r="G116" s="238">
        <v>-0.96106449668573202</v>
      </c>
      <c r="H116" s="238">
        <v>0.27222957335245401</v>
      </c>
      <c r="I116" s="238">
        <v>-3.5303456742425601</v>
      </c>
      <c r="J116" s="239">
        <v>4.1501705161126301E-4</v>
      </c>
      <c r="K116" s="239">
        <v>3.7032290759158801E-2</v>
      </c>
    </row>
    <row r="117" spans="2:11" x14ac:dyDescent="0.2">
      <c r="B117" s="240" t="s">
        <v>6102</v>
      </c>
      <c r="C117" s="216" t="s">
        <v>6103</v>
      </c>
      <c r="D117" s="216">
        <v>2778</v>
      </c>
      <c r="E117" s="216" t="s">
        <v>86</v>
      </c>
      <c r="F117" s="238">
        <v>2105.5380996342001</v>
      </c>
      <c r="G117" s="238">
        <v>0.55846902087154904</v>
      </c>
      <c r="H117" s="238">
        <v>0.158387332338399</v>
      </c>
      <c r="I117" s="238">
        <v>3.52597024412511</v>
      </c>
      <c r="J117" s="239">
        <v>4.2193437286872499E-4</v>
      </c>
      <c r="K117" s="239">
        <v>3.7330464853809198E-2</v>
      </c>
    </row>
    <row r="118" spans="2:11" x14ac:dyDescent="0.2">
      <c r="B118" s="240" t="s">
        <v>2012</v>
      </c>
      <c r="C118" s="216" t="s">
        <v>2135</v>
      </c>
      <c r="D118" s="216">
        <v>477</v>
      </c>
      <c r="E118" s="216" t="s">
        <v>86</v>
      </c>
      <c r="F118" s="238">
        <v>1315.29979892968</v>
      </c>
      <c r="G118" s="238">
        <v>0.88040718191742096</v>
      </c>
      <c r="H118" s="238">
        <v>0.25028038793116297</v>
      </c>
      <c r="I118" s="238">
        <v>3.5176834637141701</v>
      </c>
      <c r="J118" s="239">
        <v>4.3533130697781498E-4</v>
      </c>
      <c r="K118" s="239">
        <v>3.7873823707069897E-2</v>
      </c>
    </row>
    <row r="119" spans="2:11" x14ac:dyDescent="0.2">
      <c r="B119" s="240" t="s">
        <v>6104</v>
      </c>
      <c r="C119" s="216" t="s">
        <v>6105</v>
      </c>
      <c r="D119" s="216">
        <v>7533</v>
      </c>
      <c r="E119" s="216" t="s">
        <v>86</v>
      </c>
      <c r="F119" s="238">
        <v>25.5263300148486</v>
      </c>
      <c r="G119" s="238">
        <v>-1.1370345231255099</v>
      </c>
      <c r="H119" s="238">
        <v>0.32303210171260999</v>
      </c>
      <c r="I119" s="238">
        <v>-3.51988089449106</v>
      </c>
      <c r="J119" s="239">
        <v>4.3174062893848399E-4</v>
      </c>
      <c r="K119" s="239">
        <v>3.7873823707069897E-2</v>
      </c>
    </row>
    <row r="120" spans="2:11" x14ac:dyDescent="0.2">
      <c r="B120" s="240" t="s">
        <v>786</v>
      </c>
      <c r="C120" s="216" t="s">
        <v>787</v>
      </c>
      <c r="D120" s="216">
        <v>63895</v>
      </c>
      <c r="E120" s="216" t="s">
        <v>86</v>
      </c>
      <c r="F120" s="238">
        <v>49.624750765344103</v>
      </c>
      <c r="G120" s="238">
        <v>-1.44102267359171</v>
      </c>
      <c r="H120" s="238">
        <v>0.41041362539390402</v>
      </c>
      <c r="I120" s="238">
        <v>-3.51114725347789</v>
      </c>
      <c r="J120" s="239">
        <v>4.4617717303391399E-4</v>
      </c>
      <c r="K120" s="239">
        <v>3.8496608979124401E-2</v>
      </c>
    </row>
    <row r="121" spans="2:11" x14ac:dyDescent="0.2">
      <c r="B121" s="240" t="s">
        <v>6106</v>
      </c>
      <c r="C121" s="216" t="s">
        <v>6107</v>
      </c>
      <c r="D121" s="216">
        <v>37</v>
      </c>
      <c r="E121" s="216" t="s">
        <v>86</v>
      </c>
      <c r="F121" s="238">
        <v>181.00628039482299</v>
      </c>
      <c r="G121" s="238">
        <v>0.95545226586708298</v>
      </c>
      <c r="H121" s="238">
        <v>0.27258026119419698</v>
      </c>
      <c r="I121" s="238">
        <v>3.5052144336540199</v>
      </c>
      <c r="J121" s="239">
        <v>4.5623965360910401E-4</v>
      </c>
      <c r="K121" s="239">
        <v>3.87247315746264E-2</v>
      </c>
    </row>
    <row r="122" spans="2:11" x14ac:dyDescent="0.2">
      <c r="B122" s="240" t="s">
        <v>510</v>
      </c>
      <c r="C122" s="216" t="s">
        <v>511</v>
      </c>
      <c r="D122" s="216">
        <v>116173</v>
      </c>
      <c r="E122" s="216" t="s">
        <v>86</v>
      </c>
      <c r="F122" s="238">
        <v>31.2444006018866</v>
      </c>
      <c r="G122" s="238">
        <v>-1.2732668482685101</v>
      </c>
      <c r="H122" s="238">
        <v>0.36309171872582902</v>
      </c>
      <c r="I122" s="238">
        <v>-3.50673612919813</v>
      </c>
      <c r="J122" s="239">
        <v>4.5363875011728602E-4</v>
      </c>
      <c r="K122" s="239">
        <v>3.87247315746264E-2</v>
      </c>
    </row>
    <row r="123" spans="2:11" x14ac:dyDescent="0.2">
      <c r="B123" s="240" t="s">
        <v>1995</v>
      </c>
      <c r="C123" s="216" t="s">
        <v>2118</v>
      </c>
      <c r="D123" s="216">
        <v>2346</v>
      </c>
      <c r="E123" s="216" t="s">
        <v>86</v>
      </c>
      <c r="F123" s="238">
        <v>111.004697114244</v>
      </c>
      <c r="G123" s="238">
        <v>-1.60877633010725</v>
      </c>
      <c r="H123" s="238">
        <v>0.45961570688278303</v>
      </c>
      <c r="I123" s="238">
        <v>-3.5002640380119701</v>
      </c>
      <c r="J123" s="239">
        <v>4.6479752814309802E-4</v>
      </c>
      <c r="K123" s="239">
        <v>3.8875236286811297E-2</v>
      </c>
    </row>
    <row r="124" spans="2:11" x14ac:dyDescent="0.2">
      <c r="B124" s="240" t="s">
        <v>6108</v>
      </c>
      <c r="C124" s="216" t="s">
        <v>6109</v>
      </c>
      <c r="D124" s="216">
        <v>150946</v>
      </c>
      <c r="E124" s="216" t="s">
        <v>86</v>
      </c>
      <c r="F124" s="238">
        <v>96.124131446859096</v>
      </c>
      <c r="G124" s="238">
        <v>1.0663613417564199</v>
      </c>
      <c r="H124" s="238">
        <v>0.30468474441299198</v>
      </c>
      <c r="I124" s="238">
        <v>3.49988426171742</v>
      </c>
      <c r="J124" s="239">
        <v>4.6546020458346801E-4</v>
      </c>
      <c r="K124" s="239">
        <v>3.8875236286811297E-2</v>
      </c>
    </row>
    <row r="125" spans="2:11" x14ac:dyDescent="0.2">
      <c r="B125" s="240" t="s">
        <v>1683</v>
      </c>
      <c r="C125" s="216" t="s">
        <v>1682</v>
      </c>
      <c r="D125" s="216">
        <v>529</v>
      </c>
      <c r="E125" s="216" t="s">
        <v>86</v>
      </c>
      <c r="F125" s="238">
        <v>41.308361663097799</v>
      </c>
      <c r="G125" s="238">
        <v>-1.42636805059983</v>
      </c>
      <c r="H125" s="238">
        <v>0.40913497149827299</v>
      </c>
      <c r="I125" s="238">
        <v>-3.4863019540382898</v>
      </c>
      <c r="J125" s="239">
        <v>4.89747862995659E-4</v>
      </c>
      <c r="K125" s="239">
        <v>3.96354084470905E-2</v>
      </c>
    </row>
    <row r="126" spans="2:11" x14ac:dyDescent="0.2">
      <c r="B126" s="240" t="s">
        <v>5469</v>
      </c>
      <c r="C126" s="216" t="s">
        <v>6110</v>
      </c>
      <c r="D126" s="216">
        <v>79789</v>
      </c>
      <c r="E126" s="216" t="s">
        <v>86</v>
      </c>
      <c r="F126" s="238">
        <v>17.1298794919954</v>
      </c>
      <c r="G126" s="238">
        <v>-1.92312737337227</v>
      </c>
      <c r="H126" s="238">
        <v>0.55154594724780603</v>
      </c>
      <c r="I126" s="238">
        <v>-3.4867944963943698</v>
      </c>
      <c r="J126" s="239">
        <v>4.8884683598577098E-4</v>
      </c>
      <c r="K126" s="239">
        <v>3.96354084470905E-2</v>
      </c>
    </row>
    <row r="127" spans="2:11" x14ac:dyDescent="0.2">
      <c r="B127" s="240" t="s">
        <v>1427</v>
      </c>
      <c r="C127" s="216" t="s">
        <v>1426</v>
      </c>
      <c r="D127" s="216">
        <v>11167</v>
      </c>
      <c r="E127" s="216" t="s">
        <v>86</v>
      </c>
      <c r="F127" s="238">
        <v>129.38234542953799</v>
      </c>
      <c r="G127" s="238">
        <v>0.88018134994395902</v>
      </c>
      <c r="H127" s="238">
        <v>0.25218470793603398</v>
      </c>
      <c r="I127" s="238">
        <v>3.4902249115248298</v>
      </c>
      <c r="J127" s="239">
        <v>4.8261419156146002E-4</v>
      </c>
      <c r="K127" s="239">
        <v>3.96354084470905E-2</v>
      </c>
    </row>
    <row r="128" spans="2:11" x14ac:dyDescent="0.2">
      <c r="B128" s="240" t="s">
        <v>2025</v>
      </c>
      <c r="C128" s="216" t="s">
        <v>2148</v>
      </c>
      <c r="D128" s="216">
        <v>5654</v>
      </c>
      <c r="E128" s="216" t="s">
        <v>86</v>
      </c>
      <c r="F128" s="238">
        <v>44.483697420450902</v>
      </c>
      <c r="G128" s="238">
        <v>-0.98720930839679399</v>
      </c>
      <c r="H128" s="238">
        <v>0.28280750593045401</v>
      </c>
      <c r="I128" s="238">
        <v>-3.49074648902551</v>
      </c>
      <c r="J128" s="239">
        <v>4.8167306585795999E-4</v>
      </c>
      <c r="K128" s="239">
        <v>3.96354084470905E-2</v>
      </c>
    </row>
    <row r="129" spans="2:11" x14ac:dyDescent="0.2">
      <c r="B129" s="240" t="s">
        <v>1505</v>
      </c>
      <c r="C129" s="216" t="s">
        <v>1504</v>
      </c>
      <c r="D129" s="216">
        <v>64399</v>
      </c>
      <c r="E129" s="216" t="s">
        <v>86</v>
      </c>
      <c r="F129" s="238">
        <v>33.5783625768021</v>
      </c>
      <c r="G129" s="238">
        <v>-1.36915981318063</v>
      </c>
      <c r="H129" s="238">
        <v>0.39322835333816503</v>
      </c>
      <c r="I129" s="238">
        <v>-3.4818440775128701</v>
      </c>
      <c r="J129" s="239">
        <v>4.9797356215458902E-4</v>
      </c>
      <c r="K129" s="239">
        <v>3.9685831976289401E-2</v>
      </c>
    </row>
    <row r="130" spans="2:11" x14ac:dyDescent="0.2">
      <c r="B130" s="240" t="s">
        <v>6111</v>
      </c>
      <c r="C130" s="216" t="s">
        <v>6112</v>
      </c>
      <c r="D130" s="216">
        <v>6518</v>
      </c>
      <c r="E130" s="216" t="s">
        <v>86</v>
      </c>
      <c r="F130" s="238">
        <v>12.091857209294901</v>
      </c>
      <c r="G130" s="238">
        <v>-1.9736309525108799</v>
      </c>
      <c r="H130" s="238">
        <v>0.56671983274387905</v>
      </c>
      <c r="I130" s="238">
        <v>-3.4825514098477601</v>
      </c>
      <c r="J130" s="239">
        <v>4.9665984724178204E-4</v>
      </c>
      <c r="K130" s="239">
        <v>3.9685831976289401E-2</v>
      </c>
    </row>
    <row r="131" spans="2:11" x14ac:dyDescent="0.2">
      <c r="B131" s="240" t="s">
        <v>486</v>
      </c>
      <c r="C131" s="216" t="s">
        <v>487</v>
      </c>
      <c r="D131" s="216">
        <v>715</v>
      </c>
      <c r="E131" s="216" t="s">
        <v>86</v>
      </c>
      <c r="F131" s="238">
        <v>95.155307589678401</v>
      </c>
      <c r="G131" s="238">
        <v>1.37842752736551</v>
      </c>
      <c r="H131" s="238">
        <v>0.39780119021878402</v>
      </c>
      <c r="I131" s="238">
        <v>3.4651166493679999</v>
      </c>
      <c r="J131" s="239">
        <v>5.30001538541362E-4</v>
      </c>
      <c r="K131" s="239">
        <v>4.1034535518364397E-2</v>
      </c>
    </row>
    <row r="132" spans="2:11" x14ac:dyDescent="0.2">
      <c r="B132" s="240" t="s">
        <v>6113</v>
      </c>
      <c r="C132" s="216" t="s">
        <v>6114</v>
      </c>
      <c r="D132" s="216">
        <v>79072</v>
      </c>
      <c r="E132" s="216" t="s">
        <v>86</v>
      </c>
      <c r="F132" s="238">
        <v>22.9983067534382</v>
      </c>
      <c r="G132" s="238">
        <v>-0.73043895354011801</v>
      </c>
      <c r="H132" s="238">
        <v>0.211039752109863</v>
      </c>
      <c r="I132" s="238">
        <v>-3.46114391358774</v>
      </c>
      <c r="J132" s="239">
        <v>5.37885184272716E-4</v>
      </c>
      <c r="K132" s="239">
        <v>4.1034535518364397E-2</v>
      </c>
    </row>
    <row r="133" spans="2:11" x14ac:dyDescent="0.2">
      <c r="B133" s="240" t="s">
        <v>6115</v>
      </c>
      <c r="C133" s="216" t="s">
        <v>6116</v>
      </c>
      <c r="D133" s="216">
        <v>56243</v>
      </c>
      <c r="E133" s="216" t="s">
        <v>86</v>
      </c>
      <c r="F133" s="238">
        <v>21.609619543989702</v>
      </c>
      <c r="G133" s="238">
        <v>1.3505848284316699</v>
      </c>
      <c r="H133" s="238">
        <v>0.39024697537431402</v>
      </c>
      <c r="I133" s="238">
        <v>3.4608463707789801</v>
      </c>
      <c r="J133" s="239">
        <v>5.3848001590190895E-4</v>
      </c>
      <c r="K133" s="239">
        <v>4.1034535518364397E-2</v>
      </c>
    </row>
    <row r="134" spans="2:11" x14ac:dyDescent="0.2">
      <c r="B134" s="240" t="s">
        <v>6117</v>
      </c>
      <c r="C134" s="216" t="s">
        <v>6118</v>
      </c>
      <c r="D134" s="216">
        <v>89796</v>
      </c>
      <c r="E134" s="216" t="s">
        <v>86</v>
      </c>
      <c r="F134" s="238">
        <v>12.345461111560301</v>
      </c>
      <c r="G134" s="238">
        <v>-1.04038892149861</v>
      </c>
      <c r="H134" s="238">
        <v>0.29995689240581902</v>
      </c>
      <c r="I134" s="238">
        <v>-3.4684614617591198</v>
      </c>
      <c r="J134" s="239">
        <v>5.2344759791887198E-4</v>
      </c>
      <c r="K134" s="239">
        <v>4.1034535518364397E-2</v>
      </c>
    </row>
    <row r="135" spans="2:11" x14ac:dyDescent="0.2">
      <c r="B135" s="240" t="s">
        <v>668</v>
      </c>
      <c r="C135" s="216" t="s">
        <v>669</v>
      </c>
      <c r="D135" s="216">
        <v>81493</v>
      </c>
      <c r="E135" s="216" t="s">
        <v>86</v>
      </c>
      <c r="F135" s="238">
        <v>100.58810156493099</v>
      </c>
      <c r="G135" s="238">
        <v>1.4578167582716901</v>
      </c>
      <c r="H135" s="238">
        <v>0.42104736205056498</v>
      </c>
      <c r="I135" s="238">
        <v>3.46235813275708</v>
      </c>
      <c r="J135" s="239">
        <v>5.3546412359898698E-4</v>
      </c>
      <c r="K135" s="239">
        <v>4.1034535518364397E-2</v>
      </c>
    </row>
    <row r="136" spans="2:11" x14ac:dyDescent="0.2">
      <c r="B136" s="240" t="s">
        <v>6119</v>
      </c>
      <c r="C136" s="216" t="s">
        <v>6120</v>
      </c>
      <c r="D136" s="216">
        <v>55504</v>
      </c>
      <c r="E136" s="216" t="s">
        <v>86</v>
      </c>
      <c r="F136" s="238">
        <v>23.409329491597401</v>
      </c>
      <c r="G136" s="238">
        <v>1.1027170438935701</v>
      </c>
      <c r="H136" s="238">
        <v>0.318171725557017</v>
      </c>
      <c r="I136" s="238">
        <v>3.4657920717595601</v>
      </c>
      <c r="J136" s="239">
        <v>5.2867196246148397E-4</v>
      </c>
      <c r="K136" s="239">
        <v>4.1034535518364397E-2</v>
      </c>
    </row>
    <row r="137" spans="2:11" x14ac:dyDescent="0.2">
      <c r="B137" s="240" t="s">
        <v>632</v>
      </c>
      <c r="C137" s="216" t="s">
        <v>633</v>
      </c>
      <c r="D137" s="216">
        <v>5274</v>
      </c>
      <c r="E137" s="216" t="s">
        <v>86</v>
      </c>
      <c r="F137" s="238">
        <v>26.042671922422201</v>
      </c>
      <c r="G137" s="238">
        <v>-1.4103644352636899</v>
      </c>
      <c r="H137" s="238">
        <v>0.40784583752884701</v>
      </c>
      <c r="I137" s="238">
        <v>-3.4580822102026101</v>
      </c>
      <c r="J137" s="239">
        <v>5.4403534591331395E-4</v>
      </c>
      <c r="K137" s="239">
        <v>4.1048656566628997E-2</v>
      </c>
    </row>
    <row r="138" spans="2:11" x14ac:dyDescent="0.2">
      <c r="B138" s="240" t="s">
        <v>1849</v>
      </c>
      <c r="C138" s="216" t="s">
        <v>1848</v>
      </c>
      <c r="D138" s="216">
        <v>1307</v>
      </c>
      <c r="E138" s="216" t="s">
        <v>86</v>
      </c>
      <c r="F138" s="238">
        <v>362.346401099422</v>
      </c>
      <c r="G138" s="238">
        <v>-0.75789563401216997</v>
      </c>
      <c r="H138" s="238">
        <v>0.219739175314389</v>
      </c>
      <c r="I138" s="238">
        <v>-3.4490692564392198</v>
      </c>
      <c r="J138" s="239">
        <v>5.6252240702594396E-4</v>
      </c>
      <c r="K138" s="239">
        <v>4.16037245865769E-2</v>
      </c>
    </row>
    <row r="139" spans="2:11" x14ac:dyDescent="0.2">
      <c r="B139" s="240" t="s">
        <v>6121</v>
      </c>
      <c r="C139" s="216" t="s">
        <v>6122</v>
      </c>
      <c r="D139" s="216">
        <v>57798</v>
      </c>
      <c r="E139" s="216" t="s">
        <v>86</v>
      </c>
      <c r="F139" s="238">
        <v>51.5216945797021</v>
      </c>
      <c r="G139" s="238">
        <v>-1.19901406428452</v>
      </c>
      <c r="H139" s="238">
        <v>0.34779589627704099</v>
      </c>
      <c r="I139" s="238">
        <v>-3.44746466855789</v>
      </c>
      <c r="J139" s="239">
        <v>5.65874414874896E-4</v>
      </c>
      <c r="K139" s="239">
        <v>4.16037245865769E-2</v>
      </c>
    </row>
    <row r="140" spans="2:11" x14ac:dyDescent="0.2">
      <c r="B140" s="240" t="s">
        <v>4732</v>
      </c>
      <c r="C140" s="216" t="s">
        <v>6123</v>
      </c>
      <c r="D140" s="216">
        <v>5151</v>
      </c>
      <c r="E140" s="216" t="s">
        <v>86</v>
      </c>
      <c r="F140" s="238">
        <v>27.083109064238801</v>
      </c>
      <c r="G140" s="238">
        <v>-1.5907786671031701</v>
      </c>
      <c r="H140" s="238">
        <v>0.46139002626841302</v>
      </c>
      <c r="I140" s="238">
        <v>-3.44779595685872</v>
      </c>
      <c r="J140" s="239">
        <v>5.65180828635891E-4</v>
      </c>
      <c r="K140" s="239">
        <v>4.16037245865769E-2</v>
      </c>
    </row>
    <row r="141" spans="2:11" x14ac:dyDescent="0.2">
      <c r="B141" s="240" t="s">
        <v>906</v>
      </c>
      <c r="C141" s="216" t="s">
        <v>907</v>
      </c>
      <c r="D141" s="216">
        <v>23365</v>
      </c>
      <c r="E141" s="216" t="s">
        <v>86</v>
      </c>
      <c r="F141" s="238">
        <v>1120.92474048281</v>
      </c>
      <c r="G141" s="238">
        <v>0.68924402549461306</v>
      </c>
      <c r="H141" s="238">
        <v>0.20042798877104301</v>
      </c>
      <c r="I141" s="238">
        <v>3.4388611576697801</v>
      </c>
      <c r="J141" s="239">
        <v>5.8416675400761904E-4</v>
      </c>
      <c r="K141" s="239">
        <v>4.2222164190257601E-2</v>
      </c>
    </row>
    <row r="142" spans="2:11" x14ac:dyDescent="0.2">
      <c r="B142" s="240" t="s">
        <v>692</v>
      </c>
      <c r="C142" s="216" t="s">
        <v>693</v>
      </c>
      <c r="D142" s="216">
        <v>153572</v>
      </c>
      <c r="E142" s="216" t="s">
        <v>86</v>
      </c>
      <c r="F142" s="238">
        <v>183.41381673971799</v>
      </c>
      <c r="G142" s="238">
        <v>1.2064632072552599</v>
      </c>
      <c r="H142" s="238">
        <v>0.35087952391249799</v>
      </c>
      <c r="I142" s="238">
        <v>3.4383972988863598</v>
      </c>
      <c r="J142" s="239">
        <v>5.8516845887869996E-4</v>
      </c>
      <c r="K142" s="239">
        <v>4.2222164190257601E-2</v>
      </c>
    </row>
    <row r="143" spans="2:11" x14ac:dyDescent="0.2">
      <c r="B143" s="240" t="s">
        <v>1252</v>
      </c>
      <c r="C143" s="216" t="s">
        <v>1251</v>
      </c>
      <c r="D143" s="216">
        <v>5789</v>
      </c>
      <c r="E143" s="216" t="s">
        <v>86</v>
      </c>
      <c r="F143" s="238">
        <v>22.563053159919399</v>
      </c>
      <c r="G143" s="238">
        <v>-1.07390286659651</v>
      </c>
      <c r="H143" s="238">
        <v>0.31237909310416401</v>
      </c>
      <c r="I143" s="238">
        <v>-3.4378192724902101</v>
      </c>
      <c r="J143" s="239">
        <v>5.8641894708691097E-4</v>
      </c>
      <c r="K143" s="239">
        <v>4.2222164190257601E-2</v>
      </c>
    </row>
    <row r="144" spans="2:11" x14ac:dyDescent="0.2">
      <c r="B144" s="240" t="s">
        <v>998</v>
      </c>
      <c r="C144" s="216" t="s">
        <v>999</v>
      </c>
      <c r="D144" s="216">
        <v>148</v>
      </c>
      <c r="E144" s="216" t="s">
        <v>86</v>
      </c>
      <c r="F144" s="238">
        <v>55.794980256150403</v>
      </c>
      <c r="G144" s="238">
        <v>1.3140714032426899</v>
      </c>
      <c r="H144" s="238">
        <v>0.38431722627411702</v>
      </c>
      <c r="I144" s="238">
        <v>3.4192362803571501</v>
      </c>
      <c r="J144" s="239">
        <v>6.2797171227482198E-4</v>
      </c>
      <c r="K144" s="239">
        <v>4.2849834484634898E-2</v>
      </c>
    </row>
    <row r="145" spans="2:11" x14ac:dyDescent="0.2">
      <c r="B145" s="240" t="s">
        <v>1739</v>
      </c>
      <c r="C145" s="216" t="s">
        <v>1738</v>
      </c>
      <c r="D145" s="216">
        <v>481</v>
      </c>
      <c r="E145" s="216" t="s">
        <v>86</v>
      </c>
      <c r="F145" s="238">
        <v>1164.0728150109401</v>
      </c>
      <c r="G145" s="238">
        <v>-1.0094027453966901</v>
      </c>
      <c r="H145" s="238">
        <v>0.29504757951900801</v>
      </c>
      <c r="I145" s="238">
        <v>-3.4211524359638501</v>
      </c>
      <c r="J145" s="239">
        <v>6.2356370937484396E-4</v>
      </c>
      <c r="K145" s="239">
        <v>4.2849834484634898E-2</v>
      </c>
    </row>
    <row r="146" spans="2:11" x14ac:dyDescent="0.2">
      <c r="B146" s="240" t="s">
        <v>6124</v>
      </c>
      <c r="C146" s="216" t="s">
        <v>6125</v>
      </c>
      <c r="D146" s="216">
        <v>972</v>
      </c>
      <c r="E146" s="216" t="s">
        <v>86</v>
      </c>
      <c r="F146" s="238">
        <v>80.300415502915797</v>
      </c>
      <c r="G146" s="238">
        <v>-1.2133716965999499</v>
      </c>
      <c r="H146" s="238">
        <v>0.35437405404681899</v>
      </c>
      <c r="I146" s="238">
        <v>-3.4239857087269798</v>
      </c>
      <c r="J146" s="239">
        <v>6.1709866110003003E-4</v>
      </c>
      <c r="K146" s="239">
        <v>4.2849834484634898E-2</v>
      </c>
    </row>
    <row r="147" spans="2:11" x14ac:dyDescent="0.2">
      <c r="B147" s="240" t="s">
        <v>6126</v>
      </c>
      <c r="C147" s="216" t="s">
        <v>6127</v>
      </c>
      <c r="D147" s="216">
        <v>283848</v>
      </c>
      <c r="E147" s="216" t="s">
        <v>86</v>
      </c>
      <c r="F147" s="238">
        <v>30.075411593973499</v>
      </c>
      <c r="G147" s="238">
        <v>-1.30699930563667</v>
      </c>
      <c r="H147" s="238">
        <v>0.38101578269891101</v>
      </c>
      <c r="I147" s="238">
        <v>-3.4303022735136701</v>
      </c>
      <c r="J147" s="239">
        <v>6.0290920251285501E-4</v>
      </c>
      <c r="K147" s="239">
        <v>4.2849834484634898E-2</v>
      </c>
    </row>
    <row r="148" spans="2:11" x14ac:dyDescent="0.2">
      <c r="B148" s="240" t="s">
        <v>6128</v>
      </c>
      <c r="C148" s="216" t="s">
        <v>6129</v>
      </c>
      <c r="D148" s="216">
        <v>84188</v>
      </c>
      <c r="E148" s="216" t="s">
        <v>86</v>
      </c>
      <c r="F148" s="238">
        <v>23.3288032815707</v>
      </c>
      <c r="G148" s="238">
        <v>-0.95176217221181303</v>
      </c>
      <c r="H148" s="238">
        <v>0.27827669448827502</v>
      </c>
      <c r="I148" s="238">
        <v>-3.4202007967717698</v>
      </c>
      <c r="J148" s="239">
        <v>6.2574928832085503E-4</v>
      </c>
      <c r="K148" s="239">
        <v>4.2849834484634898E-2</v>
      </c>
    </row>
    <row r="149" spans="2:11" x14ac:dyDescent="0.2">
      <c r="B149" s="240" t="s">
        <v>298</v>
      </c>
      <c r="C149" s="216" t="s">
        <v>299</v>
      </c>
      <c r="D149" s="216">
        <v>57560</v>
      </c>
      <c r="E149" s="216" t="s">
        <v>86</v>
      </c>
      <c r="F149" s="238">
        <v>169.19861748960199</v>
      </c>
      <c r="G149" s="238">
        <v>-0.95866548560309395</v>
      </c>
      <c r="H149" s="238">
        <v>0.27983771305117999</v>
      </c>
      <c r="I149" s="238">
        <v>-3.4257908812589601</v>
      </c>
      <c r="J149" s="239">
        <v>6.1301214973364E-4</v>
      </c>
      <c r="K149" s="239">
        <v>4.2849834484634898E-2</v>
      </c>
    </row>
    <row r="150" spans="2:11" x14ac:dyDescent="0.2">
      <c r="B150" s="240" t="s">
        <v>498</v>
      </c>
      <c r="C150" s="216" t="s">
        <v>499</v>
      </c>
      <c r="D150" s="216">
        <v>51435</v>
      </c>
      <c r="E150" s="216" t="s">
        <v>86</v>
      </c>
      <c r="F150" s="238">
        <v>235.75485309430101</v>
      </c>
      <c r="G150" s="238">
        <v>1.0223408010713</v>
      </c>
      <c r="H150" s="238">
        <v>0.298555831350236</v>
      </c>
      <c r="I150" s="238">
        <v>3.4242868291927402</v>
      </c>
      <c r="J150" s="239">
        <v>6.1641523414883101E-4</v>
      </c>
      <c r="K150" s="239">
        <v>4.2849834484634898E-2</v>
      </c>
    </row>
    <row r="151" spans="2:11" x14ac:dyDescent="0.2">
      <c r="B151" s="240" t="s">
        <v>988</v>
      </c>
      <c r="C151" s="216" t="s">
        <v>989</v>
      </c>
      <c r="D151" s="216">
        <v>7163</v>
      </c>
      <c r="E151" s="216" t="s">
        <v>86</v>
      </c>
      <c r="F151" s="238">
        <v>71.013787899354398</v>
      </c>
      <c r="G151" s="238">
        <v>-0.91451076857872404</v>
      </c>
      <c r="H151" s="238">
        <v>0.26734967283623401</v>
      </c>
      <c r="I151" s="238">
        <v>-3.4206541525820802</v>
      </c>
      <c r="J151" s="239">
        <v>6.2470720286159705E-4</v>
      </c>
      <c r="K151" s="239">
        <v>4.2849834484634898E-2</v>
      </c>
    </row>
    <row r="152" spans="2:11" x14ac:dyDescent="0.2">
      <c r="B152" s="240" t="s">
        <v>1585</v>
      </c>
      <c r="C152" s="216" t="s">
        <v>1584</v>
      </c>
      <c r="D152" s="216">
        <v>79628</v>
      </c>
      <c r="E152" s="216" t="s">
        <v>86</v>
      </c>
      <c r="F152" s="238">
        <v>29.984640230325098</v>
      </c>
      <c r="G152" s="238">
        <v>-1.7448740744548901</v>
      </c>
      <c r="H152" s="238">
        <v>0.51097639983111498</v>
      </c>
      <c r="I152" s="238">
        <v>-3.4147840781523402</v>
      </c>
      <c r="J152" s="239">
        <v>6.3832591308244898E-4</v>
      </c>
      <c r="K152" s="239">
        <v>4.3273522938836101E-2</v>
      </c>
    </row>
    <row r="153" spans="2:11" x14ac:dyDescent="0.2">
      <c r="B153" s="240" t="s">
        <v>6130</v>
      </c>
      <c r="C153" s="216" t="s">
        <v>6131</v>
      </c>
      <c r="D153" s="216">
        <v>3792</v>
      </c>
      <c r="E153" s="216" t="s">
        <v>86</v>
      </c>
      <c r="F153" s="238">
        <v>24.321890242682301</v>
      </c>
      <c r="G153" s="238">
        <v>-1.32850940517245</v>
      </c>
      <c r="H153" s="238">
        <v>0.38990570681265901</v>
      </c>
      <c r="I153" s="238">
        <v>-3.4072581702703002</v>
      </c>
      <c r="J153" s="239">
        <v>6.5619027764152399E-4</v>
      </c>
      <c r="K153" s="239">
        <v>4.3634563685207003E-2</v>
      </c>
    </row>
    <row r="154" spans="2:11" x14ac:dyDescent="0.2">
      <c r="B154" s="240" t="s">
        <v>4733</v>
      </c>
      <c r="C154" s="216" t="s">
        <v>6132</v>
      </c>
      <c r="D154" s="216">
        <v>4642</v>
      </c>
      <c r="E154" s="216" t="s">
        <v>86</v>
      </c>
      <c r="F154" s="238">
        <v>89.047198389857598</v>
      </c>
      <c r="G154" s="238">
        <v>-1.3115564443922301</v>
      </c>
      <c r="H154" s="238">
        <v>0.38478141400779198</v>
      </c>
      <c r="I154" s="238">
        <v>-3.40857535381289</v>
      </c>
      <c r="J154" s="239">
        <v>6.53030466873326E-4</v>
      </c>
      <c r="K154" s="239">
        <v>4.3634563685207003E-2</v>
      </c>
    </row>
    <row r="155" spans="2:11" x14ac:dyDescent="0.2">
      <c r="B155" s="240" t="s">
        <v>6133</v>
      </c>
      <c r="C155" s="216" t="s">
        <v>6134</v>
      </c>
      <c r="D155" s="216">
        <v>55544</v>
      </c>
      <c r="E155" s="216" t="s">
        <v>86</v>
      </c>
      <c r="F155" s="238">
        <v>74.261950115077397</v>
      </c>
      <c r="G155" s="238">
        <v>0.83391983670181102</v>
      </c>
      <c r="H155" s="238">
        <v>0.24465963864878201</v>
      </c>
      <c r="I155" s="238">
        <v>3.4084896115576</v>
      </c>
      <c r="J155" s="239">
        <v>6.53235723873117E-4</v>
      </c>
      <c r="K155" s="239">
        <v>4.3634563685207003E-2</v>
      </c>
    </row>
    <row r="156" spans="2:11" x14ac:dyDescent="0.2">
      <c r="B156" s="240" t="s">
        <v>684</v>
      </c>
      <c r="C156" s="216" t="s">
        <v>685</v>
      </c>
      <c r="D156" s="216">
        <v>7368</v>
      </c>
      <c r="E156" s="216" t="s">
        <v>86</v>
      </c>
      <c r="F156" s="238">
        <v>34.913765931712597</v>
      </c>
      <c r="G156" s="238">
        <v>-1.4166922073386301</v>
      </c>
      <c r="H156" s="238">
        <v>0.41654532387545201</v>
      </c>
      <c r="I156" s="238">
        <v>-3.4010517610857298</v>
      </c>
      <c r="J156" s="239">
        <v>6.71271160450696E-4</v>
      </c>
      <c r="K156" s="239">
        <v>4.4354879209527E-2</v>
      </c>
    </row>
    <row r="157" spans="2:11" x14ac:dyDescent="0.2">
      <c r="B157" s="240" t="s">
        <v>6135</v>
      </c>
      <c r="C157" s="216" t="s">
        <v>6136</v>
      </c>
      <c r="D157" s="216">
        <v>84084</v>
      </c>
      <c r="E157" s="216" t="s">
        <v>86</v>
      </c>
      <c r="F157" s="238">
        <v>48.455334027546499</v>
      </c>
      <c r="G157" s="238">
        <v>-1.33054194327088</v>
      </c>
      <c r="H157" s="238">
        <v>0.39141463921948699</v>
      </c>
      <c r="I157" s="238">
        <v>-3.3993157382260599</v>
      </c>
      <c r="J157" s="239">
        <v>6.7554681529668396E-4</v>
      </c>
      <c r="K157" s="239">
        <v>4.4356658815706801E-2</v>
      </c>
    </row>
    <row r="158" spans="2:11" x14ac:dyDescent="0.2">
      <c r="B158" s="240" t="s">
        <v>5035</v>
      </c>
      <c r="C158" s="216" t="s">
        <v>6137</v>
      </c>
      <c r="D158" s="216">
        <v>57477</v>
      </c>
      <c r="E158" s="216" t="s">
        <v>86</v>
      </c>
      <c r="F158" s="238">
        <v>22.723457065023702</v>
      </c>
      <c r="G158" s="238">
        <v>-1.1475440686566101</v>
      </c>
      <c r="H158" s="238">
        <v>0.33809114983649902</v>
      </c>
      <c r="I158" s="238">
        <v>-3.3941854710233201</v>
      </c>
      <c r="J158" s="239">
        <v>6.8833057883085295E-4</v>
      </c>
      <c r="K158" s="239">
        <v>4.4913570268713197E-2</v>
      </c>
    </row>
    <row r="159" spans="2:11" x14ac:dyDescent="0.2">
      <c r="B159" s="240" t="s">
        <v>6138</v>
      </c>
      <c r="C159" s="216" t="s">
        <v>6139</v>
      </c>
      <c r="D159" s="216">
        <v>3178</v>
      </c>
      <c r="E159" s="216" t="s">
        <v>86</v>
      </c>
      <c r="F159" s="238">
        <v>786.40881638942096</v>
      </c>
      <c r="G159" s="238">
        <v>-0.83391032079923699</v>
      </c>
      <c r="H159" s="238">
        <v>0.246072010103911</v>
      </c>
      <c r="I159" s="238">
        <v>-3.38888734418471</v>
      </c>
      <c r="J159" s="239">
        <v>7.0176835609498604E-4</v>
      </c>
      <c r="K159" s="239">
        <v>4.5505972904544403E-2</v>
      </c>
    </row>
    <row r="160" spans="2:11" x14ac:dyDescent="0.2">
      <c r="B160" s="240" t="s">
        <v>6140</v>
      </c>
      <c r="C160" s="216" t="s">
        <v>6141</v>
      </c>
      <c r="D160" s="216">
        <v>121053</v>
      </c>
      <c r="E160" s="216" t="s">
        <v>86</v>
      </c>
      <c r="F160" s="238">
        <v>61.103640181921598</v>
      </c>
      <c r="G160" s="238">
        <v>-0.62015986800830203</v>
      </c>
      <c r="H160" s="238">
        <v>0.183172779425607</v>
      </c>
      <c r="I160" s="238">
        <v>-3.3856551718710599</v>
      </c>
      <c r="J160" s="239">
        <v>7.1008550612557803E-4</v>
      </c>
      <c r="K160" s="239">
        <v>4.57088764197007E-2</v>
      </c>
    </row>
    <row r="161" spans="2:11" x14ac:dyDescent="0.2">
      <c r="B161" s="240" t="s">
        <v>6142</v>
      </c>
      <c r="C161" s="216" t="s">
        <v>6143</v>
      </c>
      <c r="D161" s="216">
        <v>5250</v>
      </c>
      <c r="E161" s="216" t="s">
        <v>86</v>
      </c>
      <c r="F161" s="238">
        <v>50.153670344026899</v>
      </c>
      <c r="G161" s="238">
        <v>-1.405719780574</v>
      </c>
      <c r="H161" s="238">
        <v>0.41536755541562598</v>
      </c>
      <c r="I161" s="238">
        <v>-3.3842792058407398</v>
      </c>
      <c r="J161" s="239">
        <v>7.1365391344935095E-4</v>
      </c>
      <c r="K161" s="239">
        <v>4.57088764197007E-2</v>
      </c>
    </row>
    <row r="162" spans="2:11" x14ac:dyDescent="0.2">
      <c r="B162" s="240" t="s">
        <v>34</v>
      </c>
      <c r="C162" s="216" t="s">
        <v>35</v>
      </c>
      <c r="D162" s="216">
        <v>3487</v>
      </c>
      <c r="E162" s="216" t="s">
        <v>86</v>
      </c>
      <c r="F162" s="238">
        <v>16.551911141287601</v>
      </c>
      <c r="G162" s="238">
        <v>1.37949640579546</v>
      </c>
      <c r="H162" s="238">
        <v>0.40861963319730898</v>
      </c>
      <c r="I162" s="238">
        <v>3.3759914936083102</v>
      </c>
      <c r="J162" s="239">
        <v>7.3550193204276605E-4</v>
      </c>
      <c r="K162" s="239">
        <v>4.6820976649551697E-2</v>
      </c>
    </row>
  </sheetData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D3FDDD-FE37-6C4B-8A3A-5908501731A0}">
  <dimension ref="B4:H92"/>
  <sheetViews>
    <sheetView zoomScale="125" workbookViewId="0">
      <selection sqref="A1:A1048576"/>
    </sheetView>
  </sheetViews>
  <sheetFormatPr baseColWidth="10" defaultRowHeight="16" x14ac:dyDescent="0.2"/>
  <cols>
    <col min="1" max="1" width="10.83203125" style="216"/>
    <col min="2" max="2" width="12.83203125" style="216" bestFit="1" customWidth="1"/>
    <col min="3" max="3" width="14.83203125" style="216" bestFit="1" customWidth="1"/>
    <col min="4" max="4" width="41.33203125" style="216" customWidth="1"/>
    <col min="5" max="7" width="10.83203125" style="216"/>
    <col min="8" max="8" width="255.83203125" style="216" bestFit="1" customWidth="1"/>
    <col min="9" max="16384" width="10.83203125" style="216"/>
  </cols>
  <sheetData>
    <row r="4" spans="2:8" ht="17" thickBot="1" x14ac:dyDescent="0.25"/>
    <row r="5" spans="2:8" ht="17" thickBot="1" x14ac:dyDescent="0.25">
      <c r="B5" s="241" t="s">
        <v>3637</v>
      </c>
      <c r="C5" s="241" t="s">
        <v>3859</v>
      </c>
      <c r="D5" s="241" t="s">
        <v>3858</v>
      </c>
      <c r="E5" s="241" t="s">
        <v>3638</v>
      </c>
      <c r="F5" s="241" t="s">
        <v>3639</v>
      </c>
      <c r="G5" s="241" t="s">
        <v>0</v>
      </c>
      <c r="H5" s="241" t="s">
        <v>3640</v>
      </c>
    </row>
    <row r="6" spans="2:8" x14ac:dyDescent="0.2">
      <c r="B6" s="216" t="s">
        <v>3690</v>
      </c>
      <c r="C6" s="216" t="s">
        <v>3868</v>
      </c>
      <c r="D6" s="216" t="s">
        <v>3691</v>
      </c>
      <c r="E6" s="239">
        <v>3.7701227221737702E-9</v>
      </c>
      <c r="F6" s="239">
        <v>8.3968173268254202E-5</v>
      </c>
      <c r="G6" s="216">
        <v>43</v>
      </c>
      <c r="H6" s="242" t="s">
        <v>6144</v>
      </c>
    </row>
    <row r="7" spans="2:8" x14ac:dyDescent="0.2">
      <c r="B7" s="216" t="s">
        <v>1298</v>
      </c>
      <c r="C7" s="216" t="s">
        <v>3868</v>
      </c>
      <c r="D7" s="216" t="s">
        <v>1299</v>
      </c>
      <c r="E7" s="239">
        <v>1.8278394733951799E-8</v>
      </c>
      <c r="F7" s="239">
        <v>2.0354820375728701E-4</v>
      </c>
      <c r="G7" s="216">
        <v>33</v>
      </c>
      <c r="H7" s="242" t="s">
        <v>6145</v>
      </c>
    </row>
    <row r="8" spans="2:8" x14ac:dyDescent="0.2">
      <c r="B8" s="216" t="s">
        <v>3768</v>
      </c>
      <c r="C8" s="216" t="s">
        <v>3868</v>
      </c>
      <c r="D8" s="216" t="s">
        <v>3769</v>
      </c>
      <c r="E8" s="239">
        <v>6.2335401854212604E-8</v>
      </c>
      <c r="F8" s="239">
        <v>4.6277802336567502E-4</v>
      </c>
      <c r="G8" s="216">
        <v>74</v>
      </c>
      <c r="H8" s="242" t="s">
        <v>6146</v>
      </c>
    </row>
    <row r="9" spans="2:8" x14ac:dyDescent="0.2">
      <c r="B9" s="216" t="s">
        <v>1296</v>
      </c>
      <c r="C9" s="216" t="s">
        <v>3868</v>
      </c>
      <c r="D9" s="216" t="s">
        <v>1297</v>
      </c>
      <c r="E9" s="239">
        <v>1.7858949025870601E-7</v>
      </c>
      <c r="F9" s="239">
        <v>9.9438628176047291E-4</v>
      </c>
      <c r="G9" s="216">
        <v>30</v>
      </c>
      <c r="H9" s="242" t="s">
        <v>6147</v>
      </c>
    </row>
    <row r="10" spans="2:8" x14ac:dyDescent="0.2">
      <c r="B10" s="216" t="s">
        <v>3770</v>
      </c>
      <c r="C10" s="216" t="s">
        <v>3868</v>
      </c>
      <c r="D10" s="216" t="s">
        <v>3771</v>
      </c>
      <c r="E10" s="239">
        <v>4.65555905993067E-7</v>
      </c>
      <c r="F10" s="239">
        <v>1.8264105231886E-3</v>
      </c>
      <c r="G10" s="216">
        <v>63</v>
      </c>
      <c r="H10" s="242" t="s">
        <v>6148</v>
      </c>
    </row>
    <row r="11" spans="2:8" x14ac:dyDescent="0.2">
      <c r="B11" s="216" t="s">
        <v>3776</v>
      </c>
      <c r="C11" s="216" t="s">
        <v>3868</v>
      </c>
      <c r="D11" s="216" t="s">
        <v>3777</v>
      </c>
      <c r="E11" s="239">
        <v>4.9202869697968797E-7</v>
      </c>
      <c r="F11" s="239">
        <v>1.8264105231886E-3</v>
      </c>
      <c r="G11" s="216">
        <v>75</v>
      </c>
      <c r="H11" s="242" t="s">
        <v>6149</v>
      </c>
    </row>
    <row r="12" spans="2:8" x14ac:dyDescent="0.2">
      <c r="B12" s="216" t="s">
        <v>6150</v>
      </c>
      <c r="C12" s="216" t="s">
        <v>3869</v>
      </c>
      <c r="D12" s="216" t="s">
        <v>6151</v>
      </c>
      <c r="E12" s="239">
        <v>6.7537256935003705E-7</v>
      </c>
      <c r="F12" s="239">
        <v>1.9236045063075701E-3</v>
      </c>
      <c r="G12" s="216">
        <v>38</v>
      </c>
      <c r="H12" s="242" t="s">
        <v>6152</v>
      </c>
    </row>
    <row r="13" spans="2:8" x14ac:dyDescent="0.2">
      <c r="B13" s="216" t="s">
        <v>6153</v>
      </c>
      <c r="C13" s="216" t="s">
        <v>3869</v>
      </c>
      <c r="D13" s="216" t="s">
        <v>6154</v>
      </c>
      <c r="E13" s="239">
        <v>6.9094989450703103E-7</v>
      </c>
      <c r="F13" s="239">
        <v>1.9236045063075701E-3</v>
      </c>
      <c r="G13" s="216">
        <v>38</v>
      </c>
      <c r="H13" s="242" t="s">
        <v>6152</v>
      </c>
    </row>
    <row r="14" spans="2:8" x14ac:dyDescent="0.2">
      <c r="B14" s="216" t="s">
        <v>6155</v>
      </c>
      <c r="C14" s="216" t="s">
        <v>3868</v>
      </c>
      <c r="D14" s="216" t="s">
        <v>6156</v>
      </c>
      <c r="E14" s="239">
        <v>2.1424972978875898E-6</v>
      </c>
      <c r="F14" s="239">
        <v>4.9873799456799104E-3</v>
      </c>
      <c r="G14" s="216">
        <v>4</v>
      </c>
      <c r="H14" s="242" t="s">
        <v>6157</v>
      </c>
    </row>
    <row r="15" spans="2:8" x14ac:dyDescent="0.2">
      <c r="B15" s="216" t="s">
        <v>1306</v>
      </c>
      <c r="C15" s="216" t="s">
        <v>3868</v>
      </c>
      <c r="D15" s="216" t="s">
        <v>1307</v>
      </c>
      <c r="E15" s="239">
        <v>2.2393049325071398E-6</v>
      </c>
      <c r="F15" s="239">
        <v>4.9873799456799104E-3</v>
      </c>
      <c r="G15" s="216">
        <v>22</v>
      </c>
      <c r="H15" s="242" t="s">
        <v>6158</v>
      </c>
    </row>
    <row r="16" spans="2:8" x14ac:dyDescent="0.2">
      <c r="B16" s="216" t="s">
        <v>3883</v>
      </c>
      <c r="C16" s="216" t="s">
        <v>3878</v>
      </c>
      <c r="D16" s="216" t="s">
        <v>3884</v>
      </c>
      <c r="E16" s="239">
        <v>3.83865475759921E-6</v>
      </c>
      <c r="F16" s="239">
        <v>7.3645969988768E-3</v>
      </c>
      <c r="G16" s="216">
        <v>13</v>
      </c>
      <c r="H16" s="242" t="s">
        <v>6159</v>
      </c>
    </row>
    <row r="17" spans="2:8" x14ac:dyDescent="0.2">
      <c r="B17" s="216" t="s">
        <v>6160</v>
      </c>
      <c r="C17" s="216" t="s">
        <v>3869</v>
      </c>
      <c r="D17" s="216" t="s">
        <v>6161</v>
      </c>
      <c r="E17" s="239">
        <v>3.9679940726706896E-6</v>
      </c>
      <c r="F17" s="239">
        <v>7.3645969988768E-3</v>
      </c>
      <c r="G17" s="216">
        <v>36</v>
      </c>
      <c r="H17" s="242" t="s">
        <v>6162</v>
      </c>
    </row>
    <row r="18" spans="2:8" x14ac:dyDescent="0.2">
      <c r="B18" s="216" t="s">
        <v>6163</v>
      </c>
      <c r="C18" s="216" t="s">
        <v>3869</v>
      </c>
      <c r="D18" s="216" t="s">
        <v>6164</v>
      </c>
      <c r="E18" s="239">
        <v>5.0033357783695003E-6</v>
      </c>
      <c r="F18" s="239">
        <v>7.57948395131533E-3</v>
      </c>
      <c r="G18" s="216">
        <v>8</v>
      </c>
      <c r="H18" s="242" t="s">
        <v>6165</v>
      </c>
    </row>
    <row r="19" spans="2:8" x14ac:dyDescent="0.2">
      <c r="B19" s="216" t="s">
        <v>1304</v>
      </c>
      <c r="C19" s="216" t="s">
        <v>3868</v>
      </c>
      <c r="D19" s="216" t="s">
        <v>1305</v>
      </c>
      <c r="E19" s="239">
        <v>5.1499810490508296E-6</v>
      </c>
      <c r="F19" s="239">
        <v>7.57948395131533E-3</v>
      </c>
      <c r="G19" s="216">
        <v>14</v>
      </c>
      <c r="H19" s="242" t="s">
        <v>6166</v>
      </c>
    </row>
    <row r="20" spans="2:8" x14ac:dyDescent="0.2">
      <c r="B20" s="216" t="s">
        <v>3766</v>
      </c>
      <c r="C20" s="216" t="s">
        <v>3868</v>
      </c>
      <c r="D20" s="216" t="s">
        <v>3767</v>
      </c>
      <c r="E20" s="239">
        <v>5.3583371344776099E-6</v>
      </c>
      <c r="F20" s="239">
        <v>7.57948395131533E-3</v>
      </c>
      <c r="G20" s="216">
        <v>65</v>
      </c>
      <c r="H20" s="242" t="s">
        <v>6167</v>
      </c>
    </row>
    <row r="21" spans="2:8" x14ac:dyDescent="0.2">
      <c r="B21" s="216" t="s">
        <v>3652</v>
      </c>
      <c r="C21" s="216" t="s">
        <v>3868</v>
      </c>
      <c r="D21" s="216" t="s">
        <v>3653</v>
      </c>
      <c r="E21" s="239">
        <v>5.7506457213939404E-6</v>
      </c>
      <c r="F21" s="239">
        <v>7.57948395131533E-3</v>
      </c>
      <c r="G21" s="216">
        <v>34</v>
      </c>
      <c r="H21" s="242" t="s">
        <v>6168</v>
      </c>
    </row>
    <row r="22" spans="2:8" x14ac:dyDescent="0.2">
      <c r="B22" s="216" t="s">
        <v>3641</v>
      </c>
      <c r="C22" s="216" t="s">
        <v>3868</v>
      </c>
      <c r="D22" s="216" t="s">
        <v>3642</v>
      </c>
      <c r="E22" s="239">
        <v>6.0604698687942198E-6</v>
      </c>
      <c r="F22" s="239">
        <v>7.57948395131533E-3</v>
      </c>
      <c r="G22" s="216">
        <v>32</v>
      </c>
      <c r="H22" s="242" t="s">
        <v>6169</v>
      </c>
    </row>
    <row r="23" spans="2:8" x14ac:dyDescent="0.2">
      <c r="B23" s="216" t="s">
        <v>3874</v>
      </c>
      <c r="C23" s="216" t="s">
        <v>3868</v>
      </c>
      <c r="D23" s="216" t="s">
        <v>3875</v>
      </c>
      <c r="E23" s="239">
        <v>6.1256605209983804E-6</v>
      </c>
      <c r="F23" s="239">
        <v>7.57948395131533E-3</v>
      </c>
      <c r="G23" s="216">
        <v>27</v>
      </c>
      <c r="H23" s="242" t="s">
        <v>6170</v>
      </c>
    </row>
    <row r="24" spans="2:8" x14ac:dyDescent="0.2">
      <c r="B24" s="216" t="s">
        <v>4568</v>
      </c>
      <c r="C24" s="216" t="s">
        <v>3868</v>
      </c>
      <c r="D24" s="216" t="s">
        <v>4569</v>
      </c>
      <c r="E24" s="239">
        <v>9.53172585232162E-6</v>
      </c>
      <c r="F24" s="239">
        <v>1.0608559603454901E-2</v>
      </c>
      <c r="G24" s="216">
        <v>39</v>
      </c>
      <c r="H24" s="242" t="s">
        <v>6171</v>
      </c>
    </row>
    <row r="25" spans="2:8" x14ac:dyDescent="0.2">
      <c r="B25" s="216" t="s">
        <v>3774</v>
      </c>
      <c r="C25" s="216" t="s">
        <v>3868</v>
      </c>
      <c r="D25" s="216" t="s">
        <v>3775</v>
      </c>
      <c r="E25" s="239">
        <v>9.9175082313192004E-6</v>
      </c>
      <c r="F25" s="239">
        <v>1.0608559603454901E-2</v>
      </c>
      <c r="G25" s="216">
        <v>33</v>
      </c>
      <c r="H25" s="242" t="s">
        <v>6172</v>
      </c>
    </row>
    <row r="26" spans="2:8" x14ac:dyDescent="0.2">
      <c r="B26" s="216" t="s">
        <v>4346</v>
      </c>
      <c r="C26" s="216" t="s">
        <v>3868</v>
      </c>
      <c r="D26" s="216" t="s">
        <v>4347</v>
      </c>
      <c r="E26" s="239">
        <v>1.00026828157575E-5</v>
      </c>
      <c r="F26" s="239">
        <v>1.0608559603454901E-2</v>
      </c>
      <c r="G26" s="216">
        <v>54</v>
      </c>
      <c r="H26" s="242" t="s">
        <v>6173</v>
      </c>
    </row>
    <row r="27" spans="2:8" x14ac:dyDescent="0.2">
      <c r="B27" s="216" t="s">
        <v>3919</v>
      </c>
      <c r="C27" s="216" t="s">
        <v>3868</v>
      </c>
      <c r="D27" s="216" t="s">
        <v>3920</v>
      </c>
      <c r="E27" s="239">
        <v>1.1076411844974E-5</v>
      </c>
      <c r="F27" s="239">
        <v>1.12133565732392E-2</v>
      </c>
      <c r="G27" s="216">
        <v>20</v>
      </c>
      <c r="H27" s="242" t="s">
        <v>6174</v>
      </c>
    </row>
    <row r="28" spans="2:8" x14ac:dyDescent="0.2">
      <c r="B28" s="216" t="s">
        <v>3879</v>
      </c>
      <c r="C28" s="216" t="s">
        <v>3868</v>
      </c>
      <c r="D28" s="216" t="s">
        <v>3880</v>
      </c>
      <c r="E28" s="239">
        <v>1.1943320856349499E-5</v>
      </c>
      <c r="F28" s="239">
        <v>1.1565288787505E-2</v>
      </c>
      <c r="G28" s="216">
        <v>26</v>
      </c>
      <c r="H28" s="242" t="s">
        <v>6175</v>
      </c>
    </row>
    <row r="29" spans="2:8" x14ac:dyDescent="0.2">
      <c r="B29" s="216" t="s">
        <v>6176</v>
      </c>
      <c r="C29" s="216" t="s">
        <v>3869</v>
      </c>
      <c r="D29" s="216" t="s">
        <v>6177</v>
      </c>
      <c r="E29" s="239">
        <v>1.3175321492128101E-5</v>
      </c>
      <c r="F29" s="239">
        <v>1.22266983446948E-2</v>
      </c>
      <c r="G29" s="216">
        <v>142</v>
      </c>
      <c r="H29" s="242" t="s">
        <v>6178</v>
      </c>
    </row>
    <row r="30" spans="2:8" x14ac:dyDescent="0.2">
      <c r="B30" s="216" t="s">
        <v>4302</v>
      </c>
      <c r="C30" s="216" t="s">
        <v>3868</v>
      </c>
      <c r="D30" s="216" t="s">
        <v>4303</v>
      </c>
      <c r="E30" s="239">
        <v>1.4463603563565601E-5</v>
      </c>
      <c r="F30" s="239">
        <v>1.2885335142709399E-2</v>
      </c>
      <c r="G30" s="216">
        <v>52</v>
      </c>
      <c r="H30" s="242" t="s">
        <v>6179</v>
      </c>
    </row>
    <row r="31" spans="2:8" x14ac:dyDescent="0.2">
      <c r="B31" s="216" t="s">
        <v>3714</v>
      </c>
      <c r="C31" s="216" t="s">
        <v>3868</v>
      </c>
      <c r="D31" s="216" t="s">
        <v>3715</v>
      </c>
      <c r="E31" s="239">
        <v>1.57320343273693E-5</v>
      </c>
      <c r="F31" s="239">
        <v>1.3476302636121901E-2</v>
      </c>
      <c r="G31" s="216">
        <v>82</v>
      </c>
      <c r="H31" s="242" t="s">
        <v>6180</v>
      </c>
    </row>
    <row r="32" spans="2:8" x14ac:dyDescent="0.2">
      <c r="B32" s="216" t="s">
        <v>2693</v>
      </c>
      <c r="C32" s="216" t="s">
        <v>3868</v>
      </c>
      <c r="D32" s="216" t="s">
        <v>2692</v>
      </c>
      <c r="E32" s="239">
        <v>1.7305286647784699E-5</v>
      </c>
      <c r="F32" s="239">
        <v>1.4274938674794801E-2</v>
      </c>
      <c r="G32" s="216">
        <v>8</v>
      </c>
      <c r="H32" s="242" t="s">
        <v>6181</v>
      </c>
    </row>
    <row r="33" spans="2:8" x14ac:dyDescent="0.2">
      <c r="B33" s="216" t="s">
        <v>6182</v>
      </c>
      <c r="C33" s="216" t="s">
        <v>3869</v>
      </c>
      <c r="D33" s="216" t="s">
        <v>6183</v>
      </c>
      <c r="E33" s="239">
        <v>2.0199651134531799E-5</v>
      </c>
      <c r="F33" s="239">
        <v>1.5135773463164101E-2</v>
      </c>
      <c r="G33" s="216">
        <v>142</v>
      </c>
      <c r="H33" s="242" t="s">
        <v>6178</v>
      </c>
    </row>
    <row r="34" spans="2:8" x14ac:dyDescent="0.2">
      <c r="B34" s="216" t="s">
        <v>1939</v>
      </c>
      <c r="C34" s="216" t="s">
        <v>3868</v>
      </c>
      <c r="D34" s="216" t="s">
        <v>1940</v>
      </c>
      <c r="E34" s="239">
        <v>2.1363128610112701E-5</v>
      </c>
      <c r="F34" s="239">
        <v>1.5135773463164101E-2</v>
      </c>
      <c r="G34" s="216">
        <v>18</v>
      </c>
      <c r="H34" s="242" t="s">
        <v>6184</v>
      </c>
    </row>
    <row r="35" spans="2:8" x14ac:dyDescent="0.2">
      <c r="B35" s="216" t="s">
        <v>3951</v>
      </c>
      <c r="C35" s="216" t="s">
        <v>3868</v>
      </c>
      <c r="D35" s="216" t="s">
        <v>3952</v>
      </c>
      <c r="E35" s="239">
        <v>2.28121865087508E-5</v>
      </c>
      <c r="F35" s="239">
        <v>1.5135773463164101E-2</v>
      </c>
      <c r="G35" s="216">
        <v>21</v>
      </c>
      <c r="H35" s="242" t="s">
        <v>6185</v>
      </c>
    </row>
    <row r="36" spans="2:8" x14ac:dyDescent="0.2">
      <c r="B36" s="216" t="s">
        <v>6186</v>
      </c>
      <c r="C36" s="216" t="s">
        <v>3878</v>
      </c>
      <c r="D36" s="216" t="s">
        <v>6187</v>
      </c>
      <c r="E36" s="239">
        <v>2.3181529498096699E-5</v>
      </c>
      <c r="F36" s="239">
        <v>1.5135773463164101E-2</v>
      </c>
      <c r="G36" s="216">
        <v>3</v>
      </c>
      <c r="H36" s="242" t="s">
        <v>6188</v>
      </c>
    </row>
    <row r="37" spans="2:8" x14ac:dyDescent="0.2">
      <c r="B37" s="216" t="s">
        <v>4120</v>
      </c>
      <c r="C37" s="216" t="s">
        <v>3868</v>
      </c>
      <c r="D37" s="216" t="s">
        <v>4121</v>
      </c>
      <c r="E37" s="239">
        <v>2.3379946737565101E-5</v>
      </c>
      <c r="F37" s="239">
        <v>1.5135773463164101E-2</v>
      </c>
      <c r="G37" s="216">
        <v>15</v>
      </c>
      <c r="H37" s="242" t="s">
        <v>6189</v>
      </c>
    </row>
    <row r="38" spans="2:8" x14ac:dyDescent="0.2">
      <c r="B38" s="216" t="s">
        <v>4576</v>
      </c>
      <c r="C38" s="216" t="s">
        <v>3868</v>
      </c>
      <c r="D38" s="216" t="s">
        <v>4577</v>
      </c>
      <c r="E38" s="239">
        <v>2.4260692431868999E-5</v>
      </c>
      <c r="F38" s="239">
        <v>1.5135773463164101E-2</v>
      </c>
      <c r="G38" s="216">
        <v>25</v>
      </c>
      <c r="H38" s="242" t="s">
        <v>6190</v>
      </c>
    </row>
    <row r="39" spans="2:8" x14ac:dyDescent="0.2">
      <c r="B39" s="216" t="s">
        <v>6191</v>
      </c>
      <c r="C39" s="216" t="s">
        <v>3869</v>
      </c>
      <c r="D39" s="216" t="s">
        <v>6192</v>
      </c>
      <c r="E39" s="239">
        <v>2.4344072918800598E-5</v>
      </c>
      <c r="F39" s="239">
        <v>1.5135773463164101E-2</v>
      </c>
      <c r="G39" s="216">
        <v>11</v>
      </c>
      <c r="H39" s="242" t="s">
        <v>6193</v>
      </c>
    </row>
    <row r="40" spans="2:8" x14ac:dyDescent="0.2">
      <c r="B40" s="216" t="s">
        <v>3772</v>
      </c>
      <c r="C40" s="216" t="s">
        <v>3869</v>
      </c>
      <c r="D40" s="216" t="s">
        <v>3773</v>
      </c>
      <c r="E40" s="239">
        <v>2.48721764135696E-5</v>
      </c>
      <c r="F40" s="239">
        <v>1.5135773463164101E-2</v>
      </c>
      <c r="G40" s="216">
        <v>5</v>
      </c>
      <c r="H40" s="242" t="s">
        <v>6194</v>
      </c>
    </row>
    <row r="41" spans="2:8" x14ac:dyDescent="0.2">
      <c r="B41" s="216" t="s">
        <v>6195</v>
      </c>
      <c r="C41" s="216" t="s">
        <v>3869</v>
      </c>
      <c r="D41" s="216" t="s">
        <v>6196</v>
      </c>
      <c r="E41" s="239">
        <v>2.5077360115268999E-5</v>
      </c>
      <c r="F41" s="239">
        <v>1.5135773463164101E-2</v>
      </c>
      <c r="G41" s="216">
        <v>11</v>
      </c>
      <c r="H41" s="242" t="s">
        <v>6193</v>
      </c>
    </row>
    <row r="42" spans="2:8" x14ac:dyDescent="0.2">
      <c r="B42" s="216" t="s">
        <v>1915</v>
      </c>
      <c r="C42" s="216" t="s">
        <v>3868</v>
      </c>
      <c r="D42" s="216" t="s">
        <v>1916</v>
      </c>
      <c r="E42" s="239">
        <v>2.6086700700062701E-5</v>
      </c>
      <c r="F42" s="239">
        <v>1.5135773463164101E-2</v>
      </c>
      <c r="G42" s="216">
        <v>16</v>
      </c>
      <c r="H42" s="242" t="s">
        <v>6197</v>
      </c>
    </row>
    <row r="43" spans="2:8" x14ac:dyDescent="0.2">
      <c r="B43" s="216" t="s">
        <v>4560</v>
      </c>
      <c r="C43" s="216" t="s">
        <v>3868</v>
      </c>
      <c r="D43" s="216" t="s">
        <v>4561</v>
      </c>
      <c r="E43" s="239">
        <v>2.6460619843620201E-5</v>
      </c>
      <c r="F43" s="239">
        <v>1.5135773463164101E-2</v>
      </c>
      <c r="G43" s="216">
        <v>25</v>
      </c>
      <c r="H43" s="242" t="s">
        <v>6190</v>
      </c>
    </row>
    <row r="44" spans="2:8" x14ac:dyDescent="0.2">
      <c r="B44" s="216" t="s">
        <v>3749</v>
      </c>
      <c r="C44" s="216" t="s">
        <v>3868</v>
      </c>
      <c r="D44" s="216" t="s">
        <v>3750</v>
      </c>
      <c r="E44" s="239">
        <v>2.7486760395967299E-5</v>
      </c>
      <c r="F44" s="239">
        <v>1.5135773463164101E-2</v>
      </c>
      <c r="G44" s="216">
        <v>28</v>
      </c>
      <c r="H44" s="242" t="s">
        <v>6198</v>
      </c>
    </row>
    <row r="45" spans="2:8" x14ac:dyDescent="0.2">
      <c r="B45" s="216" t="s">
        <v>3752</v>
      </c>
      <c r="C45" s="216" t="s">
        <v>3868</v>
      </c>
      <c r="D45" s="216" t="s">
        <v>3753</v>
      </c>
      <c r="E45" s="239">
        <v>2.7486760395967299E-5</v>
      </c>
      <c r="F45" s="239">
        <v>1.5135773463164101E-2</v>
      </c>
      <c r="G45" s="216">
        <v>28</v>
      </c>
      <c r="H45" s="242" t="s">
        <v>6198</v>
      </c>
    </row>
    <row r="46" spans="2:8" x14ac:dyDescent="0.2">
      <c r="B46" s="216" t="s">
        <v>4170</v>
      </c>
      <c r="C46" s="216" t="s">
        <v>3868</v>
      </c>
      <c r="D46" s="216" t="s">
        <v>4171</v>
      </c>
      <c r="E46" s="239">
        <v>2.78630887208032E-5</v>
      </c>
      <c r="F46" s="239">
        <v>1.5135773463164101E-2</v>
      </c>
      <c r="G46" s="216">
        <v>14</v>
      </c>
      <c r="H46" s="242" t="s">
        <v>6199</v>
      </c>
    </row>
    <row r="47" spans="2:8" x14ac:dyDescent="0.2">
      <c r="B47" s="216" t="s">
        <v>4226</v>
      </c>
      <c r="C47" s="216" t="s">
        <v>3868</v>
      </c>
      <c r="D47" s="216" t="s">
        <v>4227</v>
      </c>
      <c r="E47" s="239">
        <v>2.92408321347556E-5</v>
      </c>
      <c r="F47" s="239">
        <v>1.53873558130137E-2</v>
      </c>
      <c r="G47" s="216">
        <v>71</v>
      </c>
      <c r="H47" s="242" t="s">
        <v>6200</v>
      </c>
    </row>
    <row r="48" spans="2:8" x14ac:dyDescent="0.2">
      <c r="B48" s="216" t="s">
        <v>6201</v>
      </c>
      <c r="C48" s="216" t="s">
        <v>3868</v>
      </c>
      <c r="D48" s="216" t="s">
        <v>6202</v>
      </c>
      <c r="E48" s="239">
        <v>2.9948838542308299E-5</v>
      </c>
      <c r="F48" s="239">
        <v>1.53873558130137E-2</v>
      </c>
      <c r="G48" s="216">
        <v>10</v>
      </c>
      <c r="H48" s="242" t="s">
        <v>6203</v>
      </c>
    </row>
    <row r="49" spans="2:8" x14ac:dyDescent="0.2">
      <c r="B49" s="216" t="s">
        <v>6204</v>
      </c>
      <c r="C49" s="216" t="s">
        <v>3868</v>
      </c>
      <c r="D49" s="216" t="s">
        <v>6205</v>
      </c>
      <c r="E49" s="239">
        <v>3.0822778635493603E-5</v>
      </c>
      <c r="F49" s="239">
        <v>1.53873558130137E-2</v>
      </c>
      <c r="G49" s="216">
        <v>57</v>
      </c>
      <c r="H49" s="242" t="s">
        <v>6206</v>
      </c>
    </row>
    <row r="50" spans="2:8" x14ac:dyDescent="0.2">
      <c r="B50" s="216" t="s">
        <v>3693</v>
      </c>
      <c r="C50" s="216" t="s">
        <v>3868</v>
      </c>
      <c r="D50" s="216" t="s">
        <v>3694</v>
      </c>
      <c r="E50" s="239">
        <v>3.1089754471337002E-5</v>
      </c>
      <c r="F50" s="239">
        <v>1.53873558130137E-2</v>
      </c>
      <c r="G50" s="216">
        <v>15</v>
      </c>
      <c r="H50" s="242" t="s">
        <v>6189</v>
      </c>
    </row>
    <row r="51" spans="2:8" x14ac:dyDescent="0.2">
      <c r="B51" s="216" t="s">
        <v>1942</v>
      </c>
      <c r="C51" s="216" t="s">
        <v>3868</v>
      </c>
      <c r="D51" s="216" t="s">
        <v>1943</v>
      </c>
      <c r="E51" s="239">
        <v>3.2814472439643099E-5</v>
      </c>
      <c r="F51" s="239">
        <v>1.5717213659792201E-2</v>
      </c>
      <c r="G51" s="216">
        <v>19</v>
      </c>
      <c r="H51" s="242" t="s">
        <v>6207</v>
      </c>
    </row>
    <row r="52" spans="2:8" x14ac:dyDescent="0.2">
      <c r="B52" s="216" t="s">
        <v>3696</v>
      </c>
      <c r="C52" s="216" t="s">
        <v>3868</v>
      </c>
      <c r="D52" s="216" t="s">
        <v>3697</v>
      </c>
      <c r="E52" s="239">
        <v>3.3669730389308597E-5</v>
      </c>
      <c r="F52" s="239">
        <v>1.5717213659792201E-2</v>
      </c>
      <c r="G52" s="216">
        <v>15</v>
      </c>
      <c r="H52" s="242" t="s">
        <v>6189</v>
      </c>
    </row>
    <row r="53" spans="2:8" x14ac:dyDescent="0.2">
      <c r="B53" s="216" t="s">
        <v>6208</v>
      </c>
      <c r="C53" s="216" t="s">
        <v>3869</v>
      </c>
      <c r="D53" s="216" t="s">
        <v>6209</v>
      </c>
      <c r="E53" s="239">
        <v>3.4493789764441402E-5</v>
      </c>
      <c r="F53" s="239">
        <v>1.5717213659792201E-2</v>
      </c>
      <c r="G53" s="216">
        <v>11</v>
      </c>
      <c r="H53" s="242" t="s">
        <v>6193</v>
      </c>
    </row>
    <row r="54" spans="2:8" x14ac:dyDescent="0.2">
      <c r="B54" s="216" t="s">
        <v>3827</v>
      </c>
      <c r="C54" s="216" t="s">
        <v>3868</v>
      </c>
      <c r="D54" s="216" t="s">
        <v>3828</v>
      </c>
      <c r="E54" s="239">
        <v>3.4578999161719501E-5</v>
      </c>
      <c r="F54" s="239">
        <v>1.5717213659792201E-2</v>
      </c>
      <c r="G54" s="216">
        <v>3</v>
      </c>
      <c r="H54" s="242" t="s">
        <v>6210</v>
      </c>
    </row>
    <row r="55" spans="2:8" x14ac:dyDescent="0.2">
      <c r="B55" s="216" t="s">
        <v>3929</v>
      </c>
      <c r="C55" s="216" t="s">
        <v>3869</v>
      </c>
      <c r="D55" s="216" t="s">
        <v>3930</v>
      </c>
      <c r="E55" s="239">
        <v>3.5834803570488101E-5</v>
      </c>
      <c r="F55" s="239">
        <v>1.5962254902438199E-2</v>
      </c>
      <c r="G55" s="216">
        <v>107</v>
      </c>
      <c r="H55" s="242" t="s">
        <v>6211</v>
      </c>
    </row>
    <row r="56" spans="2:8" x14ac:dyDescent="0.2">
      <c r="B56" s="216" t="s">
        <v>4536</v>
      </c>
      <c r="C56" s="216" t="s">
        <v>3869</v>
      </c>
      <c r="D56" s="216" t="s">
        <v>4537</v>
      </c>
      <c r="E56" s="239">
        <v>3.8968445780804797E-5</v>
      </c>
      <c r="F56" s="239">
        <v>1.7017749498629098E-2</v>
      </c>
      <c r="G56" s="216">
        <v>45</v>
      </c>
      <c r="H56" s="242" t="s">
        <v>6212</v>
      </c>
    </row>
    <row r="57" spans="2:8" x14ac:dyDescent="0.2">
      <c r="B57" s="216" t="s">
        <v>3804</v>
      </c>
      <c r="C57" s="216" t="s">
        <v>3868</v>
      </c>
      <c r="D57" s="216" t="s">
        <v>3805</v>
      </c>
      <c r="E57" s="239">
        <v>4.0229172449963398E-5</v>
      </c>
      <c r="F57" s="239">
        <v>1.7230464015492001E-2</v>
      </c>
      <c r="G57" s="216">
        <v>7</v>
      </c>
      <c r="H57" s="242" t="s">
        <v>6213</v>
      </c>
    </row>
    <row r="58" spans="2:8" x14ac:dyDescent="0.2">
      <c r="B58" s="216" t="s">
        <v>6214</v>
      </c>
      <c r="C58" s="216" t="s">
        <v>3869</v>
      </c>
      <c r="D58" s="216" t="s">
        <v>6215</v>
      </c>
      <c r="E58" s="239">
        <v>4.46334438420291E-5</v>
      </c>
      <c r="F58" s="239">
        <v>1.8756152099050401E-2</v>
      </c>
      <c r="G58" s="216">
        <v>49</v>
      </c>
      <c r="H58" s="242" t="s">
        <v>6216</v>
      </c>
    </row>
    <row r="59" spans="2:8" x14ac:dyDescent="0.2">
      <c r="B59" s="216" t="s">
        <v>4216</v>
      </c>
      <c r="C59" s="216" t="s">
        <v>3868</v>
      </c>
      <c r="D59" s="216" t="s">
        <v>4217</v>
      </c>
      <c r="E59" s="239">
        <v>4.7359576525355801E-5</v>
      </c>
      <c r="F59" s="239">
        <v>1.9320682205565699E-2</v>
      </c>
      <c r="G59" s="216">
        <v>13</v>
      </c>
      <c r="H59" s="242" t="s">
        <v>6217</v>
      </c>
    </row>
    <row r="60" spans="2:8" x14ac:dyDescent="0.2">
      <c r="B60" s="216" t="s">
        <v>3701</v>
      </c>
      <c r="C60" s="216" t="s">
        <v>3868</v>
      </c>
      <c r="D60" s="216" t="s">
        <v>3702</v>
      </c>
      <c r="E60" s="239">
        <v>4.77672146481392E-5</v>
      </c>
      <c r="F60" s="239">
        <v>1.9320682205565699E-2</v>
      </c>
      <c r="G60" s="216">
        <v>15</v>
      </c>
      <c r="H60" s="242" t="s">
        <v>6189</v>
      </c>
    </row>
    <row r="61" spans="2:8" x14ac:dyDescent="0.2">
      <c r="B61" s="216" t="s">
        <v>3807</v>
      </c>
      <c r="C61" s="216" t="s">
        <v>3868</v>
      </c>
      <c r="D61" s="216" t="s">
        <v>3808</v>
      </c>
      <c r="E61" s="239">
        <v>4.9446789049804499E-5</v>
      </c>
      <c r="F61" s="239">
        <v>1.9320682205565699E-2</v>
      </c>
      <c r="G61" s="216">
        <v>7</v>
      </c>
      <c r="H61" s="242" t="s">
        <v>6213</v>
      </c>
    </row>
    <row r="62" spans="2:8" x14ac:dyDescent="0.2">
      <c r="B62" s="216" t="s">
        <v>3809</v>
      </c>
      <c r="C62" s="216" t="s">
        <v>3868</v>
      </c>
      <c r="D62" s="216" t="s">
        <v>3810</v>
      </c>
      <c r="E62" s="239">
        <v>4.9446789049804499E-5</v>
      </c>
      <c r="F62" s="239">
        <v>1.9320682205565699E-2</v>
      </c>
      <c r="G62" s="216">
        <v>7</v>
      </c>
      <c r="H62" s="242" t="s">
        <v>6213</v>
      </c>
    </row>
    <row r="63" spans="2:8" x14ac:dyDescent="0.2">
      <c r="B63" s="216" t="s">
        <v>6218</v>
      </c>
      <c r="C63" s="216" t="s">
        <v>3868</v>
      </c>
      <c r="D63" s="216" t="s">
        <v>6219</v>
      </c>
      <c r="E63" s="239">
        <v>5.69577504717689E-5</v>
      </c>
      <c r="F63" s="239">
        <v>2.1871776181159298E-2</v>
      </c>
      <c r="G63" s="216">
        <v>2</v>
      </c>
      <c r="H63" s="242" t="s">
        <v>6220</v>
      </c>
    </row>
    <row r="64" spans="2:8" x14ac:dyDescent="0.2">
      <c r="B64" s="216" t="s">
        <v>3786</v>
      </c>
      <c r="C64" s="216" t="s">
        <v>3869</v>
      </c>
      <c r="D64" s="216" t="s">
        <v>3787</v>
      </c>
      <c r="E64" s="239">
        <v>5.8274011267424302E-5</v>
      </c>
      <c r="F64" s="239">
        <v>2.19979454058996E-2</v>
      </c>
      <c r="G64" s="216">
        <v>26</v>
      </c>
      <c r="H64" s="242" t="s">
        <v>6221</v>
      </c>
    </row>
    <row r="65" spans="2:8" x14ac:dyDescent="0.2">
      <c r="B65" s="216" t="s">
        <v>3943</v>
      </c>
      <c r="C65" s="216" t="s">
        <v>3868</v>
      </c>
      <c r="D65" s="216" t="s">
        <v>3944</v>
      </c>
      <c r="E65" s="239">
        <v>6.2776828744359295E-5</v>
      </c>
      <c r="F65" s="239">
        <v>2.3302758829906199E-2</v>
      </c>
      <c r="G65" s="216">
        <v>23</v>
      </c>
      <c r="H65" s="242" t="s">
        <v>6222</v>
      </c>
    </row>
    <row r="66" spans="2:8" x14ac:dyDescent="0.2">
      <c r="B66" s="216" t="s">
        <v>6223</v>
      </c>
      <c r="C66" s="216" t="s">
        <v>3878</v>
      </c>
      <c r="D66" s="216" t="s">
        <v>6224</v>
      </c>
      <c r="E66" s="239">
        <v>7.6266825677990895E-5</v>
      </c>
      <c r="F66" s="239">
        <v>2.7629916829611301E-2</v>
      </c>
      <c r="G66" s="216">
        <v>109</v>
      </c>
      <c r="H66" s="242" t="s">
        <v>6225</v>
      </c>
    </row>
    <row r="67" spans="2:8" x14ac:dyDescent="0.2">
      <c r="B67" s="216" t="s">
        <v>3971</v>
      </c>
      <c r="C67" s="216" t="s">
        <v>3869</v>
      </c>
      <c r="D67" s="216" t="s">
        <v>3972</v>
      </c>
      <c r="E67" s="239">
        <v>7.6915177955994197E-5</v>
      </c>
      <c r="F67" s="239">
        <v>2.7629916829611301E-2</v>
      </c>
      <c r="G67" s="216">
        <v>21</v>
      </c>
      <c r="H67" s="242" t="s">
        <v>6226</v>
      </c>
    </row>
    <row r="68" spans="2:8" x14ac:dyDescent="0.2">
      <c r="B68" s="216" t="s">
        <v>3658</v>
      </c>
      <c r="C68" s="216" t="s">
        <v>3869</v>
      </c>
      <c r="D68" s="216" t="s">
        <v>3659</v>
      </c>
      <c r="E68" s="239">
        <v>7.9578288401616095E-5</v>
      </c>
      <c r="F68" s="239">
        <v>2.8132819671123702E-2</v>
      </c>
      <c r="G68" s="216">
        <v>34</v>
      </c>
      <c r="H68" s="242" t="s">
        <v>6227</v>
      </c>
    </row>
    <row r="69" spans="2:8" x14ac:dyDescent="0.2">
      <c r="B69" s="216" t="s">
        <v>2681</v>
      </c>
      <c r="C69" s="216" t="s">
        <v>3868</v>
      </c>
      <c r="D69" s="216" t="s">
        <v>2680</v>
      </c>
      <c r="E69" s="239">
        <v>8.1496461936082397E-5</v>
      </c>
      <c r="F69" s="239">
        <v>2.8360768753756701E-2</v>
      </c>
      <c r="G69" s="216">
        <v>15</v>
      </c>
      <c r="H69" s="242" t="s">
        <v>6228</v>
      </c>
    </row>
    <row r="70" spans="2:8" x14ac:dyDescent="0.2">
      <c r="B70" s="216" t="s">
        <v>6229</v>
      </c>
      <c r="C70" s="216" t="s">
        <v>3869</v>
      </c>
      <c r="D70" s="216" t="s">
        <v>6230</v>
      </c>
      <c r="E70" s="239">
        <v>9.1750092893003898E-5</v>
      </c>
      <c r="F70" s="239">
        <v>3.1327041305115502E-2</v>
      </c>
      <c r="G70" s="216">
        <v>16</v>
      </c>
      <c r="H70" s="242" t="s">
        <v>6231</v>
      </c>
    </row>
    <row r="71" spans="2:8" x14ac:dyDescent="0.2">
      <c r="B71" s="216" t="s">
        <v>4166</v>
      </c>
      <c r="C71" s="216" t="s">
        <v>3868</v>
      </c>
      <c r="D71" s="216" t="s">
        <v>4167</v>
      </c>
      <c r="E71" s="239">
        <v>9.3042514710396694E-5</v>
      </c>
      <c r="F71" s="239">
        <v>3.1327041305115502E-2</v>
      </c>
      <c r="G71" s="216">
        <v>68</v>
      </c>
      <c r="H71" s="242" t="s">
        <v>6232</v>
      </c>
    </row>
    <row r="72" spans="2:8" x14ac:dyDescent="0.2">
      <c r="B72" s="216" t="s">
        <v>3935</v>
      </c>
      <c r="C72" s="216" t="s">
        <v>3868</v>
      </c>
      <c r="D72" s="216" t="s">
        <v>3936</v>
      </c>
      <c r="E72" s="239">
        <v>9.4239932087048105E-5</v>
      </c>
      <c r="F72" s="239">
        <v>3.1327041305115502E-2</v>
      </c>
      <c r="G72" s="216">
        <v>67</v>
      </c>
      <c r="H72" s="242" t="s">
        <v>6233</v>
      </c>
    </row>
    <row r="73" spans="2:8" x14ac:dyDescent="0.2">
      <c r="B73" s="216" t="s">
        <v>6234</v>
      </c>
      <c r="C73" s="216" t="s">
        <v>3868</v>
      </c>
      <c r="D73" s="216" t="s">
        <v>6235</v>
      </c>
      <c r="E73" s="239">
        <v>9.8002317587115597E-5</v>
      </c>
      <c r="F73" s="239">
        <v>3.2098641430885901E-2</v>
      </c>
      <c r="G73" s="216">
        <v>25</v>
      </c>
      <c r="H73" s="242" t="s">
        <v>6236</v>
      </c>
    </row>
    <row r="74" spans="2:8" x14ac:dyDescent="0.2">
      <c r="B74" s="216" t="s">
        <v>3905</v>
      </c>
      <c r="C74" s="216" t="s">
        <v>3878</v>
      </c>
      <c r="D74" s="216" t="s">
        <v>3906</v>
      </c>
      <c r="E74" s="239">
        <v>1.09987273284369E-4</v>
      </c>
      <c r="F74" s="239">
        <v>3.5501978994050103E-2</v>
      </c>
      <c r="G74" s="216">
        <v>7</v>
      </c>
      <c r="H74" s="242" t="s">
        <v>6237</v>
      </c>
    </row>
    <row r="75" spans="2:8" x14ac:dyDescent="0.2">
      <c r="B75" s="216" t="s">
        <v>1300</v>
      </c>
      <c r="C75" s="216" t="s">
        <v>3868</v>
      </c>
      <c r="D75" s="216" t="s">
        <v>1301</v>
      </c>
      <c r="E75" s="239">
        <v>1.1297622446489099E-4</v>
      </c>
      <c r="F75" s="239">
        <v>3.59458067326009E-2</v>
      </c>
      <c r="G75" s="216">
        <v>18</v>
      </c>
      <c r="H75" s="242" t="s">
        <v>6238</v>
      </c>
    </row>
    <row r="76" spans="2:8" x14ac:dyDescent="0.2">
      <c r="B76" s="216" t="s">
        <v>3876</v>
      </c>
      <c r="C76" s="216" t="s">
        <v>3878</v>
      </c>
      <c r="D76" s="216" t="s">
        <v>3877</v>
      </c>
      <c r="E76" s="239">
        <v>1.16513642985051E-4</v>
      </c>
      <c r="F76" s="239">
        <v>3.6549181078352901E-2</v>
      </c>
      <c r="G76" s="216">
        <v>17</v>
      </c>
      <c r="H76" s="242" t="s">
        <v>6239</v>
      </c>
    </row>
    <row r="77" spans="2:8" x14ac:dyDescent="0.2">
      <c r="B77" s="216" t="s">
        <v>3872</v>
      </c>
      <c r="C77" s="216" t="s">
        <v>3868</v>
      </c>
      <c r="D77" s="216" t="s">
        <v>3873</v>
      </c>
      <c r="E77" s="239">
        <v>1.18320121323697E-4</v>
      </c>
      <c r="F77" s="239">
        <v>3.6600357529463501E-2</v>
      </c>
      <c r="G77" s="216">
        <v>21</v>
      </c>
      <c r="H77" s="242" t="s">
        <v>6240</v>
      </c>
    </row>
    <row r="78" spans="2:8" x14ac:dyDescent="0.2">
      <c r="B78" s="216" t="s">
        <v>1302</v>
      </c>
      <c r="C78" s="216" t="s">
        <v>3868</v>
      </c>
      <c r="D78" s="216" t="s">
        <v>1303</v>
      </c>
      <c r="E78" s="239">
        <v>1.21218763461941E-4</v>
      </c>
      <c r="F78" s="239">
        <v>3.69833465729364E-2</v>
      </c>
      <c r="G78" s="216">
        <v>19</v>
      </c>
      <c r="H78" s="242" t="s">
        <v>6241</v>
      </c>
    </row>
    <row r="79" spans="2:8" x14ac:dyDescent="0.2">
      <c r="B79" s="216" t="s">
        <v>4542</v>
      </c>
      <c r="C79" s="216" t="s">
        <v>3869</v>
      </c>
      <c r="D79" s="216" t="s">
        <v>4543</v>
      </c>
      <c r="E79" s="239">
        <v>1.2583963291142299E-4</v>
      </c>
      <c r="F79" s="239">
        <v>3.7874328435178399E-2</v>
      </c>
      <c r="G79" s="216">
        <v>41</v>
      </c>
      <c r="H79" s="242" t="s">
        <v>6242</v>
      </c>
    </row>
    <row r="80" spans="2:8" x14ac:dyDescent="0.2">
      <c r="B80" s="216" t="s">
        <v>3703</v>
      </c>
      <c r="C80" s="216" t="s">
        <v>3869</v>
      </c>
      <c r="D80" s="216" t="s">
        <v>3704</v>
      </c>
      <c r="E80" s="239">
        <v>1.2863781238674099E-4</v>
      </c>
      <c r="F80" s="239">
        <v>3.7981863907513597E-2</v>
      </c>
      <c r="G80" s="216">
        <v>29</v>
      </c>
      <c r="H80" s="242" t="s">
        <v>6243</v>
      </c>
    </row>
    <row r="81" spans="2:8" x14ac:dyDescent="0.2">
      <c r="B81" s="216" t="s">
        <v>3709</v>
      </c>
      <c r="C81" s="216" t="s">
        <v>3868</v>
      </c>
      <c r="D81" s="216" t="s">
        <v>3710</v>
      </c>
      <c r="E81" s="239">
        <v>1.3008351972038399E-4</v>
      </c>
      <c r="F81" s="239">
        <v>3.7981863907513597E-2</v>
      </c>
      <c r="G81" s="216">
        <v>12</v>
      </c>
      <c r="H81" s="242" t="s">
        <v>6244</v>
      </c>
    </row>
    <row r="82" spans="2:8" x14ac:dyDescent="0.2">
      <c r="B82" s="216" t="s">
        <v>3895</v>
      </c>
      <c r="C82" s="216" t="s">
        <v>3868</v>
      </c>
      <c r="D82" s="216" t="s">
        <v>3896</v>
      </c>
      <c r="E82" s="239">
        <v>1.31313017280826E-4</v>
      </c>
      <c r="F82" s="239">
        <v>3.7981863907513597E-2</v>
      </c>
      <c r="G82" s="216">
        <v>34</v>
      </c>
      <c r="H82" s="242" t="s">
        <v>6245</v>
      </c>
    </row>
    <row r="83" spans="2:8" x14ac:dyDescent="0.2">
      <c r="B83" s="216" t="s">
        <v>6246</v>
      </c>
      <c r="C83" s="216" t="s">
        <v>3878</v>
      </c>
      <c r="D83" s="216" t="s">
        <v>6247</v>
      </c>
      <c r="E83" s="239">
        <v>1.37818168249461E-4</v>
      </c>
      <c r="F83" s="239">
        <v>3.9352387734000002E-2</v>
      </c>
      <c r="G83" s="216">
        <v>4</v>
      </c>
      <c r="H83" s="242" t="s">
        <v>6248</v>
      </c>
    </row>
    <row r="84" spans="2:8" x14ac:dyDescent="0.2">
      <c r="B84" s="216" t="s">
        <v>2731</v>
      </c>
      <c r="C84" s="216" t="s">
        <v>3868</v>
      </c>
      <c r="D84" s="216" t="s">
        <v>2730</v>
      </c>
      <c r="E84" s="239">
        <v>1.47666033340218E-4</v>
      </c>
      <c r="F84" s="239">
        <v>4.1630606260168797E-2</v>
      </c>
      <c r="G84" s="216">
        <v>18</v>
      </c>
      <c r="H84" s="242" t="s">
        <v>6184</v>
      </c>
    </row>
    <row r="85" spans="2:8" x14ac:dyDescent="0.2">
      <c r="B85" s="216" t="s">
        <v>6249</v>
      </c>
      <c r="C85" s="216" t="s">
        <v>3878</v>
      </c>
      <c r="D85" s="216" t="s">
        <v>6250</v>
      </c>
      <c r="E85" s="239">
        <v>1.54136654315188E-4</v>
      </c>
      <c r="F85" s="239">
        <v>4.2911644561348203E-2</v>
      </c>
      <c r="G85" s="216">
        <v>4</v>
      </c>
      <c r="H85" s="242" t="s">
        <v>6248</v>
      </c>
    </row>
    <row r="86" spans="2:8" x14ac:dyDescent="0.2">
      <c r="B86" s="216" t="s">
        <v>3698</v>
      </c>
      <c r="C86" s="216" t="s">
        <v>3869</v>
      </c>
      <c r="D86" s="216" t="s">
        <v>3699</v>
      </c>
      <c r="E86" s="239">
        <v>1.5625989159744299E-4</v>
      </c>
      <c r="F86" s="239">
        <v>4.2965682785904402E-2</v>
      </c>
      <c r="G86" s="216">
        <v>6</v>
      </c>
      <c r="H86" s="242" t="s">
        <v>6251</v>
      </c>
    </row>
    <row r="87" spans="2:8" x14ac:dyDescent="0.2">
      <c r="B87" s="216" t="s">
        <v>3901</v>
      </c>
      <c r="C87" s="216" t="s">
        <v>3868</v>
      </c>
      <c r="D87" s="216" t="s">
        <v>3902</v>
      </c>
      <c r="E87" s="239">
        <v>1.6150737955361499E-4</v>
      </c>
      <c r="F87" s="239">
        <v>4.38669799685137E-2</v>
      </c>
      <c r="G87" s="216">
        <v>65</v>
      </c>
      <c r="H87" s="242" t="s">
        <v>6252</v>
      </c>
    </row>
    <row r="88" spans="2:8" x14ac:dyDescent="0.2">
      <c r="B88" s="216" t="s">
        <v>3811</v>
      </c>
      <c r="C88" s="216" t="s">
        <v>3878</v>
      </c>
      <c r="D88" s="216" t="s">
        <v>3812</v>
      </c>
      <c r="E88" s="239">
        <v>1.7002191557554099E-4</v>
      </c>
      <c r="F88" s="239">
        <v>4.5017512848866702E-2</v>
      </c>
      <c r="G88" s="216">
        <v>2</v>
      </c>
      <c r="H88" s="242" t="s">
        <v>6253</v>
      </c>
    </row>
    <row r="89" spans="2:8" x14ac:dyDescent="0.2">
      <c r="B89" s="216" t="s">
        <v>6254</v>
      </c>
      <c r="C89" s="216" t="s">
        <v>3868</v>
      </c>
      <c r="D89" s="216" t="s">
        <v>6255</v>
      </c>
      <c r="E89" s="239">
        <v>1.7002191557554099E-4</v>
      </c>
      <c r="F89" s="239">
        <v>4.5017512848866702E-2</v>
      </c>
      <c r="G89" s="216">
        <v>2</v>
      </c>
      <c r="H89" s="242" t="s">
        <v>6256</v>
      </c>
    </row>
    <row r="90" spans="2:8" x14ac:dyDescent="0.2">
      <c r="B90" s="216" t="s">
        <v>6257</v>
      </c>
      <c r="C90" s="216" t="s">
        <v>3878</v>
      </c>
      <c r="D90" s="216" t="s">
        <v>6258</v>
      </c>
      <c r="E90" s="239">
        <v>1.71807138656325E-4</v>
      </c>
      <c r="F90" s="239">
        <v>4.5017512848866702E-2</v>
      </c>
      <c r="G90" s="216">
        <v>4</v>
      </c>
      <c r="H90" s="242" t="s">
        <v>6259</v>
      </c>
    </row>
    <row r="91" spans="2:8" x14ac:dyDescent="0.2">
      <c r="B91" s="216" t="s">
        <v>6260</v>
      </c>
      <c r="C91" s="216" t="s">
        <v>3878</v>
      </c>
      <c r="D91" s="216" t="s">
        <v>6261</v>
      </c>
      <c r="E91" s="239">
        <v>1.90894729981202E-4</v>
      </c>
      <c r="F91" s="239">
        <v>4.8869050875187697E-2</v>
      </c>
      <c r="G91" s="216">
        <v>4</v>
      </c>
      <c r="H91" s="242" t="s">
        <v>6259</v>
      </c>
    </row>
    <row r="92" spans="2:8" x14ac:dyDescent="0.2">
      <c r="B92" s="216" t="s">
        <v>6262</v>
      </c>
      <c r="C92" s="216" t="s">
        <v>3878</v>
      </c>
      <c r="D92" s="216" t="s">
        <v>6263</v>
      </c>
      <c r="E92" s="239">
        <v>1.90894729981202E-4</v>
      </c>
      <c r="F92" s="239">
        <v>4.8869050875187697E-2</v>
      </c>
      <c r="G92" s="216">
        <v>4</v>
      </c>
      <c r="H92" s="242" t="s">
        <v>6259</v>
      </c>
    </row>
  </sheetData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B7:G46"/>
  <sheetViews>
    <sheetView zoomScale="125" workbookViewId="0">
      <selection activeCell="J34" sqref="J34"/>
    </sheetView>
  </sheetViews>
  <sheetFormatPr baseColWidth="10" defaultRowHeight="16" x14ac:dyDescent="0.2"/>
  <cols>
    <col min="1" max="1" width="10.83203125" style="9"/>
    <col min="2" max="2" width="16.5" style="15" bestFit="1" customWidth="1"/>
    <col min="3" max="3" width="26.83203125" style="15" bestFit="1" customWidth="1"/>
    <col min="4" max="5" width="8" style="15" bestFit="1" customWidth="1"/>
    <col min="6" max="7" width="9.83203125" style="15" bestFit="1" customWidth="1"/>
    <col min="8" max="16384" width="10.83203125" style="9"/>
  </cols>
  <sheetData>
    <row r="7" spans="2:7" ht="17" thickBot="1" x14ac:dyDescent="0.25"/>
    <row r="8" spans="2:7" ht="17" thickBot="1" x14ac:dyDescent="0.25">
      <c r="B8" s="106" t="s">
        <v>1291</v>
      </c>
    </row>
    <row r="9" spans="2:7" ht="17" thickBot="1" x14ac:dyDescent="0.25">
      <c r="B9" s="107" t="s">
        <v>5773</v>
      </c>
      <c r="C9" s="108" t="s">
        <v>5785</v>
      </c>
      <c r="D9" s="107" t="s">
        <v>5750</v>
      </c>
      <c r="E9" s="107" t="s">
        <v>5751</v>
      </c>
      <c r="F9" s="107" t="s">
        <v>5749</v>
      </c>
      <c r="G9" s="107" t="s">
        <v>4654</v>
      </c>
    </row>
    <row r="10" spans="2:7" ht="16" customHeight="1" x14ac:dyDescent="0.2">
      <c r="B10" s="265" t="s">
        <v>5774</v>
      </c>
      <c r="C10" s="111" t="s">
        <v>5759</v>
      </c>
      <c r="D10" s="193">
        <v>0.33107589999999998</v>
      </c>
      <c r="E10" s="194">
        <v>1.6783345000000001</v>
      </c>
      <c r="F10" s="195">
        <v>1.058806E-5</v>
      </c>
      <c r="G10" s="195">
        <v>7.4116429999999996E-5</v>
      </c>
    </row>
    <row r="11" spans="2:7" ht="16" customHeight="1" x14ac:dyDescent="0.2">
      <c r="B11" s="276"/>
      <c r="C11" s="196" t="s">
        <v>5760</v>
      </c>
      <c r="D11" s="197">
        <v>0.2392185</v>
      </c>
      <c r="E11" s="198">
        <v>1.2077074999999999</v>
      </c>
      <c r="F11" s="199">
        <v>5.5943449999999997E-3</v>
      </c>
      <c r="G11" s="199">
        <v>1.9580210000000001E-2</v>
      </c>
    </row>
    <row r="12" spans="2:7" ht="16" customHeight="1" x14ac:dyDescent="0.2">
      <c r="B12" s="276"/>
      <c r="C12" s="183" t="s">
        <v>5761</v>
      </c>
      <c r="D12" s="187">
        <v>0.36412260000000002</v>
      </c>
      <c r="E12" s="178">
        <v>1.2042930000000001</v>
      </c>
      <c r="F12" s="181">
        <v>0.1971697</v>
      </c>
      <c r="G12" s="181">
        <v>0.27603759999999999</v>
      </c>
    </row>
    <row r="13" spans="2:7" ht="16" customHeight="1" x14ac:dyDescent="0.2">
      <c r="B13" s="276"/>
      <c r="C13" s="183" t="s">
        <v>5762</v>
      </c>
      <c r="D13" s="187">
        <v>0.29147810000000002</v>
      </c>
      <c r="E13" s="178">
        <v>1.1887418999999999</v>
      </c>
      <c r="F13" s="181">
        <v>0.15127380000000001</v>
      </c>
      <c r="G13" s="181">
        <v>0.2647292</v>
      </c>
    </row>
    <row r="14" spans="2:7" ht="16" customHeight="1" x14ac:dyDescent="0.2">
      <c r="B14" s="276"/>
      <c r="C14" s="183" t="s">
        <v>5763</v>
      </c>
      <c r="D14" s="187">
        <v>-0.2226234</v>
      </c>
      <c r="E14" s="178">
        <v>-1.1708433</v>
      </c>
      <c r="F14" s="181">
        <v>3.268074E-2</v>
      </c>
      <c r="G14" s="181">
        <v>7.625506E-2</v>
      </c>
    </row>
    <row r="15" spans="2:7" ht="16" customHeight="1" x14ac:dyDescent="0.2">
      <c r="B15" s="276"/>
      <c r="C15" s="183" t="s">
        <v>5764</v>
      </c>
      <c r="D15" s="187">
        <v>0.16800909999999999</v>
      </c>
      <c r="E15" s="178">
        <v>0.75081290000000001</v>
      </c>
      <c r="F15" s="181">
        <v>0.98275089999999998</v>
      </c>
      <c r="G15" s="181">
        <v>0.99998929999999997</v>
      </c>
    </row>
    <row r="16" spans="2:7" ht="16" customHeight="1" thickBot="1" x14ac:dyDescent="0.25">
      <c r="B16" s="266"/>
      <c r="C16" s="184" t="s">
        <v>5765</v>
      </c>
      <c r="D16" s="188">
        <v>0.15107660000000001</v>
      </c>
      <c r="E16" s="179">
        <v>0.76339659999999998</v>
      </c>
      <c r="F16" s="182">
        <v>0.99998929999999997</v>
      </c>
      <c r="G16" s="182">
        <v>0.99998929999999997</v>
      </c>
    </row>
    <row r="17" spans="2:7" x14ac:dyDescent="0.2">
      <c r="B17" s="265" t="s">
        <v>5775</v>
      </c>
      <c r="C17" s="111" t="s">
        <v>5753</v>
      </c>
      <c r="D17" s="193">
        <v>0.3780463</v>
      </c>
      <c r="E17" s="194">
        <v>1.8995215000000001</v>
      </c>
      <c r="F17" s="195">
        <v>1.094128E-5</v>
      </c>
      <c r="G17" s="195">
        <v>7.6588950000000005E-5</v>
      </c>
    </row>
    <row r="18" spans="2:7" x14ac:dyDescent="0.2">
      <c r="B18" s="276"/>
      <c r="C18" s="196" t="s">
        <v>5754</v>
      </c>
      <c r="D18" s="197">
        <v>0.26056089999999998</v>
      </c>
      <c r="E18" s="198">
        <v>1.2925831000000001</v>
      </c>
      <c r="F18" s="199">
        <v>1.7657980000000001E-3</v>
      </c>
      <c r="G18" s="199">
        <v>6.1802940000000002E-3</v>
      </c>
    </row>
    <row r="19" spans="2:7" x14ac:dyDescent="0.2">
      <c r="B19" s="276"/>
      <c r="C19" s="183" t="s">
        <v>5755</v>
      </c>
      <c r="D19" s="187">
        <v>0.86798960000000003</v>
      </c>
      <c r="E19" s="178">
        <v>1.1575757</v>
      </c>
      <c r="F19" s="181">
        <v>0.26371640000000002</v>
      </c>
      <c r="G19" s="181">
        <v>0.46150370000000002</v>
      </c>
    </row>
    <row r="20" spans="2:7" x14ac:dyDescent="0.2">
      <c r="B20" s="276"/>
      <c r="C20" s="183" t="s">
        <v>5756</v>
      </c>
      <c r="D20" s="187">
        <v>0.371334</v>
      </c>
      <c r="E20" s="178">
        <v>1.2209819</v>
      </c>
      <c r="F20" s="181">
        <v>0.18170259999999999</v>
      </c>
      <c r="G20" s="181">
        <v>0.42397269999999998</v>
      </c>
    </row>
    <row r="21" spans="2:7" x14ac:dyDescent="0.2">
      <c r="B21" s="276"/>
      <c r="C21" s="183" t="s">
        <v>5757</v>
      </c>
      <c r="D21" s="187">
        <v>-0.21381259999999999</v>
      </c>
      <c r="E21" s="178">
        <v>-1.0301372</v>
      </c>
      <c r="F21" s="181">
        <v>0.35795159999999998</v>
      </c>
      <c r="G21" s="181">
        <v>0.50113229999999997</v>
      </c>
    </row>
    <row r="22" spans="2:7" x14ac:dyDescent="0.2">
      <c r="B22" s="276"/>
      <c r="C22" s="183" t="s">
        <v>5758</v>
      </c>
      <c r="D22" s="187">
        <v>-0.28021580000000001</v>
      </c>
      <c r="E22" s="178">
        <v>-0.73508649999999998</v>
      </c>
      <c r="F22" s="181">
        <v>0.81552840000000004</v>
      </c>
      <c r="G22" s="181">
        <v>0.95144980000000001</v>
      </c>
    </row>
    <row r="23" spans="2:7" ht="17" thickBot="1" x14ac:dyDescent="0.25">
      <c r="B23" s="266"/>
      <c r="C23" s="184" t="s">
        <v>5752</v>
      </c>
      <c r="D23" s="188">
        <v>0.15231739999999999</v>
      </c>
      <c r="E23" s="179">
        <v>0.75927440000000002</v>
      </c>
      <c r="F23" s="182">
        <v>0.99998880000000001</v>
      </c>
      <c r="G23" s="182">
        <v>0.99998880000000001</v>
      </c>
    </row>
    <row r="24" spans="2:7" x14ac:dyDescent="0.2">
      <c r="B24" s="265" t="s">
        <v>5776</v>
      </c>
      <c r="C24" s="111" t="s">
        <v>5766</v>
      </c>
      <c r="D24" s="193">
        <v>0.42573670000000002</v>
      </c>
      <c r="E24" s="194">
        <v>2.0963615</v>
      </c>
      <c r="F24" s="195">
        <v>1.1615889999999999E-5</v>
      </c>
      <c r="G24" s="195">
        <v>4.5307440000000002E-5</v>
      </c>
    </row>
    <row r="25" spans="2:7" x14ac:dyDescent="0.2">
      <c r="B25" s="276"/>
      <c r="C25" s="196" t="s">
        <v>5767</v>
      </c>
      <c r="D25" s="197">
        <v>0.33530310000000002</v>
      </c>
      <c r="E25" s="198">
        <v>1.5741324000000001</v>
      </c>
      <c r="F25" s="199">
        <v>1.2944979999999999E-5</v>
      </c>
      <c r="G25" s="199">
        <v>4.5307440000000002E-5</v>
      </c>
    </row>
    <row r="26" spans="2:7" x14ac:dyDescent="0.2">
      <c r="B26" s="276"/>
      <c r="C26" s="183" t="s">
        <v>5768</v>
      </c>
      <c r="D26" s="187">
        <v>0.86798960000000003</v>
      </c>
      <c r="E26" s="178">
        <v>1.1568562</v>
      </c>
      <c r="F26" s="181">
        <v>0.26795069999999999</v>
      </c>
      <c r="G26" s="181">
        <v>0.37513089999999999</v>
      </c>
    </row>
    <row r="27" spans="2:7" x14ac:dyDescent="0.2">
      <c r="B27" s="276"/>
      <c r="C27" s="183" t="s">
        <v>5769</v>
      </c>
      <c r="D27" s="187">
        <v>0.67604430000000004</v>
      </c>
      <c r="E27" s="178">
        <v>1.3877036</v>
      </c>
      <c r="F27" s="181">
        <v>0.1096657</v>
      </c>
      <c r="G27" s="181">
        <v>0.22043260000000001</v>
      </c>
    </row>
    <row r="28" spans="2:7" x14ac:dyDescent="0.2">
      <c r="B28" s="276"/>
      <c r="C28" s="183" t="s">
        <v>5770</v>
      </c>
      <c r="D28" s="187">
        <v>0.2373873</v>
      </c>
      <c r="E28" s="178">
        <v>0.86898629999999999</v>
      </c>
      <c r="F28" s="181">
        <v>0.70189780000000002</v>
      </c>
      <c r="G28" s="181">
        <v>0.81888070000000002</v>
      </c>
    </row>
    <row r="29" spans="2:7" x14ac:dyDescent="0.2">
      <c r="B29" s="276"/>
      <c r="C29" s="183" t="s">
        <v>5771</v>
      </c>
      <c r="D29" s="187">
        <v>0.79032599999999997</v>
      </c>
      <c r="E29" s="178">
        <v>1.3271611999999999</v>
      </c>
      <c r="F29" s="181">
        <v>0.1259615</v>
      </c>
      <c r="G29" s="181">
        <v>0.22043260000000001</v>
      </c>
    </row>
    <row r="30" spans="2:7" ht="17" thickBot="1" x14ac:dyDescent="0.25">
      <c r="B30" s="266"/>
      <c r="C30" s="184" t="s">
        <v>5772</v>
      </c>
      <c r="D30" s="188">
        <v>0.1086671</v>
      </c>
      <c r="E30" s="179">
        <v>0.52411370000000002</v>
      </c>
      <c r="F30" s="182">
        <v>1</v>
      </c>
      <c r="G30" s="182">
        <v>1</v>
      </c>
    </row>
    <row r="31" spans="2:7" x14ac:dyDescent="0.2">
      <c r="B31" s="277" t="s">
        <v>5783</v>
      </c>
      <c r="C31" s="73" t="s">
        <v>5777</v>
      </c>
      <c r="D31" s="193">
        <v>0.46434389999999998</v>
      </c>
      <c r="E31" s="194">
        <v>2.2136193999999998</v>
      </c>
      <c r="F31" s="195">
        <v>1.2559500000000001E-5</v>
      </c>
      <c r="G31" s="195">
        <v>7.5357000000000004E-5</v>
      </c>
    </row>
    <row r="32" spans="2:7" x14ac:dyDescent="0.2">
      <c r="B32" s="278"/>
      <c r="C32" s="101" t="s">
        <v>5778</v>
      </c>
      <c r="D32" s="197">
        <v>0.40657320000000002</v>
      </c>
      <c r="E32" s="198">
        <v>1.6686159</v>
      </c>
      <c r="F32" s="199">
        <v>6.8412970000000003E-4</v>
      </c>
      <c r="G32" s="199">
        <v>2.0523889999999999E-3</v>
      </c>
    </row>
    <row r="33" spans="2:7" x14ac:dyDescent="0.2">
      <c r="B33" s="278"/>
      <c r="C33" s="185" t="s">
        <v>5779</v>
      </c>
      <c r="D33" s="187">
        <v>0.86798960000000003</v>
      </c>
      <c r="E33" s="178">
        <v>1.1578484</v>
      </c>
      <c r="F33" s="181">
        <v>0.26339303520000001</v>
      </c>
      <c r="G33" s="181">
        <v>0.39508955299999998</v>
      </c>
    </row>
    <row r="34" spans="2:7" x14ac:dyDescent="0.2">
      <c r="B34" s="278"/>
      <c r="C34" s="185" t="s">
        <v>5780</v>
      </c>
      <c r="D34" s="187">
        <v>0.86798960000000003</v>
      </c>
      <c r="E34" s="178">
        <v>1.1578484</v>
      </c>
      <c r="F34" s="181">
        <v>0.26339303520000001</v>
      </c>
      <c r="G34" s="181">
        <v>0.39508955299999998</v>
      </c>
    </row>
    <row r="35" spans="2:7" x14ac:dyDescent="0.2">
      <c r="B35" s="278"/>
      <c r="C35" s="185" t="s">
        <v>5781</v>
      </c>
      <c r="D35" s="187">
        <v>-0.34047040000000001</v>
      </c>
      <c r="E35" s="178">
        <v>-0.93057869999999998</v>
      </c>
      <c r="F35" s="181">
        <v>0.54822447760000004</v>
      </c>
      <c r="G35" s="181">
        <v>0.65786937300000004</v>
      </c>
    </row>
    <row r="36" spans="2:7" x14ac:dyDescent="0.2">
      <c r="B36" s="278"/>
      <c r="C36" s="185" t="s">
        <v>5782</v>
      </c>
      <c r="D36" s="187">
        <v>-0.1108663</v>
      </c>
      <c r="E36" s="178">
        <v>-0.55760189999999998</v>
      </c>
      <c r="F36" s="181">
        <v>1</v>
      </c>
      <c r="G36" s="181">
        <v>1</v>
      </c>
    </row>
    <row r="37" spans="2:7" ht="17" thickBot="1" x14ac:dyDescent="0.25">
      <c r="B37" s="279"/>
      <c r="C37" s="176" t="s">
        <v>5787</v>
      </c>
      <c r="D37" s="188" t="s">
        <v>85</v>
      </c>
      <c r="E37" s="179" t="s">
        <v>85</v>
      </c>
      <c r="F37" s="182" t="s">
        <v>85</v>
      </c>
      <c r="G37" s="182" t="s">
        <v>85</v>
      </c>
    </row>
    <row r="38" spans="2:7" ht="17" thickBot="1" x14ac:dyDescent="0.25">
      <c r="B38" s="101"/>
      <c r="C38" s="175"/>
      <c r="D38" s="178"/>
      <c r="E38" s="178"/>
      <c r="F38" s="181"/>
      <c r="G38" s="181"/>
    </row>
    <row r="39" spans="2:7" ht="17" thickBot="1" x14ac:dyDescent="0.25">
      <c r="B39" s="189" t="s">
        <v>5784</v>
      </c>
      <c r="C39" s="175"/>
      <c r="D39" s="178"/>
      <c r="E39" s="178"/>
      <c r="F39" s="181"/>
      <c r="G39" s="181"/>
    </row>
    <row r="40" spans="2:7" x14ac:dyDescent="0.2">
      <c r="B40" s="280" t="s">
        <v>5788</v>
      </c>
      <c r="C40" s="190" t="s">
        <v>5789</v>
      </c>
      <c r="D40" s="186">
        <v>-0.28328999999999999</v>
      </c>
      <c r="E40" s="177">
        <v>-1.2554247000000001</v>
      </c>
      <c r="F40" s="180">
        <v>6.8769060000000007E-2</v>
      </c>
      <c r="G40" s="180">
        <v>0.24069170000000001</v>
      </c>
    </row>
    <row r="41" spans="2:7" x14ac:dyDescent="0.2">
      <c r="B41" s="281"/>
      <c r="C41" s="191" t="s">
        <v>5790</v>
      </c>
      <c r="D41" s="187">
        <v>-0.18949170000000001</v>
      </c>
      <c r="E41" s="178">
        <v>-0.83262659999999999</v>
      </c>
      <c r="F41" s="181">
        <v>0.86829741000000005</v>
      </c>
      <c r="G41" s="181">
        <v>0.97502929999999999</v>
      </c>
    </row>
    <row r="42" spans="2:7" x14ac:dyDescent="0.2">
      <c r="B42" s="281"/>
      <c r="C42" s="191" t="s">
        <v>5791</v>
      </c>
      <c r="D42" s="187">
        <v>0.22200690000000001</v>
      </c>
      <c r="E42" s="178">
        <v>1.0261229999999999</v>
      </c>
      <c r="F42" s="181">
        <v>0.38647968999999999</v>
      </c>
      <c r="G42" s="181">
        <v>0.67633949999999998</v>
      </c>
    </row>
    <row r="43" spans="2:7" x14ac:dyDescent="0.2">
      <c r="B43" s="281"/>
      <c r="C43" s="191" t="s">
        <v>5792</v>
      </c>
      <c r="D43" s="187">
        <v>-0.20998849999999999</v>
      </c>
      <c r="E43" s="178">
        <v>-1.1036037999999999</v>
      </c>
      <c r="F43" s="181">
        <v>0.10710833</v>
      </c>
      <c r="G43" s="181">
        <v>0.24991940000000001</v>
      </c>
    </row>
    <row r="44" spans="2:7" x14ac:dyDescent="0.2">
      <c r="B44" s="281"/>
      <c r="C44" s="191" t="s">
        <v>5793</v>
      </c>
      <c r="D44" s="187">
        <v>0.1713739</v>
      </c>
      <c r="E44" s="178">
        <v>0.77529610000000004</v>
      </c>
      <c r="F44" s="181">
        <v>0.97502933000000003</v>
      </c>
      <c r="G44" s="181">
        <v>0.97502929999999999</v>
      </c>
    </row>
    <row r="45" spans="2:7" x14ac:dyDescent="0.2">
      <c r="B45" s="281"/>
      <c r="C45" s="191" t="s">
        <v>5794</v>
      </c>
      <c r="D45" s="187">
        <v>-0.25841019999999998</v>
      </c>
      <c r="E45" s="178">
        <v>-1.2643943</v>
      </c>
      <c r="F45" s="181">
        <v>2.3731329999999998E-2</v>
      </c>
      <c r="G45" s="181">
        <v>0.1661193</v>
      </c>
    </row>
    <row r="46" spans="2:7" ht="17" thickBot="1" x14ac:dyDescent="0.25">
      <c r="B46" s="282"/>
      <c r="C46" s="192" t="s">
        <v>5795</v>
      </c>
      <c r="D46" s="188">
        <v>-0.2036644</v>
      </c>
      <c r="E46" s="179">
        <v>-0.93056309999999998</v>
      </c>
      <c r="F46" s="182">
        <v>0.65436364000000002</v>
      </c>
      <c r="G46" s="182">
        <v>0.91610910000000001</v>
      </c>
    </row>
  </sheetData>
  <sortState ref="C39:G45">
    <sortCondition ref="F8:F14"/>
  </sortState>
  <mergeCells count="5">
    <mergeCell ref="B10:B16"/>
    <mergeCell ref="B17:B23"/>
    <mergeCell ref="B24:B30"/>
    <mergeCell ref="B31:B37"/>
    <mergeCell ref="B40:B46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B2:AC250"/>
  <sheetViews>
    <sheetView zoomScale="125" workbookViewId="0">
      <selection activeCell="T6" sqref="T6:U6"/>
    </sheetView>
  </sheetViews>
  <sheetFormatPr baseColWidth="10" defaultRowHeight="16" x14ac:dyDescent="0.2"/>
  <cols>
    <col min="1" max="1" width="10.83203125" style="109"/>
    <col min="2" max="2" width="19.1640625" style="110" bestFit="1" customWidth="1"/>
    <col min="3" max="3" width="14.83203125" style="110" customWidth="1"/>
    <col min="4" max="6" width="10.83203125" style="110"/>
    <col min="7" max="7" width="17.33203125" style="110" bestFit="1" customWidth="1"/>
    <col min="8" max="10" width="10.83203125" style="110"/>
    <col min="11" max="11" width="19.1640625" style="110" bestFit="1" customWidth="1"/>
    <col min="12" max="12" width="14.1640625" style="110" bestFit="1" customWidth="1"/>
    <col min="13" max="15" width="10.83203125" style="110"/>
    <col min="16" max="16" width="18.5" style="110" customWidth="1"/>
    <col min="17" max="18" width="10.83203125" style="110"/>
    <col min="19" max="19" width="10.83203125" style="109"/>
    <col min="20" max="20" width="19.1640625" style="110" bestFit="1" customWidth="1"/>
    <col min="21" max="21" width="13" style="110" bestFit="1" customWidth="1"/>
    <col min="22" max="25" width="10.83203125" style="110"/>
    <col min="26" max="26" width="18.1640625" style="110" bestFit="1" customWidth="1"/>
    <col min="27" max="27" width="10.83203125" style="110"/>
    <col min="28" max="16384" width="10.83203125" style="109"/>
  </cols>
  <sheetData>
    <row r="2" spans="2:29" x14ac:dyDescent="0.2">
      <c r="K2" s="121"/>
      <c r="L2" s="41"/>
      <c r="M2" s="41"/>
      <c r="N2" s="41"/>
      <c r="O2" s="10"/>
    </row>
    <row r="4" spans="2:29" ht="17" thickBot="1" x14ac:dyDescent="0.25"/>
    <row r="5" spans="2:29" x14ac:dyDescent="0.2">
      <c r="B5" s="262" t="s">
        <v>0</v>
      </c>
      <c r="C5" s="267"/>
      <c r="D5" s="283" t="s">
        <v>3860</v>
      </c>
      <c r="E5" s="262"/>
      <c r="F5" s="267"/>
      <c r="G5" s="262" t="s">
        <v>3862</v>
      </c>
      <c r="H5" s="262"/>
      <c r="I5" s="262"/>
      <c r="J5" s="112"/>
      <c r="K5" s="262" t="s">
        <v>0</v>
      </c>
      <c r="L5" s="267"/>
      <c r="M5" s="283" t="s">
        <v>3861</v>
      </c>
      <c r="N5" s="262"/>
      <c r="O5" s="267"/>
      <c r="P5" s="262" t="s">
        <v>3862</v>
      </c>
      <c r="Q5" s="262"/>
      <c r="R5" s="262"/>
      <c r="T5" s="262" t="s">
        <v>0</v>
      </c>
      <c r="U5" s="267"/>
      <c r="V5" s="283" t="s">
        <v>3860</v>
      </c>
      <c r="W5" s="267"/>
      <c r="X5" s="262" t="s">
        <v>3861</v>
      </c>
      <c r="Y5" s="267"/>
      <c r="Z5" s="262" t="s">
        <v>3862</v>
      </c>
      <c r="AA5" s="262"/>
    </row>
    <row r="6" spans="2:29" ht="17" thickBot="1" x14ac:dyDescent="0.25">
      <c r="B6" s="113" t="s">
        <v>6264</v>
      </c>
      <c r="C6" s="114" t="s">
        <v>1344</v>
      </c>
      <c r="D6" s="247" t="s">
        <v>3863</v>
      </c>
      <c r="E6" s="113" t="s">
        <v>6</v>
      </c>
      <c r="F6" s="114" t="s">
        <v>1295</v>
      </c>
      <c r="G6" s="113" t="s">
        <v>1349</v>
      </c>
      <c r="H6" s="113" t="s">
        <v>6</v>
      </c>
      <c r="I6" s="113" t="s">
        <v>1295</v>
      </c>
      <c r="K6" s="113" t="s">
        <v>6264</v>
      </c>
      <c r="L6" s="114" t="s">
        <v>1344</v>
      </c>
      <c r="M6" s="247" t="s">
        <v>3863</v>
      </c>
      <c r="N6" s="113" t="s">
        <v>6</v>
      </c>
      <c r="O6" s="114" t="s">
        <v>1295</v>
      </c>
      <c r="P6" s="113" t="s">
        <v>1349</v>
      </c>
      <c r="Q6" s="113" t="s">
        <v>6</v>
      </c>
      <c r="R6" s="113" t="s">
        <v>1295</v>
      </c>
      <c r="T6" s="113" t="s">
        <v>6264</v>
      </c>
      <c r="U6" s="114" t="s">
        <v>1344</v>
      </c>
      <c r="V6" s="247" t="s">
        <v>3863</v>
      </c>
      <c r="W6" s="114" t="s">
        <v>1295</v>
      </c>
      <c r="X6" s="113" t="s">
        <v>3863</v>
      </c>
      <c r="Y6" s="114" t="s">
        <v>1295</v>
      </c>
      <c r="Z6" s="113" t="s">
        <v>1349</v>
      </c>
      <c r="AA6" s="113" t="s">
        <v>1295</v>
      </c>
    </row>
    <row r="7" spans="2:29" x14ac:dyDescent="0.2">
      <c r="B7" s="115" t="s">
        <v>66</v>
      </c>
      <c r="C7" s="116" t="s">
        <v>65</v>
      </c>
      <c r="D7" s="117">
        <v>0.28501567711127201</v>
      </c>
      <c r="E7" s="118">
        <v>1.1362544612062501E-9</v>
      </c>
      <c r="F7" s="119">
        <v>6.9031516569926698E-8</v>
      </c>
      <c r="G7" s="120">
        <v>1.180945331</v>
      </c>
      <c r="H7" s="118">
        <v>4.8100000000000001E-8</v>
      </c>
      <c r="I7" s="118">
        <v>5.5899999999999997E-5</v>
      </c>
      <c r="K7" s="115" t="s">
        <v>105</v>
      </c>
      <c r="L7" s="116" t="s">
        <v>104</v>
      </c>
      <c r="M7" s="117">
        <v>0.30740050000000002</v>
      </c>
      <c r="N7" s="118">
        <v>1.4285809999999999E-2</v>
      </c>
      <c r="O7" s="119">
        <v>4.4389959999999999E-2</v>
      </c>
      <c r="P7" s="120">
        <v>1.868303477</v>
      </c>
      <c r="Q7" s="118">
        <v>2.2799999999999999E-8</v>
      </c>
      <c r="R7" s="118">
        <v>5.5899999999999997E-5</v>
      </c>
      <c r="T7" s="115" t="s">
        <v>66</v>
      </c>
      <c r="U7" s="116" t="s">
        <v>65</v>
      </c>
      <c r="V7" s="117">
        <v>0.28501567711127201</v>
      </c>
      <c r="W7" s="119">
        <v>6.9031516569926698E-8</v>
      </c>
      <c r="X7" s="243">
        <v>0.13939019999999999</v>
      </c>
      <c r="Y7" s="119">
        <v>1.810109E-2</v>
      </c>
      <c r="Z7" s="118">
        <v>1.180945331</v>
      </c>
      <c r="AA7" s="118">
        <v>5.5899999999999997E-5</v>
      </c>
    </row>
    <row r="8" spans="2:29" x14ac:dyDescent="0.2">
      <c r="B8" s="121" t="s">
        <v>415</v>
      </c>
      <c r="C8" s="122" t="s">
        <v>414</v>
      </c>
      <c r="D8" s="123">
        <v>0.471343036204039</v>
      </c>
      <c r="E8" s="126">
        <v>1.4326369098123299E-5</v>
      </c>
      <c r="F8" s="124">
        <v>1.3902217040968399E-4</v>
      </c>
      <c r="G8" s="125">
        <v>1.934236195</v>
      </c>
      <c r="H8" s="126">
        <v>8.9799999999999997E-8</v>
      </c>
      <c r="I8" s="126">
        <v>6.9499999999999995E-5</v>
      </c>
      <c r="K8" s="121" t="s">
        <v>66</v>
      </c>
      <c r="L8" s="122" t="s">
        <v>65</v>
      </c>
      <c r="M8" s="123">
        <v>0.13939019999999999</v>
      </c>
      <c r="N8" s="126">
        <v>4.2683319999999997E-3</v>
      </c>
      <c r="O8" s="124">
        <v>1.810109E-2</v>
      </c>
      <c r="P8" s="125">
        <v>1.180945331</v>
      </c>
      <c r="Q8" s="126">
        <v>4.8100000000000001E-8</v>
      </c>
      <c r="R8" s="126">
        <v>5.5899999999999997E-5</v>
      </c>
      <c r="T8" s="121" t="s">
        <v>415</v>
      </c>
      <c r="U8" s="122" t="s">
        <v>414</v>
      </c>
      <c r="V8" s="123">
        <v>0.471343036204039</v>
      </c>
      <c r="W8" s="124">
        <v>1.3902217040968399E-4</v>
      </c>
      <c r="X8" s="244">
        <v>0.43188729999999997</v>
      </c>
      <c r="Y8" s="124">
        <v>1.535918E-3</v>
      </c>
      <c r="Z8" s="126">
        <v>1.934236195</v>
      </c>
      <c r="AA8" s="126">
        <v>6.9499999999999995E-5</v>
      </c>
    </row>
    <row r="9" spans="2:29" x14ac:dyDescent="0.2">
      <c r="B9" s="121" t="s">
        <v>268</v>
      </c>
      <c r="C9" s="122" t="s">
        <v>267</v>
      </c>
      <c r="D9" s="123">
        <v>0.66120101161593803</v>
      </c>
      <c r="E9" s="126">
        <v>3.5276696011051703E-5</v>
      </c>
      <c r="F9" s="124">
        <v>2.85486144549953E-4</v>
      </c>
      <c r="G9" s="125">
        <v>1.5704729399999999</v>
      </c>
      <c r="H9" s="126">
        <v>1.8300000000000001E-7</v>
      </c>
      <c r="I9" s="126">
        <v>1.2123E-4</v>
      </c>
      <c r="K9" s="121" t="s">
        <v>415</v>
      </c>
      <c r="L9" s="122" t="s">
        <v>414</v>
      </c>
      <c r="M9" s="123">
        <v>0.43188729999999997</v>
      </c>
      <c r="N9" s="126">
        <v>1.4622419999999999E-4</v>
      </c>
      <c r="O9" s="124">
        <v>1.535918E-3</v>
      </c>
      <c r="P9" s="125">
        <v>1.934236195</v>
      </c>
      <c r="Q9" s="126">
        <v>8.9799999999999997E-8</v>
      </c>
      <c r="R9" s="126">
        <v>6.9499999999999995E-5</v>
      </c>
      <c r="T9" s="121" t="s">
        <v>268</v>
      </c>
      <c r="U9" s="122" t="s">
        <v>267</v>
      </c>
      <c r="V9" s="123">
        <v>0.66120101161593803</v>
      </c>
      <c r="W9" s="124">
        <v>2.85486144549953E-4</v>
      </c>
      <c r="X9" s="244">
        <v>0.54800800000000005</v>
      </c>
      <c r="Y9" s="124">
        <v>3.2025970000000002E-3</v>
      </c>
      <c r="Z9" s="126">
        <v>1.5704729399999999</v>
      </c>
      <c r="AA9" s="126">
        <v>1.2123E-4</v>
      </c>
    </row>
    <row r="10" spans="2:29" x14ac:dyDescent="0.2">
      <c r="B10" s="121" t="s">
        <v>2067</v>
      </c>
      <c r="C10" s="122" t="s">
        <v>112</v>
      </c>
      <c r="D10" s="123">
        <v>0.598037012855128</v>
      </c>
      <c r="E10" s="126">
        <v>3.9262509033123497E-12</v>
      </c>
      <c r="F10" s="124">
        <v>7.7662155949123799E-10</v>
      </c>
      <c r="G10" s="125">
        <v>0.98134345099999998</v>
      </c>
      <c r="H10" s="126">
        <v>2.8900000000000001E-7</v>
      </c>
      <c r="I10" s="126">
        <v>1.6774499999999999E-4</v>
      </c>
      <c r="K10" s="121" t="s">
        <v>268</v>
      </c>
      <c r="L10" s="122" t="s">
        <v>267</v>
      </c>
      <c r="M10" s="123">
        <v>0.54800800000000005</v>
      </c>
      <c r="N10" s="126">
        <v>4.0620309999999998E-4</v>
      </c>
      <c r="O10" s="124">
        <v>3.2025970000000002E-3</v>
      </c>
      <c r="P10" s="125">
        <v>1.5704729399999999</v>
      </c>
      <c r="Q10" s="126">
        <v>1.8300000000000001E-7</v>
      </c>
      <c r="R10" s="126">
        <v>1.2123E-4</v>
      </c>
      <c r="T10" s="121" t="s">
        <v>2067</v>
      </c>
      <c r="U10" s="122" t="s">
        <v>112</v>
      </c>
      <c r="V10" s="123">
        <v>0.598037012855128</v>
      </c>
      <c r="W10" s="124">
        <v>7.7662155949123799E-10</v>
      </c>
      <c r="X10" s="244">
        <v>0.19889490000000001</v>
      </c>
      <c r="Y10" s="124">
        <v>3.7208459999999999E-2</v>
      </c>
      <c r="Z10" s="126">
        <v>0.98134345099999998</v>
      </c>
      <c r="AA10" s="126">
        <v>1.6774499999999999E-4</v>
      </c>
    </row>
    <row r="11" spans="2:29" x14ac:dyDescent="0.2">
      <c r="B11" s="121" t="s">
        <v>519</v>
      </c>
      <c r="C11" s="122" t="s">
        <v>518</v>
      </c>
      <c r="D11" s="123">
        <v>0.72082845324880795</v>
      </c>
      <c r="E11" s="126">
        <v>3.0523988794232499E-13</v>
      </c>
      <c r="F11" s="124">
        <v>1.08175744453893E-10</v>
      </c>
      <c r="G11" s="125">
        <v>1.3009156989999999</v>
      </c>
      <c r="H11" s="126">
        <v>4.5499999999999998E-7</v>
      </c>
      <c r="I11" s="126">
        <v>2.3363600000000001E-4</v>
      </c>
      <c r="K11" s="121" t="s">
        <v>2067</v>
      </c>
      <c r="L11" s="122" t="s">
        <v>112</v>
      </c>
      <c r="M11" s="123">
        <v>0.19889490000000001</v>
      </c>
      <c r="N11" s="126">
        <v>1.1216719999999999E-2</v>
      </c>
      <c r="O11" s="124">
        <v>3.7208459999999999E-2</v>
      </c>
      <c r="P11" s="125">
        <v>0.98134345099999998</v>
      </c>
      <c r="Q11" s="126">
        <v>2.8900000000000001E-7</v>
      </c>
      <c r="R11" s="126">
        <v>1.6774499999999999E-4</v>
      </c>
      <c r="T11" s="121" t="s">
        <v>519</v>
      </c>
      <c r="U11" s="122" t="s">
        <v>518</v>
      </c>
      <c r="V11" s="123">
        <v>0.72082845324880795</v>
      </c>
      <c r="W11" s="124">
        <v>1.08175744453893E-10</v>
      </c>
      <c r="X11" s="244">
        <v>0.62304230000000005</v>
      </c>
      <c r="Y11" s="124">
        <v>2.6772040000000001E-6</v>
      </c>
      <c r="Z11" s="126">
        <v>1.3009156989999999</v>
      </c>
      <c r="AA11" s="126">
        <v>2.3363600000000001E-4</v>
      </c>
    </row>
    <row r="12" spans="2:29" x14ac:dyDescent="0.2">
      <c r="B12" s="121" t="s">
        <v>425</v>
      </c>
      <c r="C12" s="122" t="s">
        <v>424</v>
      </c>
      <c r="D12" s="123">
        <v>-0.31599701363954302</v>
      </c>
      <c r="E12" s="126">
        <v>1.24120114976896E-2</v>
      </c>
      <c r="F12" s="124">
        <v>3.3001051514097698E-2</v>
      </c>
      <c r="G12" s="125">
        <v>-1.7197913229999999</v>
      </c>
      <c r="H12" s="126">
        <v>6.0100000000000005E-7</v>
      </c>
      <c r="I12" s="126">
        <v>2.3363600000000001E-4</v>
      </c>
      <c r="K12" s="121" t="s">
        <v>519</v>
      </c>
      <c r="L12" s="122" t="s">
        <v>518</v>
      </c>
      <c r="M12" s="123">
        <v>0.62304230000000005</v>
      </c>
      <c r="N12" s="126">
        <v>6.8797460000000003E-9</v>
      </c>
      <c r="O12" s="124">
        <v>2.6772040000000001E-6</v>
      </c>
      <c r="P12" s="125">
        <v>1.3009156989999999</v>
      </c>
      <c r="Q12" s="126">
        <v>4.5499999999999998E-7</v>
      </c>
      <c r="R12" s="126">
        <v>2.3363600000000001E-4</v>
      </c>
      <c r="T12" s="121" t="s">
        <v>55</v>
      </c>
      <c r="U12" s="122" t="s">
        <v>54</v>
      </c>
      <c r="V12" s="123">
        <v>0.465363320396114</v>
      </c>
      <c r="W12" s="124">
        <v>2.0137808372011701E-5</v>
      </c>
      <c r="X12" s="244">
        <v>0.3230691</v>
      </c>
      <c r="Y12" s="124">
        <v>1.314589E-2</v>
      </c>
      <c r="Z12" s="126">
        <v>1.0810865249999999</v>
      </c>
      <c r="AA12" s="126">
        <v>3.9267600000000001E-4</v>
      </c>
    </row>
    <row r="13" spans="2:29" x14ac:dyDescent="0.2">
      <c r="B13" s="121" t="s">
        <v>146</v>
      </c>
      <c r="C13" s="122" t="s">
        <v>145</v>
      </c>
      <c r="D13" s="123">
        <v>-0.30728636053358999</v>
      </c>
      <c r="E13" s="126">
        <v>2.7393850897561098E-7</v>
      </c>
      <c r="F13" s="124">
        <v>6.0519064625767798E-6</v>
      </c>
      <c r="G13" s="125">
        <v>-1.162153387</v>
      </c>
      <c r="H13" s="126">
        <v>1.3E-6</v>
      </c>
      <c r="I13" s="126">
        <v>3.9267600000000001E-4</v>
      </c>
      <c r="K13" s="121" t="s">
        <v>373</v>
      </c>
      <c r="L13" s="122" t="s">
        <v>372</v>
      </c>
      <c r="M13" s="123">
        <v>-0.1053572</v>
      </c>
      <c r="N13" s="126">
        <v>1.4268060000000001E-2</v>
      </c>
      <c r="O13" s="124">
        <v>4.435091E-2</v>
      </c>
      <c r="P13" s="125">
        <v>-1.160865692</v>
      </c>
      <c r="Q13" s="126">
        <v>8.47E-7</v>
      </c>
      <c r="R13" s="126">
        <v>3.0279599999999998E-4</v>
      </c>
      <c r="T13" s="121" t="s">
        <v>116</v>
      </c>
      <c r="U13" s="122" t="s">
        <v>115</v>
      </c>
      <c r="V13" s="123">
        <v>0.38497839834486502</v>
      </c>
      <c r="W13" s="124">
        <v>1.9214905211826499E-6</v>
      </c>
      <c r="X13" s="244">
        <v>0.29125909999999999</v>
      </c>
      <c r="Y13" s="124">
        <v>3.0735800000000001E-2</v>
      </c>
      <c r="Z13" s="126">
        <v>1.021193054</v>
      </c>
      <c r="AA13" s="126">
        <v>4.91206E-4</v>
      </c>
    </row>
    <row r="14" spans="2:29" x14ac:dyDescent="0.2">
      <c r="B14" s="121" t="s">
        <v>55</v>
      </c>
      <c r="C14" s="122" t="s">
        <v>54</v>
      </c>
      <c r="D14" s="123">
        <v>0.465363320396114</v>
      </c>
      <c r="E14" s="126">
        <v>1.24536913804928E-6</v>
      </c>
      <c r="F14" s="124">
        <v>2.0137808372011701E-5</v>
      </c>
      <c r="G14" s="125">
        <v>1.0810865249999999</v>
      </c>
      <c r="H14" s="126">
        <v>1.3599999999999999E-6</v>
      </c>
      <c r="I14" s="126">
        <v>3.9267600000000001E-4</v>
      </c>
      <c r="K14" s="121" t="s">
        <v>55</v>
      </c>
      <c r="L14" s="122" t="s">
        <v>54</v>
      </c>
      <c r="M14" s="123">
        <v>0.3230691</v>
      </c>
      <c r="N14" s="126">
        <v>2.7961040000000002E-3</v>
      </c>
      <c r="O14" s="124">
        <v>1.314589E-2</v>
      </c>
      <c r="P14" s="125">
        <v>1.0810865249999999</v>
      </c>
      <c r="Q14" s="126">
        <v>1.3599999999999999E-6</v>
      </c>
      <c r="R14" s="126">
        <v>3.9267600000000001E-4</v>
      </c>
      <c r="T14" s="121" t="s">
        <v>254</v>
      </c>
      <c r="U14" s="122" t="s">
        <v>253</v>
      </c>
      <c r="V14" s="123">
        <v>0.67397908306435095</v>
      </c>
      <c r="W14" s="124">
        <v>6.36898867044749E-8</v>
      </c>
      <c r="X14" s="244">
        <v>0.39795429999999998</v>
      </c>
      <c r="Y14" s="124">
        <v>5.3295399999999998E-4</v>
      </c>
      <c r="Z14" s="126">
        <v>1.657898562</v>
      </c>
      <c r="AA14" s="126">
        <v>5.5445899999999998E-4</v>
      </c>
      <c r="AC14" s="127"/>
    </row>
    <row r="15" spans="2:29" x14ac:dyDescent="0.2">
      <c r="B15" s="121" t="s">
        <v>37</v>
      </c>
      <c r="C15" s="122" t="s">
        <v>36</v>
      </c>
      <c r="D15" s="123">
        <v>1.5176443480139601</v>
      </c>
      <c r="E15" s="126">
        <v>4.7381656312723098E-7</v>
      </c>
      <c r="F15" s="124">
        <v>9.1596499843138202E-6</v>
      </c>
      <c r="G15" s="125">
        <v>2.545168994</v>
      </c>
      <c r="H15" s="126">
        <v>1.37E-6</v>
      </c>
      <c r="I15" s="126">
        <v>3.9267600000000001E-4</v>
      </c>
      <c r="K15" s="121" t="s">
        <v>116</v>
      </c>
      <c r="L15" s="122" t="s">
        <v>115</v>
      </c>
      <c r="M15" s="123">
        <v>0.29125909999999999</v>
      </c>
      <c r="N15" s="126">
        <v>8.6975690000000005E-3</v>
      </c>
      <c r="O15" s="124">
        <v>3.0735800000000001E-2</v>
      </c>
      <c r="P15" s="125">
        <v>1.021193054</v>
      </c>
      <c r="Q15" s="126">
        <v>2.5100000000000001E-6</v>
      </c>
      <c r="R15" s="126">
        <v>4.91206E-4</v>
      </c>
      <c r="T15" s="121" t="s">
        <v>561</v>
      </c>
      <c r="U15" s="122" t="s">
        <v>560</v>
      </c>
      <c r="V15" s="123">
        <v>0.36503064139137698</v>
      </c>
      <c r="W15" s="124">
        <v>4.5033802385833599E-5</v>
      </c>
      <c r="X15" s="244">
        <v>0.35814400000000002</v>
      </c>
      <c r="Y15" s="124">
        <v>5.0639619999999995E-4</v>
      </c>
      <c r="Z15" s="126">
        <v>1.6056385339999999</v>
      </c>
      <c r="AA15" s="126">
        <v>6.1709700000000004E-4</v>
      </c>
      <c r="AC15" s="127"/>
    </row>
    <row r="16" spans="2:29" x14ac:dyDescent="0.2">
      <c r="B16" s="121" t="s">
        <v>116</v>
      </c>
      <c r="C16" s="122" t="s">
        <v>115</v>
      </c>
      <c r="D16" s="123">
        <v>0.38497839834486502</v>
      </c>
      <c r="E16" s="126">
        <v>6.5336623624809996E-8</v>
      </c>
      <c r="F16" s="124">
        <v>1.9214905211826499E-6</v>
      </c>
      <c r="G16" s="125">
        <v>1.021193054</v>
      </c>
      <c r="H16" s="126">
        <v>2.5100000000000001E-6</v>
      </c>
      <c r="I16" s="126">
        <v>4.91206E-4</v>
      </c>
      <c r="K16" s="121" t="s">
        <v>254</v>
      </c>
      <c r="L16" s="122" t="s">
        <v>253</v>
      </c>
      <c r="M16" s="123">
        <v>0.39795429999999998</v>
      </c>
      <c r="N16" s="126">
        <v>3.24455E-5</v>
      </c>
      <c r="O16" s="124">
        <v>5.3295399999999998E-4</v>
      </c>
      <c r="P16" s="125">
        <v>1.657898562</v>
      </c>
      <c r="Q16" s="126">
        <v>3.1E-6</v>
      </c>
      <c r="R16" s="126">
        <v>5.5445899999999998E-4</v>
      </c>
      <c r="T16" s="121" t="s">
        <v>247</v>
      </c>
      <c r="U16" s="122" t="s">
        <v>246</v>
      </c>
      <c r="V16" s="123">
        <v>1.2734026350829499</v>
      </c>
      <c r="W16" s="124">
        <v>1.04712496401956E-8</v>
      </c>
      <c r="X16" s="244">
        <v>0.53949860000000005</v>
      </c>
      <c r="Y16" s="124">
        <v>2.5171780000000001E-2</v>
      </c>
      <c r="Z16" s="126">
        <v>1.778108026</v>
      </c>
      <c r="AA16" s="126">
        <v>7.9395300000000002E-4</v>
      </c>
      <c r="AC16" s="127"/>
    </row>
    <row r="17" spans="2:29" x14ac:dyDescent="0.2">
      <c r="B17" s="121" t="s">
        <v>254</v>
      </c>
      <c r="C17" s="122" t="s">
        <v>253</v>
      </c>
      <c r="D17" s="123">
        <v>0.67397908306435095</v>
      </c>
      <c r="E17" s="126">
        <v>1.01150433671573E-9</v>
      </c>
      <c r="F17" s="124">
        <v>6.36898867044749E-8</v>
      </c>
      <c r="G17" s="125">
        <v>1.657898562</v>
      </c>
      <c r="H17" s="126">
        <v>3.1E-6</v>
      </c>
      <c r="I17" s="126">
        <v>5.5445899999999998E-4</v>
      </c>
      <c r="K17" s="121" t="s">
        <v>561</v>
      </c>
      <c r="L17" s="122" t="s">
        <v>560</v>
      </c>
      <c r="M17" s="123">
        <v>0.35814400000000002</v>
      </c>
      <c r="N17" s="126">
        <v>3.0247310000000002E-5</v>
      </c>
      <c r="O17" s="124">
        <v>5.0639619999999995E-4</v>
      </c>
      <c r="P17" s="125">
        <v>1.6056385339999999</v>
      </c>
      <c r="Q17" s="126">
        <v>3.72E-6</v>
      </c>
      <c r="R17" s="126">
        <v>6.1709700000000004E-4</v>
      </c>
      <c r="T17" s="121" t="s">
        <v>148</v>
      </c>
      <c r="U17" s="122" t="s">
        <v>147</v>
      </c>
      <c r="V17" s="123">
        <v>0.398648846488178</v>
      </c>
      <c r="W17" s="124">
        <v>1.5494811371861198E-8</v>
      </c>
      <c r="X17" s="244">
        <v>0.2322611</v>
      </c>
      <c r="Y17" s="124">
        <v>2.3264600000000001E-4</v>
      </c>
      <c r="Z17" s="126">
        <v>0.94115963000000002</v>
      </c>
      <c r="AA17" s="126">
        <v>8.6910899999999996E-4</v>
      </c>
      <c r="AC17" s="127"/>
    </row>
    <row r="18" spans="2:29" x14ac:dyDescent="0.2">
      <c r="B18" s="121" t="s">
        <v>561</v>
      </c>
      <c r="C18" s="122" t="s">
        <v>560</v>
      </c>
      <c r="D18" s="123">
        <v>0.36503064139137698</v>
      </c>
      <c r="E18" s="126">
        <v>3.5228750070662099E-6</v>
      </c>
      <c r="F18" s="124">
        <v>4.5033802385833599E-5</v>
      </c>
      <c r="G18" s="125">
        <v>1.6056385339999999</v>
      </c>
      <c r="H18" s="126">
        <v>3.72E-6</v>
      </c>
      <c r="I18" s="126">
        <v>6.1709700000000004E-4</v>
      </c>
      <c r="K18" s="121" t="s">
        <v>247</v>
      </c>
      <c r="L18" s="122" t="s">
        <v>246</v>
      </c>
      <c r="M18" s="123">
        <v>0.53949860000000005</v>
      </c>
      <c r="N18" s="126">
        <v>6.6200540000000002E-3</v>
      </c>
      <c r="O18" s="124">
        <v>2.5171780000000001E-2</v>
      </c>
      <c r="P18" s="125">
        <v>1.778108026</v>
      </c>
      <c r="Q18" s="126">
        <v>5.0300000000000001E-6</v>
      </c>
      <c r="R18" s="126">
        <v>7.9395300000000002E-4</v>
      </c>
      <c r="T18" s="121" t="s">
        <v>272</v>
      </c>
      <c r="U18" s="122" t="s">
        <v>271</v>
      </c>
      <c r="V18" s="123">
        <v>0.221947508832461</v>
      </c>
      <c r="W18" s="124">
        <v>3.2664417875832398E-5</v>
      </c>
      <c r="X18" s="244">
        <v>0.1065601</v>
      </c>
      <c r="Y18" s="124">
        <v>4.5597379999999998E-3</v>
      </c>
      <c r="Z18" s="126">
        <v>1.164242271</v>
      </c>
      <c r="AA18" s="126">
        <v>9.3587499999999997E-4</v>
      </c>
      <c r="AC18" s="127" t="s">
        <v>1289</v>
      </c>
    </row>
    <row r="19" spans="2:29" x14ac:dyDescent="0.2">
      <c r="B19" s="121" t="s">
        <v>247</v>
      </c>
      <c r="C19" s="122" t="s">
        <v>246</v>
      </c>
      <c r="D19" s="123">
        <v>1.2734026350829499</v>
      </c>
      <c r="E19" s="126">
        <v>1.0464478507044E-10</v>
      </c>
      <c r="F19" s="124">
        <v>1.04712496401956E-8</v>
      </c>
      <c r="G19" s="125">
        <v>1.778108026</v>
      </c>
      <c r="H19" s="126">
        <v>5.0300000000000001E-6</v>
      </c>
      <c r="I19" s="126">
        <v>7.9395300000000002E-4</v>
      </c>
      <c r="K19" s="121" t="s">
        <v>148</v>
      </c>
      <c r="L19" s="122" t="s">
        <v>147</v>
      </c>
      <c r="M19" s="123">
        <v>0.2322611</v>
      </c>
      <c r="N19" s="126">
        <v>9.3519590000000008E-6</v>
      </c>
      <c r="O19" s="124">
        <v>2.3264600000000001E-4</v>
      </c>
      <c r="P19" s="125">
        <v>0.94115963000000002</v>
      </c>
      <c r="Q19" s="126">
        <v>5.9900000000000002E-6</v>
      </c>
      <c r="R19" s="126">
        <v>8.6910899999999996E-4</v>
      </c>
      <c r="T19" s="121" t="s">
        <v>166</v>
      </c>
      <c r="U19" s="122" t="s">
        <v>165</v>
      </c>
      <c r="V19" s="123">
        <v>0.52069886087670103</v>
      </c>
      <c r="W19" s="124">
        <v>9.5278520027687095E-5</v>
      </c>
      <c r="X19" s="244">
        <v>0.3255364</v>
      </c>
      <c r="Y19" s="124">
        <v>3.2572870000000002E-3</v>
      </c>
      <c r="Z19" s="126">
        <v>1.1450271940000001</v>
      </c>
      <c r="AA19" s="126">
        <v>9.3587499999999997E-4</v>
      </c>
      <c r="AC19" s="127"/>
    </row>
    <row r="20" spans="2:29" x14ac:dyDescent="0.2">
      <c r="B20" s="121" t="s">
        <v>563</v>
      </c>
      <c r="C20" s="122" t="s">
        <v>562</v>
      </c>
      <c r="D20" s="123">
        <v>0.246144503481773</v>
      </c>
      <c r="E20" s="126">
        <v>5.6863245277543701E-3</v>
      </c>
      <c r="F20" s="124">
        <v>1.7625740987906299E-2</v>
      </c>
      <c r="G20" s="125">
        <v>1.3402582540000001</v>
      </c>
      <c r="H20" s="126">
        <v>5.4999999999999999E-6</v>
      </c>
      <c r="I20" s="126">
        <v>8.24484E-4</v>
      </c>
      <c r="K20" s="121" t="s">
        <v>166</v>
      </c>
      <c r="L20" s="122" t="s">
        <v>165</v>
      </c>
      <c r="M20" s="123">
        <v>0.3255364</v>
      </c>
      <c r="N20" s="126">
        <v>4.1612920000000001E-4</v>
      </c>
      <c r="O20" s="124">
        <v>3.2572870000000002E-3</v>
      </c>
      <c r="P20" s="125">
        <v>1.1450271940000001</v>
      </c>
      <c r="Q20" s="126">
        <v>6.9700000000000002E-6</v>
      </c>
      <c r="R20" s="126">
        <v>9.3587499999999997E-4</v>
      </c>
      <c r="T20" s="121" t="s">
        <v>527</v>
      </c>
      <c r="U20" s="122" t="s">
        <v>526</v>
      </c>
      <c r="V20" s="123">
        <v>0.621280892158802</v>
      </c>
      <c r="W20" s="124">
        <v>4.39075891595806E-8</v>
      </c>
      <c r="X20" s="244">
        <v>0.35643350000000001</v>
      </c>
      <c r="Y20" s="124">
        <v>4.491384E-4</v>
      </c>
      <c r="Z20" s="126">
        <v>1.392097876</v>
      </c>
      <c r="AA20" s="126">
        <v>9.4484699999999996E-4</v>
      </c>
      <c r="AC20" s="127"/>
    </row>
    <row r="21" spans="2:29" x14ac:dyDescent="0.2">
      <c r="B21" s="121" t="s">
        <v>148</v>
      </c>
      <c r="C21" s="122" t="s">
        <v>147</v>
      </c>
      <c r="D21" s="123">
        <v>0.398648846488178</v>
      </c>
      <c r="E21" s="126">
        <v>1.7033270980765701E-10</v>
      </c>
      <c r="F21" s="124">
        <v>1.5494811371861198E-8</v>
      </c>
      <c r="G21" s="125">
        <v>0.94115963000000002</v>
      </c>
      <c r="H21" s="126">
        <v>5.9900000000000002E-6</v>
      </c>
      <c r="I21" s="126">
        <v>8.6910899999999996E-4</v>
      </c>
      <c r="K21" s="121" t="s">
        <v>272</v>
      </c>
      <c r="L21" s="122" t="s">
        <v>271</v>
      </c>
      <c r="M21" s="123">
        <v>0.1065601</v>
      </c>
      <c r="N21" s="126">
        <v>6.734709E-4</v>
      </c>
      <c r="O21" s="124">
        <v>4.5597379999999998E-3</v>
      </c>
      <c r="P21" s="125">
        <v>1.164242271</v>
      </c>
      <c r="Q21" s="126">
        <v>7.2599999999999999E-6</v>
      </c>
      <c r="R21" s="126">
        <v>9.3587499999999997E-4</v>
      </c>
      <c r="T21" s="121" t="s">
        <v>23</v>
      </c>
      <c r="U21" s="122" t="s">
        <v>22</v>
      </c>
      <c r="V21" s="123">
        <v>1.1154883977440999</v>
      </c>
      <c r="W21" s="124">
        <v>1.35533501658391E-8</v>
      </c>
      <c r="X21" s="244">
        <v>0.53232409999999997</v>
      </c>
      <c r="Y21" s="124">
        <v>1.9295960000000001E-2</v>
      </c>
      <c r="Z21" s="126">
        <v>1.950914764</v>
      </c>
      <c r="AA21" s="126">
        <v>1.0115479999999999E-3</v>
      </c>
      <c r="AC21" s="127"/>
    </row>
    <row r="22" spans="2:29" x14ac:dyDescent="0.2">
      <c r="B22" s="121" t="s">
        <v>166</v>
      </c>
      <c r="C22" s="122" t="s">
        <v>165</v>
      </c>
      <c r="D22" s="123">
        <v>0.52069886087670103</v>
      </c>
      <c r="E22" s="126">
        <v>8.9634183887200608E-6</v>
      </c>
      <c r="F22" s="124">
        <v>9.5278520027687095E-5</v>
      </c>
      <c r="G22" s="125">
        <v>1.1450271940000001</v>
      </c>
      <c r="H22" s="126">
        <v>6.9700000000000002E-6</v>
      </c>
      <c r="I22" s="126">
        <v>9.3587499999999997E-4</v>
      </c>
      <c r="K22" s="121" t="s">
        <v>527</v>
      </c>
      <c r="L22" s="122" t="s">
        <v>526</v>
      </c>
      <c r="M22" s="123">
        <v>0.35643350000000001</v>
      </c>
      <c r="N22" s="126">
        <v>2.4939210000000001E-5</v>
      </c>
      <c r="O22" s="124">
        <v>4.491384E-4</v>
      </c>
      <c r="P22" s="125">
        <v>1.392097876</v>
      </c>
      <c r="Q22" s="126">
        <v>8.3399999999999998E-6</v>
      </c>
      <c r="R22" s="126">
        <v>9.4484699999999996E-4</v>
      </c>
      <c r="T22" s="121" t="s">
        <v>501</v>
      </c>
      <c r="U22" s="122" t="s">
        <v>500</v>
      </c>
      <c r="V22" s="123">
        <v>0.32470503973467502</v>
      </c>
      <c r="W22" s="124">
        <v>4.0292560566366603E-4</v>
      </c>
      <c r="X22" s="244">
        <v>0.33183430000000003</v>
      </c>
      <c r="Y22" s="124">
        <v>6.0022560000000001E-4</v>
      </c>
      <c r="Z22" s="126">
        <v>2.6884825339999998</v>
      </c>
      <c r="AA22" s="126">
        <v>1.628046E-3</v>
      </c>
      <c r="AC22" s="127"/>
    </row>
    <row r="23" spans="2:29" x14ac:dyDescent="0.2">
      <c r="B23" s="121" t="s">
        <v>272</v>
      </c>
      <c r="C23" s="122" t="s">
        <v>271</v>
      </c>
      <c r="D23" s="123">
        <v>0.221947508832461</v>
      </c>
      <c r="E23" s="126">
        <v>2.3272749671100398E-6</v>
      </c>
      <c r="F23" s="124">
        <v>3.2664417875832398E-5</v>
      </c>
      <c r="G23" s="125">
        <v>1.164242271</v>
      </c>
      <c r="H23" s="126">
        <v>7.2599999999999999E-6</v>
      </c>
      <c r="I23" s="126">
        <v>9.3587499999999997E-4</v>
      </c>
      <c r="K23" s="121" t="s">
        <v>23</v>
      </c>
      <c r="L23" s="122" t="s">
        <v>22</v>
      </c>
      <c r="M23" s="123">
        <v>0.53232409999999997</v>
      </c>
      <c r="N23" s="126">
        <v>4.6752319999999997E-3</v>
      </c>
      <c r="O23" s="124">
        <v>1.9295960000000001E-2</v>
      </c>
      <c r="P23" s="125">
        <v>1.950914764</v>
      </c>
      <c r="Q23" s="126">
        <v>9.3600000000000002E-6</v>
      </c>
      <c r="R23" s="126">
        <v>1.0115479999999999E-3</v>
      </c>
      <c r="T23" s="121" t="s">
        <v>364</v>
      </c>
      <c r="U23" s="122" t="s">
        <v>363</v>
      </c>
      <c r="V23" s="123">
        <v>0.77524774201455005</v>
      </c>
      <c r="W23" s="124">
        <v>8.1570565891172305E-11</v>
      </c>
      <c r="X23" s="244">
        <v>0.41331479999999998</v>
      </c>
      <c r="Y23" s="124">
        <v>4.062502E-3</v>
      </c>
      <c r="Z23" s="126">
        <v>1.5101988609999999</v>
      </c>
      <c r="AA23" s="126">
        <v>1.661453E-3</v>
      </c>
      <c r="AC23" s="127"/>
    </row>
    <row r="24" spans="2:29" x14ac:dyDescent="0.2">
      <c r="B24" s="121" t="s">
        <v>299</v>
      </c>
      <c r="C24" s="122" t="s">
        <v>298</v>
      </c>
      <c r="D24" s="123">
        <v>-0.169712078793118</v>
      </c>
      <c r="E24" s="126">
        <v>3.1712463812265902E-3</v>
      </c>
      <c r="F24" s="124">
        <v>1.0964648819318201E-2</v>
      </c>
      <c r="G24" s="125">
        <v>-1.1863680700000001</v>
      </c>
      <c r="H24" s="126">
        <v>8.1799999999999996E-6</v>
      </c>
      <c r="I24" s="126">
        <v>9.4484699999999996E-4</v>
      </c>
      <c r="K24" s="121" t="s">
        <v>501</v>
      </c>
      <c r="L24" s="122" t="s">
        <v>500</v>
      </c>
      <c r="M24" s="123">
        <v>0.33183430000000003</v>
      </c>
      <c r="N24" s="126">
        <v>3.9104889999999998E-5</v>
      </c>
      <c r="O24" s="124">
        <v>6.0022560000000001E-4</v>
      </c>
      <c r="P24" s="125">
        <v>2.6884825339999998</v>
      </c>
      <c r="Q24" s="126">
        <v>2.02E-5</v>
      </c>
      <c r="R24" s="126">
        <v>1.628046E-3</v>
      </c>
      <c r="T24" s="121" t="s">
        <v>184</v>
      </c>
      <c r="U24" s="122" t="s">
        <v>183</v>
      </c>
      <c r="V24" s="123">
        <v>0.502678072195204</v>
      </c>
      <c r="W24" s="124">
        <v>4.7903326199960004E-7</v>
      </c>
      <c r="X24" s="244">
        <v>0.2663393</v>
      </c>
      <c r="Y24" s="124">
        <v>5.1481080000000004E-4</v>
      </c>
      <c r="Z24" s="126">
        <v>1.362226988</v>
      </c>
      <c r="AA24" s="126">
        <v>1.661453E-3</v>
      </c>
      <c r="AC24" s="127"/>
    </row>
    <row r="25" spans="2:29" x14ac:dyDescent="0.2">
      <c r="B25" s="121" t="s">
        <v>543</v>
      </c>
      <c r="C25" s="122" t="s">
        <v>542</v>
      </c>
      <c r="D25" s="123">
        <v>0.266588756750684</v>
      </c>
      <c r="E25" s="126">
        <v>1.1404787358025999E-6</v>
      </c>
      <c r="F25" s="124">
        <v>1.8733660194015499E-5</v>
      </c>
      <c r="G25" s="125">
        <v>1.2097239580000001</v>
      </c>
      <c r="H25" s="126">
        <v>8.2099999999999993E-6</v>
      </c>
      <c r="I25" s="126">
        <v>9.4484699999999996E-4</v>
      </c>
      <c r="K25" s="121" t="s">
        <v>184</v>
      </c>
      <c r="L25" s="122" t="s">
        <v>183</v>
      </c>
      <c r="M25" s="123">
        <v>0.2663393</v>
      </c>
      <c r="N25" s="126">
        <v>3.1057479999999997E-5</v>
      </c>
      <c r="O25" s="124">
        <v>5.1481080000000004E-4</v>
      </c>
      <c r="P25" s="125">
        <v>1.362226988</v>
      </c>
      <c r="Q25" s="126">
        <v>2.37E-5</v>
      </c>
      <c r="R25" s="126">
        <v>1.661453E-3</v>
      </c>
      <c r="T25" s="121" t="s">
        <v>489</v>
      </c>
      <c r="U25" s="122" t="s">
        <v>488</v>
      </c>
      <c r="V25" s="123">
        <v>0.69579863024075905</v>
      </c>
      <c r="W25" s="124">
        <v>3.3763019085401302E-7</v>
      </c>
      <c r="X25" s="244">
        <v>0.40581349999999999</v>
      </c>
      <c r="Y25" s="124">
        <v>3.8140079999999998E-3</v>
      </c>
      <c r="Z25" s="126">
        <v>1.6742718430000001</v>
      </c>
      <c r="AA25" s="126">
        <v>1.6893889999999999E-3</v>
      </c>
      <c r="AC25" s="127"/>
    </row>
    <row r="26" spans="2:29" x14ac:dyDescent="0.2">
      <c r="B26" s="121" t="s">
        <v>527</v>
      </c>
      <c r="C26" s="122" t="s">
        <v>526</v>
      </c>
      <c r="D26" s="123">
        <v>0.621280892158802</v>
      </c>
      <c r="E26" s="126">
        <v>6.32376658873509E-10</v>
      </c>
      <c r="F26" s="124">
        <v>4.39075891595806E-8</v>
      </c>
      <c r="G26" s="125">
        <v>1.392097876</v>
      </c>
      <c r="H26" s="126">
        <v>8.3399999999999998E-6</v>
      </c>
      <c r="I26" s="126">
        <v>9.4484699999999996E-4</v>
      </c>
      <c r="K26" s="121" t="s">
        <v>364</v>
      </c>
      <c r="L26" s="122" t="s">
        <v>363</v>
      </c>
      <c r="M26" s="123">
        <v>0.41331479999999998</v>
      </c>
      <c r="N26" s="126">
        <v>5.7225180000000002E-4</v>
      </c>
      <c r="O26" s="124">
        <v>4.062502E-3</v>
      </c>
      <c r="P26" s="125">
        <v>1.5101988609999999</v>
      </c>
      <c r="Q26" s="126">
        <v>2.4300000000000001E-5</v>
      </c>
      <c r="R26" s="126">
        <v>1.661453E-3</v>
      </c>
      <c r="T26" s="121" t="s">
        <v>350</v>
      </c>
      <c r="U26" s="122" t="s">
        <v>349</v>
      </c>
      <c r="V26" s="123">
        <v>0.376275973087902</v>
      </c>
      <c r="W26" s="124">
        <v>1.5314006269301998E-8</v>
      </c>
      <c r="X26" s="244">
        <v>0.2841439</v>
      </c>
      <c r="Y26" s="124">
        <v>3.5889890000000003E-5</v>
      </c>
      <c r="Z26" s="126">
        <v>1.2282105459999999</v>
      </c>
      <c r="AA26" s="126">
        <v>1.6893889999999999E-3</v>
      </c>
      <c r="AC26" s="127"/>
    </row>
    <row r="27" spans="2:29" x14ac:dyDescent="0.2">
      <c r="B27" s="121" t="s">
        <v>23</v>
      </c>
      <c r="C27" s="122" t="s">
        <v>22</v>
      </c>
      <c r="D27" s="123">
        <v>1.1154883977440999</v>
      </c>
      <c r="E27" s="126">
        <v>1.4341326376174401E-10</v>
      </c>
      <c r="F27" s="124">
        <v>1.35533501658391E-8</v>
      </c>
      <c r="G27" s="125">
        <v>1.950914764</v>
      </c>
      <c r="H27" s="126">
        <v>9.3600000000000002E-6</v>
      </c>
      <c r="I27" s="126">
        <v>1.0115479999999999E-3</v>
      </c>
      <c r="K27" s="121" t="s">
        <v>489</v>
      </c>
      <c r="L27" s="122" t="s">
        <v>488</v>
      </c>
      <c r="M27" s="123">
        <v>0.40581349999999999</v>
      </c>
      <c r="N27" s="126">
        <v>5.201556E-4</v>
      </c>
      <c r="O27" s="124">
        <v>3.8140079999999998E-3</v>
      </c>
      <c r="P27" s="125">
        <v>1.6742718430000001</v>
      </c>
      <c r="Q27" s="126">
        <v>2.6400000000000001E-5</v>
      </c>
      <c r="R27" s="126">
        <v>1.6893889999999999E-3</v>
      </c>
      <c r="T27" s="121" t="s">
        <v>575</v>
      </c>
      <c r="U27" s="122" t="s">
        <v>574</v>
      </c>
      <c r="V27" s="123">
        <v>0.72374274563076102</v>
      </c>
      <c r="W27" s="124">
        <v>5.7115758637112796E-13</v>
      </c>
      <c r="X27" s="244">
        <v>0.48542990000000003</v>
      </c>
      <c r="Y27" s="124">
        <v>1.071664E-4</v>
      </c>
      <c r="Z27" s="126">
        <v>1.283378932</v>
      </c>
      <c r="AA27" s="126">
        <v>1.8971820000000001E-3</v>
      </c>
      <c r="AC27" s="127"/>
    </row>
    <row r="28" spans="2:29" x14ac:dyDescent="0.2">
      <c r="B28" s="121" t="s">
        <v>462</v>
      </c>
      <c r="C28" s="122" t="s">
        <v>461</v>
      </c>
      <c r="D28" s="123">
        <v>0.20729066521728001</v>
      </c>
      <c r="E28" s="126">
        <v>2.49578575389337E-3</v>
      </c>
      <c r="F28" s="124">
        <v>9.0389208983351396E-3</v>
      </c>
      <c r="G28" s="125">
        <v>0.90199495600000001</v>
      </c>
      <c r="H28" s="126">
        <v>1.0200000000000001E-5</v>
      </c>
      <c r="I28" s="126">
        <v>1.0770809999999999E-3</v>
      </c>
      <c r="K28" s="121" t="s">
        <v>350</v>
      </c>
      <c r="L28" s="122" t="s">
        <v>349</v>
      </c>
      <c r="M28" s="123">
        <v>0.2841439</v>
      </c>
      <c r="N28" s="126">
        <v>4.9847069999999999E-7</v>
      </c>
      <c r="O28" s="124">
        <v>3.5889890000000003E-5</v>
      </c>
      <c r="P28" s="125">
        <v>1.2282105459999999</v>
      </c>
      <c r="Q28" s="126">
        <v>2.6400000000000001E-5</v>
      </c>
      <c r="R28" s="126">
        <v>1.6893889999999999E-3</v>
      </c>
      <c r="T28" s="121" t="s">
        <v>585</v>
      </c>
      <c r="U28" s="122" t="s">
        <v>584</v>
      </c>
      <c r="V28" s="123">
        <v>0.32730340673009101</v>
      </c>
      <c r="W28" s="124">
        <v>3.1831737454289299E-4</v>
      </c>
      <c r="X28" s="244">
        <v>0.27560210000000002</v>
      </c>
      <c r="Y28" s="124">
        <v>3.6144860000000001E-3</v>
      </c>
      <c r="Z28" s="126">
        <v>1.445167791</v>
      </c>
      <c r="AA28" s="126">
        <v>1.918931E-3</v>
      </c>
      <c r="AC28" s="127"/>
    </row>
    <row r="29" spans="2:29" x14ac:dyDescent="0.2">
      <c r="B29" s="121" t="s">
        <v>358</v>
      </c>
      <c r="C29" s="122" t="s">
        <v>357</v>
      </c>
      <c r="D29" s="123">
        <v>0.688943323868355</v>
      </c>
      <c r="E29" s="126">
        <v>1.4254553354120601E-3</v>
      </c>
      <c r="F29" s="124">
        <v>5.7419892755611098E-3</v>
      </c>
      <c r="G29" s="125">
        <v>1.8204075040000001</v>
      </c>
      <c r="H29" s="126">
        <v>1.17E-5</v>
      </c>
      <c r="I29" s="126">
        <v>1.1203840000000001E-3</v>
      </c>
      <c r="K29" s="121" t="s">
        <v>575</v>
      </c>
      <c r="L29" s="122" t="s">
        <v>574</v>
      </c>
      <c r="M29" s="123">
        <v>0.48542990000000003</v>
      </c>
      <c r="N29" s="126">
        <v>2.7670240000000002E-6</v>
      </c>
      <c r="O29" s="124">
        <v>1.071664E-4</v>
      </c>
      <c r="P29" s="125">
        <v>1.283378932</v>
      </c>
      <c r="Q29" s="126">
        <v>3.1099999999999997E-5</v>
      </c>
      <c r="R29" s="126">
        <v>1.8971820000000001E-3</v>
      </c>
      <c r="T29" s="121" t="s">
        <v>1360</v>
      </c>
      <c r="U29" s="122" t="s">
        <v>1361</v>
      </c>
      <c r="V29" s="123">
        <v>1.3587796600344</v>
      </c>
      <c r="W29" s="124">
        <v>2.34190770753138E-8</v>
      </c>
      <c r="X29" s="244">
        <v>0.80902830000000003</v>
      </c>
      <c r="Y29" s="124">
        <v>3.3785709999999999E-3</v>
      </c>
      <c r="Z29" s="126">
        <v>1.3159050969999999</v>
      </c>
      <c r="AA29" s="126">
        <v>2.030825E-3</v>
      </c>
      <c r="AC29" s="127"/>
    </row>
    <row r="30" spans="2:29" x14ac:dyDescent="0.2">
      <c r="B30" s="121" t="s">
        <v>122</v>
      </c>
      <c r="C30" s="122" t="s">
        <v>121</v>
      </c>
      <c r="D30" s="123">
        <v>-0.28760977062426801</v>
      </c>
      <c r="E30" s="126">
        <v>1.0580996923084201E-3</v>
      </c>
      <c r="F30" s="124">
        <v>4.5111112445760798E-3</v>
      </c>
      <c r="G30" s="125">
        <v>-0.87698775500000004</v>
      </c>
      <c r="H30" s="126">
        <v>1.1800000000000001E-5</v>
      </c>
      <c r="I30" s="126">
        <v>1.1203840000000001E-3</v>
      </c>
      <c r="K30" s="121" t="s">
        <v>585</v>
      </c>
      <c r="L30" s="122" t="s">
        <v>584</v>
      </c>
      <c r="M30" s="123">
        <v>0.27560210000000002</v>
      </c>
      <c r="N30" s="126">
        <v>4.8343540000000002E-4</v>
      </c>
      <c r="O30" s="124">
        <v>3.6144860000000001E-3</v>
      </c>
      <c r="P30" s="125">
        <v>1.445167791</v>
      </c>
      <c r="Q30" s="126">
        <v>3.2199999999999997E-5</v>
      </c>
      <c r="R30" s="126">
        <v>1.918931E-3</v>
      </c>
      <c r="T30" s="121" t="s">
        <v>577</v>
      </c>
      <c r="U30" s="122" t="s">
        <v>576</v>
      </c>
      <c r="V30" s="123">
        <v>-7.6917633087411702E-2</v>
      </c>
      <c r="W30" s="124">
        <v>2.92589518484088E-2</v>
      </c>
      <c r="X30" s="244">
        <v>-0.15871669999999999</v>
      </c>
      <c r="Y30" s="124">
        <v>5.3990080000000001E-4</v>
      </c>
      <c r="Z30" s="126">
        <v>-0.744381815</v>
      </c>
      <c r="AA30" s="126">
        <v>2.6248909999999999E-3</v>
      </c>
      <c r="AC30" s="127"/>
    </row>
    <row r="31" spans="2:29" x14ac:dyDescent="0.2">
      <c r="B31" s="121" t="s">
        <v>587</v>
      </c>
      <c r="C31" s="122" t="s">
        <v>586</v>
      </c>
      <c r="D31" s="123">
        <v>0.16924947292579001</v>
      </c>
      <c r="E31" s="126">
        <v>5.3573091048435099E-3</v>
      </c>
      <c r="F31" s="124">
        <v>1.67832753558919E-2</v>
      </c>
      <c r="G31" s="125">
        <v>1.247519093</v>
      </c>
      <c r="H31" s="126">
        <v>1.5800000000000001E-5</v>
      </c>
      <c r="I31" s="126">
        <v>1.4240559999999999E-3</v>
      </c>
      <c r="K31" s="121" t="s">
        <v>1360</v>
      </c>
      <c r="L31" s="122" t="s">
        <v>1361</v>
      </c>
      <c r="M31" s="123">
        <v>0.80902830000000003</v>
      </c>
      <c r="N31" s="126">
        <v>4.4053350000000001E-4</v>
      </c>
      <c r="O31" s="124">
        <v>3.3785709999999999E-3</v>
      </c>
      <c r="P31" s="125">
        <v>1.3159050969999999</v>
      </c>
      <c r="Q31" s="126">
        <v>3.4999999999999997E-5</v>
      </c>
      <c r="R31" s="126">
        <v>2.030825E-3</v>
      </c>
      <c r="T31" s="121" t="s">
        <v>21</v>
      </c>
      <c r="U31" s="122" t="s">
        <v>20</v>
      </c>
      <c r="V31" s="123">
        <v>0.82853982999303699</v>
      </c>
      <c r="W31" s="124">
        <v>2.1664765940526202E-6</v>
      </c>
      <c r="X31" s="244">
        <v>0.47398659999999998</v>
      </c>
      <c r="Y31" s="124">
        <v>1.5291570000000001E-2</v>
      </c>
      <c r="Z31" s="126">
        <v>0.79819171</v>
      </c>
      <c r="AA31" s="126">
        <v>2.9367400000000002E-3</v>
      </c>
      <c r="AC31" s="127"/>
    </row>
    <row r="32" spans="2:29" x14ac:dyDescent="0.2">
      <c r="B32" s="121" t="s">
        <v>501</v>
      </c>
      <c r="C32" s="122" t="s">
        <v>500</v>
      </c>
      <c r="D32" s="123">
        <v>0.32470503973467502</v>
      </c>
      <c r="E32" s="126">
        <v>5.3412335592943798E-5</v>
      </c>
      <c r="F32" s="124">
        <v>4.0292560566366603E-4</v>
      </c>
      <c r="G32" s="125">
        <v>2.6884825339999998</v>
      </c>
      <c r="H32" s="126">
        <v>2.02E-5</v>
      </c>
      <c r="I32" s="126">
        <v>1.628046E-3</v>
      </c>
      <c r="K32" s="121" t="s">
        <v>577</v>
      </c>
      <c r="L32" s="122" t="s">
        <v>576</v>
      </c>
      <c r="M32" s="123">
        <v>-0.15871669999999999</v>
      </c>
      <c r="N32" s="126">
        <v>3.303358E-5</v>
      </c>
      <c r="O32" s="124">
        <v>5.3990080000000001E-4</v>
      </c>
      <c r="P32" s="125">
        <v>-0.744381815</v>
      </c>
      <c r="Q32" s="126">
        <v>5.2200000000000002E-5</v>
      </c>
      <c r="R32" s="126">
        <v>2.6248909999999999E-3</v>
      </c>
      <c r="T32" s="121" t="s">
        <v>174</v>
      </c>
      <c r="U32" s="122" t="s">
        <v>173</v>
      </c>
      <c r="V32" s="123">
        <v>-0.103990397934282</v>
      </c>
      <c r="W32" s="124">
        <v>2.7865304290897501E-2</v>
      </c>
      <c r="X32" s="244">
        <v>-0.1465832</v>
      </c>
      <c r="Y32" s="124">
        <v>6.201336E-3</v>
      </c>
      <c r="Z32" s="126">
        <v>-0.86152536300000004</v>
      </c>
      <c r="AA32" s="126">
        <v>3.092582E-3</v>
      </c>
      <c r="AC32" s="127"/>
    </row>
    <row r="33" spans="2:29" x14ac:dyDescent="0.2">
      <c r="B33" s="121" t="s">
        <v>553</v>
      </c>
      <c r="C33" s="122" t="s">
        <v>552</v>
      </c>
      <c r="D33" s="123">
        <v>-0.12844944243599399</v>
      </c>
      <c r="E33" s="126">
        <v>1.36691372440335E-2</v>
      </c>
      <c r="F33" s="124">
        <v>3.5649435149728299E-2</v>
      </c>
      <c r="G33" s="125">
        <v>-0.88178415700000001</v>
      </c>
      <c r="H33" s="126">
        <v>2.0699999999999998E-5</v>
      </c>
      <c r="I33" s="126">
        <v>1.628046E-3</v>
      </c>
      <c r="K33" s="121" t="s">
        <v>21</v>
      </c>
      <c r="L33" s="122" t="s">
        <v>20</v>
      </c>
      <c r="M33" s="123">
        <v>0.47398659999999998</v>
      </c>
      <c r="N33" s="126">
        <v>3.429002E-3</v>
      </c>
      <c r="O33" s="124">
        <v>1.5291570000000001E-2</v>
      </c>
      <c r="P33" s="125">
        <v>0.79819171</v>
      </c>
      <c r="Q33" s="126">
        <v>6.2000000000000003E-5</v>
      </c>
      <c r="R33" s="126">
        <v>2.9367400000000002E-3</v>
      </c>
      <c r="T33" s="121" t="s">
        <v>621</v>
      </c>
      <c r="U33" s="122" t="s">
        <v>620</v>
      </c>
      <c r="V33" s="123">
        <v>0.509747744735496</v>
      </c>
      <c r="W33" s="124">
        <v>4.3687745046854399E-4</v>
      </c>
      <c r="X33" s="244">
        <v>0.52900049999999998</v>
      </c>
      <c r="Y33" s="124">
        <v>7.2216740000000004E-4</v>
      </c>
      <c r="Z33" s="126">
        <v>1.174165211</v>
      </c>
      <c r="AA33" s="126">
        <v>3.1085370000000002E-3</v>
      </c>
      <c r="AC33" s="127"/>
    </row>
    <row r="34" spans="2:29" x14ac:dyDescent="0.2">
      <c r="B34" s="121" t="s">
        <v>581</v>
      </c>
      <c r="C34" s="122" t="s">
        <v>580</v>
      </c>
      <c r="D34" s="123">
        <v>-0.28274061845291998</v>
      </c>
      <c r="E34" s="126">
        <v>1.4427336890642901E-3</v>
      </c>
      <c r="F34" s="124">
        <v>5.7937541984590902E-3</v>
      </c>
      <c r="G34" s="125">
        <v>-1.5211884440000001</v>
      </c>
      <c r="H34" s="126">
        <v>2.1800000000000001E-5</v>
      </c>
      <c r="I34" s="126">
        <v>1.6566490000000001E-3</v>
      </c>
      <c r="K34" s="121" t="s">
        <v>174</v>
      </c>
      <c r="L34" s="122" t="s">
        <v>173</v>
      </c>
      <c r="M34" s="123">
        <v>-0.1465832</v>
      </c>
      <c r="N34" s="126">
        <v>1.032418E-3</v>
      </c>
      <c r="O34" s="124">
        <v>6.201336E-3</v>
      </c>
      <c r="P34" s="125">
        <v>-0.86152536300000004</v>
      </c>
      <c r="Q34" s="126">
        <v>6.9099999999999999E-5</v>
      </c>
      <c r="R34" s="126">
        <v>3.092582E-3</v>
      </c>
      <c r="T34" s="121" t="s">
        <v>1446</v>
      </c>
      <c r="U34" s="122" t="s">
        <v>1447</v>
      </c>
      <c r="V34" s="123">
        <v>0.55286541422347502</v>
      </c>
      <c r="W34" s="124">
        <v>6.2718206475198095E-8</v>
      </c>
      <c r="X34" s="244">
        <v>0.4328745</v>
      </c>
      <c r="Y34" s="124">
        <v>3.700875E-5</v>
      </c>
      <c r="Z34" s="126">
        <v>0.82381309300000005</v>
      </c>
      <c r="AA34" s="126">
        <v>3.659879E-3</v>
      </c>
      <c r="AC34" s="127"/>
    </row>
    <row r="35" spans="2:29" x14ac:dyDescent="0.2">
      <c r="B35" s="121" t="s">
        <v>184</v>
      </c>
      <c r="C35" s="122" t="s">
        <v>183</v>
      </c>
      <c r="D35" s="123">
        <v>0.502678072195204</v>
      </c>
      <c r="E35" s="126">
        <v>1.24749711989785E-8</v>
      </c>
      <c r="F35" s="124">
        <v>4.7903326199960004E-7</v>
      </c>
      <c r="G35" s="125">
        <v>1.362226988</v>
      </c>
      <c r="H35" s="126">
        <v>2.37E-5</v>
      </c>
      <c r="I35" s="126">
        <v>1.661453E-3</v>
      </c>
      <c r="K35" s="121" t="s">
        <v>621</v>
      </c>
      <c r="L35" s="122" t="s">
        <v>620</v>
      </c>
      <c r="M35" s="123">
        <v>0.52900049999999998</v>
      </c>
      <c r="N35" s="126">
        <v>5.0017959999999998E-5</v>
      </c>
      <c r="O35" s="124">
        <v>7.2216740000000004E-4</v>
      </c>
      <c r="P35" s="125">
        <v>1.174165211</v>
      </c>
      <c r="Q35" s="126">
        <v>7.0300000000000001E-5</v>
      </c>
      <c r="R35" s="126">
        <v>3.1085370000000002E-3</v>
      </c>
      <c r="T35" s="121" t="s">
        <v>1356</v>
      </c>
      <c r="U35" s="122" t="s">
        <v>1357</v>
      </c>
      <c r="V35" s="123">
        <v>0.18058224128543801</v>
      </c>
      <c r="W35" s="124">
        <v>2.9704587151381198E-4</v>
      </c>
      <c r="X35" s="244">
        <v>0.15724550000000001</v>
      </c>
      <c r="Y35" s="124">
        <v>1.4076620000000001E-3</v>
      </c>
      <c r="Z35" s="126">
        <v>0.46965836100000002</v>
      </c>
      <c r="AA35" s="126">
        <v>3.7133550000000002E-3</v>
      </c>
      <c r="AC35" s="127"/>
    </row>
    <row r="36" spans="2:29" x14ac:dyDescent="0.2">
      <c r="B36" s="121" t="s">
        <v>364</v>
      </c>
      <c r="C36" s="122" t="s">
        <v>363</v>
      </c>
      <c r="D36" s="123">
        <v>0.77524774201455005</v>
      </c>
      <c r="E36" s="126">
        <v>2.15782462236362E-13</v>
      </c>
      <c r="F36" s="124">
        <v>8.1570565891172305E-11</v>
      </c>
      <c r="G36" s="125">
        <v>1.5101988609999999</v>
      </c>
      <c r="H36" s="126">
        <v>2.4300000000000001E-5</v>
      </c>
      <c r="I36" s="126">
        <v>1.661453E-3</v>
      </c>
      <c r="K36" s="121" t="s">
        <v>495</v>
      </c>
      <c r="L36" s="122" t="s">
        <v>494</v>
      </c>
      <c r="M36" s="123">
        <v>-0.23939299999999999</v>
      </c>
      <c r="N36" s="126">
        <v>3.077949E-3</v>
      </c>
      <c r="O36" s="124">
        <v>1.411126E-2</v>
      </c>
      <c r="P36" s="125">
        <v>-1.3285202620000001</v>
      </c>
      <c r="Q36" s="126">
        <v>7.5799999999999999E-5</v>
      </c>
      <c r="R36" s="126">
        <v>3.2282370000000001E-3</v>
      </c>
      <c r="T36" s="121" t="s">
        <v>352</v>
      </c>
      <c r="U36" s="122" t="s">
        <v>351</v>
      </c>
      <c r="V36" s="123">
        <v>0.82729464420922605</v>
      </c>
      <c r="W36" s="124">
        <v>2.9550374099169601E-10</v>
      </c>
      <c r="X36" s="244">
        <v>0.30501410000000001</v>
      </c>
      <c r="Y36" s="124">
        <v>8.1739750000000004E-7</v>
      </c>
      <c r="Z36" s="126">
        <v>0.67699847800000001</v>
      </c>
      <c r="AA36" s="126">
        <v>3.8998829999999998E-3</v>
      </c>
      <c r="AC36" s="127"/>
    </row>
    <row r="37" spans="2:29" x14ac:dyDescent="0.2">
      <c r="B37" s="121" t="s">
        <v>521</v>
      </c>
      <c r="C37" s="122" t="s">
        <v>520</v>
      </c>
      <c r="D37" s="123">
        <v>0.13246053309126901</v>
      </c>
      <c r="E37" s="126">
        <v>6.6171443902197299E-3</v>
      </c>
      <c r="F37" s="124">
        <v>1.9912302002835301E-2</v>
      </c>
      <c r="G37" s="125">
        <v>0.38057443899999999</v>
      </c>
      <c r="H37" s="126">
        <v>2.4600000000000002E-5</v>
      </c>
      <c r="I37" s="126">
        <v>1.661453E-3</v>
      </c>
      <c r="K37" s="121" t="s">
        <v>633</v>
      </c>
      <c r="L37" s="122" t="s">
        <v>632</v>
      </c>
      <c r="M37" s="123">
        <v>-0.20455429999999999</v>
      </c>
      <c r="N37" s="126">
        <v>4.3723299999999998E-3</v>
      </c>
      <c r="O37" s="124">
        <v>1.8360109999999999E-2</v>
      </c>
      <c r="P37" s="125">
        <v>-1.39751158</v>
      </c>
      <c r="Q37" s="126">
        <v>7.64E-5</v>
      </c>
      <c r="R37" s="126">
        <v>3.2282370000000001E-3</v>
      </c>
      <c r="T37" s="121" t="s">
        <v>197</v>
      </c>
      <c r="U37" s="122" t="s">
        <v>196</v>
      </c>
      <c r="V37" s="123">
        <v>0.80342825195156697</v>
      </c>
      <c r="W37" s="124">
        <v>2.1221252446063601E-4</v>
      </c>
      <c r="X37" s="244">
        <v>0.72770380000000001</v>
      </c>
      <c r="Y37" s="124">
        <v>3.290007E-4</v>
      </c>
      <c r="Z37" s="126">
        <v>1.529149136</v>
      </c>
      <c r="AA37" s="126">
        <v>4.030278E-3</v>
      </c>
      <c r="AC37" s="127"/>
    </row>
    <row r="38" spans="2:29" x14ac:dyDescent="0.2">
      <c r="B38" s="121" t="s">
        <v>649</v>
      </c>
      <c r="C38" s="122" t="s">
        <v>648</v>
      </c>
      <c r="D38" s="123">
        <v>-0.14814972438930901</v>
      </c>
      <c r="E38" s="126">
        <v>9.5423663832045304E-4</v>
      </c>
      <c r="F38" s="124">
        <v>4.1568222354098298E-3</v>
      </c>
      <c r="G38" s="125">
        <v>-0.87487614999999996</v>
      </c>
      <c r="H38" s="126">
        <v>2.5199999999999999E-5</v>
      </c>
      <c r="I38" s="126">
        <v>1.6729539999999999E-3</v>
      </c>
      <c r="K38" s="121" t="s">
        <v>1446</v>
      </c>
      <c r="L38" s="122" t="s">
        <v>1447</v>
      </c>
      <c r="M38" s="123">
        <v>0.4328745</v>
      </c>
      <c r="N38" s="126">
        <v>5.2306790000000004E-7</v>
      </c>
      <c r="O38" s="124">
        <v>3.700875E-5</v>
      </c>
      <c r="P38" s="125">
        <v>0.82381309300000005</v>
      </c>
      <c r="Q38" s="126">
        <v>9.6100000000000005E-5</v>
      </c>
      <c r="R38" s="126">
        <v>3.659879E-3</v>
      </c>
      <c r="T38" s="121" t="s">
        <v>1358</v>
      </c>
      <c r="U38" s="122" t="s">
        <v>1359</v>
      </c>
      <c r="V38" s="123">
        <v>-0.364516546865644</v>
      </c>
      <c r="W38" s="124">
        <v>3.43905137056323E-5</v>
      </c>
      <c r="X38" s="244">
        <v>-0.1707745</v>
      </c>
      <c r="Y38" s="124">
        <v>4.380643E-3</v>
      </c>
      <c r="Z38" s="126">
        <v>-0.924316896</v>
      </c>
      <c r="AA38" s="126">
        <v>4.0533629999999999E-3</v>
      </c>
      <c r="AC38" s="127"/>
    </row>
    <row r="39" spans="2:29" x14ac:dyDescent="0.2">
      <c r="B39" s="121" t="s">
        <v>489</v>
      </c>
      <c r="C39" s="122" t="s">
        <v>488</v>
      </c>
      <c r="D39" s="123">
        <v>0.69579863024075905</v>
      </c>
      <c r="E39" s="126">
        <v>8.0520931690272607E-9</v>
      </c>
      <c r="F39" s="124">
        <v>3.3763019085401302E-7</v>
      </c>
      <c r="G39" s="125">
        <v>1.6742718430000001</v>
      </c>
      <c r="H39" s="126">
        <v>2.6400000000000001E-5</v>
      </c>
      <c r="I39" s="126">
        <v>1.6893889999999999E-3</v>
      </c>
      <c r="K39" s="121" t="s">
        <v>1356</v>
      </c>
      <c r="L39" s="122" t="s">
        <v>1357</v>
      </c>
      <c r="M39" s="123">
        <v>0.15724550000000001</v>
      </c>
      <c r="N39" s="126">
        <v>1.2862839999999999E-4</v>
      </c>
      <c r="O39" s="124">
        <v>1.4076620000000001E-3</v>
      </c>
      <c r="P39" s="125">
        <v>0.46965836100000002</v>
      </c>
      <c r="Q39" s="126">
        <v>9.9900000000000002E-5</v>
      </c>
      <c r="R39" s="126">
        <v>3.7133550000000002E-3</v>
      </c>
      <c r="T39" s="121" t="s">
        <v>1374</v>
      </c>
      <c r="U39" s="122" t="s">
        <v>1375</v>
      </c>
      <c r="V39" s="123">
        <v>0.38827512269751502</v>
      </c>
      <c r="W39" s="124">
        <v>4.2506469293316802E-5</v>
      </c>
      <c r="X39" s="244">
        <v>0.1991532</v>
      </c>
      <c r="Y39" s="124">
        <v>1.0240329999999999E-3</v>
      </c>
      <c r="Z39" s="126">
        <v>1.0838212759999999</v>
      </c>
      <c r="AA39" s="126">
        <v>4.0533629999999999E-3</v>
      </c>
      <c r="AC39" s="127"/>
    </row>
    <row r="40" spans="2:29" x14ac:dyDescent="0.2">
      <c r="B40" s="121" t="s">
        <v>350</v>
      </c>
      <c r="C40" s="122" t="s">
        <v>349</v>
      </c>
      <c r="D40" s="123">
        <v>0.376275973087902</v>
      </c>
      <c r="E40" s="126">
        <v>1.6744489836518601E-10</v>
      </c>
      <c r="F40" s="124">
        <v>1.5314006269301998E-8</v>
      </c>
      <c r="G40" s="125">
        <v>1.2282105459999999</v>
      </c>
      <c r="H40" s="126">
        <v>2.6400000000000001E-5</v>
      </c>
      <c r="I40" s="126">
        <v>1.6893889999999999E-3</v>
      </c>
      <c r="K40" s="121" t="s">
        <v>352</v>
      </c>
      <c r="L40" s="122" t="s">
        <v>351</v>
      </c>
      <c r="M40" s="123">
        <v>0.30501410000000001</v>
      </c>
      <c r="N40" s="126">
        <v>1.1002659999999999E-9</v>
      </c>
      <c r="O40" s="124">
        <v>8.1739750000000004E-7</v>
      </c>
      <c r="P40" s="125">
        <v>0.67699847800000001</v>
      </c>
      <c r="Q40" s="126">
        <v>1.0908600000000001E-4</v>
      </c>
      <c r="R40" s="126">
        <v>3.8998829999999998E-3</v>
      </c>
      <c r="T40" s="121" t="s">
        <v>579</v>
      </c>
      <c r="U40" s="122" t="s">
        <v>578</v>
      </c>
      <c r="V40" s="123">
        <v>0.20095737736930899</v>
      </c>
      <c r="W40" s="124">
        <v>9.5183555457402091E-3</v>
      </c>
      <c r="X40" s="244">
        <v>0.22847339999999999</v>
      </c>
      <c r="Y40" s="124">
        <v>2.9702890000000001E-3</v>
      </c>
      <c r="Z40" s="126">
        <v>1.139773387</v>
      </c>
      <c r="AA40" s="126">
        <v>4.5243719999999996E-3</v>
      </c>
      <c r="AC40" s="127"/>
    </row>
    <row r="41" spans="2:29" x14ac:dyDescent="0.2">
      <c r="B41" s="121" t="s">
        <v>575</v>
      </c>
      <c r="C41" s="122" t="s">
        <v>574</v>
      </c>
      <c r="D41" s="123">
        <v>0.72374274563076102</v>
      </c>
      <c r="E41" s="126">
        <v>4.0290935491467502E-16</v>
      </c>
      <c r="F41" s="124">
        <v>5.7115758637112796E-13</v>
      </c>
      <c r="G41" s="125">
        <v>1.283378932</v>
      </c>
      <c r="H41" s="126">
        <v>3.1099999999999997E-5</v>
      </c>
      <c r="I41" s="126">
        <v>1.8971820000000001E-3</v>
      </c>
      <c r="K41" s="121" t="s">
        <v>197</v>
      </c>
      <c r="L41" s="122" t="s">
        <v>196</v>
      </c>
      <c r="M41" s="123">
        <v>0.72770380000000001</v>
      </c>
      <c r="N41" s="126">
        <v>1.558538E-5</v>
      </c>
      <c r="O41" s="124">
        <v>3.290007E-4</v>
      </c>
      <c r="P41" s="125">
        <v>1.529149136</v>
      </c>
      <c r="Q41" s="126">
        <v>1.15399E-4</v>
      </c>
      <c r="R41" s="126">
        <v>4.030278E-3</v>
      </c>
      <c r="T41" s="121" t="s">
        <v>595</v>
      </c>
      <c r="U41" s="122" t="s">
        <v>594</v>
      </c>
      <c r="V41" s="123">
        <v>0.81078895307833898</v>
      </c>
      <c r="W41" s="124">
        <v>1.8634508297981701E-7</v>
      </c>
      <c r="X41" s="244">
        <v>0.38767469999999998</v>
      </c>
      <c r="Y41" s="124">
        <v>7.3936059999999996E-3</v>
      </c>
      <c r="Z41" s="126">
        <v>1.3386801509999999</v>
      </c>
      <c r="AA41" s="126">
        <v>4.5338929999999998E-3</v>
      </c>
      <c r="AC41" s="127"/>
    </row>
    <row r="42" spans="2:29" x14ac:dyDescent="0.2">
      <c r="B42" s="121" t="s">
        <v>585</v>
      </c>
      <c r="C42" s="122" t="s">
        <v>584</v>
      </c>
      <c r="D42" s="123">
        <v>0.32730340673009101</v>
      </c>
      <c r="E42" s="126">
        <v>4.0250465736391899E-5</v>
      </c>
      <c r="F42" s="124">
        <v>3.1831737454289299E-4</v>
      </c>
      <c r="G42" s="125">
        <v>1.445167791</v>
      </c>
      <c r="H42" s="126">
        <v>3.2199999999999997E-5</v>
      </c>
      <c r="I42" s="126">
        <v>1.918931E-3</v>
      </c>
      <c r="K42" s="121" t="s">
        <v>1358</v>
      </c>
      <c r="L42" s="122" t="s">
        <v>1359</v>
      </c>
      <c r="M42" s="123">
        <v>-0.1707745</v>
      </c>
      <c r="N42" s="126">
        <v>6.3446070000000002E-4</v>
      </c>
      <c r="O42" s="124">
        <v>4.380643E-3</v>
      </c>
      <c r="P42" s="125">
        <v>-0.924316896</v>
      </c>
      <c r="Q42" s="126">
        <v>1.19987E-4</v>
      </c>
      <c r="R42" s="126">
        <v>4.0533629999999999E-3</v>
      </c>
      <c r="T42" s="121" t="s">
        <v>1372</v>
      </c>
      <c r="U42" s="122" t="s">
        <v>1373</v>
      </c>
      <c r="V42" s="123">
        <v>0.31781731083160297</v>
      </c>
      <c r="W42" s="124">
        <v>1.1786309669045201E-8</v>
      </c>
      <c r="X42" s="244">
        <v>0.11236599999999999</v>
      </c>
      <c r="Y42" s="124">
        <v>1.8984979999999999E-2</v>
      </c>
      <c r="Z42" s="126">
        <v>1.2072998340000001</v>
      </c>
      <c r="AA42" s="126">
        <v>5.901697E-3</v>
      </c>
      <c r="AC42" s="127"/>
    </row>
    <row r="43" spans="2:29" x14ac:dyDescent="0.2">
      <c r="B43" s="121" t="s">
        <v>1360</v>
      </c>
      <c r="C43" s="122" t="s">
        <v>1361</v>
      </c>
      <c r="D43" s="123">
        <v>1.3587796600344</v>
      </c>
      <c r="E43" s="126">
        <v>2.9736762378859502E-10</v>
      </c>
      <c r="F43" s="124">
        <v>2.34190770753138E-8</v>
      </c>
      <c r="G43" s="125">
        <v>1.3159050969999999</v>
      </c>
      <c r="H43" s="126">
        <v>3.4999999999999997E-5</v>
      </c>
      <c r="I43" s="126">
        <v>2.030825E-3</v>
      </c>
      <c r="K43" s="121" t="s">
        <v>1374</v>
      </c>
      <c r="L43" s="122" t="s">
        <v>1375</v>
      </c>
      <c r="M43" s="123">
        <v>0.1991532</v>
      </c>
      <c r="N43" s="126">
        <v>8.2140670000000002E-5</v>
      </c>
      <c r="O43" s="124">
        <v>1.0240329999999999E-3</v>
      </c>
      <c r="P43" s="125">
        <v>1.0838212759999999</v>
      </c>
      <c r="Q43" s="126">
        <v>1.20423E-4</v>
      </c>
      <c r="R43" s="126">
        <v>4.0533629999999999E-3</v>
      </c>
      <c r="T43" s="121" t="s">
        <v>699</v>
      </c>
      <c r="U43" s="122" t="s">
        <v>698</v>
      </c>
      <c r="V43" s="123">
        <v>0.34686995812389099</v>
      </c>
      <c r="W43" s="124">
        <v>1.9756936888111601E-5</v>
      </c>
      <c r="X43" s="244">
        <v>0.2040922</v>
      </c>
      <c r="Y43" s="124">
        <v>2.8909589999999999E-2</v>
      </c>
      <c r="Z43" s="126">
        <v>0.903173542</v>
      </c>
      <c r="AA43" s="126">
        <v>5.901697E-3</v>
      </c>
      <c r="AC43" s="127"/>
    </row>
    <row r="44" spans="2:29" x14ac:dyDescent="0.2">
      <c r="B44" s="121" t="s">
        <v>737</v>
      </c>
      <c r="C44" s="122" t="s">
        <v>736</v>
      </c>
      <c r="D44" s="123">
        <v>-0.16352242763130401</v>
      </c>
      <c r="E44" s="126">
        <v>7.5639405804133796E-3</v>
      </c>
      <c r="F44" s="124">
        <v>2.21120799473126E-2</v>
      </c>
      <c r="G44" s="125">
        <v>-0.80823877200000005</v>
      </c>
      <c r="H44" s="126">
        <v>3.7299999999999999E-5</v>
      </c>
      <c r="I44" s="126">
        <v>2.1234729999999999E-3</v>
      </c>
      <c r="K44" s="121" t="s">
        <v>579</v>
      </c>
      <c r="L44" s="122" t="s">
        <v>578</v>
      </c>
      <c r="M44" s="123">
        <v>0.22847339999999999</v>
      </c>
      <c r="N44" s="126">
        <v>3.6724320000000002E-4</v>
      </c>
      <c r="O44" s="124">
        <v>2.9702890000000001E-3</v>
      </c>
      <c r="P44" s="125">
        <v>1.139773387</v>
      </c>
      <c r="Q44" s="126">
        <v>1.4123400000000001E-4</v>
      </c>
      <c r="R44" s="126">
        <v>4.5243719999999996E-3</v>
      </c>
      <c r="T44" s="121" t="s">
        <v>1384</v>
      </c>
      <c r="U44" s="122" t="s">
        <v>1385</v>
      </c>
      <c r="V44" s="123">
        <v>-8.5878546408609993E-2</v>
      </c>
      <c r="W44" s="124">
        <v>3.5066049395693598E-2</v>
      </c>
      <c r="X44" s="244">
        <v>-0.1477039</v>
      </c>
      <c r="Y44" s="124">
        <v>6.5721550000000001E-4</v>
      </c>
      <c r="Z44" s="126">
        <v>-0.72684632599999999</v>
      </c>
      <c r="AA44" s="126">
        <v>6.3241030000000002E-3</v>
      </c>
      <c r="AC44" s="127"/>
    </row>
    <row r="45" spans="2:29" x14ac:dyDescent="0.2">
      <c r="B45" s="121" t="s">
        <v>336</v>
      </c>
      <c r="C45" s="122" t="s">
        <v>335</v>
      </c>
      <c r="D45" s="123">
        <v>0.252238498376334</v>
      </c>
      <c r="E45" s="126">
        <v>2.2480637581244298E-3</v>
      </c>
      <c r="F45" s="124">
        <v>8.3008058583578393E-3</v>
      </c>
      <c r="G45" s="125">
        <v>0.882380045</v>
      </c>
      <c r="H45" s="126">
        <v>3.9900000000000001E-5</v>
      </c>
      <c r="I45" s="126">
        <v>2.1609950000000002E-3</v>
      </c>
      <c r="K45" s="121" t="s">
        <v>595</v>
      </c>
      <c r="L45" s="122" t="s">
        <v>594</v>
      </c>
      <c r="M45" s="123">
        <v>0.38767469999999998</v>
      </c>
      <c r="N45" s="126">
        <v>1.3005759999999999E-3</v>
      </c>
      <c r="O45" s="124">
        <v>7.3936059999999996E-3</v>
      </c>
      <c r="P45" s="125">
        <v>1.3386801509999999</v>
      </c>
      <c r="Q45" s="126">
        <v>1.45391E-4</v>
      </c>
      <c r="R45" s="126">
        <v>4.5338929999999998E-3</v>
      </c>
      <c r="T45" s="121" t="s">
        <v>435</v>
      </c>
      <c r="U45" s="122" t="s">
        <v>434</v>
      </c>
      <c r="V45" s="123">
        <v>0.30091123141429699</v>
      </c>
      <c r="W45" s="124">
        <v>1.6239993192100799E-3</v>
      </c>
      <c r="X45" s="244">
        <v>0.25789830000000002</v>
      </c>
      <c r="Y45" s="124">
        <v>9.3802719999999998E-4</v>
      </c>
      <c r="Z45" s="126">
        <v>0.94811380499999998</v>
      </c>
      <c r="AA45" s="126">
        <v>6.3241030000000002E-3</v>
      </c>
      <c r="AC45" s="127"/>
    </row>
    <row r="46" spans="2:29" x14ac:dyDescent="0.2">
      <c r="B46" s="121" t="s">
        <v>1416</v>
      </c>
      <c r="C46" s="122" t="s">
        <v>1417</v>
      </c>
      <c r="D46" s="123">
        <v>0.20755312169502099</v>
      </c>
      <c r="E46" s="126">
        <v>1.8514924721653399E-2</v>
      </c>
      <c r="F46" s="124">
        <v>4.5745444363114902E-2</v>
      </c>
      <c r="G46" s="125">
        <v>0.96275552499999995</v>
      </c>
      <c r="H46" s="126">
        <v>4.8199999999999999E-5</v>
      </c>
      <c r="I46" s="126">
        <v>2.5419549999999998E-3</v>
      </c>
      <c r="K46" s="121" t="s">
        <v>627</v>
      </c>
      <c r="L46" s="122" t="s">
        <v>626</v>
      </c>
      <c r="M46" s="123">
        <v>0.1173201</v>
      </c>
      <c r="N46" s="126">
        <v>4.0561570000000003E-3</v>
      </c>
      <c r="O46" s="124">
        <v>1.740419E-2</v>
      </c>
      <c r="P46" s="125">
        <v>0.61247807799999998</v>
      </c>
      <c r="Q46" s="126">
        <v>1.6009299999999999E-4</v>
      </c>
      <c r="R46" s="126">
        <v>4.9081990000000002E-3</v>
      </c>
      <c r="T46" s="121" t="s">
        <v>1368</v>
      </c>
      <c r="U46" s="122" t="s">
        <v>1369</v>
      </c>
      <c r="V46" s="123">
        <v>0.92380064594683897</v>
      </c>
      <c r="W46" s="124">
        <v>4.5447678921551001E-9</v>
      </c>
      <c r="X46" s="244">
        <v>0.3827161</v>
      </c>
      <c r="Y46" s="124">
        <v>4.9273549999999999E-2</v>
      </c>
      <c r="Z46" s="126">
        <v>1.2500944599999999</v>
      </c>
      <c r="AA46" s="126">
        <v>6.5004559999999999E-3</v>
      </c>
      <c r="AC46" s="127"/>
    </row>
    <row r="47" spans="2:29" x14ac:dyDescent="0.2">
      <c r="B47" s="121" t="s">
        <v>789</v>
      </c>
      <c r="C47" s="122" t="s">
        <v>788</v>
      </c>
      <c r="D47" s="123">
        <v>0.20724852806845401</v>
      </c>
      <c r="E47" s="126">
        <v>1.3333977549685299E-4</v>
      </c>
      <c r="F47" s="124">
        <v>8.4478321079216898E-4</v>
      </c>
      <c r="G47" s="125">
        <v>0.79540004900000005</v>
      </c>
      <c r="H47" s="126">
        <v>5.13E-5</v>
      </c>
      <c r="I47" s="126">
        <v>2.6248909999999999E-3</v>
      </c>
      <c r="K47" s="121" t="s">
        <v>731</v>
      </c>
      <c r="L47" s="122" t="s">
        <v>730</v>
      </c>
      <c r="M47" s="123">
        <v>-0.20344129999999999</v>
      </c>
      <c r="N47" s="126">
        <v>4.4224299999999999E-4</v>
      </c>
      <c r="O47" s="124">
        <v>3.385206E-3</v>
      </c>
      <c r="P47" s="125">
        <v>-0.914120131</v>
      </c>
      <c r="Q47" s="126">
        <v>1.8191099999999999E-4</v>
      </c>
      <c r="R47" s="126">
        <v>5.3820270000000002E-3</v>
      </c>
      <c r="T47" s="121" t="s">
        <v>245</v>
      </c>
      <c r="U47" s="122" t="s">
        <v>244</v>
      </c>
      <c r="V47" s="123">
        <v>0.54994085564433004</v>
      </c>
      <c r="W47" s="124">
        <v>2.9828206496502702E-9</v>
      </c>
      <c r="X47" s="244">
        <v>0.40186440000000001</v>
      </c>
      <c r="Y47" s="124">
        <v>4.4959329999999997E-5</v>
      </c>
      <c r="Z47" s="126">
        <v>0.81443032000000004</v>
      </c>
      <c r="AA47" s="126">
        <v>6.615157E-3</v>
      </c>
      <c r="AC47" s="127"/>
    </row>
    <row r="48" spans="2:29" x14ac:dyDescent="0.2">
      <c r="B48" s="121" t="s">
        <v>577</v>
      </c>
      <c r="C48" s="122" t="s">
        <v>576</v>
      </c>
      <c r="D48" s="123">
        <v>-7.6917633087411702E-2</v>
      </c>
      <c r="E48" s="126">
        <v>1.0708731656468899E-2</v>
      </c>
      <c r="F48" s="124">
        <v>2.92589518484088E-2</v>
      </c>
      <c r="G48" s="125">
        <v>-0.744381815</v>
      </c>
      <c r="H48" s="126">
        <v>5.2200000000000002E-5</v>
      </c>
      <c r="I48" s="126">
        <v>2.6248909999999999E-3</v>
      </c>
      <c r="K48" s="121" t="s">
        <v>699</v>
      </c>
      <c r="L48" s="122" t="s">
        <v>698</v>
      </c>
      <c r="M48" s="123">
        <v>0.2040922</v>
      </c>
      <c r="N48" s="126">
        <v>7.9761989999999998E-3</v>
      </c>
      <c r="O48" s="124">
        <v>2.8909589999999999E-2</v>
      </c>
      <c r="P48" s="125">
        <v>0.903173542</v>
      </c>
      <c r="Q48" s="126">
        <v>2.14489E-4</v>
      </c>
      <c r="R48" s="126">
        <v>5.901697E-3</v>
      </c>
      <c r="T48" s="121" t="s">
        <v>19</v>
      </c>
      <c r="U48" s="122" t="s">
        <v>18</v>
      </c>
      <c r="V48" s="123">
        <v>0.117831241169709</v>
      </c>
      <c r="W48" s="124">
        <v>4.6521565911092397E-2</v>
      </c>
      <c r="X48" s="244">
        <v>0.22290850000000001</v>
      </c>
      <c r="Y48" s="124">
        <v>5.2086279999999999E-3</v>
      </c>
      <c r="Z48" s="126">
        <v>0.89418637999999995</v>
      </c>
      <c r="AA48" s="126">
        <v>6.6881270000000003E-3</v>
      </c>
      <c r="AC48" s="127"/>
    </row>
    <row r="49" spans="2:29" x14ac:dyDescent="0.2">
      <c r="B49" s="121" t="s">
        <v>619</v>
      </c>
      <c r="C49" s="122" t="s">
        <v>618</v>
      </c>
      <c r="D49" s="123">
        <v>-0.17501922303753001</v>
      </c>
      <c r="E49" s="126">
        <v>1.12311827716576E-2</v>
      </c>
      <c r="F49" s="124">
        <v>3.0422555752972601E-2</v>
      </c>
      <c r="G49" s="125">
        <v>-1.211839299</v>
      </c>
      <c r="H49" s="126">
        <v>5.5699999999999999E-5</v>
      </c>
      <c r="I49" s="126">
        <v>2.7253009999999999E-3</v>
      </c>
      <c r="K49" s="121" t="s">
        <v>1372</v>
      </c>
      <c r="L49" s="122" t="s">
        <v>1373</v>
      </c>
      <c r="M49" s="123">
        <v>0.11236599999999999</v>
      </c>
      <c r="N49" s="126">
        <v>4.5801380000000001E-3</v>
      </c>
      <c r="O49" s="124">
        <v>1.8984979999999999E-2</v>
      </c>
      <c r="P49" s="125">
        <v>1.2072998340000001</v>
      </c>
      <c r="Q49" s="126">
        <v>2.14723E-4</v>
      </c>
      <c r="R49" s="126">
        <v>5.901697E-3</v>
      </c>
      <c r="T49" s="121" t="s">
        <v>955</v>
      </c>
      <c r="U49" s="122" t="s">
        <v>954</v>
      </c>
      <c r="V49" s="123">
        <v>-0.19005137870456101</v>
      </c>
      <c r="W49" s="124">
        <v>4.08987754252299E-5</v>
      </c>
      <c r="X49" s="244">
        <v>-0.22307660000000001</v>
      </c>
      <c r="Y49" s="124">
        <v>4.3242280000000003E-3</v>
      </c>
      <c r="Z49" s="126">
        <v>-1.0406663860000001</v>
      </c>
      <c r="AA49" s="126">
        <v>6.7753919999999999E-3</v>
      </c>
      <c r="AC49" s="127"/>
    </row>
    <row r="50" spans="2:29" x14ac:dyDescent="0.2">
      <c r="B50" s="121" t="s">
        <v>21</v>
      </c>
      <c r="C50" s="122" t="s">
        <v>20</v>
      </c>
      <c r="D50" s="123">
        <v>0.82853982999303699</v>
      </c>
      <c r="E50" s="126">
        <v>7.5523901922636296E-8</v>
      </c>
      <c r="F50" s="124">
        <v>2.1664765940526202E-6</v>
      </c>
      <c r="G50" s="125">
        <v>0.79819171</v>
      </c>
      <c r="H50" s="126">
        <v>6.2000000000000003E-5</v>
      </c>
      <c r="I50" s="126">
        <v>2.9367400000000002E-3</v>
      </c>
      <c r="K50" s="121" t="s">
        <v>1384</v>
      </c>
      <c r="L50" s="122" t="s">
        <v>1385</v>
      </c>
      <c r="M50" s="123">
        <v>-0.1477039</v>
      </c>
      <c r="N50" s="126">
        <v>4.3790240000000002E-5</v>
      </c>
      <c r="O50" s="124">
        <v>6.5721550000000001E-4</v>
      </c>
      <c r="P50" s="125">
        <v>-0.72684632599999999</v>
      </c>
      <c r="Q50" s="126">
        <v>2.4526000000000002E-4</v>
      </c>
      <c r="R50" s="126">
        <v>6.3241030000000002E-3</v>
      </c>
      <c r="T50" s="121" t="s">
        <v>1656</v>
      </c>
      <c r="U50" s="122" t="s">
        <v>1657</v>
      </c>
      <c r="V50" s="123">
        <v>0.81912388153675497</v>
      </c>
      <c r="W50" s="124">
        <v>7.4379570048515304E-10</v>
      </c>
      <c r="X50" s="244">
        <v>0.55414059999999998</v>
      </c>
      <c r="Y50" s="124">
        <v>4.2160830000000003E-6</v>
      </c>
      <c r="Z50" s="126">
        <v>0.88886414000000002</v>
      </c>
      <c r="AA50" s="126">
        <v>7.040691E-3</v>
      </c>
      <c r="AC50" s="127"/>
    </row>
    <row r="51" spans="2:29" x14ac:dyDescent="0.2">
      <c r="B51" s="121" t="s">
        <v>174</v>
      </c>
      <c r="C51" s="122" t="s">
        <v>173</v>
      </c>
      <c r="D51" s="123">
        <v>-0.103990397934282</v>
      </c>
      <c r="E51" s="126">
        <v>1.0079079260589799E-2</v>
      </c>
      <c r="F51" s="124">
        <v>2.7865304290897501E-2</v>
      </c>
      <c r="G51" s="125">
        <v>-0.86152536300000004</v>
      </c>
      <c r="H51" s="126">
        <v>6.9099999999999999E-5</v>
      </c>
      <c r="I51" s="126">
        <v>3.092582E-3</v>
      </c>
      <c r="K51" s="121" t="s">
        <v>893</v>
      </c>
      <c r="L51" s="122" t="s">
        <v>892</v>
      </c>
      <c r="M51" s="123">
        <v>-0.14450689999999999</v>
      </c>
      <c r="N51" s="126">
        <v>3.9095909999999996E-3</v>
      </c>
      <c r="O51" s="124">
        <v>1.6910089999999999E-2</v>
      </c>
      <c r="P51" s="125">
        <v>-0.90513510699999999</v>
      </c>
      <c r="Q51" s="126">
        <v>2.4599300000000001E-4</v>
      </c>
      <c r="R51" s="126">
        <v>6.3241030000000002E-3</v>
      </c>
      <c r="T51" s="121" t="s">
        <v>639</v>
      </c>
      <c r="U51" s="122" t="s">
        <v>638</v>
      </c>
      <c r="V51" s="123">
        <v>0.31661801573450699</v>
      </c>
      <c r="W51" s="124">
        <v>8.5949941992732695E-6</v>
      </c>
      <c r="X51" s="244">
        <v>0.21620500000000001</v>
      </c>
      <c r="Y51" s="124">
        <v>1.062122E-3</v>
      </c>
      <c r="Z51" s="126">
        <v>0.56528656300000002</v>
      </c>
      <c r="AA51" s="126">
        <v>7.0448459999999996E-3</v>
      </c>
      <c r="AC51" s="127"/>
    </row>
    <row r="52" spans="2:29" x14ac:dyDescent="0.2">
      <c r="B52" s="121" t="s">
        <v>493</v>
      </c>
      <c r="C52" s="122" t="s">
        <v>492</v>
      </c>
      <c r="D52" s="123">
        <v>0.61037163698003105</v>
      </c>
      <c r="E52" s="126">
        <v>2.0869455351610699E-4</v>
      </c>
      <c r="F52" s="124">
        <v>1.21537249225009E-3</v>
      </c>
      <c r="G52" s="125">
        <v>1.8875865860000001</v>
      </c>
      <c r="H52" s="126">
        <v>6.9200000000000002E-5</v>
      </c>
      <c r="I52" s="126">
        <v>3.092582E-3</v>
      </c>
      <c r="K52" s="121" t="s">
        <v>435</v>
      </c>
      <c r="L52" s="122" t="s">
        <v>434</v>
      </c>
      <c r="M52" s="123">
        <v>0.25789830000000002</v>
      </c>
      <c r="N52" s="126">
        <v>7.1994719999999998E-5</v>
      </c>
      <c r="O52" s="124">
        <v>9.3802719999999998E-4</v>
      </c>
      <c r="P52" s="125">
        <v>0.94811380499999998</v>
      </c>
      <c r="Q52" s="126">
        <v>2.4758499999999998E-4</v>
      </c>
      <c r="R52" s="126">
        <v>6.3241030000000002E-3</v>
      </c>
      <c r="T52" s="121" t="s">
        <v>989</v>
      </c>
      <c r="U52" s="122" t="s">
        <v>988</v>
      </c>
      <c r="V52" s="123">
        <v>-0.26768487323576701</v>
      </c>
      <c r="W52" s="124">
        <v>3.2770177109489499E-6</v>
      </c>
      <c r="X52" s="244">
        <v>-0.23301930000000001</v>
      </c>
      <c r="Y52" s="124">
        <v>7.6453190000000002E-3</v>
      </c>
      <c r="Z52" s="126">
        <v>-0.75313433900000004</v>
      </c>
      <c r="AA52" s="126">
        <v>7.6793570000000004E-3</v>
      </c>
      <c r="AC52" s="127"/>
    </row>
    <row r="53" spans="2:29" x14ac:dyDescent="0.2">
      <c r="B53" s="121" t="s">
        <v>621</v>
      </c>
      <c r="C53" s="122" t="s">
        <v>620</v>
      </c>
      <c r="D53" s="123">
        <v>0.509747744735496</v>
      </c>
      <c r="E53" s="126">
        <v>5.9068728239236401E-5</v>
      </c>
      <c r="F53" s="124">
        <v>4.3687745046854399E-4</v>
      </c>
      <c r="G53" s="125">
        <v>1.174165211</v>
      </c>
      <c r="H53" s="126">
        <v>7.0300000000000001E-5</v>
      </c>
      <c r="I53" s="126">
        <v>3.1085370000000002E-3</v>
      </c>
      <c r="K53" s="121" t="s">
        <v>1368</v>
      </c>
      <c r="L53" s="122" t="s">
        <v>1369</v>
      </c>
      <c r="M53" s="123">
        <v>0.3827161</v>
      </c>
      <c r="N53" s="126">
        <v>1.635518E-2</v>
      </c>
      <c r="O53" s="124">
        <v>4.9273549999999999E-2</v>
      </c>
      <c r="P53" s="125">
        <v>1.2500944599999999</v>
      </c>
      <c r="Q53" s="126">
        <v>2.6029800000000001E-4</v>
      </c>
      <c r="R53" s="126">
        <v>6.5004559999999999E-3</v>
      </c>
      <c r="T53" s="121" t="s">
        <v>1468</v>
      </c>
      <c r="U53" s="122" t="s">
        <v>1469</v>
      </c>
      <c r="V53" s="123">
        <v>0.40431329425388901</v>
      </c>
      <c r="W53" s="124">
        <v>3.9893516559684402E-4</v>
      </c>
      <c r="X53" s="244">
        <v>0.43032100000000001</v>
      </c>
      <c r="Y53" s="124">
        <v>1.40653E-4</v>
      </c>
      <c r="Z53" s="126">
        <v>0.916679087</v>
      </c>
      <c r="AA53" s="126">
        <v>7.9895190000000005E-3</v>
      </c>
      <c r="AC53" s="127"/>
    </row>
    <row r="54" spans="2:29" x14ac:dyDescent="0.2">
      <c r="B54" s="121" t="s">
        <v>695</v>
      </c>
      <c r="C54" s="122" t="s">
        <v>694</v>
      </c>
      <c r="D54" s="123">
        <v>-0.21848785393640999</v>
      </c>
      <c r="E54" s="126">
        <v>4.2941231297609698E-6</v>
      </c>
      <c r="F54" s="124">
        <v>5.2665701918070601E-5</v>
      </c>
      <c r="G54" s="125">
        <v>-1.0018952379999999</v>
      </c>
      <c r="H54" s="126">
        <v>7.2399999999999998E-5</v>
      </c>
      <c r="I54" s="126">
        <v>3.1743449999999999E-3</v>
      </c>
      <c r="K54" s="121" t="s">
        <v>245</v>
      </c>
      <c r="L54" s="122" t="s">
        <v>244</v>
      </c>
      <c r="M54" s="123">
        <v>0.40186440000000001</v>
      </c>
      <c r="N54" s="126">
        <v>7.3171699999999996E-7</v>
      </c>
      <c r="O54" s="124">
        <v>4.4959329999999997E-5</v>
      </c>
      <c r="P54" s="125">
        <v>0.81443032000000004</v>
      </c>
      <c r="Q54" s="126">
        <v>2.7058799999999999E-4</v>
      </c>
      <c r="R54" s="126">
        <v>6.615157E-3</v>
      </c>
      <c r="T54" s="121" t="s">
        <v>329</v>
      </c>
      <c r="U54" s="122" t="s">
        <v>328</v>
      </c>
      <c r="V54" s="123">
        <v>-0.12685917474199601</v>
      </c>
      <c r="W54" s="124">
        <v>1.1329462548884599E-2</v>
      </c>
      <c r="X54" s="244">
        <v>-0.11780400000000001</v>
      </c>
      <c r="Y54" s="124">
        <v>3.1032590000000001E-3</v>
      </c>
      <c r="Z54" s="126">
        <v>-0.469805588</v>
      </c>
      <c r="AA54" s="126">
        <v>8.1135630000000007E-3</v>
      </c>
      <c r="AC54" s="127"/>
    </row>
    <row r="55" spans="2:29" x14ac:dyDescent="0.2">
      <c r="B55" s="121" t="s">
        <v>555</v>
      </c>
      <c r="C55" s="122" t="s">
        <v>554</v>
      </c>
      <c r="D55" s="123">
        <v>0.27069453979174801</v>
      </c>
      <c r="E55" s="126">
        <v>2.8534095596301001E-4</v>
      </c>
      <c r="F55" s="124">
        <v>1.57592334700182E-3</v>
      </c>
      <c r="G55" s="125">
        <v>0.57852160500000005</v>
      </c>
      <c r="H55" s="126">
        <v>7.64E-5</v>
      </c>
      <c r="I55" s="126">
        <v>3.2282370000000001E-3</v>
      </c>
      <c r="K55" s="121" t="s">
        <v>19</v>
      </c>
      <c r="L55" s="122" t="s">
        <v>18</v>
      </c>
      <c r="M55" s="123">
        <v>0.22290850000000001</v>
      </c>
      <c r="N55" s="126">
        <v>8.0748569999999995E-4</v>
      </c>
      <c r="O55" s="124">
        <v>5.2086279999999999E-3</v>
      </c>
      <c r="P55" s="125">
        <v>0.89418637999999995</v>
      </c>
      <c r="Q55" s="126">
        <v>2.7789200000000002E-4</v>
      </c>
      <c r="R55" s="126">
        <v>6.6881270000000003E-3</v>
      </c>
      <c r="T55" s="121" t="s">
        <v>1408</v>
      </c>
      <c r="U55" s="122" t="s">
        <v>1409</v>
      </c>
      <c r="V55" s="123">
        <v>0.17751638414776799</v>
      </c>
      <c r="W55" s="124">
        <v>1.13961197320472E-4</v>
      </c>
      <c r="X55" s="244">
        <v>0.14621519999999999</v>
      </c>
      <c r="Y55" s="124">
        <v>1.0755940000000001E-4</v>
      </c>
      <c r="Z55" s="126">
        <v>0.95877422199999995</v>
      </c>
      <c r="AA55" s="126">
        <v>8.4615809999999993E-3</v>
      </c>
      <c r="AC55" s="127"/>
    </row>
    <row r="56" spans="2:29" x14ac:dyDescent="0.2">
      <c r="B56" s="121" t="s">
        <v>511</v>
      </c>
      <c r="C56" s="122" t="s">
        <v>510</v>
      </c>
      <c r="D56" s="123">
        <v>-0.53269774369633804</v>
      </c>
      <c r="E56" s="126">
        <v>4.7078797315123702E-4</v>
      </c>
      <c r="F56" s="124">
        <v>2.3672995008204799E-3</v>
      </c>
      <c r="G56" s="125">
        <v>-1.4369548160000001</v>
      </c>
      <c r="H56" s="126">
        <v>8.3599999999999999E-5</v>
      </c>
      <c r="I56" s="126">
        <v>3.4296140000000001E-3</v>
      </c>
      <c r="K56" s="121" t="s">
        <v>707</v>
      </c>
      <c r="L56" s="122" t="s">
        <v>706</v>
      </c>
      <c r="M56" s="123">
        <v>-0.1877654</v>
      </c>
      <c r="N56" s="126">
        <v>2.9511259999999998E-4</v>
      </c>
      <c r="O56" s="124">
        <v>2.5345879999999999E-3</v>
      </c>
      <c r="P56" s="125">
        <v>-0.77397595600000002</v>
      </c>
      <c r="Q56" s="126">
        <v>2.82257E-4</v>
      </c>
      <c r="R56" s="126">
        <v>6.719371E-3</v>
      </c>
      <c r="T56" s="121" t="s">
        <v>270</v>
      </c>
      <c r="U56" s="122" t="s">
        <v>269</v>
      </c>
      <c r="V56" s="123">
        <v>0.17348273433945799</v>
      </c>
      <c r="W56" s="124">
        <v>1.2967905992921301E-2</v>
      </c>
      <c r="X56" s="244">
        <v>0.1985084</v>
      </c>
      <c r="Y56" s="124">
        <v>4.3780570000000001E-4</v>
      </c>
      <c r="Z56" s="126">
        <v>0.73731377899999995</v>
      </c>
      <c r="AA56" s="126">
        <v>8.4615809999999993E-3</v>
      </c>
      <c r="AC56" s="127"/>
    </row>
    <row r="57" spans="2:29" x14ac:dyDescent="0.2">
      <c r="B57" s="121" t="s">
        <v>889</v>
      </c>
      <c r="C57" s="122" t="s">
        <v>888</v>
      </c>
      <c r="D57" s="123">
        <v>-0.37187352042959398</v>
      </c>
      <c r="E57" s="126">
        <v>1.39434754118588E-6</v>
      </c>
      <c r="F57" s="124">
        <v>2.2126162334993498E-5</v>
      </c>
      <c r="G57" s="125">
        <v>-0.748505274</v>
      </c>
      <c r="H57" s="126">
        <v>8.7100000000000003E-5</v>
      </c>
      <c r="I57" s="126">
        <v>3.4577950000000001E-3</v>
      </c>
      <c r="K57" s="121" t="s">
        <v>955</v>
      </c>
      <c r="L57" s="122" t="s">
        <v>954</v>
      </c>
      <c r="M57" s="123">
        <v>-0.22307660000000001</v>
      </c>
      <c r="N57" s="126">
        <v>6.2313929999999998E-4</v>
      </c>
      <c r="O57" s="124">
        <v>4.3242280000000003E-3</v>
      </c>
      <c r="P57" s="125">
        <v>-1.0406663860000001</v>
      </c>
      <c r="Q57" s="126">
        <v>2.8881099999999998E-4</v>
      </c>
      <c r="R57" s="126">
        <v>6.7753919999999999E-3</v>
      </c>
      <c r="T57" s="121" t="s">
        <v>1404</v>
      </c>
      <c r="U57" s="122" t="s">
        <v>1405</v>
      </c>
      <c r="V57" s="123">
        <v>-0.16623788011972801</v>
      </c>
      <c r="W57" s="124">
        <v>1.8530029340289401E-2</v>
      </c>
      <c r="X57" s="244">
        <v>-0.10668660000000001</v>
      </c>
      <c r="Y57" s="124">
        <v>2.6885160000000002E-2</v>
      </c>
      <c r="Z57" s="126">
        <v>-0.72359129499999997</v>
      </c>
      <c r="AA57" s="126">
        <v>8.4615809999999993E-3</v>
      </c>
      <c r="AC57" s="127"/>
    </row>
    <row r="58" spans="2:29" x14ac:dyDescent="0.2">
      <c r="B58" s="121" t="s">
        <v>823</v>
      </c>
      <c r="C58" s="122" t="s">
        <v>822</v>
      </c>
      <c r="D58" s="123">
        <v>-0.54034189238722496</v>
      </c>
      <c r="E58" s="126">
        <v>5.8597023917830804E-3</v>
      </c>
      <c r="F58" s="124">
        <v>1.8057861845402499E-2</v>
      </c>
      <c r="G58" s="125">
        <v>-1.5094924709999999</v>
      </c>
      <c r="H58" s="126">
        <v>9.0500000000000004E-5</v>
      </c>
      <c r="I58" s="126">
        <v>3.5033070000000002E-3</v>
      </c>
      <c r="K58" s="121" t="s">
        <v>1656</v>
      </c>
      <c r="L58" s="122" t="s">
        <v>1657</v>
      </c>
      <c r="M58" s="123">
        <v>0.55414059999999998</v>
      </c>
      <c r="N58" s="126">
        <v>1.5219579999999998E-8</v>
      </c>
      <c r="O58" s="124">
        <v>4.2160830000000003E-6</v>
      </c>
      <c r="P58" s="125">
        <v>0.88886414000000002</v>
      </c>
      <c r="Q58" s="126">
        <v>3.04667E-4</v>
      </c>
      <c r="R58" s="126">
        <v>7.040691E-3</v>
      </c>
      <c r="T58" s="121" t="s">
        <v>679</v>
      </c>
      <c r="U58" s="122" t="s">
        <v>678</v>
      </c>
      <c r="V58" s="123">
        <v>-0.18176079169213599</v>
      </c>
      <c r="W58" s="124">
        <v>2.24331630672218E-2</v>
      </c>
      <c r="X58" s="244">
        <v>-0.1858697</v>
      </c>
      <c r="Y58" s="124">
        <v>1.300098E-3</v>
      </c>
      <c r="Z58" s="126">
        <v>-0.61008348999999995</v>
      </c>
      <c r="AA58" s="126">
        <v>8.4815489999999997E-3</v>
      </c>
      <c r="AC58" s="127"/>
    </row>
    <row r="59" spans="2:29" x14ac:dyDescent="0.2">
      <c r="B59" s="121" t="s">
        <v>1446</v>
      </c>
      <c r="C59" s="122" t="s">
        <v>1447</v>
      </c>
      <c r="D59" s="123">
        <v>0.55286541422347502</v>
      </c>
      <c r="E59" s="126">
        <v>9.8809472314108994E-10</v>
      </c>
      <c r="F59" s="124">
        <v>6.2718206475198095E-8</v>
      </c>
      <c r="G59" s="125">
        <v>0.82381309300000005</v>
      </c>
      <c r="H59" s="126">
        <v>9.6100000000000005E-5</v>
      </c>
      <c r="I59" s="126">
        <v>3.659879E-3</v>
      </c>
      <c r="K59" s="121" t="s">
        <v>639</v>
      </c>
      <c r="L59" s="122" t="s">
        <v>638</v>
      </c>
      <c r="M59" s="123">
        <v>0.21620500000000001</v>
      </c>
      <c r="N59" s="126">
        <v>8.6198869999999997E-5</v>
      </c>
      <c r="O59" s="124">
        <v>1.062122E-3</v>
      </c>
      <c r="P59" s="125">
        <v>0.56528656300000002</v>
      </c>
      <c r="Q59" s="126">
        <v>3.06364E-4</v>
      </c>
      <c r="R59" s="126">
        <v>7.0448459999999996E-3</v>
      </c>
      <c r="T59" s="121" t="s">
        <v>332</v>
      </c>
      <c r="U59" s="122" t="s">
        <v>331</v>
      </c>
      <c r="V59" s="123">
        <v>0.320949228148038</v>
      </c>
      <c r="W59" s="124">
        <v>2.13324479530969E-4</v>
      </c>
      <c r="X59" s="244">
        <v>0.22564529999999999</v>
      </c>
      <c r="Y59" s="124">
        <v>8.6760120000000003E-3</v>
      </c>
      <c r="Z59" s="126">
        <v>0.59940076499999995</v>
      </c>
      <c r="AA59" s="126">
        <v>8.5849680000000001E-3</v>
      </c>
      <c r="AC59" s="127"/>
    </row>
    <row r="60" spans="2:29" x14ac:dyDescent="0.2">
      <c r="B60" s="121" t="s">
        <v>1356</v>
      </c>
      <c r="C60" s="122" t="s">
        <v>1357</v>
      </c>
      <c r="D60" s="123">
        <v>0.18058224128543801</v>
      </c>
      <c r="E60" s="126">
        <v>3.7089261718613602E-5</v>
      </c>
      <c r="F60" s="124">
        <v>2.9704587151381198E-4</v>
      </c>
      <c r="G60" s="125">
        <v>0.46965836100000002</v>
      </c>
      <c r="H60" s="126">
        <v>9.9900000000000002E-5</v>
      </c>
      <c r="I60" s="126">
        <v>3.7133550000000002E-3</v>
      </c>
      <c r="K60" s="121" t="s">
        <v>989</v>
      </c>
      <c r="L60" s="122" t="s">
        <v>988</v>
      </c>
      <c r="M60" s="123">
        <v>-0.23301930000000001</v>
      </c>
      <c r="N60" s="126">
        <v>1.3546770000000001E-3</v>
      </c>
      <c r="O60" s="124">
        <v>7.6453190000000002E-3</v>
      </c>
      <c r="P60" s="125">
        <v>-0.75313433900000004</v>
      </c>
      <c r="Q60" s="126">
        <v>3.4387600000000001E-4</v>
      </c>
      <c r="R60" s="126">
        <v>7.6793570000000004E-3</v>
      </c>
      <c r="T60" s="121" t="s">
        <v>603</v>
      </c>
      <c r="U60" s="122" t="s">
        <v>602</v>
      </c>
      <c r="V60" s="123">
        <v>-0.22092484773474</v>
      </c>
      <c r="W60" s="124">
        <v>7.7333975109553001E-4</v>
      </c>
      <c r="X60" s="244">
        <v>-0.165802</v>
      </c>
      <c r="Y60" s="124">
        <v>2.568313E-3</v>
      </c>
      <c r="Z60" s="126">
        <v>-0.55274288000000005</v>
      </c>
      <c r="AA60" s="126">
        <v>8.5849680000000001E-3</v>
      </c>
      <c r="AC60" s="127"/>
    </row>
    <row r="61" spans="2:29" x14ac:dyDescent="0.2">
      <c r="B61" s="121" t="s">
        <v>1029</v>
      </c>
      <c r="C61" s="122" t="s">
        <v>1028</v>
      </c>
      <c r="D61" s="123">
        <v>0.49618049210563298</v>
      </c>
      <c r="E61" s="126">
        <v>1.3583644806725101E-5</v>
      </c>
      <c r="F61" s="124">
        <v>1.33086362409178E-4</v>
      </c>
      <c r="G61" s="125">
        <v>1.3326612769999999</v>
      </c>
      <c r="H61" s="126">
        <v>1.02013E-4</v>
      </c>
      <c r="I61" s="126">
        <v>3.731088E-3</v>
      </c>
      <c r="K61" s="121" t="s">
        <v>1468</v>
      </c>
      <c r="L61" s="122" t="s">
        <v>1469</v>
      </c>
      <c r="M61" s="123">
        <v>0.43032100000000001</v>
      </c>
      <c r="N61" s="126">
        <v>4.2856829999999996E-6</v>
      </c>
      <c r="O61" s="124">
        <v>1.40653E-4</v>
      </c>
      <c r="P61" s="125">
        <v>0.916679087</v>
      </c>
      <c r="Q61" s="126">
        <v>3.6468699999999999E-4</v>
      </c>
      <c r="R61" s="126">
        <v>7.9895190000000005E-3</v>
      </c>
      <c r="T61" s="121" t="s">
        <v>657</v>
      </c>
      <c r="U61" s="122" t="s">
        <v>656</v>
      </c>
      <c r="V61" s="123">
        <v>0.2403064185197</v>
      </c>
      <c r="W61" s="124">
        <v>1.00269053305992E-4</v>
      </c>
      <c r="X61" s="244">
        <v>0.1443429</v>
      </c>
      <c r="Y61" s="124">
        <v>3.4963929999999997E-2</v>
      </c>
      <c r="Z61" s="126">
        <v>0.58412991599999997</v>
      </c>
      <c r="AA61" s="126">
        <v>8.6335930000000002E-3</v>
      </c>
      <c r="AC61" s="127"/>
    </row>
    <row r="62" spans="2:29" x14ac:dyDescent="0.2">
      <c r="B62" s="121" t="s">
        <v>352</v>
      </c>
      <c r="C62" s="122" t="s">
        <v>351</v>
      </c>
      <c r="D62" s="123">
        <v>0.82729464420922605</v>
      </c>
      <c r="E62" s="126">
        <v>1.14806209701348E-12</v>
      </c>
      <c r="F62" s="124">
        <v>2.9550374099169601E-10</v>
      </c>
      <c r="G62" s="125">
        <v>0.67699847800000001</v>
      </c>
      <c r="H62" s="126">
        <v>1.0908600000000001E-4</v>
      </c>
      <c r="I62" s="126">
        <v>3.8998829999999998E-3</v>
      </c>
      <c r="K62" s="121" t="s">
        <v>329</v>
      </c>
      <c r="L62" s="122" t="s">
        <v>328</v>
      </c>
      <c r="M62" s="123">
        <v>-0.11780400000000001</v>
      </c>
      <c r="N62" s="126">
        <v>3.8866680000000002E-4</v>
      </c>
      <c r="O62" s="124">
        <v>3.1032590000000001E-3</v>
      </c>
      <c r="P62" s="125">
        <v>-0.469805588</v>
      </c>
      <c r="Q62" s="126">
        <v>3.7904099999999999E-4</v>
      </c>
      <c r="R62" s="126">
        <v>8.1135630000000007E-3</v>
      </c>
      <c r="T62" s="121" t="s">
        <v>487</v>
      </c>
      <c r="U62" s="122" t="s">
        <v>486</v>
      </c>
      <c r="V62" s="123">
        <v>0.72815686887618303</v>
      </c>
      <c r="W62" s="124">
        <v>4.4212111452652098E-7</v>
      </c>
      <c r="X62" s="244">
        <v>0.36358190000000001</v>
      </c>
      <c r="Y62" s="124">
        <v>4.1052110000000003E-2</v>
      </c>
      <c r="Z62" s="126">
        <v>1.4210841839999999</v>
      </c>
      <c r="AA62" s="126">
        <v>8.6335930000000002E-3</v>
      </c>
      <c r="AC62" s="127"/>
    </row>
    <row r="63" spans="2:29" x14ac:dyDescent="0.2">
      <c r="B63" s="121" t="s">
        <v>197</v>
      </c>
      <c r="C63" s="122" t="s">
        <v>196</v>
      </c>
      <c r="D63" s="123">
        <v>0.80342825195156697</v>
      </c>
      <c r="E63" s="126">
        <v>2.4388659415704201E-5</v>
      </c>
      <c r="F63" s="124">
        <v>2.1221252446063601E-4</v>
      </c>
      <c r="G63" s="125">
        <v>1.529149136</v>
      </c>
      <c r="H63" s="126">
        <v>1.15399E-4</v>
      </c>
      <c r="I63" s="126">
        <v>4.030278E-3</v>
      </c>
      <c r="K63" s="121" t="s">
        <v>1404</v>
      </c>
      <c r="L63" s="122" t="s">
        <v>1405</v>
      </c>
      <c r="M63" s="123">
        <v>-0.10668660000000001</v>
      </c>
      <c r="N63" s="126">
        <v>7.2081979999999999E-3</v>
      </c>
      <c r="O63" s="124">
        <v>2.6885160000000002E-2</v>
      </c>
      <c r="P63" s="125">
        <v>-0.72359129499999997</v>
      </c>
      <c r="Q63" s="126">
        <v>4.0606099999999999E-4</v>
      </c>
      <c r="R63" s="126">
        <v>8.4615809999999993E-3</v>
      </c>
      <c r="T63" s="121" t="s">
        <v>983</v>
      </c>
      <c r="U63" s="122" t="s">
        <v>982</v>
      </c>
      <c r="V63" s="123">
        <v>0.59557089351254</v>
      </c>
      <c r="W63" s="124">
        <v>4.0650421928051402E-5</v>
      </c>
      <c r="X63" s="244">
        <v>0.38249949999999999</v>
      </c>
      <c r="Y63" s="124">
        <v>1.8977959999999999E-2</v>
      </c>
      <c r="Z63" s="126">
        <v>1.0167351259999999</v>
      </c>
      <c r="AA63" s="126">
        <v>8.7616320000000001E-3</v>
      </c>
      <c r="AC63" s="127"/>
    </row>
    <row r="64" spans="2:29" x14ac:dyDescent="0.2">
      <c r="B64" s="121" t="s">
        <v>859</v>
      </c>
      <c r="C64" s="122" t="s">
        <v>858</v>
      </c>
      <c r="D64" s="123">
        <v>0.34623698189503199</v>
      </c>
      <c r="E64" s="126">
        <v>1.7801975286932E-2</v>
      </c>
      <c r="F64" s="124">
        <v>4.4279777980114003E-2</v>
      </c>
      <c r="G64" s="125">
        <v>1.512643086</v>
      </c>
      <c r="H64" s="126">
        <v>1.1916700000000001E-4</v>
      </c>
      <c r="I64" s="126">
        <v>4.0533629999999999E-3</v>
      </c>
      <c r="K64" s="121" t="s">
        <v>1408</v>
      </c>
      <c r="L64" s="122" t="s">
        <v>1409</v>
      </c>
      <c r="M64" s="123">
        <v>0.14621519999999999</v>
      </c>
      <c r="N64" s="126">
        <v>2.7892360000000001E-6</v>
      </c>
      <c r="O64" s="124">
        <v>1.0755940000000001E-4</v>
      </c>
      <c r="P64" s="125">
        <v>0.95877422199999995</v>
      </c>
      <c r="Q64" s="126">
        <v>4.15516E-4</v>
      </c>
      <c r="R64" s="126">
        <v>8.4615809999999993E-3</v>
      </c>
      <c r="T64" s="121" t="s">
        <v>643</v>
      </c>
      <c r="U64" s="122" t="s">
        <v>642</v>
      </c>
      <c r="V64" s="123">
        <v>0.47428205606346502</v>
      </c>
      <c r="W64" s="124">
        <v>6.2424377296400402E-4</v>
      </c>
      <c r="X64" s="244">
        <v>0.35855320000000002</v>
      </c>
      <c r="Y64" s="124">
        <v>3.2950810000000001E-3</v>
      </c>
      <c r="Z64" s="126">
        <v>1.1481893160000001</v>
      </c>
      <c r="AA64" s="126">
        <v>9.5437379999999995E-3</v>
      </c>
      <c r="AC64" s="127"/>
    </row>
    <row r="65" spans="2:29" x14ac:dyDescent="0.2">
      <c r="B65" s="121" t="s">
        <v>1358</v>
      </c>
      <c r="C65" s="122" t="s">
        <v>1359</v>
      </c>
      <c r="D65" s="123">
        <v>-0.364516546865644</v>
      </c>
      <c r="E65" s="126">
        <v>2.4846241458010798E-6</v>
      </c>
      <c r="F65" s="124">
        <v>3.43905137056323E-5</v>
      </c>
      <c r="G65" s="125">
        <v>-0.924316896</v>
      </c>
      <c r="H65" s="126">
        <v>1.19987E-4</v>
      </c>
      <c r="I65" s="126">
        <v>4.0533629999999999E-3</v>
      </c>
      <c r="K65" s="121" t="s">
        <v>599</v>
      </c>
      <c r="L65" s="122" t="s">
        <v>598</v>
      </c>
      <c r="M65" s="123">
        <v>0.12163599999999999</v>
      </c>
      <c r="N65" s="126">
        <v>1.015595E-4</v>
      </c>
      <c r="O65" s="124">
        <v>1.183943E-3</v>
      </c>
      <c r="P65" s="125">
        <v>0.52982153399999998</v>
      </c>
      <c r="Q65" s="126">
        <v>4.1668199999999998E-4</v>
      </c>
      <c r="R65" s="126">
        <v>8.4615809999999993E-3</v>
      </c>
      <c r="T65" s="121" t="s">
        <v>310</v>
      </c>
      <c r="U65" s="122" t="s">
        <v>309</v>
      </c>
      <c r="V65" s="123">
        <v>0.62398158075385801</v>
      </c>
      <c r="W65" s="124">
        <v>6.4547162364880496E-6</v>
      </c>
      <c r="X65" s="244">
        <v>0.57695730000000001</v>
      </c>
      <c r="Y65" s="124">
        <v>6.9803100000000003E-5</v>
      </c>
      <c r="Z65" s="126">
        <v>1.0264753550000001</v>
      </c>
      <c r="AA65" s="126">
        <v>9.6204600000000008E-3</v>
      </c>
      <c r="AC65" s="127"/>
    </row>
    <row r="66" spans="2:29" x14ac:dyDescent="0.2">
      <c r="B66" s="121" t="s">
        <v>1374</v>
      </c>
      <c r="C66" s="122" t="s">
        <v>1375</v>
      </c>
      <c r="D66" s="123">
        <v>0.38827512269751502</v>
      </c>
      <c r="E66" s="126">
        <v>3.2762157871444901E-6</v>
      </c>
      <c r="F66" s="124">
        <v>4.2506469293316802E-5</v>
      </c>
      <c r="G66" s="125">
        <v>1.0838212759999999</v>
      </c>
      <c r="H66" s="126">
        <v>1.20423E-4</v>
      </c>
      <c r="I66" s="126">
        <v>4.0533629999999999E-3</v>
      </c>
      <c r="K66" s="121" t="s">
        <v>270</v>
      </c>
      <c r="L66" s="122" t="s">
        <v>269</v>
      </c>
      <c r="M66" s="123">
        <v>0.1985084</v>
      </c>
      <c r="N66" s="126">
        <v>2.4030439999999999E-5</v>
      </c>
      <c r="O66" s="124">
        <v>4.3780570000000001E-4</v>
      </c>
      <c r="P66" s="125">
        <v>0.73731377899999995</v>
      </c>
      <c r="Q66" s="126">
        <v>4.1751000000000001E-4</v>
      </c>
      <c r="R66" s="126">
        <v>8.4615809999999993E-3</v>
      </c>
      <c r="T66" s="121" t="s">
        <v>15</v>
      </c>
      <c r="U66" s="122" t="s">
        <v>14</v>
      </c>
      <c r="V66" s="123">
        <v>0.23182337895187399</v>
      </c>
      <c r="W66" s="124">
        <v>2.84507574094384E-3</v>
      </c>
      <c r="X66" s="244">
        <v>0.152286</v>
      </c>
      <c r="Y66" s="124">
        <v>2.3683300000000001E-2</v>
      </c>
      <c r="Z66" s="126">
        <v>0.91505631499999995</v>
      </c>
      <c r="AA66" s="126">
        <v>9.6204600000000008E-3</v>
      </c>
      <c r="AC66" s="127"/>
    </row>
    <row r="67" spans="2:29" x14ac:dyDescent="0.2">
      <c r="B67" s="121" t="s">
        <v>691</v>
      </c>
      <c r="C67" s="122" t="s">
        <v>690</v>
      </c>
      <c r="D67" s="123">
        <v>0.19139286819836299</v>
      </c>
      <c r="E67" s="126">
        <v>1.9648539124314301E-4</v>
      </c>
      <c r="F67" s="124">
        <v>1.1561442374393299E-3</v>
      </c>
      <c r="G67" s="125">
        <v>0.73634673699999997</v>
      </c>
      <c r="H67" s="126">
        <v>1.2364099999999999E-4</v>
      </c>
      <c r="I67" s="126">
        <v>4.1270370000000001E-3</v>
      </c>
      <c r="K67" s="121" t="s">
        <v>591</v>
      </c>
      <c r="L67" s="122" t="s">
        <v>590</v>
      </c>
      <c r="M67" s="123">
        <v>-0.32756089999999999</v>
      </c>
      <c r="N67" s="126">
        <v>7.1960709999999999E-7</v>
      </c>
      <c r="O67" s="124">
        <v>4.4910509999999997E-5</v>
      </c>
      <c r="P67" s="125">
        <v>-0.60965525899999995</v>
      </c>
      <c r="Q67" s="126">
        <v>4.1770499999999999E-4</v>
      </c>
      <c r="R67" s="126">
        <v>8.4615809999999993E-3</v>
      </c>
      <c r="T67" s="121" t="s">
        <v>345</v>
      </c>
      <c r="U67" s="122" t="s">
        <v>344</v>
      </c>
      <c r="V67" s="123">
        <v>0.43638154873012602</v>
      </c>
      <c r="W67" s="124">
        <v>1.81890945070343E-6</v>
      </c>
      <c r="X67" s="244">
        <v>0.20185549999999999</v>
      </c>
      <c r="Y67" s="124">
        <v>6.5482530000000004E-3</v>
      </c>
      <c r="Z67" s="126">
        <v>0.58736006100000004</v>
      </c>
      <c r="AA67" s="126">
        <v>1.0370793E-2</v>
      </c>
      <c r="AC67" s="127"/>
    </row>
    <row r="68" spans="2:29" x14ac:dyDescent="0.2">
      <c r="B68" s="121" t="s">
        <v>168</v>
      </c>
      <c r="C68" s="122" t="s">
        <v>167</v>
      </c>
      <c r="D68" s="123">
        <v>0.15708683194955</v>
      </c>
      <c r="E68" s="126">
        <v>1.59199362355543E-3</v>
      </c>
      <c r="F68" s="124">
        <v>6.2731997985409904E-3</v>
      </c>
      <c r="G68" s="125">
        <v>0.81833279800000003</v>
      </c>
      <c r="H68" s="126">
        <v>1.2616600000000001E-4</v>
      </c>
      <c r="I68" s="126">
        <v>4.1270370000000001E-3</v>
      </c>
      <c r="K68" s="121" t="s">
        <v>679</v>
      </c>
      <c r="L68" s="122" t="s">
        <v>678</v>
      </c>
      <c r="M68" s="123">
        <v>-0.1858697</v>
      </c>
      <c r="N68" s="126">
        <v>1.158983E-4</v>
      </c>
      <c r="O68" s="124">
        <v>1.300098E-3</v>
      </c>
      <c r="P68" s="125">
        <v>-0.61008348999999995</v>
      </c>
      <c r="Q68" s="126">
        <v>4.2179499999999998E-4</v>
      </c>
      <c r="R68" s="126">
        <v>8.4815489999999997E-3</v>
      </c>
      <c r="T68" s="121" t="s">
        <v>1660</v>
      </c>
      <c r="U68" s="122" t="s">
        <v>1661</v>
      </c>
      <c r="V68" s="123">
        <v>0.79123304979895404</v>
      </c>
      <c r="W68" s="124">
        <v>6.12464396744581E-9</v>
      </c>
      <c r="X68" s="244">
        <v>0.31342320000000001</v>
      </c>
      <c r="Y68" s="124">
        <v>1.452491E-2</v>
      </c>
      <c r="Z68" s="126">
        <v>0.99965082500000002</v>
      </c>
      <c r="AA68" s="126">
        <v>1.0516473E-2</v>
      </c>
      <c r="AC68" s="127"/>
    </row>
    <row r="69" spans="2:29" x14ac:dyDescent="0.2">
      <c r="B69" s="121" t="s">
        <v>579</v>
      </c>
      <c r="C69" s="122" t="s">
        <v>578</v>
      </c>
      <c r="D69" s="123">
        <v>0.20095737736930899</v>
      </c>
      <c r="E69" s="126">
        <v>2.6583802949745302E-3</v>
      </c>
      <c r="F69" s="124">
        <v>9.5183555457402091E-3</v>
      </c>
      <c r="G69" s="125">
        <v>1.139773387</v>
      </c>
      <c r="H69" s="126">
        <v>1.4123400000000001E-4</v>
      </c>
      <c r="I69" s="126">
        <v>4.5243719999999996E-3</v>
      </c>
      <c r="K69" s="121" t="s">
        <v>332</v>
      </c>
      <c r="L69" s="122" t="s">
        <v>331</v>
      </c>
      <c r="M69" s="123">
        <v>0.22564529999999999</v>
      </c>
      <c r="N69" s="126">
        <v>1.6031299999999999E-3</v>
      </c>
      <c r="O69" s="124">
        <v>8.6760120000000003E-3</v>
      </c>
      <c r="P69" s="125">
        <v>0.59940076499999995</v>
      </c>
      <c r="Q69" s="126">
        <v>4.2950200000000001E-4</v>
      </c>
      <c r="R69" s="126">
        <v>8.5849680000000001E-3</v>
      </c>
      <c r="T69" s="121" t="s">
        <v>443</v>
      </c>
      <c r="U69" s="122" t="s">
        <v>442</v>
      </c>
      <c r="V69" s="123">
        <v>0.33642598851611899</v>
      </c>
      <c r="W69" s="124">
        <v>3.7643892082045602E-5</v>
      </c>
      <c r="X69" s="244">
        <v>0.2100368</v>
      </c>
      <c r="Y69" s="124">
        <v>4.380643E-3</v>
      </c>
      <c r="Z69" s="126">
        <v>0.81382841400000006</v>
      </c>
      <c r="AA69" s="126">
        <v>1.1673055E-2</v>
      </c>
      <c r="AC69" s="127"/>
    </row>
    <row r="70" spans="2:29" x14ac:dyDescent="0.2">
      <c r="B70" s="121" t="s">
        <v>595</v>
      </c>
      <c r="C70" s="122" t="s">
        <v>594</v>
      </c>
      <c r="D70" s="123">
        <v>0.81078895307833898</v>
      </c>
      <c r="E70" s="126">
        <v>3.8230811804100999E-9</v>
      </c>
      <c r="F70" s="124">
        <v>1.8634508297981701E-7</v>
      </c>
      <c r="G70" s="125">
        <v>1.3386801509999999</v>
      </c>
      <c r="H70" s="126">
        <v>1.45391E-4</v>
      </c>
      <c r="I70" s="126">
        <v>4.5338929999999998E-3</v>
      </c>
      <c r="K70" s="121" t="s">
        <v>603</v>
      </c>
      <c r="L70" s="122" t="s">
        <v>602</v>
      </c>
      <c r="M70" s="123">
        <v>-0.165802</v>
      </c>
      <c r="N70" s="126">
        <v>3.0092509999999999E-4</v>
      </c>
      <c r="O70" s="124">
        <v>2.568313E-3</v>
      </c>
      <c r="P70" s="125">
        <v>-0.55274288000000005</v>
      </c>
      <c r="Q70" s="126">
        <v>4.3135999999999999E-4</v>
      </c>
      <c r="R70" s="126">
        <v>8.5849680000000001E-3</v>
      </c>
      <c r="T70" s="121" t="s">
        <v>323</v>
      </c>
      <c r="U70" s="122" t="s">
        <v>322</v>
      </c>
      <c r="V70" s="123">
        <v>0.40638089489414297</v>
      </c>
      <c r="W70" s="124">
        <v>1.25527746372931E-10</v>
      </c>
      <c r="X70" s="244">
        <v>0.20626369999999999</v>
      </c>
      <c r="Y70" s="124">
        <v>4.6887749999999999E-2</v>
      </c>
      <c r="Z70" s="126">
        <v>0.84729008699999997</v>
      </c>
      <c r="AA70" s="126">
        <v>1.1831562E-2</v>
      </c>
      <c r="AC70" s="127"/>
    </row>
    <row r="71" spans="2:29" x14ac:dyDescent="0.2">
      <c r="B71" s="121" t="s">
        <v>933</v>
      </c>
      <c r="C71" s="122" t="s">
        <v>932</v>
      </c>
      <c r="D71" s="123">
        <v>-0.11102414836380101</v>
      </c>
      <c r="E71" s="126">
        <v>8.6411630895928907E-5</v>
      </c>
      <c r="F71" s="124">
        <v>5.9151123249491402E-4</v>
      </c>
      <c r="G71" s="125">
        <v>-0.84559176000000003</v>
      </c>
      <c r="H71" s="126">
        <v>1.4843699999999999E-4</v>
      </c>
      <c r="I71" s="126">
        <v>4.596592E-3</v>
      </c>
      <c r="K71" s="121" t="s">
        <v>487</v>
      </c>
      <c r="L71" s="122" t="s">
        <v>486</v>
      </c>
      <c r="M71" s="123">
        <v>0.36358190000000001</v>
      </c>
      <c r="N71" s="126">
        <v>1.2847620000000001E-2</v>
      </c>
      <c r="O71" s="124">
        <v>4.1052110000000003E-2</v>
      </c>
      <c r="P71" s="125">
        <v>1.4210841839999999</v>
      </c>
      <c r="Q71" s="126">
        <v>4.3899E-4</v>
      </c>
      <c r="R71" s="126">
        <v>8.6335930000000002E-3</v>
      </c>
      <c r="T71" s="121" t="s">
        <v>853</v>
      </c>
      <c r="U71" s="122" t="s">
        <v>852</v>
      </c>
      <c r="V71" s="123">
        <v>-0.18700401927975599</v>
      </c>
      <c r="W71" s="124">
        <v>9.7928301109786097E-4</v>
      </c>
      <c r="X71" s="244">
        <v>-0.19840569999999999</v>
      </c>
      <c r="Y71" s="124">
        <v>7.7105909999999997E-5</v>
      </c>
      <c r="Z71" s="126">
        <v>-0.89045349799999995</v>
      </c>
      <c r="AA71" s="126">
        <v>1.1914566999999999E-2</v>
      </c>
      <c r="AC71" s="127"/>
    </row>
    <row r="72" spans="2:29" x14ac:dyDescent="0.2">
      <c r="B72" s="121" t="s">
        <v>1386</v>
      </c>
      <c r="C72" s="122" t="s">
        <v>1387</v>
      </c>
      <c r="D72" s="123">
        <v>-6.76382456729505E-2</v>
      </c>
      <c r="E72" s="126">
        <v>7.1257307181102304E-3</v>
      </c>
      <c r="F72" s="124">
        <v>2.1092243945973799E-2</v>
      </c>
      <c r="G72" s="125">
        <v>-0.56976597500000004</v>
      </c>
      <c r="H72" s="126">
        <v>1.6747499999999999E-4</v>
      </c>
      <c r="I72" s="126">
        <v>5.0188439999999997E-3</v>
      </c>
      <c r="K72" s="121" t="s">
        <v>657</v>
      </c>
      <c r="L72" s="122" t="s">
        <v>656</v>
      </c>
      <c r="M72" s="123">
        <v>0.1443429</v>
      </c>
      <c r="N72" s="126">
        <v>1.031547E-2</v>
      </c>
      <c r="O72" s="124">
        <v>3.4963929999999997E-2</v>
      </c>
      <c r="P72" s="125">
        <v>0.58412991599999997</v>
      </c>
      <c r="Q72" s="126">
        <v>4.4111500000000001E-4</v>
      </c>
      <c r="R72" s="126">
        <v>8.6335930000000002E-3</v>
      </c>
      <c r="T72" s="121" t="s">
        <v>683</v>
      </c>
      <c r="U72" s="122" t="s">
        <v>682</v>
      </c>
      <c r="V72" s="123">
        <v>0.46099634838902398</v>
      </c>
      <c r="W72" s="124">
        <v>9.1596499843138202E-6</v>
      </c>
      <c r="X72" s="244">
        <v>0.22320870000000001</v>
      </c>
      <c r="Y72" s="124">
        <v>2.7336790000000001E-3</v>
      </c>
      <c r="Z72" s="126">
        <v>1.0054483590000001</v>
      </c>
      <c r="AA72" s="126">
        <v>1.1914566999999999E-2</v>
      </c>
      <c r="AC72" s="127"/>
    </row>
    <row r="73" spans="2:29" x14ac:dyDescent="0.2">
      <c r="B73" s="121" t="s">
        <v>897</v>
      </c>
      <c r="C73" s="122" t="s">
        <v>896</v>
      </c>
      <c r="D73" s="123">
        <v>0.146792465299243</v>
      </c>
      <c r="E73" s="126">
        <v>2.0649679560855099E-4</v>
      </c>
      <c r="F73" s="124">
        <v>1.2050487101533699E-3</v>
      </c>
      <c r="G73" s="125">
        <v>1.1551775849999999</v>
      </c>
      <c r="H73" s="126">
        <v>1.7650399999999999E-4</v>
      </c>
      <c r="I73" s="126">
        <v>5.2555329999999997E-3</v>
      </c>
      <c r="K73" s="121" t="s">
        <v>983</v>
      </c>
      <c r="L73" s="122" t="s">
        <v>982</v>
      </c>
      <c r="M73" s="123">
        <v>0.38249949999999999</v>
      </c>
      <c r="N73" s="126">
        <v>4.577284E-3</v>
      </c>
      <c r="O73" s="124">
        <v>1.8977959999999999E-2</v>
      </c>
      <c r="P73" s="125">
        <v>1.0167351259999999</v>
      </c>
      <c r="Q73" s="126">
        <v>4.527E-4</v>
      </c>
      <c r="R73" s="126">
        <v>8.7616320000000001E-3</v>
      </c>
      <c r="T73" s="121" t="s">
        <v>499</v>
      </c>
      <c r="U73" s="122" t="s">
        <v>498</v>
      </c>
      <c r="V73" s="123">
        <v>0.59660828527390697</v>
      </c>
      <c r="W73" s="124">
        <v>3.0953217971851099E-5</v>
      </c>
      <c r="X73" s="244">
        <v>0.36958809999999997</v>
      </c>
      <c r="Y73" s="124">
        <v>3.1228919999999999E-3</v>
      </c>
      <c r="Z73" s="126">
        <v>0.80893078799999996</v>
      </c>
      <c r="AA73" s="126">
        <v>1.2219318E-2</v>
      </c>
      <c r="AC73" s="127"/>
    </row>
    <row r="74" spans="2:29" x14ac:dyDescent="0.2">
      <c r="B74" s="121" t="s">
        <v>1366</v>
      </c>
      <c r="C74" s="122" t="s">
        <v>1367</v>
      </c>
      <c r="D74" s="123">
        <v>0.25596229597591202</v>
      </c>
      <c r="E74" s="126">
        <v>4.0499233560240097E-4</v>
      </c>
      <c r="F74" s="124">
        <v>2.08767412755529E-3</v>
      </c>
      <c r="G74" s="125">
        <v>0.861063091</v>
      </c>
      <c r="H74" s="126">
        <v>1.9735999999999999E-4</v>
      </c>
      <c r="I74" s="126">
        <v>5.6940150000000002E-3</v>
      </c>
      <c r="K74" s="121" t="s">
        <v>643</v>
      </c>
      <c r="L74" s="122" t="s">
        <v>642</v>
      </c>
      <c r="M74" s="123">
        <v>0.35855320000000002</v>
      </c>
      <c r="N74" s="126">
        <v>4.2337670000000002E-4</v>
      </c>
      <c r="O74" s="124">
        <v>3.2950810000000001E-3</v>
      </c>
      <c r="P74" s="125">
        <v>1.1481893160000001</v>
      </c>
      <c r="Q74" s="126">
        <v>5.0959499999999995E-4</v>
      </c>
      <c r="R74" s="126">
        <v>9.5437379999999995E-3</v>
      </c>
      <c r="T74" s="121" t="s">
        <v>1422</v>
      </c>
      <c r="U74" s="122" t="s">
        <v>1423</v>
      </c>
      <c r="V74" s="123">
        <v>0.34652953945246501</v>
      </c>
      <c r="W74" s="124">
        <v>2.29598783620678E-4</v>
      </c>
      <c r="X74" s="244">
        <v>0.18305579999999999</v>
      </c>
      <c r="Y74" s="124">
        <v>1.6694939999999998E-2</v>
      </c>
      <c r="Z74" s="126">
        <v>1.3626214050000001</v>
      </c>
      <c r="AA74" s="126">
        <v>1.2391205000000001E-2</v>
      </c>
      <c r="AC74" s="127"/>
    </row>
    <row r="75" spans="2:29" x14ac:dyDescent="0.2">
      <c r="B75" s="121" t="s">
        <v>1376</v>
      </c>
      <c r="C75" s="122" t="s">
        <v>1377</v>
      </c>
      <c r="D75" s="123">
        <v>0.20319602112560101</v>
      </c>
      <c r="E75" s="126">
        <v>5.6916183181559296E-4</v>
      </c>
      <c r="F75" s="124">
        <v>2.75213528169842E-3</v>
      </c>
      <c r="G75" s="125">
        <v>0.872097809</v>
      </c>
      <c r="H75" s="126">
        <v>2.0704799999999999E-4</v>
      </c>
      <c r="I75" s="126">
        <v>5.8642429999999999E-3</v>
      </c>
      <c r="K75" s="121" t="s">
        <v>15</v>
      </c>
      <c r="L75" s="122" t="s">
        <v>14</v>
      </c>
      <c r="M75" s="123">
        <v>0.152286</v>
      </c>
      <c r="N75" s="126">
        <v>6.1149990000000003E-3</v>
      </c>
      <c r="O75" s="124">
        <v>2.3683300000000001E-2</v>
      </c>
      <c r="P75" s="125">
        <v>0.91505631499999995</v>
      </c>
      <c r="Q75" s="126">
        <v>5.2316999999999999E-4</v>
      </c>
      <c r="R75" s="126">
        <v>9.6204600000000008E-3</v>
      </c>
      <c r="T75" s="121" t="s">
        <v>1438</v>
      </c>
      <c r="U75" s="122" t="s">
        <v>1439</v>
      </c>
      <c r="V75" s="123">
        <v>9.1824964938342898E-2</v>
      </c>
      <c r="W75" s="124">
        <v>4.6007571918495201E-2</v>
      </c>
      <c r="X75" s="244">
        <v>8.9568679999999998E-2</v>
      </c>
      <c r="Y75" s="124">
        <v>1.9459600000000001E-2</v>
      </c>
      <c r="Z75" s="126">
        <v>0.83440593799999996</v>
      </c>
      <c r="AA75" s="126">
        <v>1.255233E-2</v>
      </c>
      <c r="AC75" s="127"/>
    </row>
    <row r="76" spans="2:29" x14ac:dyDescent="0.2">
      <c r="B76" s="121" t="s">
        <v>699</v>
      </c>
      <c r="C76" s="122" t="s">
        <v>698</v>
      </c>
      <c r="D76" s="123">
        <v>0.34686995812389099</v>
      </c>
      <c r="E76" s="126">
        <v>1.21949231276922E-6</v>
      </c>
      <c r="F76" s="124">
        <v>1.9756936888111601E-5</v>
      </c>
      <c r="G76" s="125">
        <v>0.903173542</v>
      </c>
      <c r="H76" s="126">
        <v>2.14489E-4</v>
      </c>
      <c r="I76" s="126">
        <v>5.901697E-3</v>
      </c>
      <c r="K76" s="121" t="s">
        <v>310</v>
      </c>
      <c r="L76" s="122" t="s">
        <v>309</v>
      </c>
      <c r="M76" s="123">
        <v>0.57695730000000001</v>
      </c>
      <c r="N76" s="126">
        <v>1.4580419999999999E-6</v>
      </c>
      <c r="O76" s="124">
        <v>6.9803100000000003E-5</v>
      </c>
      <c r="P76" s="125">
        <v>1.0264753550000001</v>
      </c>
      <c r="Q76" s="126">
        <v>5.2614899999999995E-4</v>
      </c>
      <c r="R76" s="126">
        <v>9.6204600000000008E-3</v>
      </c>
      <c r="T76" s="121" t="s">
        <v>733</v>
      </c>
      <c r="U76" s="122" t="s">
        <v>732</v>
      </c>
      <c r="V76" s="123">
        <v>0.43344122096113002</v>
      </c>
      <c r="W76" s="124">
        <v>4.8400229690765996E-3</v>
      </c>
      <c r="X76" s="244">
        <v>0.35803410000000002</v>
      </c>
      <c r="Y76" s="124">
        <v>5.2544209999999996E-3</v>
      </c>
      <c r="Z76" s="126">
        <v>1.145795766</v>
      </c>
      <c r="AA76" s="126">
        <v>1.2610453000000001E-2</v>
      </c>
      <c r="AC76" s="127"/>
    </row>
    <row r="77" spans="2:29" x14ac:dyDescent="0.2">
      <c r="B77" s="121" t="s">
        <v>1372</v>
      </c>
      <c r="C77" s="122" t="s">
        <v>1373</v>
      </c>
      <c r="D77" s="123">
        <v>0.31781731083160297</v>
      </c>
      <c r="E77" s="126">
        <v>1.2055833768819301E-10</v>
      </c>
      <c r="F77" s="124">
        <v>1.1786309669045201E-8</v>
      </c>
      <c r="G77" s="125">
        <v>1.2072998340000001</v>
      </c>
      <c r="H77" s="126">
        <v>2.14723E-4</v>
      </c>
      <c r="I77" s="126">
        <v>5.901697E-3</v>
      </c>
      <c r="K77" s="121" t="s">
        <v>1380</v>
      </c>
      <c r="L77" s="122" t="s">
        <v>1381</v>
      </c>
      <c r="M77" s="123">
        <v>-0.2300432</v>
      </c>
      <c r="N77" s="126">
        <v>6.9991949999999997E-7</v>
      </c>
      <c r="O77" s="124">
        <v>4.4327299999999998E-5</v>
      </c>
      <c r="P77" s="125">
        <v>-0.75447877900000004</v>
      </c>
      <c r="Q77" s="126">
        <v>5.2648599999999995E-4</v>
      </c>
      <c r="R77" s="126">
        <v>9.6204600000000008E-3</v>
      </c>
      <c r="T77" s="121" t="s">
        <v>887</v>
      </c>
      <c r="U77" s="122" t="s">
        <v>886</v>
      </c>
      <c r="V77" s="123">
        <v>0.30469385998955401</v>
      </c>
      <c r="W77" s="124">
        <v>6.9717223420340394E-8</v>
      </c>
      <c r="X77" s="244">
        <v>0.2454809</v>
      </c>
      <c r="Y77" s="124">
        <v>1.3102240000000001E-4</v>
      </c>
      <c r="Z77" s="126">
        <v>0.688109737</v>
      </c>
      <c r="AA77" s="126">
        <v>1.3780768000000001E-2</v>
      </c>
      <c r="AC77" s="127"/>
    </row>
    <row r="78" spans="2:29" x14ac:dyDescent="0.2">
      <c r="B78" s="121" t="s">
        <v>1384</v>
      </c>
      <c r="C78" s="122" t="s">
        <v>1385</v>
      </c>
      <c r="D78" s="123">
        <v>-8.5878546408609993E-2</v>
      </c>
      <c r="E78" s="126">
        <v>1.33803848467137E-2</v>
      </c>
      <c r="F78" s="124">
        <v>3.5066049395693598E-2</v>
      </c>
      <c r="G78" s="125">
        <v>-0.72684632599999999</v>
      </c>
      <c r="H78" s="126">
        <v>2.4526000000000002E-4</v>
      </c>
      <c r="I78" s="126">
        <v>6.3241030000000002E-3</v>
      </c>
      <c r="K78" s="121" t="s">
        <v>345</v>
      </c>
      <c r="L78" s="122" t="s">
        <v>344</v>
      </c>
      <c r="M78" s="123">
        <v>0.20185549999999999</v>
      </c>
      <c r="N78" s="126">
        <v>1.111398E-3</v>
      </c>
      <c r="O78" s="124">
        <v>6.5482530000000004E-3</v>
      </c>
      <c r="P78" s="125">
        <v>0.58736006100000004</v>
      </c>
      <c r="Q78" s="126">
        <v>5.9409399999999998E-4</v>
      </c>
      <c r="R78" s="126">
        <v>1.0370793E-2</v>
      </c>
      <c r="T78" s="121" t="s">
        <v>1047</v>
      </c>
      <c r="U78" s="122" t="s">
        <v>1046</v>
      </c>
      <c r="V78" s="123">
        <v>-0.132377109489214</v>
      </c>
      <c r="W78" s="124">
        <v>1.45143754105849E-3</v>
      </c>
      <c r="X78" s="244">
        <v>-0.10708520000000001</v>
      </c>
      <c r="Y78" s="124">
        <v>2.8466559999999998E-2</v>
      </c>
      <c r="Z78" s="126">
        <v>-0.60458711899999995</v>
      </c>
      <c r="AA78" s="126">
        <v>1.3900408E-2</v>
      </c>
      <c r="AC78" s="127"/>
    </row>
    <row r="79" spans="2:29" x14ac:dyDescent="0.2">
      <c r="B79" s="121" t="s">
        <v>1448</v>
      </c>
      <c r="C79" s="122" t="s">
        <v>1449</v>
      </c>
      <c r="D79" s="123">
        <v>-0.26588738949893598</v>
      </c>
      <c r="E79" s="126">
        <v>1.23123741930764E-4</v>
      </c>
      <c r="F79" s="124">
        <v>7.8917029916512199E-4</v>
      </c>
      <c r="G79" s="125">
        <v>-1.186080418</v>
      </c>
      <c r="H79" s="126">
        <v>2.4659699999999998E-4</v>
      </c>
      <c r="I79" s="126">
        <v>6.3241030000000002E-3</v>
      </c>
      <c r="K79" s="121" t="s">
        <v>1660</v>
      </c>
      <c r="L79" s="122" t="s">
        <v>1661</v>
      </c>
      <c r="M79" s="123">
        <v>0.31342320000000001</v>
      </c>
      <c r="N79" s="126">
        <v>3.1877659999999999E-3</v>
      </c>
      <c r="O79" s="124">
        <v>1.452491E-2</v>
      </c>
      <c r="P79" s="125">
        <v>0.99965082500000002</v>
      </c>
      <c r="Q79" s="126">
        <v>6.0676299999999996E-4</v>
      </c>
      <c r="R79" s="126">
        <v>1.0516473E-2</v>
      </c>
      <c r="T79" s="121" t="s">
        <v>1462</v>
      </c>
      <c r="U79" s="122" t="s">
        <v>1463</v>
      </c>
      <c r="V79" s="123">
        <v>-0.111090146785685</v>
      </c>
      <c r="W79" s="124">
        <v>2.5706284148451601E-2</v>
      </c>
      <c r="X79" s="244">
        <v>-0.26738859999999998</v>
      </c>
      <c r="Y79" s="124">
        <v>4.5676729999999998E-5</v>
      </c>
      <c r="Z79" s="126">
        <v>-0.71493954800000004</v>
      </c>
      <c r="AA79" s="126">
        <v>1.4278519999999999E-2</v>
      </c>
      <c r="AC79" s="127"/>
    </row>
    <row r="80" spans="2:29" x14ac:dyDescent="0.2">
      <c r="B80" s="121" t="s">
        <v>435</v>
      </c>
      <c r="C80" s="122" t="s">
        <v>434</v>
      </c>
      <c r="D80" s="123">
        <v>0.30091123141429699</v>
      </c>
      <c r="E80" s="126">
        <v>2.97174537535591E-4</v>
      </c>
      <c r="F80" s="124">
        <v>1.6239993192100799E-3</v>
      </c>
      <c r="G80" s="125">
        <v>0.94811380499999998</v>
      </c>
      <c r="H80" s="126">
        <v>2.4758499999999998E-4</v>
      </c>
      <c r="I80" s="126">
        <v>6.3241030000000002E-3</v>
      </c>
      <c r="K80" s="121" t="s">
        <v>443</v>
      </c>
      <c r="L80" s="122" t="s">
        <v>442</v>
      </c>
      <c r="M80" s="123">
        <v>0.2100368</v>
      </c>
      <c r="N80" s="126">
        <v>6.3433230000000003E-4</v>
      </c>
      <c r="O80" s="124">
        <v>4.380643E-3</v>
      </c>
      <c r="P80" s="125">
        <v>0.81382841400000006</v>
      </c>
      <c r="Q80" s="126">
        <v>7.2375499999999997E-4</v>
      </c>
      <c r="R80" s="126">
        <v>1.1673055E-2</v>
      </c>
      <c r="T80" s="121" t="s">
        <v>295</v>
      </c>
      <c r="U80" s="122" t="s">
        <v>294</v>
      </c>
      <c r="V80" s="123">
        <v>1.0695958872893401</v>
      </c>
      <c r="W80" s="124">
        <v>1.1398620180581901E-4</v>
      </c>
      <c r="X80" s="244">
        <v>0.60515280000000005</v>
      </c>
      <c r="Y80" s="124">
        <v>4.7485369999999999E-2</v>
      </c>
      <c r="Z80" s="126">
        <v>2.2308648459999998</v>
      </c>
      <c r="AA80" s="126">
        <v>1.4316186999999999E-2</v>
      </c>
      <c r="AC80" s="127"/>
    </row>
    <row r="81" spans="2:29" x14ac:dyDescent="0.2">
      <c r="B81" s="121" t="s">
        <v>1368</v>
      </c>
      <c r="C81" s="122" t="s">
        <v>1369</v>
      </c>
      <c r="D81" s="123">
        <v>0.92380064594683897</v>
      </c>
      <c r="E81" s="126">
        <v>3.8204797400398499E-11</v>
      </c>
      <c r="F81" s="124">
        <v>4.5447678921551001E-9</v>
      </c>
      <c r="G81" s="125">
        <v>1.2500944599999999</v>
      </c>
      <c r="H81" s="126">
        <v>2.6029800000000001E-4</v>
      </c>
      <c r="I81" s="126">
        <v>6.5004559999999999E-3</v>
      </c>
      <c r="K81" s="121" t="s">
        <v>323</v>
      </c>
      <c r="L81" s="122" t="s">
        <v>322</v>
      </c>
      <c r="M81" s="123">
        <v>0.20626369999999999</v>
      </c>
      <c r="N81" s="126">
        <v>1.535249E-2</v>
      </c>
      <c r="O81" s="124">
        <v>4.6887749999999999E-2</v>
      </c>
      <c r="P81" s="125">
        <v>0.84729008699999997</v>
      </c>
      <c r="Q81" s="126">
        <v>7.3934100000000002E-4</v>
      </c>
      <c r="R81" s="126">
        <v>1.1831562E-2</v>
      </c>
      <c r="T81" s="121" t="s">
        <v>937</v>
      </c>
      <c r="U81" s="122" t="s">
        <v>936</v>
      </c>
      <c r="V81" s="123">
        <v>0.51409089012815901</v>
      </c>
      <c r="W81" s="124">
        <v>2.69149709596704E-3</v>
      </c>
      <c r="X81" s="244">
        <v>0.71963120000000003</v>
      </c>
      <c r="Y81" s="124">
        <v>6.5686890000000002E-5</v>
      </c>
      <c r="Z81" s="126">
        <v>1.584022219</v>
      </c>
      <c r="AA81" s="126">
        <v>1.4832191E-2</v>
      </c>
      <c r="AC81" s="127"/>
    </row>
    <row r="82" spans="2:29" x14ac:dyDescent="0.2">
      <c r="B82" s="121" t="s">
        <v>245</v>
      </c>
      <c r="C82" s="122" t="s">
        <v>244</v>
      </c>
      <c r="D82" s="123">
        <v>0.54994085564433004</v>
      </c>
      <c r="E82" s="126">
        <v>2.1740831426127801E-11</v>
      </c>
      <c r="F82" s="124">
        <v>2.9828206496502702E-9</v>
      </c>
      <c r="G82" s="125">
        <v>0.81443032000000004</v>
      </c>
      <c r="H82" s="126">
        <v>2.7058799999999999E-4</v>
      </c>
      <c r="I82" s="126">
        <v>6.615157E-3</v>
      </c>
      <c r="K82" s="121" t="s">
        <v>683</v>
      </c>
      <c r="L82" s="122" t="s">
        <v>682</v>
      </c>
      <c r="M82" s="123">
        <v>0.22320870000000001</v>
      </c>
      <c r="N82" s="126">
        <v>3.286637E-4</v>
      </c>
      <c r="O82" s="124">
        <v>2.7336790000000001E-3</v>
      </c>
      <c r="P82" s="125">
        <v>1.0054483590000001</v>
      </c>
      <c r="Q82" s="126">
        <v>7.5690800000000004E-4</v>
      </c>
      <c r="R82" s="126">
        <v>1.1914566999999999E-2</v>
      </c>
      <c r="T82" s="121" t="s">
        <v>867</v>
      </c>
      <c r="U82" s="122" t="s">
        <v>866</v>
      </c>
      <c r="V82" s="123">
        <v>0.71396827952770403</v>
      </c>
      <c r="W82" s="124">
        <v>1.8473641188887199E-9</v>
      </c>
      <c r="X82" s="244">
        <v>0.40554879999999999</v>
      </c>
      <c r="Y82" s="124">
        <v>1.8473699999999999E-2</v>
      </c>
      <c r="Z82" s="126">
        <v>1.155940594</v>
      </c>
      <c r="AA82" s="126">
        <v>1.4832191E-2</v>
      </c>
      <c r="AC82" s="127"/>
    </row>
    <row r="83" spans="2:29" x14ac:dyDescent="0.2">
      <c r="B83" s="121" t="s">
        <v>19</v>
      </c>
      <c r="C83" s="122" t="s">
        <v>18</v>
      </c>
      <c r="D83" s="123">
        <v>0.117831241169709</v>
      </c>
      <c r="E83" s="126">
        <v>1.8916564070720499E-2</v>
      </c>
      <c r="F83" s="124">
        <v>4.6521565911092397E-2</v>
      </c>
      <c r="G83" s="125">
        <v>0.89418637999999995</v>
      </c>
      <c r="H83" s="126">
        <v>2.7789200000000002E-4</v>
      </c>
      <c r="I83" s="126">
        <v>6.6881270000000003E-3</v>
      </c>
      <c r="K83" s="121" t="s">
        <v>853</v>
      </c>
      <c r="L83" s="122" t="s">
        <v>852</v>
      </c>
      <c r="M83" s="123">
        <v>-0.19840569999999999</v>
      </c>
      <c r="N83" s="126">
        <v>1.7225410000000001E-6</v>
      </c>
      <c r="O83" s="124">
        <v>7.7105909999999997E-5</v>
      </c>
      <c r="P83" s="125">
        <v>-0.89045349799999995</v>
      </c>
      <c r="Q83" s="126">
        <v>7.5955300000000005E-4</v>
      </c>
      <c r="R83" s="126">
        <v>1.1914566999999999E-2</v>
      </c>
      <c r="T83" s="121" t="s">
        <v>1418</v>
      </c>
      <c r="U83" s="122" t="s">
        <v>1419</v>
      </c>
      <c r="V83" s="123">
        <v>-0.146023869654168</v>
      </c>
      <c r="W83" s="124">
        <v>5.1250102127892404E-3</v>
      </c>
      <c r="X83" s="244">
        <v>-0.14520759999999999</v>
      </c>
      <c r="Y83" s="124">
        <v>8.0981249999999999E-4</v>
      </c>
      <c r="Z83" s="126">
        <v>-0.54623428200000002</v>
      </c>
      <c r="AA83" s="126">
        <v>1.5013379E-2</v>
      </c>
      <c r="AC83" s="127"/>
    </row>
    <row r="84" spans="2:29" x14ac:dyDescent="0.2">
      <c r="B84" s="121" t="s">
        <v>1394</v>
      </c>
      <c r="C84" s="122" t="s">
        <v>1395</v>
      </c>
      <c r="D84" s="123">
        <v>0.14198213056264</v>
      </c>
      <c r="E84" s="126">
        <v>1.9426036582520401E-2</v>
      </c>
      <c r="F84" s="124">
        <v>4.7561356981182301E-2</v>
      </c>
      <c r="G84" s="125">
        <v>1.3188962179999999</v>
      </c>
      <c r="H84" s="126">
        <v>2.8352999999999999E-4</v>
      </c>
      <c r="I84" s="126">
        <v>6.719371E-3</v>
      </c>
      <c r="K84" s="121" t="s">
        <v>1424</v>
      </c>
      <c r="L84" s="122" t="s">
        <v>1425</v>
      </c>
      <c r="M84" s="123">
        <v>-6.1199410000000003E-2</v>
      </c>
      <c r="N84" s="126">
        <v>6.9128039999999998E-3</v>
      </c>
      <c r="O84" s="124">
        <v>2.6056929999999999E-2</v>
      </c>
      <c r="P84" s="125">
        <v>-0.443338183</v>
      </c>
      <c r="Q84" s="126">
        <v>7.6181399999999998E-4</v>
      </c>
      <c r="R84" s="126">
        <v>1.1914566999999999E-2</v>
      </c>
      <c r="T84" s="121" t="s">
        <v>1754</v>
      </c>
      <c r="U84" s="122" t="s">
        <v>1755</v>
      </c>
      <c r="V84" s="123">
        <v>0.580530662348403</v>
      </c>
      <c r="W84" s="124">
        <v>1.6168668059691401E-7</v>
      </c>
      <c r="X84" s="244">
        <v>0.36086079999999998</v>
      </c>
      <c r="Y84" s="124">
        <v>2.6832899999999999E-4</v>
      </c>
      <c r="Z84" s="126">
        <v>0.95547050300000003</v>
      </c>
      <c r="AA84" s="126">
        <v>1.6074088E-2</v>
      </c>
      <c r="AC84" s="127"/>
    </row>
    <row r="85" spans="2:29" x14ac:dyDescent="0.2">
      <c r="B85" s="121" t="s">
        <v>955</v>
      </c>
      <c r="C85" s="122" t="s">
        <v>954</v>
      </c>
      <c r="D85" s="123">
        <v>-0.19005137870456101</v>
      </c>
      <c r="E85" s="126">
        <v>3.1255310124507001E-6</v>
      </c>
      <c r="F85" s="124">
        <v>4.08987754252299E-5</v>
      </c>
      <c r="G85" s="125">
        <v>-1.0406663860000001</v>
      </c>
      <c r="H85" s="126">
        <v>2.8881099999999998E-4</v>
      </c>
      <c r="I85" s="126">
        <v>6.7753919999999999E-3</v>
      </c>
      <c r="K85" s="121" t="s">
        <v>1548</v>
      </c>
      <c r="L85" s="122" t="s">
        <v>1549</v>
      </c>
      <c r="M85" s="123">
        <v>0.34687220000000002</v>
      </c>
      <c r="N85" s="126">
        <v>5.9841540000000002E-3</v>
      </c>
      <c r="O85" s="124">
        <v>2.3297999999999999E-2</v>
      </c>
      <c r="P85" s="125">
        <v>1.2344028600000001</v>
      </c>
      <c r="Q85" s="126">
        <v>8.0093600000000003E-4</v>
      </c>
      <c r="R85" s="126">
        <v>1.2219318E-2</v>
      </c>
      <c r="T85" s="121" t="s">
        <v>883</v>
      </c>
      <c r="U85" s="122" t="s">
        <v>882</v>
      </c>
      <c r="V85" s="123">
        <v>0.95027635742600702</v>
      </c>
      <c r="W85" s="124">
        <v>1.3762191040274999E-13</v>
      </c>
      <c r="X85" s="244">
        <v>0.48012189999999999</v>
      </c>
      <c r="Y85" s="124">
        <v>1.4964729999999999E-3</v>
      </c>
      <c r="Z85" s="126">
        <v>1.058805636</v>
      </c>
      <c r="AA85" s="126">
        <v>1.6074088E-2</v>
      </c>
      <c r="AC85" s="127"/>
    </row>
    <row r="86" spans="2:29" x14ac:dyDescent="0.2">
      <c r="B86" s="121" t="s">
        <v>559</v>
      </c>
      <c r="C86" s="122" t="s">
        <v>558</v>
      </c>
      <c r="D86" s="123">
        <v>0.153479734563887</v>
      </c>
      <c r="E86" s="126">
        <v>1.9566897240861499E-6</v>
      </c>
      <c r="F86" s="124">
        <v>2.86559929694075E-5</v>
      </c>
      <c r="G86" s="125">
        <v>0.356843829</v>
      </c>
      <c r="H86" s="126">
        <v>2.9762000000000001E-4</v>
      </c>
      <c r="I86" s="126">
        <v>6.946949E-3</v>
      </c>
      <c r="K86" s="121" t="s">
        <v>499</v>
      </c>
      <c r="L86" s="122" t="s">
        <v>498</v>
      </c>
      <c r="M86" s="123">
        <v>0.36958809999999997</v>
      </c>
      <c r="N86" s="126">
        <v>3.9246330000000001E-4</v>
      </c>
      <c r="O86" s="124">
        <v>3.1228919999999999E-3</v>
      </c>
      <c r="P86" s="125">
        <v>0.80893078799999996</v>
      </c>
      <c r="Q86" s="126">
        <v>8.04976E-4</v>
      </c>
      <c r="R86" s="126">
        <v>1.2219318E-2</v>
      </c>
      <c r="T86" s="121" t="s">
        <v>1470</v>
      </c>
      <c r="U86" s="122" t="s">
        <v>1471</v>
      </c>
      <c r="V86" s="123">
        <v>0.38816501889362498</v>
      </c>
      <c r="W86" s="124">
        <v>9.6385459217885997E-6</v>
      </c>
      <c r="X86" s="244">
        <v>0.23445089999999999</v>
      </c>
      <c r="Y86" s="124">
        <v>3.6919260000000002E-2</v>
      </c>
      <c r="Z86" s="126">
        <v>0.91082797800000004</v>
      </c>
      <c r="AA86" s="126">
        <v>1.6242830999999999E-2</v>
      </c>
      <c r="AC86" s="127"/>
    </row>
    <row r="87" spans="2:29" x14ac:dyDescent="0.2">
      <c r="B87" s="121" t="s">
        <v>1656</v>
      </c>
      <c r="C87" s="122" t="s">
        <v>1657</v>
      </c>
      <c r="D87" s="123">
        <v>0.81912388153675497</v>
      </c>
      <c r="E87" s="126">
        <v>3.6728492646377498E-12</v>
      </c>
      <c r="F87" s="124">
        <v>7.4379570048515304E-10</v>
      </c>
      <c r="G87" s="125">
        <v>0.88886414000000002</v>
      </c>
      <c r="H87" s="126">
        <v>3.04667E-4</v>
      </c>
      <c r="I87" s="126">
        <v>7.040691E-3</v>
      </c>
      <c r="K87" s="121" t="s">
        <v>1422</v>
      </c>
      <c r="L87" s="122" t="s">
        <v>1423</v>
      </c>
      <c r="M87" s="123">
        <v>0.18305579999999999</v>
      </c>
      <c r="N87" s="126">
        <v>3.8407340000000002E-3</v>
      </c>
      <c r="O87" s="124">
        <v>1.6694939999999998E-2</v>
      </c>
      <c r="P87" s="125">
        <v>1.3626214050000001</v>
      </c>
      <c r="Q87" s="126">
        <v>8.2790800000000003E-4</v>
      </c>
      <c r="R87" s="126">
        <v>1.2391205000000001E-2</v>
      </c>
      <c r="T87" s="121" t="s">
        <v>1808</v>
      </c>
      <c r="U87" s="122" t="s">
        <v>1809</v>
      </c>
      <c r="V87" s="123">
        <v>0.53935848496224503</v>
      </c>
      <c r="W87" s="124">
        <v>1.8845203422113199E-6</v>
      </c>
      <c r="X87" s="244">
        <v>0.33948650000000002</v>
      </c>
      <c r="Y87" s="124">
        <v>1.094671E-2</v>
      </c>
      <c r="Z87" s="126">
        <v>0.99660891500000004</v>
      </c>
      <c r="AA87" s="126">
        <v>1.6426017000000001E-2</v>
      </c>
      <c r="AC87" s="127"/>
    </row>
    <row r="88" spans="2:29" x14ac:dyDescent="0.2">
      <c r="B88" s="121" t="s">
        <v>639</v>
      </c>
      <c r="C88" s="122" t="s">
        <v>638</v>
      </c>
      <c r="D88" s="123">
        <v>0.31661801573450699</v>
      </c>
      <c r="E88" s="126">
        <v>4.34019165079992E-7</v>
      </c>
      <c r="F88" s="124">
        <v>8.5949941992732695E-6</v>
      </c>
      <c r="G88" s="125">
        <v>0.56528656300000002</v>
      </c>
      <c r="H88" s="126">
        <v>3.06364E-4</v>
      </c>
      <c r="I88" s="126">
        <v>7.0448459999999996E-3</v>
      </c>
      <c r="K88" s="121" t="s">
        <v>1438</v>
      </c>
      <c r="L88" s="122" t="s">
        <v>1439</v>
      </c>
      <c r="M88" s="123">
        <v>8.9568679999999998E-2</v>
      </c>
      <c r="N88" s="126">
        <v>4.7351210000000001E-3</v>
      </c>
      <c r="O88" s="124">
        <v>1.9459600000000001E-2</v>
      </c>
      <c r="P88" s="125">
        <v>0.83440593799999996</v>
      </c>
      <c r="Q88" s="126">
        <v>8.4853200000000004E-4</v>
      </c>
      <c r="R88" s="126">
        <v>1.255233E-2</v>
      </c>
      <c r="T88" s="121" t="s">
        <v>1698</v>
      </c>
      <c r="U88" s="122" t="s">
        <v>1699</v>
      </c>
      <c r="V88" s="123">
        <v>0.65503225561060896</v>
      </c>
      <c r="W88" s="124">
        <v>2.3772806389001601E-6</v>
      </c>
      <c r="X88" s="244">
        <v>0.49121870000000001</v>
      </c>
      <c r="Y88" s="124">
        <v>4.784466E-6</v>
      </c>
      <c r="Z88" s="126">
        <v>1.0079224389999999</v>
      </c>
      <c r="AA88" s="126">
        <v>1.6697465000000002E-2</v>
      </c>
      <c r="AC88" s="127"/>
    </row>
    <row r="89" spans="2:29" x14ac:dyDescent="0.2">
      <c r="B89" s="121" t="s">
        <v>907</v>
      </c>
      <c r="C89" s="122" t="s">
        <v>906</v>
      </c>
      <c r="D89" s="123">
        <v>0.19874638402042499</v>
      </c>
      <c r="E89" s="126">
        <v>2.63421839995229E-6</v>
      </c>
      <c r="F89" s="124">
        <v>3.5934794868956197E-5</v>
      </c>
      <c r="G89" s="125">
        <v>0.81107818899999995</v>
      </c>
      <c r="H89" s="126">
        <v>3.1597400000000001E-4</v>
      </c>
      <c r="I89" s="126">
        <v>7.1946029999999999E-3</v>
      </c>
      <c r="K89" s="121" t="s">
        <v>733</v>
      </c>
      <c r="L89" s="122" t="s">
        <v>732</v>
      </c>
      <c r="M89" s="123">
        <v>0.35803410000000002</v>
      </c>
      <c r="N89" s="126">
        <v>8.188332E-4</v>
      </c>
      <c r="O89" s="124">
        <v>5.2544209999999996E-3</v>
      </c>
      <c r="P89" s="125">
        <v>1.145795766</v>
      </c>
      <c r="Q89" s="126">
        <v>8.6179900000000001E-4</v>
      </c>
      <c r="R89" s="126">
        <v>1.2610453000000001E-2</v>
      </c>
      <c r="T89" s="121" t="s">
        <v>743</v>
      </c>
      <c r="U89" s="122" t="s">
        <v>742</v>
      </c>
      <c r="V89" s="123">
        <v>-8.5051201154212802E-2</v>
      </c>
      <c r="W89" s="124">
        <v>4.7694593099290403E-2</v>
      </c>
      <c r="X89" s="244">
        <v>-9.108455E-2</v>
      </c>
      <c r="Y89" s="124">
        <v>3.5600619999999999E-2</v>
      </c>
      <c r="Z89" s="126">
        <v>-0.76225190600000003</v>
      </c>
      <c r="AA89" s="126">
        <v>1.6976126000000001E-2</v>
      </c>
      <c r="AC89" s="127"/>
    </row>
    <row r="90" spans="2:29" x14ac:dyDescent="0.2">
      <c r="B90" s="121" t="s">
        <v>1532</v>
      </c>
      <c r="C90" s="122" t="s">
        <v>1533</v>
      </c>
      <c r="D90" s="123">
        <v>0.286681695923168</v>
      </c>
      <c r="E90" s="126">
        <v>4.9246191077214701E-9</v>
      </c>
      <c r="F90" s="124">
        <v>2.2792900648063399E-7</v>
      </c>
      <c r="G90" s="125">
        <v>0.89100827199999999</v>
      </c>
      <c r="H90" s="126">
        <v>3.1765500000000002E-4</v>
      </c>
      <c r="I90" s="126">
        <v>7.1976059999999996E-3</v>
      </c>
      <c r="K90" s="121" t="s">
        <v>887</v>
      </c>
      <c r="L90" s="122" t="s">
        <v>886</v>
      </c>
      <c r="M90" s="123">
        <v>0.2454809</v>
      </c>
      <c r="N90" s="126">
        <v>3.8834559999999998E-6</v>
      </c>
      <c r="O90" s="124">
        <v>1.3102240000000001E-4</v>
      </c>
      <c r="P90" s="125">
        <v>0.688109737</v>
      </c>
      <c r="Q90" s="126">
        <v>9.8778999999999989E-4</v>
      </c>
      <c r="R90" s="126">
        <v>1.3780768000000001E-2</v>
      </c>
      <c r="T90" s="121" t="s">
        <v>1526</v>
      </c>
      <c r="U90" s="122" t="s">
        <v>1527</v>
      </c>
      <c r="V90" s="123">
        <v>0.37980377783484098</v>
      </c>
      <c r="W90" s="124">
        <v>1.6601612729277301E-4</v>
      </c>
      <c r="X90" s="244">
        <v>0.26595390000000002</v>
      </c>
      <c r="Y90" s="124">
        <v>7.1707309999999996E-4</v>
      </c>
      <c r="Z90" s="126">
        <v>0.70077787199999997</v>
      </c>
      <c r="AA90" s="126">
        <v>1.7428764999999999E-2</v>
      </c>
      <c r="AC90" s="127"/>
    </row>
    <row r="91" spans="2:29" x14ac:dyDescent="0.2">
      <c r="B91" s="121" t="s">
        <v>1544</v>
      </c>
      <c r="C91" s="122" t="s">
        <v>1545</v>
      </c>
      <c r="D91" s="123">
        <v>-0.24776911241108501</v>
      </c>
      <c r="E91" s="126">
        <v>3.4916728891663898E-4</v>
      </c>
      <c r="F91" s="124">
        <v>1.8497928220993301E-3</v>
      </c>
      <c r="G91" s="125">
        <v>-0.96440049999999999</v>
      </c>
      <c r="H91" s="126">
        <v>3.4281600000000002E-4</v>
      </c>
      <c r="I91" s="126">
        <v>7.6793570000000004E-3</v>
      </c>
      <c r="K91" s="121" t="s">
        <v>1047</v>
      </c>
      <c r="L91" s="122" t="s">
        <v>1046</v>
      </c>
      <c r="M91" s="123">
        <v>-0.10708520000000001</v>
      </c>
      <c r="N91" s="126">
        <v>7.7959379999999997E-3</v>
      </c>
      <c r="O91" s="124">
        <v>2.8466559999999998E-2</v>
      </c>
      <c r="P91" s="125">
        <v>-0.60458711899999995</v>
      </c>
      <c r="Q91" s="126">
        <v>1.0054980000000001E-3</v>
      </c>
      <c r="R91" s="126">
        <v>1.3900408E-2</v>
      </c>
      <c r="T91" s="121" t="s">
        <v>464</v>
      </c>
      <c r="U91" s="122" t="s">
        <v>463</v>
      </c>
      <c r="V91" s="123">
        <v>0.54259758718837103</v>
      </c>
      <c r="W91" s="124">
        <v>9.1391143799303001E-7</v>
      </c>
      <c r="X91" s="244">
        <v>0.48323729999999998</v>
      </c>
      <c r="Y91" s="124">
        <v>8.3128530000000004E-5</v>
      </c>
      <c r="Z91" s="126">
        <v>0.61656679000000003</v>
      </c>
      <c r="AA91" s="126">
        <v>1.7912649999999999E-2</v>
      </c>
      <c r="AC91" s="127"/>
    </row>
    <row r="92" spans="2:29" x14ac:dyDescent="0.2">
      <c r="B92" s="121" t="s">
        <v>989</v>
      </c>
      <c r="C92" s="122" t="s">
        <v>988</v>
      </c>
      <c r="D92" s="123">
        <v>-0.26768487323576701</v>
      </c>
      <c r="E92" s="126">
        <v>1.3061066415986101E-7</v>
      </c>
      <c r="F92" s="124">
        <v>3.2770177109489499E-6</v>
      </c>
      <c r="G92" s="125">
        <v>-0.75313433900000004</v>
      </c>
      <c r="H92" s="126">
        <v>3.4387600000000001E-4</v>
      </c>
      <c r="I92" s="126">
        <v>7.6793570000000004E-3</v>
      </c>
      <c r="K92" s="121" t="s">
        <v>33</v>
      </c>
      <c r="L92" s="122" t="s">
        <v>32</v>
      </c>
      <c r="M92" s="123">
        <v>-0.27608199999999999</v>
      </c>
      <c r="N92" s="126">
        <v>4.4840530000000002E-4</v>
      </c>
      <c r="O92" s="124">
        <v>3.4214459999999999E-3</v>
      </c>
      <c r="P92" s="125">
        <v>-1.131178354</v>
      </c>
      <c r="Q92" s="126">
        <v>1.015101E-3</v>
      </c>
      <c r="R92" s="126">
        <v>1.3950124E-2</v>
      </c>
      <c r="T92" s="121" t="s">
        <v>1690</v>
      </c>
      <c r="U92" s="122" t="s">
        <v>1691</v>
      </c>
      <c r="V92" s="123">
        <v>0.35928218268203699</v>
      </c>
      <c r="W92" s="124">
        <v>1.58525941315554E-3</v>
      </c>
      <c r="X92" s="244">
        <v>0.37720730000000002</v>
      </c>
      <c r="Y92" s="124">
        <v>2.4535989999999999E-3</v>
      </c>
      <c r="Z92" s="126">
        <v>1.027123113</v>
      </c>
      <c r="AA92" s="126">
        <v>1.7912649999999999E-2</v>
      </c>
      <c r="AC92" s="127"/>
    </row>
    <row r="93" spans="2:29" x14ac:dyDescent="0.2">
      <c r="B93" s="121" t="s">
        <v>1398</v>
      </c>
      <c r="C93" s="122" t="s">
        <v>1399</v>
      </c>
      <c r="D93" s="123">
        <v>0.45972091868329101</v>
      </c>
      <c r="E93" s="126">
        <v>4.6609255943326401E-8</v>
      </c>
      <c r="F93" s="124">
        <v>1.4628601856504799E-6</v>
      </c>
      <c r="G93" s="125">
        <v>1.269061059</v>
      </c>
      <c r="H93" s="126">
        <v>3.5264999999999998E-4</v>
      </c>
      <c r="I93" s="126">
        <v>7.8376049999999992E-3</v>
      </c>
      <c r="K93" s="121" t="s">
        <v>875</v>
      </c>
      <c r="L93" s="122" t="s">
        <v>874</v>
      </c>
      <c r="M93" s="123">
        <v>6.4672750000000001E-2</v>
      </c>
      <c r="N93" s="126">
        <v>1.1589840000000001E-2</v>
      </c>
      <c r="O93" s="124">
        <v>3.8144240000000003E-2</v>
      </c>
      <c r="P93" s="125">
        <v>0.79614967800000003</v>
      </c>
      <c r="Q93" s="126">
        <v>1.047779E-3</v>
      </c>
      <c r="R93" s="126">
        <v>1.4278519999999999E-2</v>
      </c>
      <c r="T93" s="121" t="s">
        <v>431</v>
      </c>
      <c r="U93" s="122" t="s">
        <v>430</v>
      </c>
      <c r="V93" s="123">
        <v>0.49993518066861398</v>
      </c>
      <c r="W93" s="124">
        <v>1.3612643740559001E-7</v>
      </c>
      <c r="X93" s="244">
        <v>0.31190069999999998</v>
      </c>
      <c r="Y93" s="124">
        <v>3.1476939999999998E-4</v>
      </c>
      <c r="Z93" s="126">
        <v>0.73660188599999998</v>
      </c>
      <c r="AA93" s="126">
        <v>1.9285792E-2</v>
      </c>
      <c r="AC93" s="127"/>
    </row>
    <row r="94" spans="2:29" x14ac:dyDescent="0.2">
      <c r="B94" s="121" t="s">
        <v>1468</v>
      </c>
      <c r="C94" s="122" t="s">
        <v>1469</v>
      </c>
      <c r="D94" s="123">
        <v>0.40431329425388901</v>
      </c>
      <c r="E94" s="126">
        <v>5.2694610296643897E-5</v>
      </c>
      <c r="F94" s="124">
        <v>3.9893516559684402E-4</v>
      </c>
      <c r="G94" s="125">
        <v>0.916679087</v>
      </c>
      <c r="H94" s="126">
        <v>3.6468699999999999E-4</v>
      </c>
      <c r="I94" s="126">
        <v>7.9895190000000005E-3</v>
      </c>
      <c r="K94" s="121" t="s">
        <v>1462</v>
      </c>
      <c r="L94" s="122" t="s">
        <v>1463</v>
      </c>
      <c r="M94" s="123">
        <v>-0.26738859999999998</v>
      </c>
      <c r="N94" s="126">
        <v>7.5908759999999998E-7</v>
      </c>
      <c r="O94" s="124">
        <v>4.5676729999999998E-5</v>
      </c>
      <c r="P94" s="125">
        <v>-0.71493954800000004</v>
      </c>
      <c r="Q94" s="126">
        <v>1.048219E-3</v>
      </c>
      <c r="R94" s="126">
        <v>1.4278519999999999E-2</v>
      </c>
      <c r="T94" s="121" t="s">
        <v>669</v>
      </c>
      <c r="U94" s="122" t="s">
        <v>668</v>
      </c>
      <c r="V94" s="123">
        <v>0.69848913225315601</v>
      </c>
      <c r="W94" s="124">
        <v>2.7070253108665998E-9</v>
      </c>
      <c r="X94" s="244">
        <v>0.33797929999999998</v>
      </c>
      <c r="Y94" s="124">
        <v>1.4097960000000001E-3</v>
      </c>
      <c r="Z94" s="126">
        <v>0.70671297</v>
      </c>
      <c r="AA94" s="126">
        <v>1.9306800999999998E-2</v>
      </c>
      <c r="AC94" s="127"/>
    </row>
    <row r="95" spans="2:29" x14ac:dyDescent="0.2">
      <c r="B95" s="121" t="s">
        <v>329</v>
      </c>
      <c r="C95" s="122" t="s">
        <v>328</v>
      </c>
      <c r="D95" s="123">
        <v>-0.12685917474199601</v>
      </c>
      <c r="E95" s="126">
        <v>3.2980717501661701E-3</v>
      </c>
      <c r="F95" s="124">
        <v>1.1329462548884599E-2</v>
      </c>
      <c r="G95" s="125">
        <v>-0.469805588</v>
      </c>
      <c r="H95" s="126">
        <v>3.7904099999999999E-4</v>
      </c>
      <c r="I95" s="126">
        <v>8.1135630000000007E-3</v>
      </c>
      <c r="K95" s="121" t="s">
        <v>295</v>
      </c>
      <c r="L95" s="122" t="s">
        <v>294</v>
      </c>
      <c r="M95" s="123">
        <v>0.60515280000000005</v>
      </c>
      <c r="N95" s="126">
        <v>1.560184E-2</v>
      </c>
      <c r="O95" s="124">
        <v>4.7485369999999999E-2</v>
      </c>
      <c r="P95" s="125">
        <v>2.2308648459999998</v>
      </c>
      <c r="Q95" s="126">
        <v>1.0571479999999999E-3</v>
      </c>
      <c r="R95" s="126">
        <v>1.4316186999999999E-2</v>
      </c>
      <c r="T95" s="121" t="s">
        <v>371</v>
      </c>
      <c r="U95" s="122" t="s">
        <v>370</v>
      </c>
      <c r="V95" s="123">
        <v>0.62066602750078603</v>
      </c>
      <c r="W95" s="124">
        <v>3.0669450049750899E-5</v>
      </c>
      <c r="X95" s="244">
        <v>0.34086420000000001</v>
      </c>
      <c r="Y95" s="124">
        <v>7.6624309999999999E-3</v>
      </c>
      <c r="Z95" s="126">
        <v>0.84940853400000005</v>
      </c>
      <c r="AA95" s="126">
        <v>2.0374532000000001E-2</v>
      </c>
      <c r="AC95" s="127"/>
    </row>
    <row r="96" spans="2:29" x14ac:dyDescent="0.2">
      <c r="B96" s="121" t="s">
        <v>945</v>
      </c>
      <c r="C96" s="122" t="s">
        <v>944</v>
      </c>
      <c r="D96" s="123">
        <v>0.26879613920955198</v>
      </c>
      <c r="E96" s="126">
        <v>1.9052567249668899E-4</v>
      </c>
      <c r="F96" s="124">
        <v>1.1273155529882401E-3</v>
      </c>
      <c r="G96" s="125">
        <v>1.5364017299999999</v>
      </c>
      <c r="H96" s="126">
        <v>3.8540699999999999E-4</v>
      </c>
      <c r="I96" s="126">
        <v>8.1505029999999999E-3</v>
      </c>
      <c r="K96" s="121" t="s">
        <v>785</v>
      </c>
      <c r="L96" s="122" t="s">
        <v>784</v>
      </c>
      <c r="M96" s="123">
        <v>0.33869959999999999</v>
      </c>
      <c r="N96" s="126">
        <v>7.4457719999999998E-3</v>
      </c>
      <c r="O96" s="124">
        <v>2.7488970000000001E-2</v>
      </c>
      <c r="P96" s="125">
        <v>0.872919428</v>
      </c>
      <c r="Q96" s="126">
        <v>1.09344E-3</v>
      </c>
      <c r="R96" s="126">
        <v>1.4636972999999999E-2</v>
      </c>
      <c r="T96" s="121" t="s">
        <v>1510</v>
      </c>
      <c r="U96" s="122" t="s">
        <v>1511</v>
      </c>
      <c r="V96" s="123">
        <v>0.45300235069516698</v>
      </c>
      <c r="W96" s="124">
        <v>2.9826279899555299E-12</v>
      </c>
      <c r="X96" s="244">
        <v>0.26380419999999999</v>
      </c>
      <c r="Y96" s="124">
        <v>2.5801079999999998E-4</v>
      </c>
      <c r="Z96" s="126">
        <v>0.74771400399999999</v>
      </c>
      <c r="AA96" s="126">
        <v>2.0785384E-2</v>
      </c>
      <c r="AC96" s="127"/>
    </row>
    <row r="97" spans="2:29" x14ac:dyDescent="0.2">
      <c r="B97" s="121" t="s">
        <v>1404</v>
      </c>
      <c r="C97" s="122" t="s">
        <v>1405</v>
      </c>
      <c r="D97" s="123">
        <v>-0.16623788011972801</v>
      </c>
      <c r="E97" s="126">
        <v>6.0575799871465099E-3</v>
      </c>
      <c r="F97" s="124">
        <v>1.8530029340289401E-2</v>
      </c>
      <c r="G97" s="125">
        <v>-0.72359129499999997</v>
      </c>
      <c r="H97" s="126">
        <v>4.0606099999999999E-4</v>
      </c>
      <c r="I97" s="126">
        <v>8.4615809999999993E-3</v>
      </c>
      <c r="K97" s="121" t="s">
        <v>937</v>
      </c>
      <c r="L97" s="122" t="s">
        <v>936</v>
      </c>
      <c r="M97" s="123">
        <v>0.71963120000000003</v>
      </c>
      <c r="N97" s="126">
        <v>1.3383340000000001E-6</v>
      </c>
      <c r="O97" s="124">
        <v>6.5686890000000002E-5</v>
      </c>
      <c r="P97" s="125">
        <v>1.584022219</v>
      </c>
      <c r="Q97" s="126">
        <v>1.123434E-3</v>
      </c>
      <c r="R97" s="126">
        <v>1.4832191E-2</v>
      </c>
      <c r="T97" s="121" t="s">
        <v>1758</v>
      </c>
      <c r="U97" s="122" t="s">
        <v>1759</v>
      </c>
      <c r="V97" s="123">
        <v>0.36378138225878698</v>
      </c>
      <c r="W97" s="124">
        <v>9.9660164000729494E-4</v>
      </c>
      <c r="X97" s="244">
        <v>0.2222074</v>
      </c>
      <c r="Y97" s="124">
        <v>3.7103290000000001E-3</v>
      </c>
      <c r="Z97" s="126">
        <v>0.92527045399999996</v>
      </c>
      <c r="AA97" s="126">
        <v>2.1439008999999998E-2</v>
      </c>
      <c r="AC97" s="127"/>
    </row>
    <row r="98" spans="2:29" x14ac:dyDescent="0.2">
      <c r="B98" s="121" t="s">
        <v>2069</v>
      </c>
      <c r="C98" s="122" t="s">
        <v>1947</v>
      </c>
      <c r="D98" s="123">
        <v>-0.20329179030092601</v>
      </c>
      <c r="E98" s="126">
        <v>8.2904988525135396E-5</v>
      </c>
      <c r="F98" s="124">
        <v>5.7259308152703104E-4</v>
      </c>
      <c r="G98" s="125">
        <v>-0.63867034300000003</v>
      </c>
      <c r="H98" s="126">
        <v>4.10541E-4</v>
      </c>
      <c r="I98" s="126">
        <v>8.4615809999999993E-3</v>
      </c>
      <c r="K98" s="121" t="s">
        <v>867</v>
      </c>
      <c r="L98" s="122" t="s">
        <v>866</v>
      </c>
      <c r="M98" s="123">
        <v>0.40554879999999999</v>
      </c>
      <c r="N98" s="126">
        <v>4.4153389999999999E-3</v>
      </c>
      <c r="O98" s="124">
        <v>1.8473699999999999E-2</v>
      </c>
      <c r="P98" s="125">
        <v>1.155940594</v>
      </c>
      <c r="Q98" s="126">
        <v>1.127E-3</v>
      </c>
      <c r="R98" s="126">
        <v>1.4832191E-2</v>
      </c>
      <c r="T98" s="121" t="s">
        <v>1862</v>
      </c>
      <c r="U98" s="122" t="s">
        <v>1863</v>
      </c>
      <c r="V98" s="123">
        <v>0.28849040633273498</v>
      </c>
      <c r="W98" s="124">
        <v>1.03407907666713E-7</v>
      </c>
      <c r="X98" s="244">
        <v>0.17632200000000001</v>
      </c>
      <c r="Y98" s="124">
        <v>5.2986789999999997E-3</v>
      </c>
      <c r="Z98" s="126">
        <v>0.74216502399999995</v>
      </c>
      <c r="AA98" s="126">
        <v>2.1541622E-2</v>
      </c>
      <c r="AC98" s="127"/>
    </row>
    <row r="99" spans="2:29" x14ac:dyDescent="0.2">
      <c r="B99" s="121" t="s">
        <v>1408</v>
      </c>
      <c r="C99" s="122" t="s">
        <v>1409</v>
      </c>
      <c r="D99" s="123">
        <v>0.17751638414776799</v>
      </c>
      <c r="E99" s="126">
        <v>1.10939828794722E-5</v>
      </c>
      <c r="F99" s="124">
        <v>1.13961197320472E-4</v>
      </c>
      <c r="G99" s="125">
        <v>0.95877422199999995</v>
      </c>
      <c r="H99" s="126">
        <v>4.15516E-4</v>
      </c>
      <c r="I99" s="126">
        <v>8.4615809999999993E-3</v>
      </c>
      <c r="K99" s="121" t="s">
        <v>1472</v>
      </c>
      <c r="L99" s="122" t="s">
        <v>1473</v>
      </c>
      <c r="M99" s="123">
        <v>0.47669220000000001</v>
      </c>
      <c r="N99" s="126">
        <v>1.269184E-6</v>
      </c>
      <c r="O99" s="124">
        <v>6.3291879999999995E-5</v>
      </c>
      <c r="P99" s="125">
        <v>1.2200329379999999</v>
      </c>
      <c r="Q99" s="126">
        <v>1.1335690000000001E-3</v>
      </c>
      <c r="R99" s="126">
        <v>1.4832191E-2</v>
      </c>
      <c r="T99" s="121" t="s">
        <v>751</v>
      </c>
      <c r="U99" s="122" t="s">
        <v>750</v>
      </c>
      <c r="V99" s="123">
        <v>0.22544400461446501</v>
      </c>
      <c r="W99" s="124">
        <v>4.2363208266601301E-3</v>
      </c>
      <c r="X99" s="244">
        <v>0.1653027</v>
      </c>
      <c r="Y99" s="124">
        <v>2.1073460000000001E-4</v>
      </c>
      <c r="Z99" s="126">
        <v>0.64522105500000004</v>
      </c>
      <c r="AA99" s="126">
        <v>2.1937340999999999E-2</v>
      </c>
      <c r="AC99" s="127"/>
    </row>
    <row r="100" spans="2:29" x14ac:dyDescent="0.2">
      <c r="B100" s="121" t="s">
        <v>270</v>
      </c>
      <c r="C100" s="122" t="s">
        <v>269</v>
      </c>
      <c r="D100" s="123">
        <v>0.17348273433945799</v>
      </c>
      <c r="E100" s="126">
        <v>3.89395472411039E-3</v>
      </c>
      <c r="F100" s="124">
        <v>1.2967905992921301E-2</v>
      </c>
      <c r="G100" s="125">
        <v>0.73731377899999995</v>
      </c>
      <c r="H100" s="126">
        <v>4.1751000000000001E-4</v>
      </c>
      <c r="I100" s="126">
        <v>8.4615809999999993E-3</v>
      </c>
      <c r="K100" s="121" t="s">
        <v>1418</v>
      </c>
      <c r="L100" s="122" t="s">
        <v>1419</v>
      </c>
      <c r="M100" s="123">
        <v>-0.14520759999999999</v>
      </c>
      <c r="N100" s="126">
        <v>5.8647309999999997E-5</v>
      </c>
      <c r="O100" s="124">
        <v>8.0981249999999999E-4</v>
      </c>
      <c r="P100" s="125">
        <v>-0.54623428200000002</v>
      </c>
      <c r="Q100" s="126">
        <v>1.170042E-3</v>
      </c>
      <c r="R100" s="126">
        <v>1.5013379E-2</v>
      </c>
      <c r="T100" s="121" t="s">
        <v>2082</v>
      </c>
      <c r="U100" s="122" t="s">
        <v>1959</v>
      </c>
      <c r="V100" s="123">
        <v>0.56927799345435304</v>
      </c>
      <c r="W100" s="124">
        <v>1.8319855428747899E-8</v>
      </c>
      <c r="X100" s="244">
        <v>0.4031728</v>
      </c>
      <c r="Y100" s="124">
        <v>2.1702409999999999E-4</v>
      </c>
      <c r="Z100" s="126">
        <v>0.65253548900000002</v>
      </c>
      <c r="AA100" s="126">
        <v>2.2195060999999999E-2</v>
      </c>
      <c r="AC100" s="127"/>
    </row>
    <row r="101" spans="2:29" x14ac:dyDescent="0.2">
      <c r="B101" s="121" t="s">
        <v>679</v>
      </c>
      <c r="C101" s="122" t="s">
        <v>678</v>
      </c>
      <c r="D101" s="123">
        <v>-0.18176079169213599</v>
      </c>
      <c r="E101" s="126">
        <v>7.7186756945074502E-3</v>
      </c>
      <c r="F101" s="124">
        <v>2.24331630672218E-2</v>
      </c>
      <c r="G101" s="125">
        <v>-0.61008348999999995</v>
      </c>
      <c r="H101" s="126">
        <v>4.2179499999999998E-4</v>
      </c>
      <c r="I101" s="126">
        <v>8.4815489999999997E-3</v>
      </c>
      <c r="K101" s="121" t="s">
        <v>1754</v>
      </c>
      <c r="L101" s="122" t="s">
        <v>1755</v>
      </c>
      <c r="M101" s="123">
        <v>0.36086079999999998</v>
      </c>
      <c r="N101" s="126">
        <v>1.166278E-5</v>
      </c>
      <c r="O101" s="124">
        <v>2.6832899999999999E-4</v>
      </c>
      <c r="P101" s="125">
        <v>0.95547050300000003</v>
      </c>
      <c r="Q101" s="126">
        <v>1.3033910000000001E-3</v>
      </c>
      <c r="R101" s="126">
        <v>1.6074088E-2</v>
      </c>
      <c r="T101" s="121" t="s">
        <v>2084</v>
      </c>
      <c r="U101" s="122" t="s">
        <v>1961</v>
      </c>
      <c r="V101" s="123">
        <v>0.61919879640712605</v>
      </c>
      <c r="W101" s="124">
        <v>3.0600985666960302E-5</v>
      </c>
      <c r="X101" s="244">
        <v>0.2973326</v>
      </c>
      <c r="Y101" s="124">
        <v>1.785571E-2</v>
      </c>
      <c r="Z101" s="126">
        <v>1.109296694</v>
      </c>
      <c r="AA101" s="126">
        <v>2.2429193E-2</v>
      </c>
      <c r="AC101" s="127"/>
    </row>
    <row r="102" spans="2:29" x14ac:dyDescent="0.2">
      <c r="B102" s="121" t="s">
        <v>332</v>
      </c>
      <c r="C102" s="122" t="s">
        <v>331</v>
      </c>
      <c r="D102" s="123">
        <v>0.320949228148038</v>
      </c>
      <c r="E102" s="126">
        <v>2.4585792652708599E-5</v>
      </c>
      <c r="F102" s="124">
        <v>2.13324479530969E-4</v>
      </c>
      <c r="G102" s="125">
        <v>0.59940076499999995</v>
      </c>
      <c r="H102" s="126">
        <v>4.2950200000000001E-4</v>
      </c>
      <c r="I102" s="126">
        <v>8.5849680000000001E-3</v>
      </c>
      <c r="K102" s="121" t="s">
        <v>791</v>
      </c>
      <c r="L102" s="122" t="s">
        <v>790</v>
      </c>
      <c r="M102" s="123">
        <v>-8.5752889999999998E-2</v>
      </c>
      <c r="N102" s="126">
        <v>1.6483230000000001E-2</v>
      </c>
      <c r="O102" s="124">
        <v>4.9549749999999997E-2</v>
      </c>
      <c r="P102" s="125">
        <v>-0.56282786600000001</v>
      </c>
      <c r="Q102" s="126">
        <v>1.3062589999999999E-3</v>
      </c>
      <c r="R102" s="126">
        <v>1.6074088E-2</v>
      </c>
      <c r="T102" s="121" t="s">
        <v>777</v>
      </c>
      <c r="U102" s="122" t="s">
        <v>776</v>
      </c>
      <c r="V102" s="123">
        <v>0.314855785744379</v>
      </c>
      <c r="W102" s="124">
        <v>9.3636384505023894E-3</v>
      </c>
      <c r="X102" s="244">
        <v>0.33653549999999999</v>
      </c>
      <c r="Y102" s="124">
        <v>8.9629280000000002E-3</v>
      </c>
      <c r="Z102" s="126">
        <v>1.0720313829999999</v>
      </c>
      <c r="AA102" s="126">
        <v>2.2499781999999999E-2</v>
      </c>
      <c r="AC102" s="127"/>
    </row>
    <row r="103" spans="2:29" x14ac:dyDescent="0.2">
      <c r="B103" s="121" t="s">
        <v>603</v>
      </c>
      <c r="C103" s="122" t="s">
        <v>602</v>
      </c>
      <c r="D103" s="123">
        <v>-0.22092484773474</v>
      </c>
      <c r="E103" s="126">
        <v>1.20108378249038E-4</v>
      </c>
      <c r="F103" s="124">
        <v>7.7333975109553001E-4</v>
      </c>
      <c r="G103" s="125">
        <v>-0.55274288000000005</v>
      </c>
      <c r="H103" s="126">
        <v>4.3135999999999999E-4</v>
      </c>
      <c r="I103" s="126">
        <v>8.5849680000000001E-3</v>
      </c>
      <c r="K103" s="121" t="s">
        <v>883</v>
      </c>
      <c r="L103" s="122" t="s">
        <v>882</v>
      </c>
      <c r="M103" s="123">
        <v>0.48012189999999999</v>
      </c>
      <c r="N103" s="126">
        <v>1.4045449999999999E-4</v>
      </c>
      <c r="O103" s="124">
        <v>1.4964729999999999E-3</v>
      </c>
      <c r="P103" s="125">
        <v>1.058805636</v>
      </c>
      <c r="Q103" s="126">
        <v>1.307489E-3</v>
      </c>
      <c r="R103" s="126">
        <v>1.6074088E-2</v>
      </c>
      <c r="T103" s="121" t="s">
        <v>1558</v>
      </c>
      <c r="U103" s="122" t="s">
        <v>1559</v>
      </c>
      <c r="V103" s="123">
        <v>0.26889943016564399</v>
      </c>
      <c r="W103" s="124">
        <v>4.83903380616109E-5</v>
      </c>
      <c r="X103" s="244">
        <v>0.22129489999999999</v>
      </c>
      <c r="Y103" s="124">
        <v>4.2247790000000002E-4</v>
      </c>
      <c r="Z103" s="126">
        <v>0.75639925200000002</v>
      </c>
      <c r="AA103" s="126">
        <v>2.2849868999999998E-2</v>
      </c>
      <c r="AC103" s="127"/>
    </row>
    <row r="104" spans="2:29" x14ac:dyDescent="0.2">
      <c r="B104" s="121" t="s">
        <v>741</v>
      </c>
      <c r="C104" s="122" t="s">
        <v>740</v>
      </c>
      <c r="D104" s="123">
        <v>-0.13065029657858199</v>
      </c>
      <c r="E104" s="126">
        <v>1.21069157874189E-3</v>
      </c>
      <c r="F104" s="124">
        <v>5.0231888892629901E-3</v>
      </c>
      <c r="G104" s="125">
        <v>-0.94066979799999995</v>
      </c>
      <c r="H104" s="126">
        <v>4.3326900000000002E-4</v>
      </c>
      <c r="I104" s="126">
        <v>8.5849680000000001E-3</v>
      </c>
      <c r="K104" s="121" t="s">
        <v>1470</v>
      </c>
      <c r="L104" s="122" t="s">
        <v>1471</v>
      </c>
      <c r="M104" s="123">
        <v>0.23445089999999999</v>
      </c>
      <c r="N104" s="126">
        <v>1.110243E-2</v>
      </c>
      <c r="O104" s="124">
        <v>3.6919260000000002E-2</v>
      </c>
      <c r="P104" s="125">
        <v>0.91082797800000004</v>
      </c>
      <c r="Q104" s="126">
        <v>1.3308770000000001E-3</v>
      </c>
      <c r="R104" s="126">
        <v>1.6242830999999999E-2</v>
      </c>
      <c r="T104" s="121" t="s">
        <v>759</v>
      </c>
      <c r="U104" s="122" t="s">
        <v>758</v>
      </c>
      <c r="V104" s="123">
        <v>0.57096796973103103</v>
      </c>
      <c r="W104" s="124">
        <v>6.6474881041386004E-6</v>
      </c>
      <c r="X104" s="244">
        <v>0.2038027</v>
      </c>
      <c r="Y104" s="124">
        <v>4.5242150000000002E-2</v>
      </c>
      <c r="Z104" s="126">
        <v>0.84368101900000003</v>
      </c>
      <c r="AA104" s="126">
        <v>2.2909031999999999E-2</v>
      </c>
      <c r="AC104" s="127"/>
    </row>
    <row r="105" spans="2:29" x14ac:dyDescent="0.2">
      <c r="B105" s="121" t="s">
        <v>487</v>
      </c>
      <c r="C105" s="122" t="s">
        <v>486</v>
      </c>
      <c r="D105" s="123">
        <v>0.72815686887618303</v>
      </c>
      <c r="E105" s="126">
        <v>1.13317739070932E-8</v>
      </c>
      <c r="F105" s="124">
        <v>4.4212111452652098E-7</v>
      </c>
      <c r="G105" s="125">
        <v>1.4210841839999999</v>
      </c>
      <c r="H105" s="126">
        <v>4.3899E-4</v>
      </c>
      <c r="I105" s="126">
        <v>8.6335930000000002E-3</v>
      </c>
      <c r="K105" s="121" t="s">
        <v>1808</v>
      </c>
      <c r="L105" s="122" t="s">
        <v>1809</v>
      </c>
      <c r="M105" s="123">
        <v>0.33948650000000002</v>
      </c>
      <c r="N105" s="126">
        <v>2.1894760000000001E-3</v>
      </c>
      <c r="O105" s="124">
        <v>1.094671E-2</v>
      </c>
      <c r="P105" s="125">
        <v>0.99660891500000004</v>
      </c>
      <c r="Q105" s="126">
        <v>1.353583E-3</v>
      </c>
      <c r="R105" s="126">
        <v>1.6426017000000001E-2</v>
      </c>
      <c r="T105" s="121" t="s">
        <v>1768</v>
      </c>
      <c r="U105" s="122" t="s">
        <v>1769</v>
      </c>
      <c r="V105" s="123">
        <v>0.83226712538314296</v>
      </c>
      <c r="W105" s="124">
        <v>2.80509361847774E-15</v>
      </c>
      <c r="X105" s="244">
        <v>0.41228789999999998</v>
      </c>
      <c r="Y105" s="124">
        <v>3.547798E-5</v>
      </c>
      <c r="Z105" s="126">
        <v>1.043157756</v>
      </c>
      <c r="AA105" s="126">
        <v>2.3319228000000001E-2</v>
      </c>
      <c r="AC105" s="127"/>
    </row>
    <row r="106" spans="2:29" x14ac:dyDescent="0.2">
      <c r="B106" s="121" t="s">
        <v>657</v>
      </c>
      <c r="C106" s="122" t="s">
        <v>656</v>
      </c>
      <c r="D106" s="123">
        <v>0.2403064185197</v>
      </c>
      <c r="E106" s="126">
        <v>9.5252948176170604E-6</v>
      </c>
      <c r="F106" s="124">
        <v>1.00269053305992E-4</v>
      </c>
      <c r="G106" s="125">
        <v>0.58412991599999997</v>
      </c>
      <c r="H106" s="126">
        <v>4.4111500000000001E-4</v>
      </c>
      <c r="I106" s="126">
        <v>8.6335930000000002E-3</v>
      </c>
      <c r="K106" s="121" t="s">
        <v>803</v>
      </c>
      <c r="L106" s="122" t="s">
        <v>802</v>
      </c>
      <c r="M106" s="123">
        <v>0.13869329999999999</v>
      </c>
      <c r="N106" s="126">
        <v>4.1952999999999999E-3</v>
      </c>
      <c r="O106" s="124">
        <v>1.7856250000000001E-2</v>
      </c>
      <c r="P106" s="125">
        <v>0.54676408899999995</v>
      </c>
      <c r="Q106" s="126">
        <v>1.3646769999999999E-3</v>
      </c>
      <c r="R106" s="126">
        <v>1.6507614E-2</v>
      </c>
      <c r="T106" s="121" t="s">
        <v>1812</v>
      </c>
      <c r="U106" s="122" t="s">
        <v>1813</v>
      </c>
      <c r="V106" s="123">
        <v>-0.46392834136474997</v>
      </c>
      <c r="W106" s="124">
        <v>6.3287649274549099E-6</v>
      </c>
      <c r="X106" s="244">
        <v>-0.2651039</v>
      </c>
      <c r="Y106" s="124">
        <v>1.7703040000000001E-3</v>
      </c>
      <c r="Z106" s="126">
        <v>-0.64147968600000005</v>
      </c>
      <c r="AA106" s="126">
        <v>2.3908504000000001E-2</v>
      </c>
      <c r="AC106" s="127"/>
    </row>
    <row r="107" spans="2:29" x14ac:dyDescent="0.2">
      <c r="B107" s="121" t="s">
        <v>983</v>
      </c>
      <c r="C107" s="122" t="s">
        <v>982</v>
      </c>
      <c r="D107" s="123">
        <v>0.59557089351254</v>
      </c>
      <c r="E107" s="126">
        <v>3.0898239699588799E-6</v>
      </c>
      <c r="F107" s="124">
        <v>4.0650421928051402E-5</v>
      </c>
      <c r="G107" s="125">
        <v>1.0167351259999999</v>
      </c>
      <c r="H107" s="126">
        <v>4.527E-4</v>
      </c>
      <c r="I107" s="126">
        <v>8.7616320000000001E-3</v>
      </c>
      <c r="K107" s="121" t="s">
        <v>665</v>
      </c>
      <c r="L107" s="122" t="s">
        <v>664</v>
      </c>
      <c r="M107" s="123">
        <v>0.36800670000000002</v>
      </c>
      <c r="N107" s="126">
        <v>1.5192339999999999E-3</v>
      </c>
      <c r="O107" s="124">
        <v>8.3351329999999998E-3</v>
      </c>
      <c r="P107" s="125">
        <v>0.83248465199999999</v>
      </c>
      <c r="Q107" s="126">
        <v>1.370905E-3</v>
      </c>
      <c r="R107" s="126">
        <v>1.6539879E-2</v>
      </c>
      <c r="T107" s="121" t="s">
        <v>1778</v>
      </c>
      <c r="U107" s="122" t="s">
        <v>1779</v>
      </c>
      <c r="V107" s="123">
        <v>0.245960706592321</v>
      </c>
      <c r="W107" s="124">
        <v>3.9330021239768802E-2</v>
      </c>
      <c r="X107" s="244">
        <v>0.37210850000000001</v>
      </c>
      <c r="Y107" s="124">
        <v>1.10875E-4</v>
      </c>
      <c r="Z107" s="126">
        <v>0.52149090300000001</v>
      </c>
      <c r="AA107" s="126">
        <v>2.5813814000000001E-2</v>
      </c>
      <c r="AC107" s="127"/>
    </row>
    <row r="108" spans="2:29" x14ac:dyDescent="0.2">
      <c r="B108" s="121" t="s">
        <v>931</v>
      </c>
      <c r="C108" s="122" t="s">
        <v>930</v>
      </c>
      <c r="D108" s="123">
        <v>0.42546269207138099</v>
      </c>
      <c r="E108" s="126">
        <v>2.2168042914383701E-5</v>
      </c>
      <c r="F108" s="124">
        <v>1.9671391654490399E-4</v>
      </c>
      <c r="G108" s="125">
        <v>1.392435761</v>
      </c>
      <c r="H108" s="126">
        <v>4.8117400000000001E-4</v>
      </c>
      <c r="I108" s="126">
        <v>9.2357480000000002E-3</v>
      </c>
      <c r="K108" s="121" t="s">
        <v>1698</v>
      </c>
      <c r="L108" s="122" t="s">
        <v>1699</v>
      </c>
      <c r="M108" s="123">
        <v>0.49121870000000001</v>
      </c>
      <c r="N108" s="126">
        <v>1.8447839999999999E-8</v>
      </c>
      <c r="O108" s="124">
        <v>4.784466E-6</v>
      </c>
      <c r="P108" s="125">
        <v>1.0079224389999999</v>
      </c>
      <c r="Q108" s="126">
        <v>1.3907419999999999E-3</v>
      </c>
      <c r="R108" s="126">
        <v>1.6697465000000002E-2</v>
      </c>
      <c r="T108" s="121" t="s">
        <v>1546</v>
      </c>
      <c r="U108" s="122" t="s">
        <v>1547</v>
      </c>
      <c r="V108" s="123">
        <v>0.68931193350862596</v>
      </c>
      <c r="W108" s="124">
        <v>6.1923569967745998E-5</v>
      </c>
      <c r="X108" s="244">
        <v>0.48956300000000003</v>
      </c>
      <c r="Y108" s="124">
        <v>5.1559360000000005E-4</v>
      </c>
      <c r="Z108" s="126">
        <v>1.784885898</v>
      </c>
      <c r="AA108" s="126">
        <v>2.710336E-2</v>
      </c>
      <c r="AC108" s="127"/>
    </row>
    <row r="109" spans="2:29" x14ac:dyDescent="0.2">
      <c r="B109" s="121" t="s">
        <v>1412</v>
      </c>
      <c r="C109" s="122" t="s">
        <v>1413</v>
      </c>
      <c r="D109" s="123">
        <v>0.33133719690674601</v>
      </c>
      <c r="E109" s="126">
        <v>4.1660888462534499E-4</v>
      </c>
      <c r="F109" s="124">
        <v>2.1363557326455301E-3</v>
      </c>
      <c r="G109" s="125">
        <v>0.97972518900000005</v>
      </c>
      <c r="H109" s="126">
        <v>4.9069900000000004E-4</v>
      </c>
      <c r="I109" s="126">
        <v>9.3798319999999994E-3</v>
      </c>
      <c r="K109" s="121" t="s">
        <v>1478</v>
      </c>
      <c r="L109" s="122" t="s">
        <v>1479</v>
      </c>
      <c r="M109" s="123">
        <v>0.15819440000000001</v>
      </c>
      <c r="N109" s="126">
        <v>5.3279379999999999E-3</v>
      </c>
      <c r="O109" s="124">
        <v>2.1264910000000001E-2</v>
      </c>
      <c r="P109" s="125">
        <v>1.070704686</v>
      </c>
      <c r="Q109" s="126">
        <v>1.4040929999999999E-3</v>
      </c>
      <c r="R109" s="126">
        <v>1.6766097000000001E-2</v>
      </c>
      <c r="T109" s="121" t="s">
        <v>817</v>
      </c>
      <c r="U109" s="122" t="s">
        <v>816</v>
      </c>
      <c r="V109" s="123">
        <v>0.28440712253831402</v>
      </c>
      <c r="W109" s="124">
        <v>1.9214905211826499E-6</v>
      </c>
      <c r="X109" s="244">
        <v>0.211086</v>
      </c>
      <c r="Y109" s="124">
        <v>6.5257780000000003E-3</v>
      </c>
      <c r="Z109" s="126">
        <v>0.62520689500000004</v>
      </c>
      <c r="AA109" s="126">
        <v>2.7647009E-2</v>
      </c>
      <c r="AC109" s="127"/>
    </row>
    <row r="110" spans="2:29" x14ac:dyDescent="0.2">
      <c r="B110" s="121" t="s">
        <v>239</v>
      </c>
      <c r="C110" s="122" t="s">
        <v>238</v>
      </c>
      <c r="D110" s="123">
        <v>-0.152095386655036</v>
      </c>
      <c r="E110" s="126">
        <v>7.9743190933151504E-5</v>
      </c>
      <c r="F110" s="124">
        <v>5.5526460129506395E-4</v>
      </c>
      <c r="G110" s="125">
        <v>-0.35116393899999998</v>
      </c>
      <c r="H110" s="126">
        <v>4.9896599999999999E-4</v>
      </c>
      <c r="I110" s="126">
        <v>9.4945140000000008E-3</v>
      </c>
      <c r="K110" s="121" t="s">
        <v>743</v>
      </c>
      <c r="L110" s="122" t="s">
        <v>742</v>
      </c>
      <c r="M110" s="123">
        <v>-9.108455E-2</v>
      </c>
      <c r="N110" s="126">
        <v>1.055123E-2</v>
      </c>
      <c r="O110" s="124">
        <v>3.5600619999999999E-2</v>
      </c>
      <c r="P110" s="125">
        <v>-0.76225190600000003</v>
      </c>
      <c r="Q110" s="126">
        <v>1.4436099999999999E-3</v>
      </c>
      <c r="R110" s="126">
        <v>1.6976126000000001E-2</v>
      </c>
      <c r="T110" s="121" t="s">
        <v>1666</v>
      </c>
      <c r="U110" s="122" t="s">
        <v>1667</v>
      </c>
      <c r="V110" s="123">
        <v>-0.29863619913997203</v>
      </c>
      <c r="W110" s="124">
        <v>1.82577340786544E-6</v>
      </c>
      <c r="X110" s="244">
        <v>-0.19774169999999999</v>
      </c>
      <c r="Y110" s="124">
        <v>4.7757710000000001E-4</v>
      </c>
      <c r="Z110" s="126">
        <v>-0.80171151799999996</v>
      </c>
      <c r="AA110" s="126">
        <v>2.8524799999999999E-2</v>
      </c>
      <c r="AC110" s="127"/>
    </row>
    <row r="111" spans="2:29" x14ac:dyDescent="0.2">
      <c r="B111" s="121" t="s">
        <v>643</v>
      </c>
      <c r="C111" s="122" t="s">
        <v>642</v>
      </c>
      <c r="D111" s="123">
        <v>0.47428205606346502</v>
      </c>
      <c r="E111" s="126">
        <v>9.2438425965335702E-5</v>
      </c>
      <c r="F111" s="124">
        <v>6.2424377296400402E-4</v>
      </c>
      <c r="G111" s="125">
        <v>1.1481893160000001</v>
      </c>
      <c r="H111" s="126">
        <v>5.0959499999999995E-4</v>
      </c>
      <c r="I111" s="126">
        <v>9.5437379999999995E-3</v>
      </c>
      <c r="K111" s="121" t="s">
        <v>1526</v>
      </c>
      <c r="L111" s="122" t="s">
        <v>1527</v>
      </c>
      <c r="M111" s="123">
        <v>0.26595390000000002</v>
      </c>
      <c r="N111" s="126">
        <v>4.9445759999999997E-5</v>
      </c>
      <c r="O111" s="124">
        <v>7.1707309999999996E-4</v>
      </c>
      <c r="P111" s="125">
        <v>0.70077787199999997</v>
      </c>
      <c r="Q111" s="126">
        <v>1.502831E-3</v>
      </c>
      <c r="R111" s="126">
        <v>1.7428764999999999E-2</v>
      </c>
      <c r="T111" s="121" t="s">
        <v>1604</v>
      </c>
      <c r="U111" s="122" t="s">
        <v>1605</v>
      </c>
      <c r="V111" s="123">
        <v>0.53815723234244905</v>
      </c>
      <c r="W111" s="124">
        <v>1.2330882383278299E-9</v>
      </c>
      <c r="X111" s="244">
        <v>0.4307358</v>
      </c>
      <c r="Y111" s="124">
        <v>6.6138099999999995E-4</v>
      </c>
      <c r="Z111" s="126">
        <v>0.70688952900000002</v>
      </c>
      <c r="AA111" s="126">
        <v>2.8524799999999999E-2</v>
      </c>
      <c r="AC111" s="127"/>
    </row>
    <row r="112" spans="2:29" x14ac:dyDescent="0.2">
      <c r="B112" s="121" t="s">
        <v>15</v>
      </c>
      <c r="C112" s="122" t="s">
        <v>14</v>
      </c>
      <c r="D112" s="123">
        <v>0.23182337895187399</v>
      </c>
      <c r="E112" s="126">
        <v>5.91225838824084E-4</v>
      </c>
      <c r="F112" s="124">
        <v>2.84507574094384E-3</v>
      </c>
      <c r="G112" s="125">
        <v>0.91505631499999995</v>
      </c>
      <c r="H112" s="126">
        <v>5.2316999999999999E-4</v>
      </c>
      <c r="I112" s="126">
        <v>9.6204600000000008E-3</v>
      </c>
      <c r="K112" s="121" t="s">
        <v>715</v>
      </c>
      <c r="L112" s="122" t="s">
        <v>714</v>
      </c>
      <c r="M112" s="123">
        <v>-8.7184780000000003E-2</v>
      </c>
      <c r="N112" s="126">
        <v>4.2783049999999996E-3</v>
      </c>
      <c r="O112" s="124">
        <v>1.8124580000000001E-2</v>
      </c>
      <c r="P112" s="125">
        <v>-0.38726616800000002</v>
      </c>
      <c r="Q112" s="126">
        <v>1.5400660000000001E-3</v>
      </c>
      <c r="R112" s="126">
        <v>1.7750886E-2</v>
      </c>
      <c r="T112" s="121" t="s">
        <v>1630</v>
      </c>
      <c r="U112" s="122" t="s">
        <v>1631</v>
      </c>
      <c r="V112" s="123">
        <v>0.424393924692538</v>
      </c>
      <c r="W112" s="124">
        <v>2.7691680100342102E-7</v>
      </c>
      <c r="X112" s="244">
        <v>0.34876489999999999</v>
      </c>
      <c r="Y112" s="124">
        <v>4.569167E-4</v>
      </c>
      <c r="Z112" s="126">
        <v>0.71225360599999998</v>
      </c>
      <c r="AA112" s="126">
        <v>2.8549196999999998E-2</v>
      </c>
      <c r="AC112" s="127"/>
    </row>
    <row r="113" spans="2:29" x14ac:dyDescent="0.2">
      <c r="B113" s="121" t="s">
        <v>1402</v>
      </c>
      <c r="C113" s="122" t="s">
        <v>1403</v>
      </c>
      <c r="D113" s="123">
        <v>0.29499276383095002</v>
      </c>
      <c r="E113" s="126">
        <v>5.27085068175531E-7</v>
      </c>
      <c r="F113" s="124">
        <v>9.9404036526984107E-6</v>
      </c>
      <c r="G113" s="125">
        <v>1.133167322</v>
      </c>
      <c r="H113" s="126">
        <v>5.2572000000000003E-4</v>
      </c>
      <c r="I113" s="126">
        <v>9.6204600000000008E-3</v>
      </c>
      <c r="K113" s="121" t="s">
        <v>537</v>
      </c>
      <c r="L113" s="122" t="s">
        <v>536</v>
      </c>
      <c r="M113" s="123">
        <v>0.28637380000000001</v>
      </c>
      <c r="N113" s="126">
        <v>4.6589199999999998E-5</v>
      </c>
      <c r="O113" s="124">
        <v>6.8599450000000005E-4</v>
      </c>
      <c r="P113" s="125">
        <v>0.39483338099999998</v>
      </c>
      <c r="Q113" s="126">
        <v>1.5616040000000001E-3</v>
      </c>
      <c r="R113" s="126">
        <v>1.7882642000000001E-2</v>
      </c>
      <c r="T113" s="121" t="s">
        <v>2095</v>
      </c>
      <c r="U113" s="122" t="s">
        <v>1972</v>
      </c>
      <c r="V113" s="123">
        <v>-0.27703893035035898</v>
      </c>
      <c r="W113" s="124">
        <v>2.3162089251676501E-3</v>
      </c>
      <c r="X113" s="244">
        <v>-0.20221249999999999</v>
      </c>
      <c r="Y113" s="124">
        <v>1.169215E-2</v>
      </c>
      <c r="Z113" s="126">
        <v>-0.47934648600000002</v>
      </c>
      <c r="AA113" s="126">
        <v>2.8735559000000001E-2</v>
      </c>
      <c r="AC113" s="127"/>
    </row>
    <row r="114" spans="2:29" x14ac:dyDescent="0.2">
      <c r="B114" s="121" t="s">
        <v>310</v>
      </c>
      <c r="C114" s="122" t="s">
        <v>309</v>
      </c>
      <c r="D114" s="123">
        <v>0.62398158075385801</v>
      </c>
      <c r="E114" s="126">
        <v>3.0051938506252002E-7</v>
      </c>
      <c r="F114" s="124">
        <v>6.4547162364880496E-6</v>
      </c>
      <c r="G114" s="125">
        <v>1.0264753550000001</v>
      </c>
      <c r="H114" s="126">
        <v>5.2614899999999995E-4</v>
      </c>
      <c r="I114" s="126">
        <v>9.6204600000000008E-3</v>
      </c>
      <c r="K114" s="121" t="s">
        <v>464</v>
      </c>
      <c r="L114" s="122" t="s">
        <v>463</v>
      </c>
      <c r="M114" s="123">
        <v>0.48323729999999998</v>
      </c>
      <c r="N114" s="126">
        <v>1.907318E-6</v>
      </c>
      <c r="O114" s="124">
        <v>8.3128530000000004E-5</v>
      </c>
      <c r="P114" s="125">
        <v>0.61656679000000003</v>
      </c>
      <c r="Q114" s="126">
        <v>1.5812039999999999E-3</v>
      </c>
      <c r="R114" s="126">
        <v>1.7912649999999999E-2</v>
      </c>
      <c r="T114" s="121" t="s">
        <v>1015</v>
      </c>
      <c r="U114" s="122" t="s">
        <v>1014</v>
      </c>
      <c r="V114" s="123">
        <v>-0.30526844981120499</v>
      </c>
      <c r="W114" s="124">
        <v>3.7250727087539102E-4</v>
      </c>
      <c r="X114" s="244">
        <v>-0.158779</v>
      </c>
      <c r="Y114" s="124">
        <v>2.80621E-3</v>
      </c>
      <c r="Z114" s="126">
        <v>-0.644656962</v>
      </c>
      <c r="AA114" s="126">
        <v>2.900169E-2</v>
      </c>
      <c r="AC114" s="127"/>
    </row>
    <row r="115" spans="2:29" x14ac:dyDescent="0.2">
      <c r="B115" s="121" t="s">
        <v>963</v>
      </c>
      <c r="C115" s="122" t="s">
        <v>962</v>
      </c>
      <c r="D115" s="123">
        <v>-0.119539591639325</v>
      </c>
      <c r="E115" s="126">
        <v>7.3198111925784001E-3</v>
      </c>
      <c r="F115" s="124">
        <v>2.1550243717021699E-2</v>
      </c>
      <c r="G115" s="125">
        <v>-0.81457967399999998</v>
      </c>
      <c r="H115" s="126">
        <v>5.5945699999999997E-4</v>
      </c>
      <c r="I115" s="126">
        <v>9.9949119999999999E-3</v>
      </c>
      <c r="K115" s="121" t="s">
        <v>1690</v>
      </c>
      <c r="L115" s="122" t="s">
        <v>1691</v>
      </c>
      <c r="M115" s="123">
        <v>0.37720730000000002</v>
      </c>
      <c r="N115" s="126">
        <v>2.828304E-4</v>
      </c>
      <c r="O115" s="124">
        <v>2.4535989999999999E-3</v>
      </c>
      <c r="P115" s="125">
        <v>1.027123113</v>
      </c>
      <c r="Q115" s="126">
        <v>1.5822309999999999E-3</v>
      </c>
      <c r="R115" s="126">
        <v>1.7912649999999999E-2</v>
      </c>
      <c r="T115" s="121" t="s">
        <v>2100</v>
      </c>
      <c r="U115" s="122" t="s">
        <v>1977</v>
      </c>
      <c r="V115" s="123">
        <v>0.75058857521454403</v>
      </c>
      <c r="W115" s="124">
        <v>1.4431009475468501E-10</v>
      </c>
      <c r="X115" s="244">
        <v>0.38704919999999998</v>
      </c>
      <c r="Y115" s="124">
        <v>7.311199E-4</v>
      </c>
      <c r="Z115" s="126">
        <v>0.67304091799999999</v>
      </c>
      <c r="AA115" s="126">
        <v>2.9265788000000001E-2</v>
      </c>
      <c r="AC115" s="127"/>
    </row>
    <row r="116" spans="2:29" x14ac:dyDescent="0.2">
      <c r="B116" s="121" t="s">
        <v>1502</v>
      </c>
      <c r="C116" s="122" t="s">
        <v>1503</v>
      </c>
      <c r="D116" s="123">
        <v>-0.26884001313894701</v>
      </c>
      <c r="E116" s="126">
        <v>7.9533414299873297E-3</v>
      </c>
      <c r="F116" s="124">
        <v>2.2997499756164299E-2</v>
      </c>
      <c r="G116" s="125">
        <v>-0.79683958899999996</v>
      </c>
      <c r="H116" s="126">
        <v>5.6923100000000001E-4</v>
      </c>
      <c r="I116" s="126">
        <v>1.0091904E-2</v>
      </c>
      <c r="K116" s="121" t="s">
        <v>1440</v>
      </c>
      <c r="L116" s="122" t="s">
        <v>1441</v>
      </c>
      <c r="M116" s="123">
        <v>-0.11483640000000001</v>
      </c>
      <c r="N116" s="126">
        <v>6.3444920000000002E-3</v>
      </c>
      <c r="O116" s="124">
        <v>2.4327120000000001E-2</v>
      </c>
      <c r="P116" s="125">
        <v>-0.63470890099999999</v>
      </c>
      <c r="Q116" s="126">
        <v>1.6395660000000001E-3</v>
      </c>
      <c r="R116" s="126">
        <v>1.8263277000000001E-2</v>
      </c>
      <c r="T116" s="121" t="s">
        <v>999</v>
      </c>
      <c r="U116" s="122" t="s">
        <v>998</v>
      </c>
      <c r="V116" s="123">
        <v>0.432254323640342</v>
      </c>
      <c r="W116" s="124">
        <v>4.4485561953642501E-4</v>
      </c>
      <c r="X116" s="244">
        <v>0.3493561</v>
      </c>
      <c r="Y116" s="124">
        <v>3.491509E-5</v>
      </c>
      <c r="Z116" s="126">
        <v>0.71310241500000004</v>
      </c>
      <c r="AA116" s="126">
        <v>2.9436548E-2</v>
      </c>
      <c r="AC116" s="127"/>
    </row>
    <row r="117" spans="2:29" x14ac:dyDescent="0.2">
      <c r="B117" s="121" t="s">
        <v>345</v>
      </c>
      <c r="C117" s="122" t="s">
        <v>344</v>
      </c>
      <c r="D117" s="123">
        <v>0.43638154873012602</v>
      </c>
      <c r="E117" s="126">
        <v>6.0626750840564604E-8</v>
      </c>
      <c r="F117" s="124">
        <v>1.81890945070343E-6</v>
      </c>
      <c r="G117" s="125">
        <v>0.58736006100000004</v>
      </c>
      <c r="H117" s="126">
        <v>5.9409399999999998E-4</v>
      </c>
      <c r="I117" s="126">
        <v>1.0370793E-2</v>
      </c>
      <c r="K117" s="121" t="s">
        <v>663</v>
      </c>
      <c r="L117" s="122" t="s">
        <v>662</v>
      </c>
      <c r="M117" s="123">
        <v>0.21768280000000001</v>
      </c>
      <c r="N117" s="126">
        <v>1.720387E-4</v>
      </c>
      <c r="O117" s="124">
        <v>1.730339E-3</v>
      </c>
      <c r="P117" s="125">
        <v>0.67535800599999996</v>
      </c>
      <c r="Q117" s="126">
        <v>1.6475190000000001E-3</v>
      </c>
      <c r="R117" s="126">
        <v>1.8274101000000001E-2</v>
      </c>
      <c r="T117" s="121" t="s">
        <v>1684</v>
      </c>
      <c r="U117" s="122" t="s">
        <v>1685</v>
      </c>
      <c r="V117" s="123">
        <v>0.228115391373576</v>
      </c>
      <c r="W117" s="124">
        <v>4.4815128768305301E-6</v>
      </c>
      <c r="X117" s="244">
        <v>0.14840200000000001</v>
      </c>
      <c r="Y117" s="124">
        <v>5.0373059999999996E-4</v>
      </c>
      <c r="Z117" s="126">
        <v>0.61829902400000003</v>
      </c>
      <c r="AA117" s="126">
        <v>3.0508899999999999E-2</v>
      </c>
      <c r="AC117" s="127"/>
    </row>
    <row r="118" spans="2:29" x14ac:dyDescent="0.2">
      <c r="B118" s="121" t="s">
        <v>1660</v>
      </c>
      <c r="C118" s="122" t="s">
        <v>1661</v>
      </c>
      <c r="D118" s="123">
        <v>0.79123304979895404</v>
      </c>
      <c r="E118" s="126">
        <v>5.4894164839105801E-11</v>
      </c>
      <c r="F118" s="124">
        <v>6.12464396744581E-9</v>
      </c>
      <c r="G118" s="125">
        <v>0.99965082500000002</v>
      </c>
      <c r="H118" s="126">
        <v>6.0676299999999996E-4</v>
      </c>
      <c r="I118" s="126">
        <v>1.0516473E-2</v>
      </c>
      <c r="K118" s="121" t="s">
        <v>1610</v>
      </c>
      <c r="L118" s="122" t="s">
        <v>1611</v>
      </c>
      <c r="M118" s="123">
        <v>-0.11572499999999999</v>
      </c>
      <c r="N118" s="126">
        <v>1.209784E-2</v>
      </c>
      <c r="O118" s="124">
        <v>3.9356519999999999E-2</v>
      </c>
      <c r="P118" s="125">
        <v>-0.85788997600000005</v>
      </c>
      <c r="Q118" s="126">
        <v>1.648407E-3</v>
      </c>
      <c r="R118" s="126">
        <v>1.8274101000000001E-2</v>
      </c>
      <c r="T118" s="121" t="s">
        <v>1894</v>
      </c>
      <c r="U118" s="122" t="s">
        <v>1895</v>
      </c>
      <c r="V118" s="123">
        <v>-0.31971840685936398</v>
      </c>
      <c r="W118" s="124">
        <v>1.5358423093344E-2</v>
      </c>
      <c r="X118" s="244">
        <v>-0.25709270000000001</v>
      </c>
      <c r="Y118" s="124">
        <v>2.1058980000000001E-3</v>
      </c>
      <c r="Z118" s="126">
        <v>-0.66125102800000002</v>
      </c>
      <c r="AA118" s="126">
        <v>3.2011610000000003E-2</v>
      </c>
      <c r="AC118" s="127"/>
    </row>
    <row r="119" spans="2:29" x14ac:dyDescent="0.2">
      <c r="B119" s="121" t="s">
        <v>1520</v>
      </c>
      <c r="C119" s="122" t="s">
        <v>1521</v>
      </c>
      <c r="D119" s="123">
        <v>-0.17746589447477101</v>
      </c>
      <c r="E119" s="126">
        <v>2.52668144330389E-6</v>
      </c>
      <c r="F119" s="124">
        <v>3.4830938437635703E-5</v>
      </c>
      <c r="G119" s="125">
        <v>-0.59663461200000001</v>
      </c>
      <c r="H119" s="126">
        <v>6.2829200000000002E-4</v>
      </c>
      <c r="I119" s="126">
        <v>1.0690164E-2</v>
      </c>
      <c r="K119" s="121" t="s">
        <v>529</v>
      </c>
      <c r="L119" s="122" t="s">
        <v>528</v>
      </c>
      <c r="M119" s="123">
        <v>0.13400010000000001</v>
      </c>
      <c r="N119" s="126">
        <v>1.4128730000000001E-2</v>
      </c>
      <c r="O119" s="124">
        <v>4.402876E-2</v>
      </c>
      <c r="P119" s="125">
        <v>0.35695921000000003</v>
      </c>
      <c r="Q119" s="126">
        <v>1.773457E-3</v>
      </c>
      <c r="R119" s="126">
        <v>1.9285792E-2</v>
      </c>
      <c r="T119" s="121" t="s">
        <v>2107</v>
      </c>
      <c r="U119" s="122" t="s">
        <v>1984</v>
      </c>
      <c r="V119" s="123">
        <v>0.50080668885635105</v>
      </c>
      <c r="W119" s="124">
        <v>4.7862405626007302E-4</v>
      </c>
      <c r="X119" s="244">
        <v>0.32592009999999999</v>
      </c>
      <c r="Y119" s="124">
        <v>8.4401370000000003E-3</v>
      </c>
      <c r="Z119" s="126">
        <v>0.94125963700000004</v>
      </c>
      <c r="AA119" s="126">
        <v>3.2082303999999999E-2</v>
      </c>
      <c r="AC119" s="127"/>
    </row>
    <row r="120" spans="2:29" x14ac:dyDescent="0.2">
      <c r="B120" s="121" t="s">
        <v>1023</v>
      </c>
      <c r="C120" s="122" t="s">
        <v>1022</v>
      </c>
      <c r="D120" s="123">
        <v>-0.10762564662046301</v>
      </c>
      <c r="E120" s="126">
        <v>5.4532966838786697E-4</v>
      </c>
      <c r="F120" s="124">
        <v>2.6633944843370699E-3</v>
      </c>
      <c r="G120" s="125">
        <v>-0.73546648999999997</v>
      </c>
      <c r="H120" s="126">
        <v>7.0286199999999995E-4</v>
      </c>
      <c r="I120" s="126">
        <v>1.1455412999999999E-2</v>
      </c>
      <c r="K120" s="121" t="s">
        <v>431</v>
      </c>
      <c r="L120" s="122" t="s">
        <v>430</v>
      </c>
      <c r="M120" s="123">
        <v>0.31190069999999998</v>
      </c>
      <c r="N120" s="126">
        <v>1.469463E-5</v>
      </c>
      <c r="O120" s="124">
        <v>3.1476939999999998E-4</v>
      </c>
      <c r="P120" s="125">
        <v>0.73660188599999998</v>
      </c>
      <c r="Q120" s="126">
        <v>1.7770329999999999E-3</v>
      </c>
      <c r="R120" s="126">
        <v>1.9285792E-2</v>
      </c>
      <c r="T120" s="121" t="s">
        <v>1275</v>
      </c>
      <c r="U120" s="122" t="s">
        <v>1276</v>
      </c>
      <c r="V120" s="123">
        <v>0.142557829860574</v>
      </c>
      <c r="W120" s="124">
        <v>2.67694774685595E-2</v>
      </c>
      <c r="X120" s="244">
        <v>0.22628129999999999</v>
      </c>
      <c r="Y120" s="124">
        <v>1.0868519999999999E-3</v>
      </c>
      <c r="Z120" s="126">
        <v>0.64054597700000004</v>
      </c>
      <c r="AA120" s="126">
        <v>3.3192777E-2</v>
      </c>
      <c r="AC120" s="127"/>
    </row>
    <row r="121" spans="2:29" x14ac:dyDescent="0.2">
      <c r="B121" s="121" t="s">
        <v>1500</v>
      </c>
      <c r="C121" s="122" t="s">
        <v>1501</v>
      </c>
      <c r="D121" s="123">
        <v>-0.15858621133009801</v>
      </c>
      <c r="E121" s="126">
        <v>9.5597109924405594E-7</v>
      </c>
      <c r="F121" s="124">
        <v>1.6069194040751601E-5</v>
      </c>
      <c r="G121" s="125">
        <v>-0.75672086400000005</v>
      </c>
      <c r="H121" s="126">
        <v>7.0702600000000003E-4</v>
      </c>
      <c r="I121" s="126">
        <v>1.148299E-2</v>
      </c>
      <c r="K121" s="121" t="s">
        <v>669</v>
      </c>
      <c r="L121" s="122" t="s">
        <v>668</v>
      </c>
      <c r="M121" s="123">
        <v>0.33797929999999998</v>
      </c>
      <c r="N121" s="126">
        <v>1.2921410000000001E-4</v>
      </c>
      <c r="O121" s="124">
        <v>1.4097960000000001E-3</v>
      </c>
      <c r="P121" s="125">
        <v>0.70671297</v>
      </c>
      <c r="Q121" s="126">
        <v>1.796789E-3</v>
      </c>
      <c r="R121" s="126">
        <v>1.9306800999999998E-2</v>
      </c>
      <c r="T121" s="121" t="s">
        <v>1682</v>
      </c>
      <c r="U121" s="122" t="s">
        <v>1683</v>
      </c>
      <c r="V121" s="123">
        <v>-0.14300550636876799</v>
      </c>
      <c r="W121" s="124">
        <v>2.9508057414366299E-3</v>
      </c>
      <c r="X121" s="244">
        <v>-0.22370770000000001</v>
      </c>
      <c r="Y121" s="124">
        <v>1.2586570000000001E-4</v>
      </c>
      <c r="Z121" s="126">
        <v>-0.84761812400000003</v>
      </c>
      <c r="AA121" s="126">
        <v>3.4138382000000002E-2</v>
      </c>
      <c r="AC121" s="127"/>
    </row>
    <row r="122" spans="2:29" x14ac:dyDescent="0.2">
      <c r="B122" s="121" t="s">
        <v>443</v>
      </c>
      <c r="C122" s="122" t="s">
        <v>442</v>
      </c>
      <c r="D122" s="123">
        <v>0.33642598851611899</v>
      </c>
      <c r="E122" s="126">
        <v>2.78163378679274E-6</v>
      </c>
      <c r="F122" s="124">
        <v>3.7643892082045602E-5</v>
      </c>
      <c r="G122" s="125">
        <v>0.81382841400000006</v>
      </c>
      <c r="H122" s="126">
        <v>7.2375499999999997E-4</v>
      </c>
      <c r="I122" s="126">
        <v>1.1673055E-2</v>
      </c>
      <c r="K122" s="121" t="s">
        <v>371</v>
      </c>
      <c r="L122" s="122" t="s">
        <v>370</v>
      </c>
      <c r="M122" s="123">
        <v>0.34086420000000001</v>
      </c>
      <c r="N122" s="126">
        <v>1.3595840000000001E-3</v>
      </c>
      <c r="O122" s="124">
        <v>7.6624309999999999E-3</v>
      </c>
      <c r="P122" s="125">
        <v>0.84940853400000005</v>
      </c>
      <c r="Q122" s="126">
        <v>1.938761E-3</v>
      </c>
      <c r="R122" s="126">
        <v>2.0374532000000001E-2</v>
      </c>
      <c r="T122" s="121" t="s">
        <v>807</v>
      </c>
      <c r="U122" s="122" t="s">
        <v>806</v>
      </c>
      <c r="V122" s="123">
        <v>-0.19863284047822399</v>
      </c>
      <c r="W122" s="124">
        <v>6.5031726037326999E-3</v>
      </c>
      <c r="X122" s="244">
        <v>-0.15317040000000001</v>
      </c>
      <c r="Y122" s="124">
        <v>2.794029E-2</v>
      </c>
      <c r="Z122" s="126">
        <v>-0.527379441</v>
      </c>
      <c r="AA122" s="126">
        <v>3.5332924000000002E-2</v>
      </c>
      <c r="AC122" s="127"/>
    </row>
    <row r="123" spans="2:29" x14ac:dyDescent="0.2">
      <c r="B123" s="121" t="s">
        <v>323</v>
      </c>
      <c r="C123" s="122" t="s">
        <v>322</v>
      </c>
      <c r="D123" s="123">
        <v>0.40638089489414297</v>
      </c>
      <c r="E123" s="126">
        <v>3.6158130458371802E-13</v>
      </c>
      <c r="F123" s="124">
        <v>1.25527746372931E-10</v>
      </c>
      <c r="G123" s="125">
        <v>0.84729008699999997</v>
      </c>
      <c r="H123" s="126">
        <v>7.3934100000000002E-4</v>
      </c>
      <c r="I123" s="126">
        <v>1.1831562E-2</v>
      </c>
      <c r="K123" s="121" t="s">
        <v>1510</v>
      </c>
      <c r="L123" s="122" t="s">
        <v>1511</v>
      </c>
      <c r="M123" s="123">
        <v>0.26380419999999999</v>
      </c>
      <c r="N123" s="126">
        <v>1.097146E-5</v>
      </c>
      <c r="O123" s="124">
        <v>2.5801079999999998E-4</v>
      </c>
      <c r="P123" s="125">
        <v>0.74771400399999999</v>
      </c>
      <c r="Q123" s="126">
        <v>2.0091789999999998E-3</v>
      </c>
      <c r="R123" s="126">
        <v>2.0785384E-2</v>
      </c>
      <c r="T123" s="121" t="s">
        <v>1704</v>
      </c>
      <c r="U123" s="122" t="s">
        <v>1705</v>
      </c>
      <c r="V123" s="123">
        <v>0.29572091619194002</v>
      </c>
      <c r="W123" s="124">
        <v>5.6016568028957402E-9</v>
      </c>
      <c r="X123" s="244">
        <v>0.15481420000000001</v>
      </c>
      <c r="Y123" s="124">
        <v>1.9195829999999999E-4</v>
      </c>
      <c r="Z123" s="126">
        <v>0.53274619300000003</v>
      </c>
      <c r="AA123" s="126">
        <v>3.5546336999999997E-2</v>
      </c>
      <c r="AC123" s="127"/>
    </row>
    <row r="124" spans="2:29" x14ac:dyDescent="0.2">
      <c r="B124" s="121" t="s">
        <v>683</v>
      </c>
      <c r="C124" s="122" t="s">
        <v>682</v>
      </c>
      <c r="D124" s="123">
        <v>0.46099634838902398</v>
      </c>
      <c r="E124" s="126">
        <v>4.7383998508001598E-7</v>
      </c>
      <c r="F124" s="124">
        <v>9.1596499843138202E-6</v>
      </c>
      <c r="G124" s="125">
        <v>1.0054483590000001</v>
      </c>
      <c r="H124" s="126">
        <v>7.5690800000000004E-4</v>
      </c>
      <c r="I124" s="126">
        <v>1.1914566999999999E-2</v>
      </c>
      <c r="K124" s="121" t="s">
        <v>1758</v>
      </c>
      <c r="L124" s="122" t="s">
        <v>1759</v>
      </c>
      <c r="M124" s="123">
        <v>0.2222074</v>
      </c>
      <c r="N124" s="126">
        <v>5.0011339999999997E-4</v>
      </c>
      <c r="O124" s="124">
        <v>3.7103290000000001E-3</v>
      </c>
      <c r="P124" s="125">
        <v>0.92527045399999996</v>
      </c>
      <c r="Q124" s="126">
        <v>2.1002479999999999E-3</v>
      </c>
      <c r="R124" s="126">
        <v>2.1439008999999998E-2</v>
      </c>
      <c r="T124" s="121" t="s">
        <v>2117</v>
      </c>
      <c r="U124" s="122" t="s">
        <v>1994</v>
      </c>
      <c r="V124" s="123">
        <v>0.99665738825492201</v>
      </c>
      <c r="W124" s="124">
        <v>5.66328304448544E-9</v>
      </c>
      <c r="X124" s="244">
        <v>0.48063119999999998</v>
      </c>
      <c r="Y124" s="124">
        <v>1.062122E-3</v>
      </c>
      <c r="Z124" s="126">
        <v>0.82331849899999998</v>
      </c>
      <c r="AA124" s="126">
        <v>3.5669091999999999E-2</v>
      </c>
      <c r="AC124" s="127"/>
    </row>
    <row r="125" spans="2:29" x14ac:dyDescent="0.2">
      <c r="B125" s="121" t="s">
        <v>853</v>
      </c>
      <c r="C125" s="122" t="s">
        <v>852</v>
      </c>
      <c r="D125" s="123">
        <v>-0.18700401927975599</v>
      </c>
      <c r="E125" s="126">
        <v>1.60268291276024E-4</v>
      </c>
      <c r="F125" s="124">
        <v>9.7928301109786097E-4</v>
      </c>
      <c r="G125" s="125">
        <v>-0.89045349799999995</v>
      </c>
      <c r="H125" s="126">
        <v>7.5955300000000005E-4</v>
      </c>
      <c r="I125" s="126">
        <v>1.1914566999999999E-2</v>
      </c>
      <c r="K125" s="121" t="s">
        <v>1862</v>
      </c>
      <c r="L125" s="122" t="s">
        <v>1863</v>
      </c>
      <c r="M125" s="123">
        <v>0.17632200000000001</v>
      </c>
      <c r="N125" s="126">
        <v>8.2832380000000001E-4</v>
      </c>
      <c r="O125" s="124">
        <v>5.2986789999999997E-3</v>
      </c>
      <c r="P125" s="125">
        <v>0.74216502399999995</v>
      </c>
      <c r="Q125" s="126">
        <v>2.1193800000000001E-3</v>
      </c>
      <c r="R125" s="126">
        <v>2.1541622E-2</v>
      </c>
      <c r="T125" s="121" t="s">
        <v>1830</v>
      </c>
      <c r="U125" s="122" t="s">
        <v>1831</v>
      </c>
      <c r="V125" s="123">
        <v>0.43694346014859697</v>
      </c>
      <c r="W125" s="124">
        <v>3.9545383279094499E-5</v>
      </c>
      <c r="X125" s="244">
        <v>0.2615343</v>
      </c>
      <c r="Y125" s="124">
        <v>1.736263E-3</v>
      </c>
      <c r="Z125" s="126">
        <v>0.73865006099999997</v>
      </c>
      <c r="AA125" s="126">
        <v>3.5751657999999999E-2</v>
      </c>
      <c r="AC125" s="127"/>
    </row>
    <row r="126" spans="2:29" x14ac:dyDescent="0.2">
      <c r="B126" s="121" t="s">
        <v>1426</v>
      </c>
      <c r="C126" s="122" t="s">
        <v>1427</v>
      </c>
      <c r="D126" s="123">
        <v>0.68399541226357297</v>
      </c>
      <c r="E126" s="126">
        <v>3.0510909854711201E-12</v>
      </c>
      <c r="F126" s="124">
        <v>6.6541165069037403E-10</v>
      </c>
      <c r="G126" s="125">
        <v>0.87282792300000001</v>
      </c>
      <c r="H126" s="126">
        <v>7.6699600000000004E-4</v>
      </c>
      <c r="I126" s="126">
        <v>1.195535E-2</v>
      </c>
      <c r="K126" s="121" t="s">
        <v>751</v>
      </c>
      <c r="L126" s="122" t="s">
        <v>750</v>
      </c>
      <c r="M126" s="123">
        <v>0.1653027</v>
      </c>
      <c r="N126" s="126">
        <v>7.9554130000000007E-6</v>
      </c>
      <c r="O126" s="124">
        <v>2.1073460000000001E-4</v>
      </c>
      <c r="P126" s="125">
        <v>0.64522105500000004</v>
      </c>
      <c r="Q126" s="126">
        <v>2.1715570000000002E-3</v>
      </c>
      <c r="R126" s="126">
        <v>2.1937340999999999E-2</v>
      </c>
      <c r="T126" s="121" t="s">
        <v>2124</v>
      </c>
      <c r="U126" s="122" t="s">
        <v>2001</v>
      </c>
      <c r="V126" s="123">
        <v>0.48201192767981399</v>
      </c>
      <c r="W126" s="124">
        <v>4.8015621150358898E-4</v>
      </c>
      <c r="X126" s="244">
        <v>0.27399400000000002</v>
      </c>
      <c r="Y126" s="124">
        <v>2.9622430000000002E-2</v>
      </c>
      <c r="Z126" s="126">
        <v>0.84150497000000002</v>
      </c>
      <c r="AA126" s="126">
        <v>3.8129949000000003E-2</v>
      </c>
      <c r="AC126" s="127"/>
    </row>
    <row r="127" spans="2:29" x14ac:dyDescent="0.2">
      <c r="B127" s="121" t="s">
        <v>1512</v>
      </c>
      <c r="C127" s="122" t="s">
        <v>1513</v>
      </c>
      <c r="D127" s="123">
        <v>-0.179446121176707</v>
      </c>
      <c r="E127" s="126">
        <v>3.9320732479809E-3</v>
      </c>
      <c r="F127" s="124">
        <v>1.3076876970281599E-2</v>
      </c>
      <c r="G127" s="125">
        <v>-0.95155505699999998</v>
      </c>
      <c r="H127" s="126">
        <v>8.0483900000000001E-4</v>
      </c>
      <c r="I127" s="126">
        <v>1.2219318E-2</v>
      </c>
      <c r="K127" s="121" t="s">
        <v>2082</v>
      </c>
      <c r="L127" s="122" t="s">
        <v>1959</v>
      </c>
      <c r="M127" s="123">
        <v>0.4031728</v>
      </c>
      <c r="N127" s="126">
        <v>8.4053000000000007E-6</v>
      </c>
      <c r="O127" s="124">
        <v>2.1702409999999999E-4</v>
      </c>
      <c r="P127" s="125">
        <v>0.65253548900000002</v>
      </c>
      <c r="Q127" s="126">
        <v>2.2109930000000001E-3</v>
      </c>
      <c r="R127" s="126">
        <v>2.2195060999999999E-2</v>
      </c>
      <c r="T127" s="121" t="s">
        <v>2135</v>
      </c>
      <c r="U127" s="122" t="s">
        <v>2012</v>
      </c>
      <c r="V127" s="123">
        <v>0.53240510823869103</v>
      </c>
      <c r="W127" s="124">
        <v>1.17773162099231E-5</v>
      </c>
      <c r="X127" s="244">
        <v>0.3084903</v>
      </c>
      <c r="Y127" s="124">
        <v>4.9039839999999999E-4</v>
      </c>
      <c r="Z127" s="126">
        <v>0.58980234200000003</v>
      </c>
      <c r="AA127" s="126">
        <v>4.0655922999999997E-2</v>
      </c>
      <c r="AC127" s="127"/>
    </row>
    <row r="128" spans="2:29" x14ac:dyDescent="0.2">
      <c r="B128" s="121" t="s">
        <v>499</v>
      </c>
      <c r="C128" s="122" t="s">
        <v>498</v>
      </c>
      <c r="D128" s="123">
        <v>0.59660828527390697</v>
      </c>
      <c r="E128" s="126">
        <v>2.1562261652250602E-6</v>
      </c>
      <c r="F128" s="124">
        <v>3.0953217971851099E-5</v>
      </c>
      <c r="G128" s="125">
        <v>0.80893078799999996</v>
      </c>
      <c r="H128" s="126">
        <v>8.04976E-4</v>
      </c>
      <c r="I128" s="126">
        <v>1.2219318E-2</v>
      </c>
      <c r="K128" s="121" t="s">
        <v>1506</v>
      </c>
      <c r="L128" s="122" t="s">
        <v>1507</v>
      </c>
      <c r="M128" s="123">
        <v>0.61537520000000001</v>
      </c>
      <c r="N128" s="126">
        <v>5.8104979999999999E-5</v>
      </c>
      <c r="O128" s="124">
        <v>8.0480320000000005E-4</v>
      </c>
      <c r="P128" s="125">
        <v>1.5357669410000001</v>
      </c>
      <c r="Q128" s="126">
        <v>2.221626E-3</v>
      </c>
      <c r="R128" s="126">
        <v>2.2240203E-2</v>
      </c>
      <c r="T128" s="121" t="s">
        <v>2158</v>
      </c>
      <c r="U128" s="122" t="s">
        <v>2035</v>
      </c>
      <c r="V128" s="123">
        <v>0.51172952933265203</v>
      </c>
      <c r="W128" s="124">
        <v>2.7320266603201902E-9</v>
      </c>
      <c r="X128" s="244">
        <v>0.3860981</v>
      </c>
      <c r="Y128" s="124">
        <v>2.8928930000000001E-3</v>
      </c>
      <c r="Z128" s="126">
        <v>0.62915352999999996</v>
      </c>
      <c r="AA128" s="126">
        <v>4.4592610999999997E-2</v>
      </c>
      <c r="AC128" s="127"/>
    </row>
    <row r="129" spans="2:29" x14ac:dyDescent="0.2">
      <c r="B129" s="121" t="s">
        <v>1422</v>
      </c>
      <c r="C129" s="122" t="s">
        <v>1423</v>
      </c>
      <c r="D129" s="123">
        <v>0.34652953945246501</v>
      </c>
      <c r="E129" s="126">
        <v>2.7129125570369899E-5</v>
      </c>
      <c r="F129" s="124">
        <v>2.29598783620678E-4</v>
      </c>
      <c r="G129" s="125">
        <v>1.3626214050000001</v>
      </c>
      <c r="H129" s="126">
        <v>8.2790800000000003E-4</v>
      </c>
      <c r="I129" s="126">
        <v>1.2391205000000001E-2</v>
      </c>
      <c r="K129" s="121" t="s">
        <v>2084</v>
      </c>
      <c r="L129" s="122" t="s">
        <v>1961</v>
      </c>
      <c r="M129" s="123">
        <v>0.2973326</v>
      </c>
      <c r="N129" s="126">
        <v>4.1940809999999997E-3</v>
      </c>
      <c r="O129" s="124">
        <v>1.785571E-2</v>
      </c>
      <c r="P129" s="125">
        <v>1.109296694</v>
      </c>
      <c r="Q129" s="126">
        <v>2.2704859999999999E-3</v>
      </c>
      <c r="R129" s="126">
        <v>2.2429193E-2</v>
      </c>
      <c r="T129" s="121" t="s">
        <v>1888</v>
      </c>
      <c r="U129" s="122" t="s">
        <v>1889</v>
      </c>
      <c r="V129" s="123">
        <v>0.381307210361916</v>
      </c>
      <c r="W129" s="124">
        <v>2.7020478078710101E-4</v>
      </c>
      <c r="X129" s="244">
        <v>0.23576040000000001</v>
      </c>
      <c r="Y129" s="124">
        <v>2.703359E-2</v>
      </c>
      <c r="Z129" s="126">
        <v>0.91294492000000005</v>
      </c>
      <c r="AA129" s="126">
        <v>4.7303989999999997E-2</v>
      </c>
      <c r="AC129" s="127"/>
    </row>
    <row r="130" spans="2:29" x14ac:dyDescent="0.2">
      <c r="B130" s="121" t="s">
        <v>1438</v>
      </c>
      <c r="C130" s="122" t="s">
        <v>1439</v>
      </c>
      <c r="D130" s="123">
        <v>9.1824964938342898E-2</v>
      </c>
      <c r="E130" s="126">
        <v>1.8634540621858299E-2</v>
      </c>
      <c r="F130" s="124">
        <v>4.6007571918495201E-2</v>
      </c>
      <c r="G130" s="125">
        <v>0.83440593799999996</v>
      </c>
      <c r="H130" s="126">
        <v>8.4853200000000004E-4</v>
      </c>
      <c r="I130" s="126">
        <v>1.255233E-2</v>
      </c>
      <c r="K130" s="121" t="s">
        <v>777</v>
      </c>
      <c r="L130" s="122" t="s">
        <v>776</v>
      </c>
      <c r="M130" s="123">
        <v>0.33653549999999999</v>
      </c>
      <c r="N130" s="126">
        <v>1.681372E-3</v>
      </c>
      <c r="O130" s="124">
        <v>8.9629280000000002E-3</v>
      </c>
      <c r="P130" s="125">
        <v>1.0720313829999999</v>
      </c>
      <c r="Q130" s="126">
        <v>2.286307E-3</v>
      </c>
      <c r="R130" s="126">
        <v>2.2499781999999999E-2</v>
      </c>
      <c r="T130" s="121" t="s">
        <v>2173</v>
      </c>
      <c r="U130" s="122" t="s">
        <v>2050</v>
      </c>
      <c r="V130" s="123">
        <v>0.35851941458476799</v>
      </c>
      <c r="W130" s="124">
        <v>8.0370331235386997E-6</v>
      </c>
      <c r="X130" s="244">
        <v>0.1537453</v>
      </c>
      <c r="Y130" s="124">
        <v>8.9136830000000004E-3</v>
      </c>
      <c r="Z130" s="126">
        <v>0.77141893299999997</v>
      </c>
      <c r="AA130" s="126">
        <v>4.7346285000000002E-2</v>
      </c>
      <c r="AC130" s="127"/>
    </row>
    <row r="131" spans="2:29" x14ac:dyDescent="0.2">
      <c r="B131" s="121" t="s">
        <v>733</v>
      </c>
      <c r="C131" s="122" t="s">
        <v>732</v>
      </c>
      <c r="D131" s="123">
        <v>0.43344122096113002</v>
      </c>
      <c r="E131" s="126">
        <v>1.15431033951818E-3</v>
      </c>
      <c r="F131" s="124">
        <v>4.8400229690765996E-3</v>
      </c>
      <c r="G131" s="125">
        <v>1.145795766</v>
      </c>
      <c r="H131" s="126">
        <v>8.6179900000000001E-4</v>
      </c>
      <c r="I131" s="126">
        <v>1.2610453000000001E-2</v>
      </c>
      <c r="K131" s="121" t="s">
        <v>1558</v>
      </c>
      <c r="L131" s="122" t="s">
        <v>1559</v>
      </c>
      <c r="M131" s="123">
        <v>0.22129489999999999</v>
      </c>
      <c r="N131" s="126">
        <v>2.235948E-5</v>
      </c>
      <c r="O131" s="124">
        <v>4.2247790000000002E-4</v>
      </c>
      <c r="P131" s="125">
        <v>0.75639925200000002</v>
      </c>
      <c r="Q131" s="126">
        <v>2.346477E-3</v>
      </c>
      <c r="R131" s="126">
        <v>2.2849868999999998E-2</v>
      </c>
      <c r="T131" s="121" t="s">
        <v>2175</v>
      </c>
      <c r="U131" s="122" t="s">
        <v>2052</v>
      </c>
      <c r="V131" s="123">
        <v>0.67075436792061904</v>
      </c>
      <c r="W131" s="124">
        <v>2.9615935114991901E-7</v>
      </c>
      <c r="X131" s="244">
        <v>0.46650330000000001</v>
      </c>
      <c r="Y131" s="124">
        <v>6.1626930000000001E-4</v>
      </c>
      <c r="Z131" s="126">
        <v>0.71239724400000004</v>
      </c>
      <c r="AA131" s="126">
        <v>4.7346285000000002E-2</v>
      </c>
      <c r="AC131" s="127"/>
    </row>
    <row r="132" spans="2:29" ht="17" thickBot="1" x14ac:dyDescent="0.25">
      <c r="B132" s="121" t="s">
        <v>334</v>
      </c>
      <c r="C132" s="122" t="s">
        <v>333</v>
      </c>
      <c r="D132" s="123">
        <v>0.18600393182852301</v>
      </c>
      <c r="E132" s="126">
        <v>2.4373807000074598E-3</v>
      </c>
      <c r="F132" s="124">
        <v>8.86105183210293E-3</v>
      </c>
      <c r="G132" s="125">
        <v>0.66416351699999998</v>
      </c>
      <c r="H132" s="126">
        <v>8.8513700000000003E-4</v>
      </c>
      <c r="I132" s="126">
        <v>1.288859E-2</v>
      </c>
      <c r="K132" s="121" t="s">
        <v>759</v>
      </c>
      <c r="L132" s="122" t="s">
        <v>758</v>
      </c>
      <c r="M132" s="123">
        <v>0.2038027</v>
      </c>
      <c r="N132" s="126">
        <v>1.4662730000000001E-2</v>
      </c>
      <c r="O132" s="124">
        <v>4.5242150000000002E-2</v>
      </c>
      <c r="P132" s="125">
        <v>0.84368101900000003</v>
      </c>
      <c r="Q132" s="126">
        <v>2.3574849999999999E-3</v>
      </c>
      <c r="R132" s="126">
        <v>2.2909031999999999E-2</v>
      </c>
      <c r="T132" s="128" t="s">
        <v>1834</v>
      </c>
      <c r="U132" s="129" t="s">
        <v>1835</v>
      </c>
      <c r="V132" s="130">
        <v>0.92633651369458203</v>
      </c>
      <c r="W132" s="131">
        <v>1.3070283518815E-12</v>
      </c>
      <c r="X132" s="245">
        <v>0.28784969999999999</v>
      </c>
      <c r="Y132" s="131">
        <v>4.7133380000000001E-3</v>
      </c>
      <c r="Z132" s="133">
        <v>0.75709581400000003</v>
      </c>
      <c r="AA132" s="133">
        <v>4.9824406000000002E-2</v>
      </c>
      <c r="AC132" s="127"/>
    </row>
    <row r="133" spans="2:29" x14ac:dyDescent="0.2">
      <c r="B133" s="121" t="s">
        <v>821</v>
      </c>
      <c r="C133" s="122" t="s">
        <v>820</v>
      </c>
      <c r="D133" s="123">
        <v>0.22663240432168399</v>
      </c>
      <c r="E133" s="126">
        <v>2.5663347727350801E-5</v>
      </c>
      <c r="F133" s="124">
        <v>2.2003992348284499E-4</v>
      </c>
      <c r="G133" s="125">
        <v>0.63643764300000005</v>
      </c>
      <c r="H133" s="126">
        <v>9.8101799999999995E-4</v>
      </c>
      <c r="I133" s="126">
        <v>1.3780768000000001E-2</v>
      </c>
      <c r="K133" s="121" t="s">
        <v>1768</v>
      </c>
      <c r="L133" s="122" t="s">
        <v>1769</v>
      </c>
      <c r="M133" s="123">
        <v>0.41228789999999998</v>
      </c>
      <c r="N133" s="126">
        <v>4.6235979999999998E-7</v>
      </c>
      <c r="O133" s="124">
        <v>3.547798E-5</v>
      </c>
      <c r="P133" s="125">
        <v>1.043157756</v>
      </c>
      <c r="Q133" s="126">
        <v>2.414757E-3</v>
      </c>
      <c r="R133" s="126">
        <v>2.3319228000000001E-2</v>
      </c>
      <c r="AC133" s="127"/>
    </row>
    <row r="134" spans="2:29" x14ac:dyDescent="0.2">
      <c r="B134" s="121" t="s">
        <v>887</v>
      </c>
      <c r="C134" s="122" t="s">
        <v>886</v>
      </c>
      <c r="D134" s="123">
        <v>0.30469385998955401</v>
      </c>
      <c r="E134" s="126">
        <v>1.15221304596844E-9</v>
      </c>
      <c r="F134" s="124">
        <v>6.9717223420340394E-8</v>
      </c>
      <c r="G134" s="125">
        <v>0.688109737</v>
      </c>
      <c r="H134" s="126">
        <v>9.8778999999999989E-4</v>
      </c>
      <c r="I134" s="126">
        <v>1.3780768000000001E-2</v>
      </c>
      <c r="K134" s="121" t="s">
        <v>1812</v>
      </c>
      <c r="L134" s="122" t="s">
        <v>1813</v>
      </c>
      <c r="M134" s="123">
        <v>-0.2651039</v>
      </c>
      <c r="N134" s="126">
        <v>1.7785359999999999E-4</v>
      </c>
      <c r="O134" s="124">
        <v>1.7703040000000001E-3</v>
      </c>
      <c r="P134" s="125">
        <v>-0.64147968600000005</v>
      </c>
      <c r="Q134" s="126">
        <v>2.4924859999999999E-3</v>
      </c>
      <c r="R134" s="126">
        <v>2.3908504000000001E-2</v>
      </c>
      <c r="AC134" s="127"/>
    </row>
    <row r="135" spans="2:29" x14ac:dyDescent="0.2">
      <c r="B135" s="121" t="s">
        <v>1047</v>
      </c>
      <c r="C135" s="122" t="s">
        <v>1046</v>
      </c>
      <c r="D135" s="123">
        <v>-0.132377109489214</v>
      </c>
      <c r="E135" s="126">
        <v>2.5844478936371597E-4</v>
      </c>
      <c r="F135" s="124">
        <v>1.45143754105849E-3</v>
      </c>
      <c r="G135" s="125">
        <v>-0.60458711899999995</v>
      </c>
      <c r="H135" s="126">
        <v>1.0054980000000001E-3</v>
      </c>
      <c r="I135" s="126">
        <v>1.3900408E-2</v>
      </c>
      <c r="K135" s="121" t="s">
        <v>865</v>
      </c>
      <c r="L135" s="122" t="s">
        <v>864</v>
      </c>
      <c r="M135" s="123">
        <v>-0.13086439999999999</v>
      </c>
      <c r="N135" s="126">
        <v>4.8459460000000002E-4</v>
      </c>
      <c r="O135" s="124">
        <v>3.6198419999999999E-3</v>
      </c>
      <c r="P135" s="125">
        <v>-0.56132141899999999</v>
      </c>
      <c r="Q135" s="126">
        <v>2.5231369999999999E-3</v>
      </c>
      <c r="R135" s="126">
        <v>2.4065651E-2</v>
      </c>
      <c r="AC135" s="127"/>
    </row>
    <row r="136" spans="2:29" x14ac:dyDescent="0.2">
      <c r="B136" s="121" t="s">
        <v>2072</v>
      </c>
      <c r="C136" s="122" t="s">
        <v>1950</v>
      </c>
      <c r="D136" s="123">
        <v>-0.36342048948127997</v>
      </c>
      <c r="E136" s="126">
        <v>6.4183833162354898E-4</v>
      </c>
      <c r="F136" s="124">
        <v>3.0396191144900298E-3</v>
      </c>
      <c r="G136" s="125">
        <v>-1.170159296</v>
      </c>
      <c r="H136" s="126">
        <v>1.009448E-3</v>
      </c>
      <c r="I136" s="126">
        <v>1.3913604E-2</v>
      </c>
      <c r="K136" s="121" t="s">
        <v>1778</v>
      </c>
      <c r="L136" s="122" t="s">
        <v>1779</v>
      </c>
      <c r="M136" s="123">
        <v>0.37210850000000001</v>
      </c>
      <c r="N136" s="126">
        <v>2.9228330000000001E-6</v>
      </c>
      <c r="O136" s="124">
        <v>1.10875E-4</v>
      </c>
      <c r="P136" s="125">
        <v>0.52149090300000001</v>
      </c>
      <c r="Q136" s="126">
        <v>2.83424E-3</v>
      </c>
      <c r="R136" s="126">
        <v>2.5813814000000001E-2</v>
      </c>
      <c r="AC136" s="127"/>
    </row>
    <row r="137" spans="2:29" x14ac:dyDescent="0.2">
      <c r="B137" s="121" t="s">
        <v>2073</v>
      </c>
      <c r="C137" s="122" t="s">
        <v>1951</v>
      </c>
      <c r="D137" s="123">
        <v>0.67207175356192494</v>
      </c>
      <c r="E137" s="126">
        <v>2.2203654481511699E-9</v>
      </c>
      <c r="F137" s="124">
        <v>1.1990678297936299E-7</v>
      </c>
      <c r="G137" s="125">
        <v>2.0815348</v>
      </c>
      <c r="H137" s="126">
        <v>1.0283849999999999E-3</v>
      </c>
      <c r="I137" s="126">
        <v>1.4091002E-2</v>
      </c>
      <c r="K137" s="121" t="s">
        <v>1546</v>
      </c>
      <c r="L137" s="122" t="s">
        <v>1547</v>
      </c>
      <c r="M137" s="123">
        <v>0.48956300000000003</v>
      </c>
      <c r="N137" s="126">
        <v>3.1136249999999999E-5</v>
      </c>
      <c r="O137" s="124">
        <v>5.1559360000000005E-4</v>
      </c>
      <c r="P137" s="125">
        <v>1.784885898</v>
      </c>
      <c r="Q137" s="126">
        <v>3.0575160000000001E-3</v>
      </c>
      <c r="R137" s="126">
        <v>2.710336E-2</v>
      </c>
      <c r="AC137" s="127"/>
    </row>
    <row r="138" spans="2:29" x14ac:dyDescent="0.2">
      <c r="B138" s="121" t="s">
        <v>1462</v>
      </c>
      <c r="C138" s="122" t="s">
        <v>1463</v>
      </c>
      <c r="D138" s="123">
        <v>-0.111090146785685</v>
      </c>
      <c r="E138" s="126">
        <v>9.0880955187107003E-3</v>
      </c>
      <c r="F138" s="124">
        <v>2.5706284148451601E-2</v>
      </c>
      <c r="G138" s="125">
        <v>-0.71493954800000004</v>
      </c>
      <c r="H138" s="126">
        <v>1.048219E-3</v>
      </c>
      <c r="I138" s="126">
        <v>1.4278519999999999E-2</v>
      </c>
      <c r="K138" s="121" t="s">
        <v>885</v>
      </c>
      <c r="L138" s="122" t="s">
        <v>884</v>
      </c>
      <c r="M138" s="123">
        <v>9.0097720000000006E-2</v>
      </c>
      <c r="N138" s="126">
        <v>1.1171099999999999E-3</v>
      </c>
      <c r="O138" s="124">
        <v>6.5747360000000003E-3</v>
      </c>
      <c r="P138" s="125">
        <v>0.47078520299999999</v>
      </c>
      <c r="Q138" s="126">
        <v>3.1097569999999999E-3</v>
      </c>
      <c r="R138" s="126">
        <v>2.7357619999999999E-2</v>
      </c>
      <c r="AC138" s="127"/>
    </row>
    <row r="139" spans="2:29" x14ac:dyDescent="0.2">
      <c r="B139" s="121" t="s">
        <v>295</v>
      </c>
      <c r="C139" s="122" t="s">
        <v>294</v>
      </c>
      <c r="D139" s="123">
        <v>1.0695958872893401</v>
      </c>
      <c r="E139" s="126">
        <v>1.1107838950991901E-5</v>
      </c>
      <c r="F139" s="124">
        <v>1.1398620180581901E-4</v>
      </c>
      <c r="G139" s="125">
        <v>2.2308648459999998</v>
      </c>
      <c r="H139" s="126">
        <v>1.0571479999999999E-3</v>
      </c>
      <c r="I139" s="126">
        <v>1.4316186999999999E-2</v>
      </c>
      <c r="K139" s="121" t="s">
        <v>817</v>
      </c>
      <c r="L139" s="122" t="s">
        <v>816</v>
      </c>
      <c r="M139" s="123">
        <v>0.211086</v>
      </c>
      <c r="N139" s="126">
        <v>1.105597E-3</v>
      </c>
      <c r="O139" s="124">
        <v>6.5257780000000003E-3</v>
      </c>
      <c r="P139" s="125">
        <v>0.62520689500000004</v>
      </c>
      <c r="Q139" s="126">
        <v>3.1545560000000002E-3</v>
      </c>
      <c r="R139" s="126">
        <v>2.7647009E-2</v>
      </c>
      <c r="AC139" s="127"/>
    </row>
    <row r="140" spans="2:29" x14ac:dyDescent="0.2">
      <c r="B140" s="121" t="s">
        <v>1540</v>
      </c>
      <c r="C140" s="122" t="s">
        <v>1541</v>
      </c>
      <c r="D140" s="123">
        <v>0.248992809117316</v>
      </c>
      <c r="E140" s="126">
        <v>2.6514324197040997E-7</v>
      </c>
      <c r="F140" s="124">
        <v>5.9049295555903199E-6</v>
      </c>
      <c r="G140" s="125">
        <v>0.58890250499999997</v>
      </c>
      <c r="H140" s="126">
        <v>1.0889280000000001E-3</v>
      </c>
      <c r="I140" s="126">
        <v>1.4618703E-2</v>
      </c>
      <c r="K140" s="121" t="s">
        <v>1666</v>
      </c>
      <c r="L140" s="122" t="s">
        <v>1667</v>
      </c>
      <c r="M140" s="123">
        <v>-0.19774169999999999</v>
      </c>
      <c r="N140" s="126">
        <v>2.7504819999999999E-5</v>
      </c>
      <c r="O140" s="124">
        <v>4.7757710000000001E-4</v>
      </c>
      <c r="P140" s="125">
        <v>-0.80171151799999996</v>
      </c>
      <c r="Q140" s="126">
        <v>3.345865E-3</v>
      </c>
      <c r="R140" s="126">
        <v>2.8524799999999999E-2</v>
      </c>
      <c r="AC140" s="127"/>
    </row>
    <row r="141" spans="2:29" x14ac:dyDescent="0.2">
      <c r="B141" s="121" t="s">
        <v>937</v>
      </c>
      <c r="C141" s="122" t="s">
        <v>936</v>
      </c>
      <c r="D141" s="123">
        <v>0.51409089012815901</v>
      </c>
      <c r="E141" s="126">
        <v>5.5219122126417902E-4</v>
      </c>
      <c r="F141" s="124">
        <v>2.69149709596704E-3</v>
      </c>
      <c r="G141" s="125">
        <v>1.584022219</v>
      </c>
      <c r="H141" s="126">
        <v>1.123434E-3</v>
      </c>
      <c r="I141" s="126">
        <v>1.4832191E-2</v>
      </c>
      <c r="K141" s="121" t="s">
        <v>1604</v>
      </c>
      <c r="L141" s="122" t="s">
        <v>1605</v>
      </c>
      <c r="M141" s="123">
        <v>0.4307358</v>
      </c>
      <c r="N141" s="126">
        <v>4.4153970000000002E-5</v>
      </c>
      <c r="O141" s="124">
        <v>6.6138099999999995E-4</v>
      </c>
      <c r="P141" s="125">
        <v>0.70688952900000002</v>
      </c>
      <c r="Q141" s="126">
        <v>3.3475509999999998E-3</v>
      </c>
      <c r="R141" s="126">
        <v>2.8524799999999999E-2</v>
      </c>
      <c r="AC141" s="127"/>
    </row>
    <row r="142" spans="2:29" x14ac:dyDescent="0.2">
      <c r="B142" s="121" t="s">
        <v>867</v>
      </c>
      <c r="C142" s="122" t="s">
        <v>866</v>
      </c>
      <c r="D142" s="123">
        <v>0.71396827952770403</v>
      </c>
      <c r="E142" s="126">
        <v>1.23801957294289E-11</v>
      </c>
      <c r="F142" s="124">
        <v>1.8473641188887199E-9</v>
      </c>
      <c r="G142" s="125">
        <v>1.155940594</v>
      </c>
      <c r="H142" s="126">
        <v>1.127E-3</v>
      </c>
      <c r="I142" s="126">
        <v>1.4832191E-2</v>
      </c>
      <c r="K142" s="121" t="s">
        <v>1716</v>
      </c>
      <c r="L142" s="122" t="s">
        <v>1717</v>
      </c>
      <c r="M142" s="123">
        <v>0.20855309999999999</v>
      </c>
      <c r="N142" s="126">
        <v>1.4537480000000001E-4</v>
      </c>
      <c r="O142" s="124">
        <v>1.528962E-3</v>
      </c>
      <c r="P142" s="125">
        <v>0.73557005099999995</v>
      </c>
      <c r="Q142" s="126">
        <v>3.3652510000000001E-3</v>
      </c>
      <c r="R142" s="126">
        <v>2.8524799999999999E-2</v>
      </c>
      <c r="AC142" s="127"/>
    </row>
    <row r="143" spans="2:29" x14ac:dyDescent="0.2">
      <c r="B143" s="121" t="s">
        <v>1576</v>
      </c>
      <c r="C143" s="122" t="s">
        <v>1577</v>
      </c>
      <c r="D143" s="123">
        <v>0.17163534309884201</v>
      </c>
      <c r="E143" s="126">
        <v>5.0240516602038498E-4</v>
      </c>
      <c r="F143" s="124">
        <v>2.49384717804866E-3</v>
      </c>
      <c r="G143" s="125">
        <v>0.97413664499999997</v>
      </c>
      <c r="H143" s="126">
        <v>1.1301939999999999E-3</v>
      </c>
      <c r="I143" s="126">
        <v>1.4832191E-2</v>
      </c>
      <c r="K143" s="121" t="s">
        <v>1630</v>
      </c>
      <c r="L143" s="122" t="s">
        <v>1631</v>
      </c>
      <c r="M143" s="123">
        <v>0.34876489999999999</v>
      </c>
      <c r="N143" s="126">
        <v>2.5775650000000001E-5</v>
      </c>
      <c r="O143" s="124">
        <v>4.569167E-4</v>
      </c>
      <c r="P143" s="125">
        <v>0.71225360599999998</v>
      </c>
      <c r="Q143" s="126">
        <v>3.383839E-3</v>
      </c>
      <c r="R143" s="126">
        <v>2.8549196999999998E-2</v>
      </c>
      <c r="AC143" s="127"/>
    </row>
    <row r="144" spans="2:29" x14ac:dyDescent="0.2">
      <c r="B144" s="121" t="s">
        <v>1606</v>
      </c>
      <c r="C144" s="122" t="s">
        <v>1607</v>
      </c>
      <c r="D144" s="123">
        <v>-0.205275127398417</v>
      </c>
      <c r="E144" s="126">
        <v>8.9430363508582101E-6</v>
      </c>
      <c r="F144" s="124">
        <v>9.5140707544996293E-5</v>
      </c>
      <c r="G144" s="125">
        <v>-0.83424574799999995</v>
      </c>
      <c r="H144" s="126">
        <v>1.1658129999999999E-3</v>
      </c>
      <c r="I144" s="126">
        <v>1.5013379E-2</v>
      </c>
      <c r="K144" s="121" t="s">
        <v>2095</v>
      </c>
      <c r="L144" s="122" t="s">
        <v>1972</v>
      </c>
      <c r="M144" s="123">
        <v>-0.20221249999999999</v>
      </c>
      <c r="N144" s="126">
        <v>2.392847E-3</v>
      </c>
      <c r="O144" s="124">
        <v>1.169215E-2</v>
      </c>
      <c r="P144" s="125">
        <v>-0.47934648600000002</v>
      </c>
      <c r="Q144" s="126">
        <v>3.4272339999999999E-3</v>
      </c>
      <c r="R144" s="126">
        <v>2.8735559000000001E-2</v>
      </c>
      <c r="AC144" s="127"/>
    </row>
    <row r="145" spans="2:29" x14ac:dyDescent="0.2">
      <c r="B145" s="121" t="s">
        <v>1418</v>
      </c>
      <c r="C145" s="122" t="s">
        <v>1419</v>
      </c>
      <c r="D145" s="123">
        <v>-0.146023869654168</v>
      </c>
      <c r="E145" s="126">
        <v>1.24216196033919E-3</v>
      </c>
      <c r="F145" s="124">
        <v>5.1250102127892404E-3</v>
      </c>
      <c r="G145" s="125">
        <v>-0.54623428200000002</v>
      </c>
      <c r="H145" s="126">
        <v>1.170042E-3</v>
      </c>
      <c r="I145" s="126">
        <v>1.5013379E-2</v>
      </c>
      <c r="K145" s="121" t="s">
        <v>1015</v>
      </c>
      <c r="L145" s="122" t="s">
        <v>1014</v>
      </c>
      <c r="M145" s="123">
        <v>-0.158779</v>
      </c>
      <c r="N145" s="126">
        <v>3.4013100000000003E-4</v>
      </c>
      <c r="O145" s="124">
        <v>2.80621E-3</v>
      </c>
      <c r="P145" s="125">
        <v>-0.644656962</v>
      </c>
      <c r="Q145" s="126">
        <v>3.4777050000000002E-3</v>
      </c>
      <c r="R145" s="126">
        <v>2.900169E-2</v>
      </c>
      <c r="AC145" s="127"/>
    </row>
    <row r="146" spans="2:29" x14ac:dyDescent="0.2">
      <c r="B146" s="121" t="s">
        <v>1754</v>
      </c>
      <c r="C146" s="122" t="s">
        <v>1755</v>
      </c>
      <c r="D146" s="123">
        <v>0.580530662348403</v>
      </c>
      <c r="E146" s="126">
        <v>3.19693276216007E-9</v>
      </c>
      <c r="F146" s="124">
        <v>1.6168668059691401E-7</v>
      </c>
      <c r="G146" s="125">
        <v>0.95547050300000003</v>
      </c>
      <c r="H146" s="126">
        <v>1.3033910000000001E-3</v>
      </c>
      <c r="I146" s="126">
        <v>1.6074088E-2</v>
      </c>
      <c r="K146" s="121" t="s">
        <v>2100</v>
      </c>
      <c r="L146" s="122" t="s">
        <v>1977</v>
      </c>
      <c r="M146" s="123">
        <v>0.38704919999999998</v>
      </c>
      <c r="N146" s="126">
        <v>5.0772220000000003E-5</v>
      </c>
      <c r="O146" s="124">
        <v>7.311199E-4</v>
      </c>
      <c r="P146" s="125">
        <v>0.67304091799999999</v>
      </c>
      <c r="Q146" s="126">
        <v>3.540877E-3</v>
      </c>
      <c r="R146" s="126">
        <v>2.9265788000000001E-2</v>
      </c>
      <c r="AC146" s="127"/>
    </row>
    <row r="147" spans="2:29" x14ac:dyDescent="0.2">
      <c r="B147" s="121" t="s">
        <v>883</v>
      </c>
      <c r="C147" s="122" t="s">
        <v>882</v>
      </c>
      <c r="D147" s="123">
        <v>0.95027635742600702</v>
      </c>
      <c r="E147" s="126">
        <v>4.0450858386558699E-17</v>
      </c>
      <c r="F147" s="124">
        <v>1.3762191040274999E-13</v>
      </c>
      <c r="G147" s="125">
        <v>1.058805636</v>
      </c>
      <c r="H147" s="126">
        <v>1.307489E-3</v>
      </c>
      <c r="I147" s="126">
        <v>1.6074088E-2</v>
      </c>
      <c r="K147" s="121" t="s">
        <v>999</v>
      </c>
      <c r="L147" s="122" t="s">
        <v>998</v>
      </c>
      <c r="M147" s="123">
        <v>0.3493561</v>
      </c>
      <c r="N147" s="126">
        <v>4.4647899999999998E-7</v>
      </c>
      <c r="O147" s="124">
        <v>3.491509E-5</v>
      </c>
      <c r="P147" s="125">
        <v>0.71310241500000004</v>
      </c>
      <c r="Q147" s="126">
        <v>3.5805490000000001E-3</v>
      </c>
      <c r="R147" s="126">
        <v>2.9436548E-2</v>
      </c>
      <c r="AC147" s="127"/>
    </row>
    <row r="148" spans="2:29" x14ac:dyDescent="0.2">
      <c r="B148" s="121" t="s">
        <v>1470</v>
      </c>
      <c r="C148" s="122" t="s">
        <v>1471</v>
      </c>
      <c r="D148" s="123">
        <v>0.38816501889362498</v>
      </c>
      <c r="E148" s="126">
        <v>5.0682998385217897E-7</v>
      </c>
      <c r="F148" s="124">
        <v>9.6385459217885997E-6</v>
      </c>
      <c r="G148" s="125">
        <v>0.91082797800000004</v>
      </c>
      <c r="H148" s="126">
        <v>1.3308770000000001E-3</v>
      </c>
      <c r="I148" s="126">
        <v>1.6242830999999999E-2</v>
      </c>
      <c r="K148" s="121" t="s">
        <v>1684</v>
      </c>
      <c r="L148" s="122" t="s">
        <v>1685</v>
      </c>
      <c r="M148" s="123">
        <v>0.14840200000000001</v>
      </c>
      <c r="N148" s="126">
        <v>2.9957549999999999E-5</v>
      </c>
      <c r="O148" s="124">
        <v>5.0373059999999996E-4</v>
      </c>
      <c r="P148" s="125">
        <v>0.61829902400000003</v>
      </c>
      <c r="Q148" s="126">
        <v>3.756962E-3</v>
      </c>
      <c r="R148" s="126">
        <v>3.0508899999999999E-2</v>
      </c>
      <c r="AC148" s="127"/>
    </row>
    <row r="149" spans="2:29" x14ac:dyDescent="0.2">
      <c r="B149" s="121" t="s">
        <v>1808</v>
      </c>
      <c r="C149" s="122" t="s">
        <v>1809</v>
      </c>
      <c r="D149" s="123">
        <v>0.53935848496224503</v>
      </c>
      <c r="E149" s="126">
        <v>6.3630957784592496E-8</v>
      </c>
      <c r="F149" s="124">
        <v>1.8845203422113199E-6</v>
      </c>
      <c r="G149" s="125">
        <v>0.99660891500000004</v>
      </c>
      <c r="H149" s="126">
        <v>1.353583E-3</v>
      </c>
      <c r="I149" s="126">
        <v>1.6426017000000001E-2</v>
      </c>
      <c r="K149" s="121" t="s">
        <v>1894</v>
      </c>
      <c r="L149" s="122" t="s">
        <v>1895</v>
      </c>
      <c r="M149" s="123">
        <v>-0.25709270000000001</v>
      </c>
      <c r="N149" s="126">
        <v>2.2728860000000001E-4</v>
      </c>
      <c r="O149" s="124">
        <v>2.1058980000000001E-3</v>
      </c>
      <c r="P149" s="125">
        <v>-0.66125102800000002</v>
      </c>
      <c r="Q149" s="126">
        <v>3.9833610000000004E-3</v>
      </c>
      <c r="R149" s="126">
        <v>3.2011610000000003E-2</v>
      </c>
      <c r="AC149" s="127"/>
    </row>
    <row r="150" spans="2:29" x14ac:dyDescent="0.2">
      <c r="B150" s="121" t="s">
        <v>1698</v>
      </c>
      <c r="C150" s="122" t="s">
        <v>1699</v>
      </c>
      <c r="D150" s="123">
        <v>0.65503225561060896</v>
      </c>
      <c r="E150" s="126">
        <v>8.65050094338487E-8</v>
      </c>
      <c r="F150" s="124">
        <v>2.3772806389001601E-6</v>
      </c>
      <c r="G150" s="125">
        <v>1.0079224389999999</v>
      </c>
      <c r="H150" s="126">
        <v>1.3907419999999999E-3</v>
      </c>
      <c r="I150" s="126">
        <v>1.6697465000000002E-2</v>
      </c>
      <c r="K150" s="121" t="s">
        <v>2107</v>
      </c>
      <c r="L150" s="122" t="s">
        <v>1984</v>
      </c>
      <c r="M150" s="123">
        <v>0.32592009999999999</v>
      </c>
      <c r="N150" s="126">
        <v>1.5454329999999999E-3</v>
      </c>
      <c r="O150" s="124">
        <v>8.4401370000000003E-3</v>
      </c>
      <c r="P150" s="125">
        <v>0.94125963700000004</v>
      </c>
      <c r="Q150" s="126">
        <v>3.9990640000000001E-3</v>
      </c>
      <c r="R150" s="126">
        <v>3.2082303999999999E-2</v>
      </c>
      <c r="AC150" s="127"/>
    </row>
    <row r="151" spans="2:29" x14ac:dyDescent="0.2">
      <c r="B151" s="121" t="s">
        <v>1542</v>
      </c>
      <c r="C151" s="122" t="s">
        <v>1543</v>
      </c>
      <c r="D151" s="123">
        <v>0.190473973648872</v>
      </c>
      <c r="E151" s="126">
        <v>1.9902540834854199E-2</v>
      </c>
      <c r="F151" s="124">
        <v>4.8469423730082201E-2</v>
      </c>
      <c r="G151" s="125">
        <v>1.672944287</v>
      </c>
      <c r="H151" s="126">
        <v>1.3957850000000001E-3</v>
      </c>
      <c r="I151" s="126">
        <v>1.6709847999999999E-2</v>
      </c>
      <c r="K151" s="121" t="s">
        <v>1275</v>
      </c>
      <c r="L151" s="122" t="s">
        <v>1276</v>
      </c>
      <c r="M151" s="123">
        <v>0.22628129999999999</v>
      </c>
      <c r="N151" s="126">
        <v>8.970158E-5</v>
      </c>
      <c r="O151" s="124">
        <v>1.0868519999999999E-3</v>
      </c>
      <c r="P151" s="125">
        <v>0.64054597700000004</v>
      </c>
      <c r="Q151" s="126">
        <v>4.2411039999999999E-3</v>
      </c>
      <c r="R151" s="126">
        <v>3.3192777E-2</v>
      </c>
      <c r="AC151" s="127"/>
    </row>
    <row r="152" spans="2:29" x14ac:dyDescent="0.2">
      <c r="B152" s="121" t="s">
        <v>1624</v>
      </c>
      <c r="C152" s="122" t="s">
        <v>1625</v>
      </c>
      <c r="D152" s="123">
        <v>0.169217285007982</v>
      </c>
      <c r="E152" s="126">
        <v>1.15772421936392E-4</v>
      </c>
      <c r="F152" s="124">
        <v>7.49392948843216E-4</v>
      </c>
      <c r="G152" s="125">
        <v>0.89682448800000003</v>
      </c>
      <c r="H152" s="126">
        <v>1.4151179999999999E-3</v>
      </c>
      <c r="I152" s="126">
        <v>1.6801915000000001E-2</v>
      </c>
      <c r="K152" s="121" t="s">
        <v>1682</v>
      </c>
      <c r="L152" s="122" t="s">
        <v>1683</v>
      </c>
      <c r="M152" s="123">
        <v>-0.22370770000000001</v>
      </c>
      <c r="N152" s="126">
        <v>3.650291E-6</v>
      </c>
      <c r="O152" s="124">
        <v>1.2586570000000001E-4</v>
      </c>
      <c r="P152" s="125">
        <v>-0.84761812400000003</v>
      </c>
      <c r="Q152" s="126">
        <v>4.425081E-3</v>
      </c>
      <c r="R152" s="126">
        <v>3.4138382000000002E-2</v>
      </c>
      <c r="AC152" s="127"/>
    </row>
    <row r="153" spans="2:29" x14ac:dyDescent="0.2">
      <c r="B153" s="121" t="s">
        <v>1580</v>
      </c>
      <c r="C153" s="122" t="s">
        <v>1581</v>
      </c>
      <c r="D153" s="123">
        <v>0.104005624452066</v>
      </c>
      <c r="E153" s="126">
        <v>1.6289392615632E-2</v>
      </c>
      <c r="F153" s="124">
        <v>4.11981649991848E-2</v>
      </c>
      <c r="G153" s="125">
        <v>0.91999678900000004</v>
      </c>
      <c r="H153" s="126">
        <v>1.423061E-3</v>
      </c>
      <c r="I153" s="126">
        <v>1.681964E-2</v>
      </c>
      <c r="K153" s="121" t="s">
        <v>1756</v>
      </c>
      <c r="L153" s="122" t="s">
        <v>1757</v>
      </c>
      <c r="M153" s="123">
        <v>0.29186590000000001</v>
      </c>
      <c r="N153" s="126">
        <v>1.8058679999999999E-5</v>
      </c>
      <c r="O153" s="124">
        <v>3.6528599999999999E-4</v>
      </c>
      <c r="P153" s="125">
        <v>0.95442830999999995</v>
      </c>
      <c r="Q153" s="126">
        <v>4.545543E-3</v>
      </c>
      <c r="R153" s="126">
        <v>3.4841658999999997E-2</v>
      </c>
      <c r="AC153" s="127"/>
    </row>
    <row r="154" spans="2:29" x14ac:dyDescent="0.2">
      <c r="B154" s="121" t="s">
        <v>743</v>
      </c>
      <c r="C154" s="122" t="s">
        <v>742</v>
      </c>
      <c r="D154" s="123">
        <v>-8.5051201154212802E-2</v>
      </c>
      <c r="E154" s="126">
        <v>1.9494474505870701E-2</v>
      </c>
      <c r="F154" s="124">
        <v>4.7694593099290403E-2</v>
      </c>
      <c r="G154" s="125">
        <v>-0.76225190600000003</v>
      </c>
      <c r="H154" s="126">
        <v>1.4436099999999999E-3</v>
      </c>
      <c r="I154" s="126">
        <v>1.6976126000000001E-2</v>
      </c>
      <c r="K154" s="121" t="s">
        <v>807</v>
      </c>
      <c r="L154" s="122" t="s">
        <v>806</v>
      </c>
      <c r="M154" s="123">
        <v>-0.15317040000000001</v>
      </c>
      <c r="N154" s="126">
        <v>7.6124649999999997E-3</v>
      </c>
      <c r="O154" s="124">
        <v>2.794029E-2</v>
      </c>
      <c r="P154" s="125">
        <v>-0.527379441</v>
      </c>
      <c r="Q154" s="126">
        <v>4.624848E-3</v>
      </c>
      <c r="R154" s="126">
        <v>3.5332924000000002E-2</v>
      </c>
      <c r="AC154" s="127"/>
    </row>
    <row r="155" spans="2:29" x14ac:dyDescent="0.2">
      <c r="B155" s="121" t="s">
        <v>1574</v>
      </c>
      <c r="C155" s="122" t="s">
        <v>1575</v>
      </c>
      <c r="D155" s="123">
        <v>-0.24820525161662499</v>
      </c>
      <c r="E155" s="126">
        <v>3.9439573980667797E-3</v>
      </c>
      <c r="F155" s="124">
        <v>1.3106204199748801E-2</v>
      </c>
      <c r="G155" s="125">
        <v>-0.95503512499999998</v>
      </c>
      <c r="H155" s="126">
        <v>1.490583E-3</v>
      </c>
      <c r="I155" s="126">
        <v>1.7396376000000002E-2</v>
      </c>
      <c r="K155" s="121" t="s">
        <v>1704</v>
      </c>
      <c r="L155" s="122" t="s">
        <v>1705</v>
      </c>
      <c r="M155" s="123">
        <v>0.15481420000000001</v>
      </c>
      <c r="N155" s="126">
        <v>6.9412240000000004E-6</v>
      </c>
      <c r="O155" s="124">
        <v>1.9195829999999999E-4</v>
      </c>
      <c r="P155" s="125">
        <v>0.53274619300000003</v>
      </c>
      <c r="Q155" s="126">
        <v>4.6835150000000001E-3</v>
      </c>
      <c r="R155" s="126">
        <v>3.5546336999999997E-2</v>
      </c>
      <c r="AC155" s="127"/>
    </row>
    <row r="156" spans="2:29" x14ac:dyDescent="0.2">
      <c r="B156" s="121" t="s">
        <v>1526</v>
      </c>
      <c r="C156" s="122" t="s">
        <v>1527</v>
      </c>
      <c r="D156" s="123">
        <v>0.37980377783484098</v>
      </c>
      <c r="E156" s="126">
        <v>1.7801035575922499E-5</v>
      </c>
      <c r="F156" s="124">
        <v>1.6601612729277301E-4</v>
      </c>
      <c r="G156" s="125">
        <v>0.70077787199999997</v>
      </c>
      <c r="H156" s="126">
        <v>1.502831E-3</v>
      </c>
      <c r="I156" s="126">
        <v>1.7428764999999999E-2</v>
      </c>
      <c r="K156" s="121" t="s">
        <v>2117</v>
      </c>
      <c r="L156" s="122" t="s">
        <v>1994</v>
      </c>
      <c r="M156" s="123">
        <v>0.48063119999999998</v>
      </c>
      <c r="N156" s="126">
        <v>8.6202650000000004E-5</v>
      </c>
      <c r="O156" s="124">
        <v>1.062122E-3</v>
      </c>
      <c r="P156" s="125">
        <v>0.82331849899999998</v>
      </c>
      <c r="Q156" s="126">
        <v>4.7226029999999997E-3</v>
      </c>
      <c r="R156" s="126">
        <v>3.5669091999999999E-2</v>
      </c>
      <c r="AC156" s="127"/>
    </row>
    <row r="157" spans="2:29" x14ac:dyDescent="0.2">
      <c r="B157" s="121" t="s">
        <v>464</v>
      </c>
      <c r="C157" s="122" t="s">
        <v>463</v>
      </c>
      <c r="D157" s="123">
        <v>0.54259758718837103</v>
      </c>
      <c r="E157" s="126">
        <v>2.6540018245168201E-8</v>
      </c>
      <c r="F157" s="124">
        <v>9.1391143799303001E-7</v>
      </c>
      <c r="G157" s="125">
        <v>0.61656679000000003</v>
      </c>
      <c r="H157" s="126">
        <v>1.5812039999999999E-3</v>
      </c>
      <c r="I157" s="126">
        <v>1.7912649999999999E-2</v>
      </c>
      <c r="K157" s="121" t="s">
        <v>1830</v>
      </c>
      <c r="L157" s="122" t="s">
        <v>1831</v>
      </c>
      <c r="M157" s="123">
        <v>0.2615343</v>
      </c>
      <c r="N157" s="126">
        <v>1.7299540000000001E-4</v>
      </c>
      <c r="O157" s="124">
        <v>1.736263E-3</v>
      </c>
      <c r="P157" s="125">
        <v>0.73865006099999997</v>
      </c>
      <c r="Q157" s="126">
        <v>4.7412319999999997E-3</v>
      </c>
      <c r="R157" s="126">
        <v>3.5751657999999999E-2</v>
      </c>
      <c r="AC157" s="127"/>
    </row>
    <row r="158" spans="2:29" x14ac:dyDescent="0.2">
      <c r="B158" s="121" t="s">
        <v>1690</v>
      </c>
      <c r="C158" s="122" t="s">
        <v>1691</v>
      </c>
      <c r="D158" s="123">
        <v>0.35928218268203699</v>
      </c>
      <c r="E158" s="126">
        <v>2.8777150478068902E-4</v>
      </c>
      <c r="F158" s="124">
        <v>1.58525941315554E-3</v>
      </c>
      <c r="G158" s="125">
        <v>1.027123113</v>
      </c>
      <c r="H158" s="126">
        <v>1.5822309999999999E-3</v>
      </c>
      <c r="I158" s="126">
        <v>1.7912649999999999E-2</v>
      </c>
      <c r="K158" s="121" t="s">
        <v>601</v>
      </c>
      <c r="L158" s="122" t="s">
        <v>600</v>
      </c>
      <c r="M158" s="123">
        <v>0.21152009999999999</v>
      </c>
      <c r="N158" s="126">
        <v>2.1988150000000001E-4</v>
      </c>
      <c r="O158" s="124">
        <v>2.0559350000000001E-3</v>
      </c>
      <c r="P158" s="125">
        <v>0.21435057199999999</v>
      </c>
      <c r="Q158" s="126">
        <v>4.7738299999999997E-3</v>
      </c>
      <c r="R158" s="126">
        <v>3.5914439999999999E-2</v>
      </c>
      <c r="AC158" s="127"/>
    </row>
    <row r="159" spans="2:29" x14ac:dyDescent="0.2">
      <c r="B159" s="121" t="s">
        <v>1866</v>
      </c>
      <c r="C159" s="122" t="s">
        <v>1867</v>
      </c>
      <c r="D159" s="123">
        <v>0.183383266606715</v>
      </c>
      <c r="E159" s="126">
        <v>1.5354746771898801E-2</v>
      </c>
      <c r="F159" s="124">
        <v>3.9278134937860198E-2</v>
      </c>
      <c r="G159" s="125">
        <v>0.75304919100000001</v>
      </c>
      <c r="H159" s="126">
        <v>1.6234000000000001E-3</v>
      </c>
      <c r="I159" s="126">
        <v>1.8133080999999999E-2</v>
      </c>
      <c r="K159" s="121" t="s">
        <v>2123</v>
      </c>
      <c r="L159" s="122" t="s">
        <v>2000</v>
      </c>
      <c r="M159" s="123">
        <v>0.23878959999999999</v>
      </c>
      <c r="N159" s="126">
        <v>5.9899999999999997E-3</v>
      </c>
      <c r="O159" s="124">
        <v>2.3308309999999999E-2</v>
      </c>
      <c r="P159" s="125">
        <v>0.84387837499999996</v>
      </c>
      <c r="Q159" s="126">
        <v>5.1608959999999999E-3</v>
      </c>
      <c r="R159" s="126">
        <v>3.7900612E-2</v>
      </c>
      <c r="AC159" s="127"/>
    </row>
    <row r="160" spans="2:29" x14ac:dyDescent="0.2">
      <c r="B160" s="121" t="s">
        <v>1330</v>
      </c>
      <c r="C160" s="122" t="s">
        <v>1331</v>
      </c>
      <c r="D160" s="123">
        <v>0.66087324545361104</v>
      </c>
      <c r="E160" s="126">
        <v>4.5857517831790602E-7</v>
      </c>
      <c r="F160" s="124">
        <v>8.9458971999608995E-6</v>
      </c>
      <c r="G160" s="125">
        <v>1.156777669</v>
      </c>
      <c r="H160" s="126">
        <v>1.6239749999999999E-3</v>
      </c>
      <c r="I160" s="126">
        <v>1.8133080999999999E-2</v>
      </c>
      <c r="K160" s="121" t="s">
        <v>793</v>
      </c>
      <c r="L160" s="122" t="s">
        <v>792</v>
      </c>
      <c r="M160" s="123">
        <v>0.14942449999999999</v>
      </c>
      <c r="N160" s="126">
        <v>4.322322E-3</v>
      </c>
      <c r="O160" s="124">
        <v>1.824696E-2</v>
      </c>
      <c r="P160" s="125">
        <v>0.45797977600000001</v>
      </c>
      <c r="Q160" s="126">
        <v>5.1914639999999998E-3</v>
      </c>
      <c r="R160" s="126">
        <v>3.7915646999999997E-2</v>
      </c>
      <c r="AC160" s="127"/>
    </row>
    <row r="161" spans="2:29" x14ac:dyDescent="0.2">
      <c r="B161" s="121" t="s">
        <v>1480</v>
      </c>
      <c r="C161" s="122" t="s">
        <v>1481</v>
      </c>
      <c r="D161" s="123">
        <v>1.1664946050798</v>
      </c>
      <c r="E161" s="126">
        <v>7.5777648195950205E-8</v>
      </c>
      <c r="F161" s="124">
        <v>2.1664765940526202E-6</v>
      </c>
      <c r="G161" s="125">
        <v>1.694362543</v>
      </c>
      <c r="H161" s="126">
        <v>1.703289E-3</v>
      </c>
      <c r="I161" s="126">
        <v>1.8710113E-2</v>
      </c>
      <c r="K161" s="121" t="s">
        <v>2124</v>
      </c>
      <c r="L161" s="122" t="s">
        <v>2001</v>
      </c>
      <c r="M161" s="123">
        <v>0.27399400000000002</v>
      </c>
      <c r="N161" s="126">
        <v>8.2604110000000005E-3</v>
      </c>
      <c r="O161" s="124">
        <v>2.9622430000000002E-2</v>
      </c>
      <c r="P161" s="125">
        <v>0.84150497000000002</v>
      </c>
      <c r="Q161" s="126">
        <v>5.2454329999999999E-3</v>
      </c>
      <c r="R161" s="126">
        <v>3.8129949000000003E-2</v>
      </c>
      <c r="AC161" s="127"/>
    </row>
    <row r="162" spans="2:29" x14ac:dyDescent="0.2">
      <c r="B162" s="121" t="s">
        <v>431</v>
      </c>
      <c r="C162" s="122" t="s">
        <v>430</v>
      </c>
      <c r="D162" s="123">
        <v>0.49993518066861398</v>
      </c>
      <c r="E162" s="126">
        <v>2.6087366171431602E-9</v>
      </c>
      <c r="F162" s="124">
        <v>1.3612643740559001E-7</v>
      </c>
      <c r="G162" s="125">
        <v>0.73660188599999998</v>
      </c>
      <c r="H162" s="126">
        <v>1.7770329999999999E-3</v>
      </c>
      <c r="I162" s="126">
        <v>1.9285792E-2</v>
      </c>
      <c r="K162" s="121" t="s">
        <v>2135</v>
      </c>
      <c r="L162" s="122" t="s">
        <v>2012</v>
      </c>
      <c r="M162" s="123">
        <v>0.3084903</v>
      </c>
      <c r="N162" s="126">
        <v>2.8774600000000001E-5</v>
      </c>
      <c r="O162" s="124">
        <v>4.9039839999999999E-4</v>
      </c>
      <c r="P162" s="125">
        <v>0.58980234200000003</v>
      </c>
      <c r="Q162" s="126">
        <v>5.7996899999999997E-3</v>
      </c>
      <c r="R162" s="126">
        <v>4.0655922999999997E-2</v>
      </c>
      <c r="AC162" s="127"/>
    </row>
    <row r="163" spans="2:29" x14ac:dyDescent="0.2">
      <c r="B163" s="121" t="s">
        <v>669</v>
      </c>
      <c r="C163" s="122" t="s">
        <v>668</v>
      </c>
      <c r="D163" s="123">
        <v>0.69848913225315601</v>
      </c>
      <c r="E163" s="126">
        <v>1.92551915004914E-11</v>
      </c>
      <c r="F163" s="124">
        <v>2.7070253108665998E-9</v>
      </c>
      <c r="G163" s="125">
        <v>0.70671297</v>
      </c>
      <c r="H163" s="126">
        <v>1.796789E-3</v>
      </c>
      <c r="I163" s="126">
        <v>1.9306800999999998E-2</v>
      </c>
      <c r="K163" s="121" t="s">
        <v>1880</v>
      </c>
      <c r="L163" s="122" t="s">
        <v>1881</v>
      </c>
      <c r="M163" s="123">
        <v>-0.16312260000000001</v>
      </c>
      <c r="N163" s="126">
        <v>2.3573560000000001E-3</v>
      </c>
      <c r="O163" s="124">
        <v>1.158059E-2</v>
      </c>
      <c r="P163" s="125">
        <v>-0.76161055899999996</v>
      </c>
      <c r="Q163" s="126">
        <v>6.3564060000000002E-3</v>
      </c>
      <c r="R163" s="126">
        <v>4.3276770999999999E-2</v>
      </c>
      <c r="AC163" s="127"/>
    </row>
    <row r="164" spans="2:29" x14ac:dyDescent="0.2">
      <c r="B164" s="121" t="s">
        <v>1900</v>
      </c>
      <c r="C164" s="122" t="s">
        <v>1901</v>
      </c>
      <c r="D164" s="123">
        <v>-8.74601689806669E-2</v>
      </c>
      <c r="E164" s="126">
        <v>7.1234095395317802E-3</v>
      </c>
      <c r="F164" s="124">
        <v>2.1092243945973799E-2</v>
      </c>
      <c r="G164" s="125">
        <v>-0.494426955</v>
      </c>
      <c r="H164" s="126">
        <v>1.906462E-3</v>
      </c>
      <c r="I164" s="126">
        <v>2.0218077000000001E-2</v>
      </c>
      <c r="K164" s="121" t="s">
        <v>2152</v>
      </c>
      <c r="L164" s="122" t="s">
        <v>2029</v>
      </c>
      <c r="M164" s="123">
        <v>-0.21404309999999999</v>
      </c>
      <c r="N164" s="126">
        <v>6.8999030000000003E-7</v>
      </c>
      <c r="O164" s="124">
        <v>4.4096859999999998E-5</v>
      </c>
      <c r="P164" s="125">
        <v>-0.49955375000000002</v>
      </c>
      <c r="Q164" s="126">
        <v>6.492233E-3</v>
      </c>
      <c r="R164" s="126">
        <v>4.3768395000000002E-2</v>
      </c>
      <c r="AC164" s="127"/>
    </row>
    <row r="165" spans="2:29" x14ac:dyDescent="0.2">
      <c r="B165" s="121" t="s">
        <v>371</v>
      </c>
      <c r="C165" s="122" t="s">
        <v>370</v>
      </c>
      <c r="D165" s="123">
        <v>0.62066602750078603</v>
      </c>
      <c r="E165" s="126">
        <v>2.12744406905568E-6</v>
      </c>
      <c r="F165" s="124">
        <v>3.0669450049750899E-5</v>
      </c>
      <c r="G165" s="125">
        <v>0.84940853400000005</v>
      </c>
      <c r="H165" s="126">
        <v>1.938761E-3</v>
      </c>
      <c r="I165" s="126">
        <v>2.0374532000000001E-2</v>
      </c>
      <c r="K165" s="121" t="s">
        <v>2158</v>
      </c>
      <c r="L165" s="122" t="s">
        <v>2035</v>
      </c>
      <c r="M165" s="123">
        <v>0.3860981</v>
      </c>
      <c r="N165" s="126">
        <v>3.551828E-4</v>
      </c>
      <c r="O165" s="124">
        <v>2.8928930000000001E-3</v>
      </c>
      <c r="P165" s="125">
        <v>0.62915352999999996</v>
      </c>
      <c r="Q165" s="126">
        <v>6.6912919999999997E-3</v>
      </c>
      <c r="R165" s="126">
        <v>4.4592610999999997E-2</v>
      </c>
      <c r="AC165" s="127"/>
    </row>
    <row r="166" spans="2:29" x14ac:dyDescent="0.2">
      <c r="B166" s="121" t="s">
        <v>1638</v>
      </c>
      <c r="C166" s="122" t="s">
        <v>1639</v>
      </c>
      <c r="D166" s="123">
        <v>0.142004902986789</v>
      </c>
      <c r="E166" s="126">
        <v>1.8459793064107301E-2</v>
      </c>
      <c r="F166" s="124">
        <v>4.56357418708805E-2</v>
      </c>
      <c r="G166" s="125">
        <v>0.69552004000000001</v>
      </c>
      <c r="H166" s="126">
        <v>1.9765970000000001E-3</v>
      </c>
      <c r="I166" s="126">
        <v>2.0585854000000001E-2</v>
      </c>
      <c r="K166" s="121" t="s">
        <v>1790</v>
      </c>
      <c r="L166" s="122" t="s">
        <v>1791</v>
      </c>
      <c r="M166" s="123">
        <v>0.14229739999999999</v>
      </c>
      <c r="N166" s="126">
        <v>2.4428319999999998E-3</v>
      </c>
      <c r="O166" s="124">
        <v>1.188617E-2</v>
      </c>
      <c r="P166" s="125">
        <v>0.70110971300000002</v>
      </c>
      <c r="Q166" s="126">
        <v>6.9358550000000003E-3</v>
      </c>
      <c r="R166" s="126">
        <v>4.563321E-2</v>
      </c>
    </row>
    <row r="167" spans="2:29" x14ac:dyDescent="0.2">
      <c r="B167" s="121" t="s">
        <v>1510</v>
      </c>
      <c r="C167" s="122" t="s">
        <v>1511</v>
      </c>
      <c r="D167" s="123">
        <v>0.45300235069516698</v>
      </c>
      <c r="E167" s="126">
        <v>3.6820403144474804E-15</v>
      </c>
      <c r="F167" s="124">
        <v>2.9826279899555299E-12</v>
      </c>
      <c r="G167" s="125">
        <v>0.74771400399999999</v>
      </c>
      <c r="H167" s="126">
        <v>2.0091789999999998E-3</v>
      </c>
      <c r="I167" s="126">
        <v>2.0785384E-2</v>
      </c>
      <c r="K167" s="121" t="s">
        <v>1762</v>
      </c>
      <c r="L167" s="122" t="s">
        <v>1763</v>
      </c>
      <c r="M167" s="123">
        <v>0.1150385</v>
      </c>
      <c r="N167" s="126">
        <v>1.1119489999999999E-2</v>
      </c>
      <c r="O167" s="124">
        <v>3.693461E-2</v>
      </c>
      <c r="P167" s="125">
        <v>0.62302819200000004</v>
      </c>
      <c r="Q167" s="126">
        <v>7.0721439999999998E-3</v>
      </c>
      <c r="R167" s="126">
        <v>4.6137793000000003E-2</v>
      </c>
    </row>
    <row r="168" spans="2:29" x14ac:dyDescent="0.2">
      <c r="B168" s="121" t="s">
        <v>1452</v>
      </c>
      <c r="C168" s="122" t="s">
        <v>1453</v>
      </c>
      <c r="D168" s="123">
        <v>9.1759597659110306E-2</v>
      </c>
      <c r="E168" s="126">
        <v>1.8704586352386799E-2</v>
      </c>
      <c r="F168" s="124">
        <v>4.6135101331924097E-2</v>
      </c>
      <c r="G168" s="125">
        <v>0.62518936400000003</v>
      </c>
      <c r="H168" s="126">
        <v>2.0817750000000001E-3</v>
      </c>
      <c r="I168" s="126">
        <v>2.1439008999999998E-2</v>
      </c>
      <c r="K168" s="121" t="s">
        <v>1001</v>
      </c>
      <c r="L168" s="122" t="s">
        <v>1000</v>
      </c>
      <c r="M168" s="123">
        <v>5.5804510000000002E-2</v>
      </c>
      <c r="N168" s="126">
        <v>1.289381E-2</v>
      </c>
      <c r="O168" s="124">
        <v>4.1151409999999999E-2</v>
      </c>
      <c r="P168" s="125">
        <v>0.45118107299999999</v>
      </c>
      <c r="Q168" s="126">
        <v>7.0923219999999999E-3</v>
      </c>
      <c r="R168" s="126">
        <v>4.6139826000000002E-2</v>
      </c>
    </row>
    <row r="169" spans="2:29" x14ac:dyDescent="0.2">
      <c r="B169" s="121" t="s">
        <v>1758</v>
      </c>
      <c r="C169" s="122" t="s">
        <v>1759</v>
      </c>
      <c r="D169" s="123">
        <v>0.36378138225878698</v>
      </c>
      <c r="E169" s="126">
        <v>1.6384013860470199E-4</v>
      </c>
      <c r="F169" s="124">
        <v>9.9660164000729494E-4</v>
      </c>
      <c r="G169" s="125">
        <v>0.92527045399999996</v>
      </c>
      <c r="H169" s="126">
        <v>2.1002479999999999E-3</v>
      </c>
      <c r="I169" s="126">
        <v>2.1439008999999998E-2</v>
      </c>
      <c r="K169" s="121" t="s">
        <v>1888</v>
      </c>
      <c r="L169" s="122" t="s">
        <v>1889</v>
      </c>
      <c r="M169" s="123">
        <v>0.23576040000000001</v>
      </c>
      <c r="N169" s="126">
        <v>7.2777639999999999E-3</v>
      </c>
      <c r="O169" s="124">
        <v>2.703359E-2</v>
      </c>
      <c r="P169" s="125">
        <v>0.91294492000000005</v>
      </c>
      <c r="Q169" s="126">
        <v>7.3188389999999997E-3</v>
      </c>
      <c r="R169" s="126">
        <v>4.7303989999999997E-2</v>
      </c>
    </row>
    <row r="170" spans="2:29" x14ac:dyDescent="0.2">
      <c r="B170" s="121" t="s">
        <v>1862</v>
      </c>
      <c r="C170" s="122" t="s">
        <v>1863</v>
      </c>
      <c r="D170" s="123">
        <v>0.28849040633273498</v>
      </c>
      <c r="E170" s="126">
        <v>1.8722964882339501E-9</v>
      </c>
      <c r="F170" s="124">
        <v>1.03407907666713E-7</v>
      </c>
      <c r="G170" s="125">
        <v>0.74216502399999995</v>
      </c>
      <c r="H170" s="126">
        <v>2.1193800000000001E-3</v>
      </c>
      <c r="I170" s="126">
        <v>2.1541622E-2</v>
      </c>
      <c r="K170" s="121" t="s">
        <v>2173</v>
      </c>
      <c r="L170" s="122" t="s">
        <v>2050</v>
      </c>
      <c r="M170" s="123">
        <v>0.1537453</v>
      </c>
      <c r="N170" s="126">
        <v>1.66595E-3</v>
      </c>
      <c r="O170" s="124">
        <v>8.9136830000000004E-3</v>
      </c>
      <c r="P170" s="125">
        <v>0.77141893299999997</v>
      </c>
      <c r="Q170" s="126">
        <v>7.3641269999999998E-3</v>
      </c>
      <c r="R170" s="126">
        <v>4.7346285000000002E-2</v>
      </c>
    </row>
    <row r="171" spans="2:29" x14ac:dyDescent="0.2">
      <c r="B171" s="121" t="s">
        <v>751</v>
      </c>
      <c r="C171" s="122" t="s">
        <v>750</v>
      </c>
      <c r="D171" s="123">
        <v>0.22544400461446501</v>
      </c>
      <c r="E171" s="126">
        <v>9.7870441765765103E-4</v>
      </c>
      <c r="F171" s="124">
        <v>4.2363208266601301E-3</v>
      </c>
      <c r="G171" s="125">
        <v>0.64522105500000004</v>
      </c>
      <c r="H171" s="126">
        <v>2.1715570000000002E-3</v>
      </c>
      <c r="I171" s="126">
        <v>2.1937340999999999E-2</v>
      </c>
      <c r="K171" s="121" t="s">
        <v>2175</v>
      </c>
      <c r="L171" s="122" t="s">
        <v>2052</v>
      </c>
      <c r="M171" s="123">
        <v>0.46650330000000001</v>
      </c>
      <c r="N171" s="126">
        <v>4.0458699999999999E-5</v>
      </c>
      <c r="O171" s="124">
        <v>6.1626930000000001E-4</v>
      </c>
      <c r="P171" s="125">
        <v>0.71239724400000004</v>
      </c>
      <c r="Q171" s="126">
        <v>7.3779350000000004E-3</v>
      </c>
      <c r="R171" s="126">
        <v>4.7346285000000002E-2</v>
      </c>
    </row>
    <row r="172" spans="2:29" ht="17" thickBot="1" x14ac:dyDescent="0.25">
      <c r="B172" s="121" t="s">
        <v>2082</v>
      </c>
      <c r="C172" s="122" t="s">
        <v>1959</v>
      </c>
      <c r="D172" s="123">
        <v>0.56927799345435304</v>
      </c>
      <c r="E172" s="126">
        <v>2.1215751686928101E-10</v>
      </c>
      <c r="F172" s="124">
        <v>1.8319855428747899E-8</v>
      </c>
      <c r="G172" s="125">
        <v>0.65253548900000002</v>
      </c>
      <c r="H172" s="126">
        <v>2.2109930000000001E-3</v>
      </c>
      <c r="I172" s="126">
        <v>2.2195060999999999E-2</v>
      </c>
      <c r="K172" s="128" t="s">
        <v>1834</v>
      </c>
      <c r="L172" s="129" t="s">
        <v>1835</v>
      </c>
      <c r="M172" s="130">
        <v>0.28784969999999999</v>
      </c>
      <c r="N172" s="133">
        <v>7.0423220000000002E-4</v>
      </c>
      <c r="O172" s="131">
        <v>4.7133380000000001E-3</v>
      </c>
      <c r="P172" s="132">
        <v>0.75709581400000003</v>
      </c>
      <c r="Q172" s="133">
        <v>7.9912130000000005E-3</v>
      </c>
      <c r="R172" s="133">
        <v>4.9824406000000002E-2</v>
      </c>
    </row>
    <row r="173" spans="2:29" x14ac:dyDescent="0.2">
      <c r="B173" s="121" t="s">
        <v>2083</v>
      </c>
      <c r="C173" s="122" t="s">
        <v>1960</v>
      </c>
      <c r="D173" s="123">
        <v>-0.26296492875940197</v>
      </c>
      <c r="E173" s="126">
        <v>9.4764981950472402E-4</v>
      </c>
      <c r="F173" s="124">
        <v>4.1355626057518399E-3</v>
      </c>
      <c r="G173" s="125">
        <v>-0.75308176900000001</v>
      </c>
      <c r="H173" s="126">
        <v>2.2618820000000002E-3</v>
      </c>
      <c r="I173" s="126">
        <v>2.2429193E-2</v>
      </c>
    </row>
    <row r="174" spans="2:29" x14ac:dyDescent="0.2">
      <c r="B174" s="121" t="s">
        <v>2084</v>
      </c>
      <c r="C174" s="122" t="s">
        <v>1961</v>
      </c>
      <c r="D174" s="123">
        <v>0.61919879640712605</v>
      </c>
      <c r="E174" s="126">
        <v>2.1208960144227999E-6</v>
      </c>
      <c r="F174" s="124">
        <v>3.0600985666960302E-5</v>
      </c>
      <c r="G174" s="125">
        <v>1.109296694</v>
      </c>
      <c r="H174" s="126">
        <v>2.2704859999999999E-3</v>
      </c>
      <c r="I174" s="126">
        <v>2.2429193E-2</v>
      </c>
    </row>
    <row r="175" spans="2:29" x14ac:dyDescent="0.2">
      <c r="B175" s="121" t="s">
        <v>1662</v>
      </c>
      <c r="C175" s="122" t="s">
        <v>1663</v>
      </c>
      <c r="D175" s="123">
        <v>0.355546840907141</v>
      </c>
      <c r="E175" s="126">
        <v>1.06792100304572E-8</v>
      </c>
      <c r="F175" s="124">
        <v>4.2149429658493699E-7</v>
      </c>
      <c r="G175" s="125">
        <v>0.64301432700000005</v>
      </c>
      <c r="H175" s="126">
        <v>2.2743059999999998E-3</v>
      </c>
      <c r="I175" s="126">
        <v>2.2429193E-2</v>
      </c>
    </row>
    <row r="176" spans="2:29" x14ac:dyDescent="0.2">
      <c r="B176" s="121" t="s">
        <v>777</v>
      </c>
      <c r="C176" s="122" t="s">
        <v>776</v>
      </c>
      <c r="D176" s="123">
        <v>0.314855785744379</v>
      </c>
      <c r="E176" s="126">
        <v>2.60636223991117E-3</v>
      </c>
      <c r="F176" s="124">
        <v>9.3636384505023894E-3</v>
      </c>
      <c r="G176" s="125">
        <v>1.0720313829999999</v>
      </c>
      <c r="H176" s="126">
        <v>2.286307E-3</v>
      </c>
      <c r="I176" s="126">
        <v>2.2499781999999999E-2</v>
      </c>
    </row>
    <row r="177" spans="2:9" x14ac:dyDescent="0.2">
      <c r="B177" s="121" t="s">
        <v>2085</v>
      </c>
      <c r="C177" s="122" t="s">
        <v>1962</v>
      </c>
      <c r="D177" s="123">
        <v>-0.33403515389756999</v>
      </c>
      <c r="E177" s="126">
        <v>2.27001167329358E-5</v>
      </c>
      <c r="F177" s="124">
        <v>2.0049412551608099E-4</v>
      </c>
      <c r="G177" s="125">
        <v>-0.74041617599999998</v>
      </c>
      <c r="H177" s="126">
        <v>2.3274480000000002E-3</v>
      </c>
      <c r="I177" s="126">
        <v>2.2712178999999999E-2</v>
      </c>
    </row>
    <row r="178" spans="2:9" x14ac:dyDescent="0.2">
      <c r="B178" s="121" t="s">
        <v>1558</v>
      </c>
      <c r="C178" s="122" t="s">
        <v>1559</v>
      </c>
      <c r="D178" s="123">
        <v>0.26889943016564399</v>
      </c>
      <c r="E178" s="126">
        <v>3.8744130527255303E-6</v>
      </c>
      <c r="F178" s="124">
        <v>4.83903380616109E-5</v>
      </c>
      <c r="G178" s="125">
        <v>0.75639925200000002</v>
      </c>
      <c r="H178" s="126">
        <v>2.346477E-3</v>
      </c>
      <c r="I178" s="126">
        <v>2.2849868999999998E-2</v>
      </c>
    </row>
    <row r="179" spans="2:9" x14ac:dyDescent="0.2">
      <c r="B179" s="121" t="s">
        <v>759</v>
      </c>
      <c r="C179" s="122" t="s">
        <v>758</v>
      </c>
      <c r="D179" s="123">
        <v>0.57096796973103103</v>
      </c>
      <c r="E179" s="126">
        <v>3.11839133919382E-7</v>
      </c>
      <c r="F179" s="124">
        <v>6.6474881041386004E-6</v>
      </c>
      <c r="G179" s="125">
        <v>0.84368101900000003</v>
      </c>
      <c r="H179" s="126">
        <v>2.3574849999999999E-3</v>
      </c>
      <c r="I179" s="126">
        <v>2.2909031999999999E-2</v>
      </c>
    </row>
    <row r="180" spans="2:9" x14ac:dyDescent="0.2">
      <c r="B180" s="121" t="s">
        <v>2086</v>
      </c>
      <c r="C180" s="122" t="s">
        <v>1963</v>
      </c>
      <c r="D180" s="123">
        <v>-0.30782283120163401</v>
      </c>
      <c r="E180" s="126">
        <v>7.3981848308222897E-5</v>
      </c>
      <c r="F180" s="124">
        <v>5.2328699441629104E-4</v>
      </c>
      <c r="G180" s="125">
        <v>-0.48122142200000001</v>
      </c>
      <c r="H180" s="126">
        <v>2.3752360000000002E-3</v>
      </c>
      <c r="I180" s="126">
        <v>2.3033339E-2</v>
      </c>
    </row>
    <row r="181" spans="2:9" x14ac:dyDescent="0.2">
      <c r="B181" s="121" t="s">
        <v>1768</v>
      </c>
      <c r="C181" s="122" t="s">
        <v>1769</v>
      </c>
      <c r="D181" s="123">
        <v>0.83226712538314296</v>
      </c>
      <c r="E181" s="126">
        <v>6.5959523096296303E-19</v>
      </c>
      <c r="F181" s="124">
        <v>2.80509361847774E-15</v>
      </c>
      <c r="G181" s="125">
        <v>1.043157756</v>
      </c>
      <c r="H181" s="126">
        <v>2.414757E-3</v>
      </c>
      <c r="I181" s="126">
        <v>2.3319228000000001E-2</v>
      </c>
    </row>
    <row r="182" spans="2:9" x14ac:dyDescent="0.2">
      <c r="B182" s="121" t="s">
        <v>1812</v>
      </c>
      <c r="C182" s="122" t="s">
        <v>1813</v>
      </c>
      <c r="D182" s="123">
        <v>-0.46392834136474997</v>
      </c>
      <c r="E182" s="126">
        <v>2.9346881040181E-7</v>
      </c>
      <c r="F182" s="124">
        <v>6.3287649274549099E-6</v>
      </c>
      <c r="G182" s="125">
        <v>-0.64147968600000005</v>
      </c>
      <c r="H182" s="126">
        <v>2.4924859999999999E-3</v>
      </c>
      <c r="I182" s="126">
        <v>2.3908504000000001E-2</v>
      </c>
    </row>
    <row r="183" spans="2:9" x14ac:dyDescent="0.2">
      <c r="B183" s="121" t="s">
        <v>383</v>
      </c>
      <c r="C183" s="122" t="s">
        <v>382</v>
      </c>
      <c r="D183" s="123">
        <v>0.60562335408127699</v>
      </c>
      <c r="E183" s="126">
        <v>1.93261250994466E-7</v>
      </c>
      <c r="F183" s="124">
        <v>4.5787843184775201E-6</v>
      </c>
      <c r="G183" s="125">
        <v>0.93970807899999997</v>
      </c>
      <c r="H183" s="126">
        <v>2.5766539999999998E-3</v>
      </c>
      <c r="I183" s="126">
        <v>2.4352355999999999E-2</v>
      </c>
    </row>
    <row r="184" spans="2:9" x14ac:dyDescent="0.2">
      <c r="B184" s="121" t="s">
        <v>713</v>
      </c>
      <c r="C184" s="122" t="s">
        <v>712</v>
      </c>
      <c r="D184" s="123">
        <v>-9.4876927874812306E-2</v>
      </c>
      <c r="E184" s="126">
        <v>9.9909735941944907E-3</v>
      </c>
      <c r="F184" s="124">
        <v>2.76756964355712E-2</v>
      </c>
      <c r="G184" s="125">
        <v>-0.57373724000000004</v>
      </c>
      <c r="H184" s="126">
        <v>2.6044190000000002E-3</v>
      </c>
      <c r="I184" s="126">
        <v>2.4488921E-2</v>
      </c>
    </row>
    <row r="185" spans="2:9" x14ac:dyDescent="0.2">
      <c r="B185" s="121" t="s">
        <v>1608</v>
      </c>
      <c r="C185" s="122" t="s">
        <v>1609</v>
      </c>
      <c r="D185" s="123">
        <v>0.25139221521528898</v>
      </c>
      <c r="E185" s="126">
        <v>1.0553603435778E-2</v>
      </c>
      <c r="F185" s="124">
        <v>2.8946686237668499E-2</v>
      </c>
      <c r="G185" s="125">
        <v>0.93307478300000002</v>
      </c>
      <c r="H185" s="126">
        <v>2.7734270000000002E-3</v>
      </c>
      <c r="I185" s="126">
        <v>2.5409404999999999E-2</v>
      </c>
    </row>
    <row r="186" spans="2:9" x14ac:dyDescent="0.2">
      <c r="B186" s="121" t="s">
        <v>1778</v>
      </c>
      <c r="C186" s="122" t="s">
        <v>1779</v>
      </c>
      <c r="D186" s="123">
        <v>0.245960706592321</v>
      </c>
      <c r="E186" s="126">
        <v>1.5381966451600801E-2</v>
      </c>
      <c r="F186" s="124">
        <v>3.9330021239768802E-2</v>
      </c>
      <c r="G186" s="125">
        <v>0.52149090300000001</v>
      </c>
      <c r="H186" s="126">
        <v>2.83424E-3</v>
      </c>
      <c r="I186" s="126">
        <v>2.5813814000000001E-2</v>
      </c>
    </row>
    <row r="187" spans="2:9" x14ac:dyDescent="0.2">
      <c r="B187" s="121" t="s">
        <v>1856</v>
      </c>
      <c r="C187" s="122" t="s">
        <v>1857</v>
      </c>
      <c r="D187" s="123">
        <v>0.38854724833104298</v>
      </c>
      <c r="E187" s="126">
        <v>4.1787843296680701E-6</v>
      </c>
      <c r="F187" s="124">
        <v>5.1436541412433901E-5</v>
      </c>
      <c r="G187" s="125">
        <v>0.89187071600000001</v>
      </c>
      <c r="H187" s="126">
        <v>2.8760830000000002E-3</v>
      </c>
      <c r="I187" s="126">
        <v>2.5952717E-2</v>
      </c>
    </row>
    <row r="188" spans="2:9" x14ac:dyDescent="0.2">
      <c r="B188" s="121" t="s">
        <v>1614</v>
      </c>
      <c r="C188" s="122" t="s">
        <v>1615</v>
      </c>
      <c r="D188" s="123">
        <v>0.605289429640266</v>
      </c>
      <c r="E188" s="126">
        <v>6.0727987721244904E-7</v>
      </c>
      <c r="F188" s="124">
        <v>1.12287369470228E-5</v>
      </c>
      <c r="G188" s="125">
        <v>0.92444264499999995</v>
      </c>
      <c r="H188" s="126">
        <v>2.8821910000000001E-3</v>
      </c>
      <c r="I188" s="126">
        <v>2.5952717E-2</v>
      </c>
    </row>
    <row r="189" spans="2:9" x14ac:dyDescent="0.2">
      <c r="B189" s="121" t="s">
        <v>1546</v>
      </c>
      <c r="C189" s="122" t="s">
        <v>1547</v>
      </c>
      <c r="D189" s="123">
        <v>0.68931193350862596</v>
      </c>
      <c r="E189" s="126">
        <v>5.2528194382139397E-6</v>
      </c>
      <c r="F189" s="124">
        <v>6.1923569967745998E-5</v>
      </c>
      <c r="G189" s="125">
        <v>1.784885898</v>
      </c>
      <c r="H189" s="126">
        <v>3.0575160000000001E-3</v>
      </c>
      <c r="I189" s="126">
        <v>2.710336E-2</v>
      </c>
    </row>
    <row r="190" spans="2:9" x14ac:dyDescent="0.2">
      <c r="B190" s="121" t="s">
        <v>1712</v>
      </c>
      <c r="C190" s="122" t="s">
        <v>1713</v>
      </c>
      <c r="D190" s="123">
        <v>-0.227598307687298</v>
      </c>
      <c r="E190" s="126">
        <v>1.2836750593199801E-4</v>
      </c>
      <c r="F190" s="124">
        <v>8.1723789049746099E-4</v>
      </c>
      <c r="G190" s="125">
        <v>-0.57984623000000002</v>
      </c>
      <c r="H190" s="126">
        <v>3.0976549999999999E-3</v>
      </c>
      <c r="I190" s="126">
        <v>2.7302860000000002E-2</v>
      </c>
    </row>
    <row r="191" spans="2:9" x14ac:dyDescent="0.2">
      <c r="B191" s="121" t="s">
        <v>817</v>
      </c>
      <c r="C191" s="122" t="s">
        <v>816</v>
      </c>
      <c r="D191" s="123">
        <v>0.28440712253831402</v>
      </c>
      <c r="E191" s="126">
        <v>6.5401388029201999E-8</v>
      </c>
      <c r="F191" s="124">
        <v>1.9214905211826499E-6</v>
      </c>
      <c r="G191" s="125">
        <v>0.62520689500000004</v>
      </c>
      <c r="H191" s="126">
        <v>3.1545560000000002E-3</v>
      </c>
      <c r="I191" s="126">
        <v>2.7647009E-2</v>
      </c>
    </row>
    <row r="192" spans="2:9" x14ac:dyDescent="0.2">
      <c r="B192" s="121" t="s">
        <v>1600</v>
      </c>
      <c r="C192" s="122" t="s">
        <v>1601</v>
      </c>
      <c r="D192" s="123">
        <v>0.22851140710262099</v>
      </c>
      <c r="E192" s="126">
        <v>4.6897739152799299E-6</v>
      </c>
      <c r="F192" s="124">
        <v>5.65398611430382E-5</v>
      </c>
      <c r="G192" s="125">
        <v>0.67936176000000004</v>
      </c>
      <c r="H192" s="126">
        <v>3.2046800000000001E-3</v>
      </c>
      <c r="I192" s="126">
        <v>2.7928215999999999E-2</v>
      </c>
    </row>
    <row r="193" spans="2:9" x14ac:dyDescent="0.2">
      <c r="B193" s="121" t="s">
        <v>1844</v>
      </c>
      <c r="C193" s="122" t="s">
        <v>1845</v>
      </c>
      <c r="D193" s="123">
        <v>-0.14477115386151301</v>
      </c>
      <c r="E193" s="126">
        <v>2.6779712107408702E-4</v>
      </c>
      <c r="F193" s="124">
        <v>1.4961132512582599E-3</v>
      </c>
      <c r="G193" s="125">
        <v>-0.58631354199999997</v>
      </c>
      <c r="H193" s="126">
        <v>3.2243660000000002E-3</v>
      </c>
      <c r="I193" s="126">
        <v>2.7994725000000002E-2</v>
      </c>
    </row>
    <row r="194" spans="2:9" x14ac:dyDescent="0.2">
      <c r="B194" s="121" t="s">
        <v>1878</v>
      </c>
      <c r="C194" s="122" t="s">
        <v>1879</v>
      </c>
      <c r="D194" s="123">
        <v>0.20397123641706999</v>
      </c>
      <c r="E194" s="126">
        <v>8.1962833642583595E-4</v>
      </c>
      <c r="F194" s="124">
        <v>3.6746590131915302E-3</v>
      </c>
      <c r="G194" s="125">
        <v>0.71282334800000002</v>
      </c>
      <c r="H194" s="126">
        <v>3.331835E-3</v>
      </c>
      <c r="I194" s="126">
        <v>2.8524799999999999E-2</v>
      </c>
    </row>
    <row r="195" spans="2:9" x14ac:dyDescent="0.2">
      <c r="B195" s="121" t="s">
        <v>1588</v>
      </c>
      <c r="C195" s="122" t="s">
        <v>1589</v>
      </c>
      <c r="D195" s="123">
        <v>0.219659987199885</v>
      </c>
      <c r="E195" s="126">
        <v>9.8425831810050898E-11</v>
      </c>
      <c r="F195" s="124">
        <v>9.9662013388141393E-9</v>
      </c>
      <c r="G195" s="125">
        <v>0.85906114099999997</v>
      </c>
      <c r="H195" s="126">
        <v>3.3390999999999998E-3</v>
      </c>
      <c r="I195" s="126">
        <v>2.8524799999999999E-2</v>
      </c>
    </row>
    <row r="196" spans="2:9" x14ac:dyDescent="0.2">
      <c r="B196" s="121" t="s">
        <v>1666</v>
      </c>
      <c r="C196" s="122" t="s">
        <v>1667</v>
      </c>
      <c r="D196" s="123">
        <v>-0.29863619913997203</v>
      </c>
      <c r="E196" s="126">
        <v>6.1064839836485001E-8</v>
      </c>
      <c r="F196" s="124">
        <v>1.82577340786544E-6</v>
      </c>
      <c r="G196" s="125">
        <v>-0.80171151799999996</v>
      </c>
      <c r="H196" s="126">
        <v>3.345865E-3</v>
      </c>
      <c r="I196" s="126">
        <v>2.8524799999999999E-2</v>
      </c>
    </row>
    <row r="197" spans="2:9" x14ac:dyDescent="0.2">
      <c r="B197" s="121" t="s">
        <v>1604</v>
      </c>
      <c r="C197" s="122" t="s">
        <v>1605</v>
      </c>
      <c r="D197" s="123">
        <v>0.53815723234244905</v>
      </c>
      <c r="E197" s="126">
        <v>7.1762821465202198E-12</v>
      </c>
      <c r="F197" s="124">
        <v>1.2330882383278299E-9</v>
      </c>
      <c r="G197" s="125">
        <v>0.70688952900000002</v>
      </c>
      <c r="H197" s="126">
        <v>3.3475509999999998E-3</v>
      </c>
      <c r="I197" s="126">
        <v>2.8524799999999999E-2</v>
      </c>
    </row>
    <row r="198" spans="2:9" x14ac:dyDescent="0.2">
      <c r="B198" s="121" t="s">
        <v>1630</v>
      </c>
      <c r="C198" s="122" t="s">
        <v>1631</v>
      </c>
      <c r="D198" s="123">
        <v>0.424393924692538</v>
      </c>
      <c r="E198" s="126">
        <v>6.2998531531552503E-9</v>
      </c>
      <c r="F198" s="124">
        <v>2.7691680100342102E-7</v>
      </c>
      <c r="G198" s="125">
        <v>0.71225360599999998</v>
      </c>
      <c r="H198" s="126">
        <v>3.383839E-3</v>
      </c>
      <c r="I198" s="126">
        <v>2.8549196999999998E-2</v>
      </c>
    </row>
    <row r="199" spans="2:9" x14ac:dyDescent="0.2">
      <c r="B199" s="121" t="s">
        <v>2093</v>
      </c>
      <c r="C199" s="122" t="s">
        <v>1970</v>
      </c>
      <c r="D199" s="123">
        <v>-0.24647746511805099</v>
      </c>
      <c r="E199" s="126">
        <v>3.7049673783776598E-4</v>
      </c>
      <c r="F199" s="124">
        <v>1.9392782746691501E-3</v>
      </c>
      <c r="G199" s="125">
        <v>-0.75480296999999996</v>
      </c>
      <c r="H199" s="126">
        <v>3.386568E-3</v>
      </c>
      <c r="I199" s="126">
        <v>2.8549196999999998E-2</v>
      </c>
    </row>
    <row r="200" spans="2:9" x14ac:dyDescent="0.2">
      <c r="B200" s="121" t="s">
        <v>2095</v>
      </c>
      <c r="C200" s="122" t="s">
        <v>1972</v>
      </c>
      <c r="D200" s="123">
        <v>-0.27703893035035898</v>
      </c>
      <c r="E200" s="126">
        <v>4.5858513079564202E-4</v>
      </c>
      <c r="F200" s="124">
        <v>2.3162089251676501E-3</v>
      </c>
      <c r="G200" s="125">
        <v>-0.47934648600000002</v>
      </c>
      <c r="H200" s="126">
        <v>3.4272339999999999E-3</v>
      </c>
      <c r="I200" s="126">
        <v>2.8735559000000001E-2</v>
      </c>
    </row>
    <row r="201" spans="2:9" x14ac:dyDescent="0.2">
      <c r="B201" s="121" t="s">
        <v>1770</v>
      </c>
      <c r="C201" s="122" t="s">
        <v>1771</v>
      </c>
      <c r="D201" s="123">
        <v>0.23589521043497799</v>
      </c>
      <c r="E201" s="126">
        <v>1.42063115931022E-4</v>
      </c>
      <c r="F201" s="124">
        <v>8.8711421356941502E-4</v>
      </c>
      <c r="G201" s="125">
        <v>0.80070924399999999</v>
      </c>
      <c r="H201" s="126">
        <v>3.4590689999999999E-3</v>
      </c>
      <c r="I201" s="126">
        <v>2.8950225E-2</v>
      </c>
    </row>
    <row r="202" spans="2:9" x14ac:dyDescent="0.2">
      <c r="B202" s="121" t="s">
        <v>1794</v>
      </c>
      <c r="C202" s="122" t="s">
        <v>1795</v>
      </c>
      <c r="D202" s="123">
        <v>-0.14380748168497501</v>
      </c>
      <c r="E202" s="126">
        <v>1.67892964755072E-4</v>
      </c>
      <c r="F202" s="124">
        <v>1.01529584907519E-3</v>
      </c>
      <c r="G202" s="125">
        <v>-0.55958006000000005</v>
      </c>
      <c r="H202" s="126">
        <v>3.4712990000000002E-3</v>
      </c>
      <c r="I202" s="126">
        <v>2.9000326999999999E-2</v>
      </c>
    </row>
    <row r="203" spans="2:9" x14ac:dyDescent="0.2">
      <c r="B203" s="121" t="s">
        <v>1015</v>
      </c>
      <c r="C203" s="122" t="s">
        <v>1014</v>
      </c>
      <c r="D203" s="123">
        <v>-0.30526844981120499</v>
      </c>
      <c r="E203" s="126">
        <v>4.8547917202442002E-5</v>
      </c>
      <c r="F203" s="124">
        <v>3.7250727087539102E-4</v>
      </c>
      <c r="G203" s="125">
        <v>-0.644656962</v>
      </c>
      <c r="H203" s="126">
        <v>3.4777050000000002E-3</v>
      </c>
      <c r="I203" s="126">
        <v>2.900169E-2</v>
      </c>
    </row>
    <row r="204" spans="2:9" x14ac:dyDescent="0.2">
      <c r="B204" s="121" t="s">
        <v>2099</v>
      </c>
      <c r="C204" s="122" t="s">
        <v>1976</v>
      </c>
      <c r="D204" s="123">
        <v>0.46317916232669099</v>
      </c>
      <c r="E204" s="126">
        <v>2.85394349395499E-5</v>
      </c>
      <c r="F204" s="124">
        <v>2.39272709589297E-4</v>
      </c>
      <c r="G204" s="125">
        <v>0.96772683599999998</v>
      </c>
      <c r="H204" s="126">
        <v>3.5331270000000001E-3</v>
      </c>
      <c r="I204" s="126">
        <v>2.9253788999999999E-2</v>
      </c>
    </row>
    <row r="205" spans="2:9" x14ac:dyDescent="0.2">
      <c r="B205" s="121" t="s">
        <v>2100</v>
      </c>
      <c r="C205" s="122" t="s">
        <v>1977</v>
      </c>
      <c r="D205" s="123">
        <v>0.75058857521454403</v>
      </c>
      <c r="E205" s="126">
        <v>4.2416699416461502E-13</v>
      </c>
      <c r="F205" s="124">
        <v>1.4431009475468501E-10</v>
      </c>
      <c r="G205" s="125">
        <v>0.67304091799999999</v>
      </c>
      <c r="H205" s="126">
        <v>3.540877E-3</v>
      </c>
      <c r="I205" s="126">
        <v>2.9265788000000001E-2</v>
      </c>
    </row>
    <row r="206" spans="2:9" x14ac:dyDescent="0.2">
      <c r="B206" s="121" t="s">
        <v>999</v>
      </c>
      <c r="C206" s="122" t="s">
        <v>998</v>
      </c>
      <c r="D206" s="123">
        <v>0.432254323640342</v>
      </c>
      <c r="E206" s="126">
        <v>6.0469288854026899E-5</v>
      </c>
      <c r="F206" s="124">
        <v>4.4485561953642501E-4</v>
      </c>
      <c r="G206" s="125">
        <v>0.71310241500000004</v>
      </c>
      <c r="H206" s="126">
        <v>3.5805490000000001E-3</v>
      </c>
      <c r="I206" s="126">
        <v>2.9436548E-2</v>
      </c>
    </row>
    <row r="207" spans="2:9" x14ac:dyDescent="0.2">
      <c r="B207" s="121" t="s">
        <v>1684</v>
      </c>
      <c r="C207" s="122" t="s">
        <v>1685</v>
      </c>
      <c r="D207" s="123">
        <v>0.228115391373576</v>
      </c>
      <c r="E207" s="126">
        <v>1.8810182787943101E-7</v>
      </c>
      <c r="F207" s="124">
        <v>4.4815128768305301E-6</v>
      </c>
      <c r="G207" s="125">
        <v>0.61829902400000003</v>
      </c>
      <c r="H207" s="126">
        <v>3.756962E-3</v>
      </c>
      <c r="I207" s="126">
        <v>3.0508899999999999E-2</v>
      </c>
    </row>
    <row r="208" spans="2:9" x14ac:dyDescent="0.2">
      <c r="B208" s="121" t="s">
        <v>1700</v>
      </c>
      <c r="C208" s="122" t="s">
        <v>1701</v>
      </c>
      <c r="D208" s="123">
        <v>-0.215456382481932</v>
      </c>
      <c r="E208" s="126">
        <v>2.5576633104860503E-7</v>
      </c>
      <c r="F208" s="124">
        <v>5.7398958541791698E-6</v>
      </c>
      <c r="G208" s="125">
        <v>-0.65856576899999997</v>
      </c>
      <c r="H208" s="126">
        <v>3.764023E-3</v>
      </c>
      <c r="I208" s="126">
        <v>3.0512889000000001E-2</v>
      </c>
    </row>
    <row r="209" spans="2:9" x14ac:dyDescent="0.2">
      <c r="B209" s="121" t="s">
        <v>2106</v>
      </c>
      <c r="C209" s="122" t="s">
        <v>1983</v>
      </c>
      <c r="D209" s="123">
        <v>-0.106416967662832</v>
      </c>
      <c r="E209" s="126">
        <v>9.0171159649316997E-3</v>
      </c>
      <c r="F209" s="124">
        <v>2.55309852995095E-2</v>
      </c>
      <c r="G209" s="125">
        <v>-0.69289326399999995</v>
      </c>
      <c r="H209" s="126">
        <v>3.913171E-3</v>
      </c>
      <c r="I209" s="126">
        <v>3.1556737000000001E-2</v>
      </c>
    </row>
    <row r="210" spans="2:9" x14ac:dyDescent="0.2">
      <c r="B210" s="121" t="s">
        <v>1894</v>
      </c>
      <c r="C210" s="122" t="s">
        <v>1895</v>
      </c>
      <c r="D210" s="123">
        <v>-0.31971840685936398</v>
      </c>
      <c r="E210" s="126">
        <v>4.7877801260953297E-3</v>
      </c>
      <c r="F210" s="124">
        <v>1.5358423093344E-2</v>
      </c>
      <c r="G210" s="125">
        <v>-0.66125102800000002</v>
      </c>
      <c r="H210" s="126">
        <v>3.9833610000000004E-3</v>
      </c>
      <c r="I210" s="126">
        <v>3.2011610000000003E-2</v>
      </c>
    </row>
    <row r="211" spans="2:9" x14ac:dyDescent="0.2">
      <c r="B211" s="121" t="s">
        <v>2107</v>
      </c>
      <c r="C211" s="122" t="s">
        <v>1984</v>
      </c>
      <c r="D211" s="123">
        <v>0.50080668885635105</v>
      </c>
      <c r="E211" s="126">
        <v>6.6119953689446298E-5</v>
      </c>
      <c r="F211" s="124">
        <v>4.7862405626007302E-4</v>
      </c>
      <c r="G211" s="125">
        <v>0.94125963700000004</v>
      </c>
      <c r="H211" s="126">
        <v>3.9990640000000001E-3</v>
      </c>
      <c r="I211" s="126">
        <v>3.2082303999999999E-2</v>
      </c>
    </row>
    <row r="212" spans="2:9" x14ac:dyDescent="0.2">
      <c r="B212" s="121" t="s">
        <v>1668</v>
      </c>
      <c r="C212" s="122" t="s">
        <v>1669</v>
      </c>
      <c r="D212" s="123">
        <v>0.14840388741380101</v>
      </c>
      <c r="E212" s="126">
        <v>1.3041873472823E-3</v>
      </c>
      <c r="F212" s="124">
        <v>5.3394779698241104E-3</v>
      </c>
      <c r="G212" s="125">
        <v>0.71099399900000004</v>
      </c>
      <c r="H212" s="126">
        <v>4.0215190000000003E-3</v>
      </c>
      <c r="I212" s="126">
        <v>3.2151389000000002E-2</v>
      </c>
    </row>
    <row r="213" spans="2:9" x14ac:dyDescent="0.2">
      <c r="B213" s="121" t="s">
        <v>1275</v>
      </c>
      <c r="C213" s="122" t="s">
        <v>1276</v>
      </c>
      <c r="D213" s="123">
        <v>0.142557829860574</v>
      </c>
      <c r="E213" s="126">
        <v>9.5670780876931094E-3</v>
      </c>
      <c r="F213" s="124">
        <v>2.67694774685595E-2</v>
      </c>
      <c r="G213" s="125">
        <v>0.64054597700000004</v>
      </c>
      <c r="H213" s="126">
        <v>4.2411039999999999E-3</v>
      </c>
      <c r="I213" s="126">
        <v>3.3192777E-2</v>
      </c>
    </row>
    <row r="214" spans="2:9" x14ac:dyDescent="0.2">
      <c r="B214" s="121" t="s">
        <v>1658</v>
      </c>
      <c r="C214" s="122" t="s">
        <v>1659</v>
      </c>
      <c r="D214" s="123">
        <v>-0.153240671213075</v>
      </c>
      <c r="E214" s="126">
        <v>7.9503186973953004E-5</v>
      </c>
      <c r="F214" s="124">
        <v>5.5382011204501E-4</v>
      </c>
      <c r="G214" s="125">
        <v>-0.60003063599999995</v>
      </c>
      <c r="H214" s="126">
        <v>4.2446740000000004E-3</v>
      </c>
      <c r="I214" s="126">
        <v>3.3192777E-2</v>
      </c>
    </row>
    <row r="215" spans="2:9" x14ac:dyDescent="0.2">
      <c r="B215" s="121" t="s">
        <v>1826</v>
      </c>
      <c r="C215" s="122" t="s">
        <v>1827</v>
      </c>
      <c r="D215" s="123">
        <v>-0.19897755236335099</v>
      </c>
      <c r="E215" s="126">
        <v>8.6442280770206202E-4</v>
      </c>
      <c r="F215" s="124">
        <v>3.83434064714988E-3</v>
      </c>
      <c r="G215" s="125">
        <v>-0.53351538499999995</v>
      </c>
      <c r="H215" s="126">
        <v>4.3962999999999997E-3</v>
      </c>
      <c r="I215" s="126">
        <v>3.4091511999999997E-2</v>
      </c>
    </row>
    <row r="216" spans="2:9" x14ac:dyDescent="0.2">
      <c r="B216" s="121" t="s">
        <v>1682</v>
      </c>
      <c r="C216" s="122" t="s">
        <v>1683</v>
      </c>
      <c r="D216" s="123">
        <v>-0.14300550636876799</v>
      </c>
      <c r="E216" s="126">
        <v>6.1649306948831795E-4</v>
      </c>
      <c r="F216" s="124">
        <v>2.9508057414366299E-3</v>
      </c>
      <c r="G216" s="125">
        <v>-0.84761812400000003</v>
      </c>
      <c r="H216" s="126">
        <v>4.425081E-3</v>
      </c>
      <c r="I216" s="126">
        <v>3.4138382000000002E-2</v>
      </c>
    </row>
    <row r="217" spans="2:9" x14ac:dyDescent="0.2">
      <c r="B217" s="121" t="s">
        <v>807</v>
      </c>
      <c r="C217" s="122" t="s">
        <v>806</v>
      </c>
      <c r="D217" s="123">
        <v>-0.19863284047822399</v>
      </c>
      <c r="E217" s="126">
        <v>1.6629710673233299E-3</v>
      </c>
      <c r="F217" s="124">
        <v>6.5031726037326999E-3</v>
      </c>
      <c r="G217" s="125">
        <v>-0.527379441</v>
      </c>
      <c r="H217" s="126">
        <v>4.624848E-3</v>
      </c>
      <c r="I217" s="126">
        <v>3.5332924000000002E-2</v>
      </c>
    </row>
    <row r="218" spans="2:9" x14ac:dyDescent="0.2">
      <c r="B218" s="121" t="s">
        <v>1704</v>
      </c>
      <c r="C218" s="122" t="s">
        <v>1705</v>
      </c>
      <c r="D218" s="123">
        <v>0.29572091619194002</v>
      </c>
      <c r="E218" s="126">
        <v>4.8077237859195699E-11</v>
      </c>
      <c r="F218" s="124">
        <v>5.6016568028957402E-9</v>
      </c>
      <c r="G218" s="125">
        <v>0.53274619300000003</v>
      </c>
      <c r="H218" s="126">
        <v>4.6835150000000001E-3</v>
      </c>
      <c r="I218" s="126">
        <v>3.5546336999999997E-2</v>
      </c>
    </row>
    <row r="219" spans="2:9" x14ac:dyDescent="0.2">
      <c r="B219" s="121" t="s">
        <v>2117</v>
      </c>
      <c r="C219" s="122" t="s">
        <v>1994</v>
      </c>
      <c r="D219" s="123">
        <v>0.99665738825492201</v>
      </c>
      <c r="E219" s="126">
        <v>4.8939075159564998E-11</v>
      </c>
      <c r="F219" s="124">
        <v>5.66328304448544E-9</v>
      </c>
      <c r="G219" s="125">
        <v>0.82331849899999998</v>
      </c>
      <c r="H219" s="126">
        <v>4.7226029999999997E-3</v>
      </c>
      <c r="I219" s="126">
        <v>3.5669091999999999E-2</v>
      </c>
    </row>
    <row r="220" spans="2:9" x14ac:dyDescent="0.2">
      <c r="B220" s="121" t="s">
        <v>1830</v>
      </c>
      <c r="C220" s="122" t="s">
        <v>1831</v>
      </c>
      <c r="D220" s="123">
        <v>0.43694346014859697</v>
      </c>
      <c r="E220" s="126">
        <v>2.9709599571267199E-6</v>
      </c>
      <c r="F220" s="124">
        <v>3.9545383279094499E-5</v>
      </c>
      <c r="G220" s="125">
        <v>0.73865006099999997</v>
      </c>
      <c r="H220" s="126">
        <v>4.7412319999999997E-3</v>
      </c>
      <c r="I220" s="126">
        <v>3.5751657999999999E-2</v>
      </c>
    </row>
    <row r="221" spans="2:9" x14ac:dyDescent="0.2">
      <c r="B221" s="121" t="s">
        <v>1676</v>
      </c>
      <c r="C221" s="122" t="s">
        <v>1677</v>
      </c>
      <c r="D221" s="123">
        <v>-0.12537146047918901</v>
      </c>
      <c r="E221" s="126">
        <v>7.4592219411280804E-5</v>
      </c>
      <c r="F221" s="124">
        <v>5.2694694535103696E-4</v>
      </c>
      <c r="G221" s="125">
        <v>-0.55835081600000003</v>
      </c>
      <c r="H221" s="126">
        <v>4.9004909999999999E-3</v>
      </c>
      <c r="I221" s="126">
        <v>3.6537370999999999E-2</v>
      </c>
    </row>
    <row r="222" spans="2:9" x14ac:dyDescent="0.2">
      <c r="B222" s="121" t="s">
        <v>1005</v>
      </c>
      <c r="C222" s="122" t="s">
        <v>1004</v>
      </c>
      <c r="D222" s="123">
        <v>-0.135046044953927</v>
      </c>
      <c r="E222" s="126">
        <v>1.9265486471843798E-2</v>
      </c>
      <c r="F222" s="124">
        <v>4.7233826612048703E-2</v>
      </c>
      <c r="G222" s="125">
        <v>-0.54777807099999998</v>
      </c>
      <c r="H222" s="126">
        <v>5.2280130000000001E-3</v>
      </c>
      <c r="I222" s="126">
        <v>3.8062881999999999E-2</v>
      </c>
    </row>
    <row r="223" spans="2:9" x14ac:dyDescent="0.2">
      <c r="B223" s="121" t="s">
        <v>2124</v>
      </c>
      <c r="C223" s="122" t="s">
        <v>2001</v>
      </c>
      <c r="D223" s="123">
        <v>0.48201192767981399</v>
      </c>
      <c r="E223" s="126">
        <v>6.6395298795989501E-5</v>
      </c>
      <c r="F223" s="124">
        <v>4.8015621150358898E-4</v>
      </c>
      <c r="G223" s="125">
        <v>0.84150497000000002</v>
      </c>
      <c r="H223" s="126">
        <v>5.2454329999999999E-3</v>
      </c>
      <c r="I223" s="126">
        <v>3.8129949000000003E-2</v>
      </c>
    </row>
    <row r="224" spans="2:9" x14ac:dyDescent="0.2">
      <c r="B224" s="121" t="s">
        <v>1742</v>
      </c>
      <c r="C224" s="122" t="s">
        <v>1743</v>
      </c>
      <c r="D224" s="123">
        <v>-0.17026429653111599</v>
      </c>
      <c r="E224" s="126">
        <v>1.9825528614672199E-3</v>
      </c>
      <c r="F224" s="124">
        <v>7.4828503941466199E-3</v>
      </c>
      <c r="G224" s="125">
        <v>-0.60837785799999999</v>
      </c>
      <c r="H224" s="126">
        <v>5.2815370000000002E-3</v>
      </c>
      <c r="I224" s="126">
        <v>3.8275371000000002E-2</v>
      </c>
    </row>
    <row r="225" spans="2:9" x14ac:dyDescent="0.2">
      <c r="B225" s="121" t="s">
        <v>1898</v>
      </c>
      <c r="C225" s="122" t="s">
        <v>1899</v>
      </c>
      <c r="D225" s="123">
        <v>0.21206770447242601</v>
      </c>
      <c r="E225" s="126">
        <v>1.52857961159576E-2</v>
      </c>
      <c r="F225" s="124">
        <v>3.91252900584644E-2</v>
      </c>
      <c r="G225" s="125">
        <v>0.84823318700000006</v>
      </c>
      <c r="H225" s="126">
        <v>5.3848730000000001E-3</v>
      </c>
      <c r="I225" s="126">
        <v>3.8937878000000002E-2</v>
      </c>
    </row>
    <row r="226" spans="2:9" x14ac:dyDescent="0.2">
      <c r="B226" s="121" t="s">
        <v>2126</v>
      </c>
      <c r="C226" s="122" t="s">
        <v>2003</v>
      </c>
      <c r="D226" s="123">
        <v>-0.14152643706786899</v>
      </c>
      <c r="E226" s="126">
        <v>1.3969417610252099E-3</v>
      </c>
      <c r="F226" s="124">
        <v>5.6445074339192E-3</v>
      </c>
      <c r="G226" s="125">
        <v>-0.60566789099999996</v>
      </c>
      <c r="H226" s="126">
        <v>5.3901089999999997E-3</v>
      </c>
      <c r="I226" s="126">
        <v>3.8937878000000002E-2</v>
      </c>
    </row>
    <row r="227" spans="2:9" x14ac:dyDescent="0.2">
      <c r="B227" s="121" t="s">
        <v>2128</v>
      </c>
      <c r="C227" s="122" t="s">
        <v>2005</v>
      </c>
      <c r="D227" s="123">
        <v>-0.21462806299585799</v>
      </c>
      <c r="E227" s="126">
        <v>5.7088330241569601E-6</v>
      </c>
      <c r="F227" s="124">
        <v>6.6063237125125099E-5</v>
      </c>
      <c r="G227" s="125">
        <v>-0.79314580899999998</v>
      </c>
      <c r="H227" s="126">
        <v>5.5251400000000004E-3</v>
      </c>
      <c r="I227" s="126">
        <v>3.9727983000000001E-2</v>
      </c>
    </row>
    <row r="228" spans="2:9" x14ac:dyDescent="0.2">
      <c r="B228" s="121" t="s">
        <v>2135</v>
      </c>
      <c r="C228" s="122" t="s">
        <v>2012</v>
      </c>
      <c r="D228" s="123">
        <v>0.53240510823869103</v>
      </c>
      <c r="E228" s="126">
        <v>6.4525652269992199E-7</v>
      </c>
      <c r="F228" s="124">
        <v>1.17773162099231E-5</v>
      </c>
      <c r="G228" s="125">
        <v>0.58980234200000003</v>
      </c>
      <c r="H228" s="126">
        <v>5.7996899999999997E-3</v>
      </c>
      <c r="I228" s="126">
        <v>4.0655922999999997E-2</v>
      </c>
    </row>
    <row r="229" spans="2:9" x14ac:dyDescent="0.2">
      <c r="B229" s="121" t="s">
        <v>2136</v>
      </c>
      <c r="C229" s="122" t="s">
        <v>2013</v>
      </c>
      <c r="D229" s="123">
        <v>-0.36277117993226399</v>
      </c>
      <c r="E229" s="126">
        <v>1.60153875192483E-2</v>
      </c>
      <c r="F229" s="124">
        <v>4.0607804008038997E-2</v>
      </c>
      <c r="G229" s="125">
        <v>-1.120530703</v>
      </c>
      <c r="H229" s="126">
        <v>5.8012180000000003E-3</v>
      </c>
      <c r="I229" s="126">
        <v>4.0655922999999997E-2</v>
      </c>
    </row>
    <row r="230" spans="2:9" x14ac:dyDescent="0.2">
      <c r="B230" s="121" t="s">
        <v>2138</v>
      </c>
      <c r="C230" s="122" t="s">
        <v>2015</v>
      </c>
      <c r="D230" s="123">
        <v>-0.23229572367734799</v>
      </c>
      <c r="E230" s="126">
        <v>9.29330145788133E-4</v>
      </c>
      <c r="F230" s="124">
        <v>4.0681510833767203E-3</v>
      </c>
      <c r="G230" s="125">
        <v>-0.75123698100000003</v>
      </c>
      <c r="H230" s="126">
        <v>5.8612279999999996E-3</v>
      </c>
      <c r="I230" s="126">
        <v>4.1002116999999998E-2</v>
      </c>
    </row>
    <row r="231" spans="2:9" x14ac:dyDescent="0.2">
      <c r="B231" s="121" t="s">
        <v>2140</v>
      </c>
      <c r="C231" s="122" t="s">
        <v>2017</v>
      </c>
      <c r="D231" s="123">
        <v>0.10622638172429601</v>
      </c>
      <c r="E231" s="126">
        <v>2.0016508359443099E-2</v>
      </c>
      <c r="F231" s="124">
        <v>4.86707866927511E-2</v>
      </c>
      <c r="G231" s="125">
        <v>0.93043937499999996</v>
      </c>
      <c r="H231" s="126">
        <v>5.98001E-3</v>
      </c>
      <c r="I231" s="126">
        <v>4.1707429999999997E-2</v>
      </c>
    </row>
    <row r="232" spans="2:9" x14ac:dyDescent="0.2">
      <c r="B232" s="121" t="s">
        <v>2141</v>
      </c>
      <c r="C232" s="122" t="s">
        <v>2018</v>
      </c>
      <c r="D232" s="123">
        <v>0.12496567708614301</v>
      </c>
      <c r="E232" s="126">
        <v>2.9304091681540398E-4</v>
      </c>
      <c r="F232" s="124">
        <v>1.60648373701155E-3</v>
      </c>
      <c r="G232" s="125">
        <v>0.38084709999999999</v>
      </c>
      <c r="H232" s="126">
        <v>6.105002E-3</v>
      </c>
      <c r="I232" s="126">
        <v>4.2388240000000001E-2</v>
      </c>
    </row>
    <row r="233" spans="2:9" x14ac:dyDescent="0.2">
      <c r="B233" s="121" t="s">
        <v>1780</v>
      </c>
      <c r="C233" s="122" t="s">
        <v>1781</v>
      </c>
      <c r="D233" s="123">
        <v>0.194114690700388</v>
      </c>
      <c r="E233" s="126">
        <v>1.7019674061312399E-3</v>
      </c>
      <c r="F233" s="124">
        <v>6.6221792190527201E-3</v>
      </c>
      <c r="G233" s="125">
        <v>0.53622291</v>
      </c>
      <c r="H233" s="126">
        <v>6.1334390000000001E-3</v>
      </c>
      <c r="I233" s="126">
        <v>4.2445556000000002E-2</v>
      </c>
    </row>
    <row r="234" spans="2:9" x14ac:dyDescent="0.2">
      <c r="B234" s="121" t="s">
        <v>2145</v>
      </c>
      <c r="C234" s="122" t="s">
        <v>2022</v>
      </c>
      <c r="D234" s="123">
        <v>-0.295858990642071</v>
      </c>
      <c r="E234" s="126">
        <v>9.2794309963502002E-3</v>
      </c>
      <c r="F234" s="124">
        <v>2.61172072599129E-2</v>
      </c>
      <c r="G234" s="125">
        <v>-0.81822279899999995</v>
      </c>
      <c r="H234" s="126">
        <v>6.2219950000000001E-3</v>
      </c>
      <c r="I234" s="126">
        <v>4.2627087000000001E-2</v>
      </c>
    </row>
    <row r="235" spans="2:9" x14ac:dyDescent="0.2">
      <c r="B235" s="121" t="s">
        <v>2153</v>
      </c>
      <c r="C235" s="122" t="s">
        <v>2030</v>
      </c>
      <c r="D235" s="123">
        <v>-0.13329366097588499</v>
      </c>
      <c r="E235" s="126">
        <v>1.16801164342095E-5</v>
      </c>
      <c r="F235" s="124">
        <v>1.18383206167278E-4</v>
      </c>
      <c r="G235" s="125">
        <v>-0.43450034399999998</v>
      </c>
      <c r="H235" s="126">
        <v>6.5128590000000002E-3</v>
      </c>
      <c r="I235" s="126">
        <v>4.3816160999999999E-2</v>
      </c>
    </row>
    <row r="236" spans="2:9" x14ac:dyDescent="0.2">
      <c r="B236" s="121" t="s">
        <v>2156</v>
      </c>
      <c r="C236" s="122" t="s">
        <v>2033</v>
      </c>
      <c r="D236" s="123">
        <v>-0.26090920289689101</v>
      </c>
      <c r="E236" s="126">
        <v>1.40972406060779E-4</v>
      </c>
      <c r="F236" s="124">
        <v>8.8164764687496499E-4</v>
      </c>
      <c r="G236" s="125">
        <v>-0.55343588099999996</v>
      </c>
      <c r="H236" s="126">
        <v>6.6013160000000003E-3</v>
      </c>
      <c r="I236" s="126">
        <v>4.4183161999999998E-2</v>
      </c>
    </row>
    <row r="237" spans="2:9" x14ac:dyDescent="0.2">
      <c r="B237" s="121" t="s">
        <v>2158</v>
      </c>
      <c r="C237" s="122" t="s">
        <v>2035</v>
      </c>
      <c r="D237" s="123">
        <v>0.51172952933265203</v>
      </c>
      <c r="E237" s="126">
        <v>1.9593630742405701E-11</v>
      </c>
      <c r="F237" s="124">
        <v>2.7320266603201902E-9</v>
      </c>
      <c r="G237" s="125">
        <v>0.62915352999999996</v>
      </c>
      <c r="H237" s="126">
        <v>6.6912919999999997E-3</v>
      </c>
      <c r="I237" s="126">
        <v>4.4592610999999997E-2</v>
      </c>
    </row>
    <row r="238" spans="2:9" x14ac:dyDescent="0.2">
      <c r="B238" s="121" t="s">
        <v>1882</v>
      </c>
      <c r="C238" s="122" t="s">
        <v>1883</v>
      </c>
      <c r="D238" s="123">
        <v>0.321963324921612</v>
      </c>
      <c r="E238" s="126">
        <v>5.0620654453039401E-4</v>
      </c>
      <c r="F238" s="124">
        <v>2.5097870967667E-3</v>
      </c>
      <c r="G238" s="125">
        <v>0.948995017</v>
      </c>
      <c r="H238" s="126">
        <v>6.728642E-3</v>
      </c>
      <c r="I238" s="126">
        <v>4.4713220999999997E-2</v>
      </c>
    </row>
    <row r="239" spans="2:9" x14ac:dyDescent="0.2">
      <c r="B239" s="121" t="s">
        <v>1738</v>
      </c>
      <c r="C239" s="122" t="s">
        <v>1739</v>
      </c>
      <c r="D239" s="123">
        <v>-0.36180269529814901</v>
      </c>
      <c r="E239" s="126">
        <v>3.3091610894656698E-5</v>
      </c>
      <c r="F239" s="124">
        <v>2.70375308803557E-4</v>
      </c>
      <c r="G239" s="125">
        <v>-0.74477791199999999</v>
      </c>
      <c r="H239" s="126">
        <v>6.9799570000000002E-3</v>
      </c>
      <c r="I239" s="126">
        <v>4.5713631999999997E-2</v>
      </c>
    </row>
    <row r="240" spans="2:9" x14ac:dyDescent="0.2">
      <c r="B240" s="121" t="s">
        <v>1888</v>
      </c>
      <c r="C240" s="122" t="s">
        <v>1889</v>
      </c>
      <c r="D240" s="123">
        <v>0.381307210361916</v>
      </c>
      <c r="E240" s="126">
        <v>3.30548556121308E-5</v>
      </c>
      <c r="F240" s="124">
        <v>2.7020478078710101E-4</v>
      </c>
      <c r="G240" s="125">
        <v>0.91294492000000005</v>
      </c>
      <c r="H240" s="126">
        <v>7.3188389999999997E-3</v>
      </c>
      <c r="I240" s="126">
        <v>4.7303989999999997E-2</v>
      </c>
    </row>
    <row r="241" spans="2:9" x14ac:dyDescent="0.2">
      <c r="B241" s="121" t="s">
        <v>2172</v>
      </c>
      <c r="C241" s="122" t="s">
        <v>2049</v>
      </c>
      <c r="D241" s="123">
        <v>0.49618434496214298</v>
      </c>
      <c r="E241" s="126">
        <v>1.6189113856374401E-9</v>
      </c>
      <c r="F241" s="124">
        <v>9.2458057825369605E-8</v>
      </c>
      <c r="G241" s="125">
        <v>0.82811411499999998</v>
      </c>
      <c r="H241" s="126">
        <v>7.3290159999999998E-3</v>
      </c>
      <c r="I241" s="126">
        <v>4.7303989999999997E-2</v>
      </c>
    </row>
    <row r="242" spans="2:9" x14ac:dyDescent="0.2">
      <c r="B242" s="121" t="s">
        <v>2173</v>
      </c>
      <c r="C242" s="122" t="s">
        <v>2050</v>
      </c>
      <c r="D242" s="123">
        <v>0.35851941458476799</v>
      </c>
      <c r="E242" s="126">
        <v>3.98261877581079E-7</v>
      </c>
      <c r="F242" s="124">
        <v>8.0370331235386997E-6</v>
      </c>
      <c r="G242" s="125">
        <v>0.77141893299999997</v>
      </c>
      <c r="H242" s="126">
        <v>7.3641269999999998E-3</v>
      </c>
      <c r="I242" s="126">
        <v>4.7346285000000002E-2</v>
      </c>
    </row>
    <row r="243" spans="2:9" x14ac:dyDescent="0.2">
      <c r="B243" s="121" t="s">
        <v>2175</v>
      </c>
      <c r="C243" s="122" t="s">
        <v>2052</v>
      </c>
      <c r="D243" s="123">
        <v>0.67075436792061904</v>
      </c>
      <c r="E243" s="126">
        <v>6.8246702516470604E-9</v>
      </c>
      <c r="F243" s="124">
        <v>2.9615935114991901E-7</v>
      </c>
      <c r="G243" s="125">
        <v>0.71239724400000004</v>
      </c>
      <c r="H243" s="126">
        <v>7.3779350000000004E-3</v>
      </c>
      <c r="I243" s="126">
        <v>4.7346285000000002E-2</v>
      </c>
    </row>
    <row r="244" spans="2:9" x14ac:dyDescent="0.2">
      <c r="B244" s="121" t="s">
        <v>2177</v>
      </c>
      <c r="C244" s="122" t="s">
        <v>2054</v>
      </c>
      <c r="D244" s="123">
        <v>-0.147188037348471</v>
      </c>
      <c r="E244" s="126">
        <v>1.19971776878127E-2</v>
      </c>
      <c r="F244" s="124">
        <v>3.20937238005004E-2</v>
      </c>
      <c r="G244" s="125">
        <v>-0.77155043599999995</v>
      </c>
      <c r="H244" s="126">
        <v>7.3898940000000002E-3</v>
      </c>
      <c r="I244" s="126">
        <v>4.7346285000000002E-2</v>
      </c>
    </row>
    <row r="245" spans="2:9" x14ac:dyDescent="0.2">
      <c r="B245" s="121" t="s">
        <v>877</v>
      </c>
      <c r="C245" s="122" t="s">
        <v>876</v>
      </c>
      <c r="D245" s="123">
        <v>0.54616168430329903</v>
      </c>
      <c r="E245" s="126">
        <v>6.4063171281143904E-5</v>
      </c>
      <c r="F245" s="124">
        <v>4.66914570121482E-4</v>
      </c>
      <c r="G245" s="125">
        <v>0.72923882900000003</v>
      </c>
      <c r="H245" s="126">
        <v>7.5349620000000001E-3</v>
      </c>
      <c r="I245" s="126">
        <v>4.7814071E-2</v>
      </c>
    </row>
    <row r="246" spans="2:9" x14ac:dyDescent="0.2">
      <c r="B246" s="121" t="s">
        <v>2181</v>
      </c>
      <c r="C246" s="122" t="s">
        <v>2058</v>
      </c>
      <c r="D246" s="123">
        <v>0.29846484081234698</v>
      </c>
      <c r="E246" s="126">
        <v>3.1763818291437201E-6</v>
      </c>
      <c r="F246" s="124">
        <v>4.1479784216107898E-5</v>
      </c>
      <c r="G246" s="125">
        <v>0.67655592799999997</v>
      </c>
      <c r="H246" s="126">
        <v>7.6408259999999999E-3</v>
      </c>
      <c r="I246" s="126">
        <v>4.8341349999999998E-2</v>
      </c>
    </row>
    <row r="247" spans="2:9" x14ac:dyDescent="0.2">
      <c r="B247" s="121" t="s">
        <v>2186</v>
      </c>
      <c r="C247" s="122" t="s">
        <v>2063</v>
      </c>
      <c r="D247" s="123">
        <v>-0.15796037794873699</v>
      </c>
      <c r="E247" s="126">
        <v>1.12891684841995E-2</v>
      </c>
      <c r="F247" s="124">
        <v>3.0545577395374199E-2</v>
      </c>
      <c r="G247" s="125">
        <v>-0.40252153899999998</v>
      </c>
      <c r="H247" s="126">
        <v>7.8763300000000008E-3</v>
      </c>
      <c r="I247" s="126">
        <v>4.9373215999999998E-2</v>
      </c>
    </row>
    <row r="248" spans="2:9" x14ac:dyDescent="0.2">
      <c r="B248" s="121" t="s">
        <v>1834</v>
      </c>
      <c r="C248" s="122" t="s">
        <v>1835</v>
      </c>
      <c r="D248" s="123">
        <v>0.92633651369458203</v>
      </c>
      <c r="E248" s="126">
        <v>1.15251456576465E-15</v>
      </c>
      <c r="F248" s="124">
        <v>1.3070283518815E-12</v>
      </c>
      <c r="G248" s="125">
        <v>0.75709581400000003</v>
      </c>
      <c r="H248" s="126">
        <v>7.9912130000000005E-3</v>
      </c>
      <c r="I248" s="126">
        <v>4.9824406000000002E-2</v>
      </c>
    </row>
    <row r="249" spans="2:9" ht="17" thickBot="1" x14ac:dyDescent="0.25">
      <c r="B249" s="128" t="s">
        <v>2189</v>
      </c>
      <c r="C249" s="129" t="s">
        <v>2066</v>
      </c>
      <c r="D249" s="130">
        <v>0.49348374650620902</v>
      </c>
      <c r="E249" s="133">
        <v>8.4922455554277897E-12</v>
      </c>
      <c r="F249" s="131">
        <v>1.3758246585084E-9</v>
      </c>
      <c r="G249" s="132">
        <v>0.631923766</v>
      </c>
      <c r="H249" s="133">
        <v>8.0365909999999992E-3</v>
      </c>
      <c r="I249" s="133">
        <v>4.9973181999999998E-2</v>
      </c>
    </row>
    <row r="250" spans="2:9" x14ac:dyDescent="0.2">
      <c r="B250" s="121"/>
      <c r="C250" s="40"/>
      <c r="D250" s="125"/>
      <c r="E250" s="126"/>
      <c r="F250" s="126"/>
      <c r="G250" s="125"/>
      <c r="H250" s="126"/>
      <c r="I250" s="126"/>
    </row>
  </sheetData>
  <sortState ref="T6:AB108">
    <sortCondition ref="AA6:AA108"/>
  </sortState>
  <mergeCells count="10">
    <mergeCell ref="T5:U5"/>
    <mergeCell ref="V5:W5"/>
    <mergeCell ref="X5:Y5"/>
    <mergeCell ref="Z5:AA5"/>
    <mergeCell ref="B5:C5"/>
    <mergeCell ref="K5:L5"/>
    <mergeCell ref="D5:F5"/>
    <mergeCell ref="G5:I5"/>
    <mergeCell ref="M5:O5"/>
    <mergeCell ref="P5:R5"/>
  </mergeCells>
  <conditionalFormatting sqref="O2">
    <cfRule type="cellIs" dxfId="1" priority="1" operator="lessThan">
      <formula>0</formula>
    </cfRule>
    <cfRule type="cellIs" dxfId="0" priority="2" operator="greaterThan">
      <formula>0</formula>
    </cfRule>
  </conditionalFormatting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B2:L192"/>
  <sheetViews>
    <sheetView zoomScale="125" workbookViewId="0">
      <selection activeCell="D12" sqref="D12"/>
    </sheetView>
  </sheetViews>
  <sheetFormatPr baseColWidth="10" defaultRowHeight="16" x14ac:dyDescent="0.2"/>
  <cols>
    <col min="1" max="1" width="10.83203125" style="62"/>
    <col min="2" max="2" width="18.1640625" style="61" bestFit="1" customWidth="1"/>
    <col min="3" max="3" width="19.1640625" style="61" bestFit="1" customWidth="1"/>
    <col min="4" max="4" width="13" style="61" customWidth="1"/>
    <col min="5" max="5" width="35.83203125" style="61" bestFit="1" customWidth="1"/>
    <col min="6" max="6" width="11.83203125" style="61" bestFit="1" customWidth="1"/>
    <col min="7" max="7" width="18.1640625" style="61" bestFit="1" customWidth="1"/>
    <col min="8" max="11" width="11" style="61" bestFit="1" customWidth="1"/>
    <col min="12" max="12" width="10.83203125" style="61"/>
    <col min="13" max="16384" width="10.83203125" style="62"/>
  </cols>
  <sheetData>
    <row r="2" spans="2:11" x14ac:dyDescent="0.2">
      <c r="H2" s="134"/>
    </row>
    <row r="4" spans="2:11" ht="17" thickBot="1" x14ac:dyDescent="0.25"/>
    <row r="5" spans="2:11" ht="17" thickBot="1" x14ac:dyDescent="0.25">
      <c r="B5" s="63" t="s">
        <v>0</v>
      </c>
      <c r="C5" s="17" t="s">
        <v>1</v>
      </c>
      <c r="D5" s="17" t="s">
        <v>1346</v>
      </c>
      <c r="E5" s="17" t="s">
        <v>88</v>
      </c>
      <c r="F5" s="17" t="s">
        <v>2</v>
      </c>
      <c r="G5" s="17" t="s">
        <v>3</v>
      </c>
      <c r="H5" s="17" t="s">
        <v>4</v>
      </c>
      <c r="I5" s="17" t="s">
        <v>5</v>
      </c>
      <c r="J5" s="17" t="s">
        <v>6</v>
      </c>
      <c r="K5" s="17" t="s">
        <v>7</v>
      </c>
    </row>
    <row r="6" spans="2:11" x14ac:dyDescent="0.2">
      <c r="B6" s="43" t="s">
        <v>1058</v>
      </c>
      <c r="C6" s="20" t="s">
        <v>1057</v>
      </c>
      <c r="D6" s="20">
        <v>2677</v>
      </c>
      <c r="E6" s="20" t="s">
        <v>86</v>
      </c>
      <c r="F6" s="135">
        <v>803.40062809032997</v>
      </c>
      <c r="G6" s="98">
        <v>1.6906750262542001</v>
      </c>
      <c r="H6" s="98">
        <v>0.23907643143191101</v>
      </c>
      <c r="I6" s="98">
        <v>7.0716925801852097</v>
      </c>
      <c r="J6" s="97">
        <v>1.53055202186849E-12</v>
      </c>
      <c r="K6" s="97">
        <v>1.0834777762806999E-8</v>
      </c>
    </row>
    <row r="7" spans="2:11" x14ac:dyDescent="0.2">
      <c r="B7" s="40" t="s">
        <v>1060</v>
      </c>
      <c r="C7" s="12" t="s">
        <v>1059</v>
      </c>
      <c r="D7" s="12">
        <v>4337</v>
      </c>
      <c r="E7" s="12" t="s">
        <v>86</v>
      </c>
      <c r="F7" s="66">
        <v>405.16277906215703</v>
      </c>
      <c r="G7" s="10">
        <v>-1.7593967786709901</v>
      </c>
      <c r="H7" s="10">
        <v>0.27347439157875097</v>
      </c>
      <c r="I7" s="10">
        <v>-6.4334973688545203</v>
      </c>
      <c r="J7" s="41">
        <v>1.2470075450317301E-10</v>
      </c>
      <c r="K7" s="41">
        <v>4.4137832056397999E-7</v>
      </c>
    </row>
    <row r="8" spans="2:11" x14ac:dyDescent="0.2">
      <c r="B8" s="40" t="s">
        <v>1066</v>
      </c>
      <c r="C8" s="12" t="s">
        <v>1065</v>
      </c>
      <c r="D8" s="12">
        <v>4763</v>
      </c>
      <c r="E8" s="12" t="s">
        <v>86</v>
      </c>
      <c r="F8" s="66">
        <v>775.52849740197996</v>
      </c>
      <c r="G8" s="10">
        <v>-1.53155495158245</v>
      </c>
      <c r="H8" s="10">
        <v>0.25151918766100201</v>
      </c>
      <c r="I8" s="10">
        <v>-6.0892171520793799</v>
      </c>
      <c r="J8" s="41">
        <v>1.13464132762919E-9</v>
      </c>
      <c r="K8" s="41">
        <v>2.3584571910493699E-6</v>
      </c>
    </row>
    <row r="9" spans="2:11" x14ac:dyDescent="0.2">
      <c r="B9" s="40" t="s">
        <v>1068</v>
      </c>
      <c r="C9" s="12" t="s">
        <v>1067</v>
      </c>
      <c r="D9" s="12" t="s">
        <v>73</v>
      </c>
      <c r="E9" s="12" t="s">
        <v>287</v>
      </c>
      <c r="F9" s="66">
        <v>207.22701930638999</v>
      </c>
      <c r="G9" s="10">
        <v>-2.0104770610200098</v>
      </c>
      <c r="H9" s="10">
        <v>0.33157528692322402</v>
      </c>
      <c r="I9" s="10">
        <v>-6.0634104540050897</v>
      </c>
      <c r="J9" s="41">
        <v>1.33264991724784E-9</v>
      </c>
      <c r="K9" s="41">
        <v>2.3584571910493699E-6</v>
      </c>
    </row>
    <row r="10" spans="2:11" x14ac:dyDescent="0.2">
      <c r="B10" s="40" t="s">
        <v>1062</v>
      </c>
      <c r="C10" s="12" t="s">
        <v>1061</v>
      </c>
      <c r="D10" s="12">
        <v>79057</v>
      </c>
      <c r="E10" s="12" t="s">
        <v>86</v>
      </c>
      <c r="F10" s="66">
        <v>269.3002695829</v>
      </c>
      <c r="G10" s="10">
        <v>1.8079417830767399</v>
      </c>
      <c r="H10" s="10">
        <v>0.31546243871470198</v>
      </c>
      <c r="I10" s="10">
        <v>5.7310841520242102</v>
      </c>
      <c r="J10" s="41">
        <v>9.9790740182760593E-9</v>
      </c>
      <c r="K10" s="41">
        <v>1.4128372995075199E-5</v>
      </c>
    </row>
    <row r="11" spans="2:11" x14ac:dyDescent="0.2">
      <c r="B11" s="40" t="s">
        <v>1064</v>
      </c>
      <c r="C11" s="12" t="s">
        <v>1063</v>
      </c>
      <c r="D11" s="12">
        <v>79618</v>
      </c>
      <c r="E11" s="12" t="s">
        <v>86</v>
      </c>
      <c r="F11" s="66">
        <v>124.88241937348801</v>
      </c>
      <c r="G11" s="10">
        <v>2.2472403287417602</v>
      </c>
      <c r="H11" s="10">
        <v>0.40212185481667501</v>
      </c>
      <c r="I11" s="10">
        <v>5.5884560906699896</v>
      </c>
      <c r="J11" s="41">
        <v>2.2909728766370199E-8</v>
      </c>
      <c r="K11" s="41">
        <v>2.7029661656189099E-5</v>
      </c>
    </row>
    <row r="12" spans="2:11" x14ac:dyDescent="0.2">
      <c r="B12" s="40" t="s">
        <v>948</v>
      </c>
      <c r="C12" s="12" t="s">
        <v>949</v>
      </c>
      <c r="D12" s="12">
        <v>5354</v>
      </c>
      <c r="E12" s="12" t="s">
        <v>86</v>
      </c>
      <c r="F12" s="66">
        <v>383.672538244674</v>
      </c>
      <c r="G12" s="10">
        <v>-1.7436725768479</v>
      </c>
      <c r="H12" s="10">
        <v>0.31737071333096301</v>
      </c>
      <c r="I12" s="10">
        <v>-5.4941193487804503</v>
      </c>
      <c r="J12" s="41">
        <v>3.92664883701933E-8</v>
      </c>
      <c r="K12" s="41">
        <v>3.4745933896574799E-5</v>
      </c>
    </row>
    <row r="13" spans="2:11" x14ac:dyDescent="0.2">
      <c r="B13" s="40" t="s">
        <v>85</v>
      </c>
      <c r="C13" s="12" t="s">
        <v>1071</v>
      </c>
      <c r="D13" s="12" t="s">
        <v>73</v>
      </c>
      <c r="E13" s="12" t="s">
        <v>227</v>
      </c>
      <c r="F13" s="66">
        <v>28.983168126480798</v>
      </c>
      <c r="G13" s="10">
        <v>4.2235576561697803</v>
      </c>
      <c r="H13" s="10">
        <v>0.768649950211993</v>
      </c>
      <c r="I13" s="10">
        <v>5.4947738629332203</v>
      </c>
      <c r="J13" s="41">
        <v>3.9121138870788199E-8</v>
      </c>
      <c r="K13" s="41">
        <v>3.4745933896574799E-5</v>
      </c>
    </row>
    <row r="14" spans="2:11" x14ac:dyDescent="0.2">
      <c r="B14" s="40" t="s">
        <v>1084</v>
      </c>
      <c r="C14" s="12" t="s">
        <v>1083</v>
      </c>
      <c r="D14" s="12">
        <v>5499</v>
      </c>
      <c r="E14" s="12" t="s">
        <v>86</v>
      </c>
      <c r="F14" s="66">
        <v>458.19809973337198</v>
      </c>
      <c r="G14" s="10">
        <v>-1.61698852309089</v>
      </c>
      <c r="H14" s="10">
        <v>0.30172189749975398</v>
      </c>
      <c r="I14" s="10">
        <v>-5.3592017566183099</v>
      </c>
      <c r="J14" s="41">
        <v>8.3590463685540499E-8</v>
      </c>
      <c r="K14" s="41">
        <v>6.5748543603326803E-5</v>
      </c>
    </row>
    <row r="15" spans="2:11" x14ac:dyDescent="0.2">
      <c r="B15" s="40" t="s">
        <v>1073</v>
      </c>
      <c r="C15" s="12" t="s">
        <v>1072</v>
      </c>
      <c r="D15" s="12">
        <v>100127983</v>
      </c>
      <c r="E15" s="12" t="s">
        <v>86</v>
      </c>
      <c r="F15" s="66">
        <v>46.131554712383704</v>
      </c>
      <c r="G15" s="10">
        <v>-2.6573608570531899</v>
      </c>
      <c r="H15" s="10">
        <v>0.50018743348420402</v>
      </c>
      <c r="I15" s="10">
        <v>-5.3127301470621804</v>
      </c>
      <c r="J15" s="41">
        <v>1.07994902985427E-7</v>
      </c>
      <c r="K15" s="41">
        <v>7.6449591823383499E-5</v>
      </c>
    </row>
    <row r="16" spans="2:11" x14ac:dyDescent="0.2">
      <c r="B16" s="40" t="s">
        <v>1070</v>
      </c>
      <c r="C16" s="12" t="s">
        <v>1069</v>
      </c>
      <c r="D16" s="12">
        <v>57471</v>
      </c>
      <c r="E16" s="12" t="s">
        <v>86</v>
      </c>
      <c r="F16" s="66">
        <v>148.041194132855</v>
      </c>
      <c r="G16" s="10">
        <v>-1.62086910343253</v>
      </c>
      <c r="H16" s="10">
        <v>0.31259627501021398</v>
      </c>
      <c r="I16" s="10">
        <v>-5.1851836794266699</v>
      </c>
      <c r="J16" s="41">
        <v>2.15802071743032E-7</v>
      </c>
      <c r="K16" s="41">
        <v>1.3887844235172E-4</v>
      </c>
    </row>
    <row r="17" spans="2:11" x14ac:dyDescent="0.2">
      <c r="B17" s="40" t="s">
        <v>1098</v>
      </c>
      <c r="C17" s="12" t="s">
        <v>1097</v>
      </c>
      <c r="D17" s="12" t="s">
        <v>73</v>
      </c>
      <c r="E17" s="12" t="s">
        <v>287</v>
      </c>
      <c r="F17" s="66">
        <v>19.685808170764901</v>
      </c>
      <c r="G17" s="10">
        <v>-3.7723927440419498</v>
      </c>
      <c r="H17" s="10">
        <v>0.73393081452658504</v>
      </c>
      <c r="I17" s="10">
        <v>-5.1399841366182297</v>
      </c>
      <c r="J17" s="41">
        <v>2.7476166456592998E-7</v>
      </c>
      <c r="K17" s="41">
        <v>1.6208648528851801E-4</v>
      </c>
    </row>
    <row r="18" spans="2:11" x14ac:dyDescent="0.2">
      <c r="B18" s="40" t="s">
        <v>1075</v>
      </c>
      <c r="C18" s="12" t="s">
        <v>1074</v>
      </c>
      <c r="D18" s="12">
        <v>84457</v>
      </c>
      <c r="E18" s="12" t="s">
        <v>86</v>
      </c>
      <c r="F18" s="66">
        <v>449.754356489923</v>
      </c>
      <c r="G18" s="10">
        <v>-1.7777351811178499</v>
      </c>
      <c r="H18" s="10">
        <v>0.352264701627924</v>
      </c>
      <c r="I18" s="10">
        <v>-5.0465890363195403</v>
      </c>
      <c r="J18" s="41">
        <v>4.4976734395709999E-7</v>
      </c>
      <c r="K18" s="41">
        <v>2.2742164484802199E-4</v>
      </c>
    </row>
    <row r="19" spans="2:11" x14ac:dyDescent="0.2">
      <c r="B19" s="40" t="s">
        <v>1092</v>
      </c>
      <c r="C19" s="12" t="s">
        <v>1091</v>
      </c>
      <c r="D19" s="12">
        <v>729956</v>
      </c>
      <c r="E19" s="12" t="s">
        <v>86</v>
      </c>
      <c r="F19" s="66">
        <v>54.474230606078898</v>
      </c>
      <c r="G19" s="10">
        <v>2.3769655621964301</v>
      </c>
      <c r="H19" s="10">
        <v>0.47351476832505102</v>
      </c>
      <c r="I19" s="10">
        <v>5.01983406051811</v>
      </c>
      <c r="J19" s="41">
        <v>5.1716134863648298E-7</v>
      </c>
      <c r="K19" s="41">
        <v>2.4406567913317701E-4</v>
      </c>
    </row>
    <row r="20" spans="2:11" x14ac:dyDescent="0.2">
      <c r="B20" s="40" t="s">
        <v>1101</v>
      </c>
      <c r="C20" s="12" t="s">
        <v>1100</v>
      </c>
      <c r="D20" s="12">
        <v>6319</v>
      </c>
      <c r="E20" s="12" t="s">
        <v>86</v>
      </c>
      <c r="F20" s="66">
        <v>125.846563458223</v>
      </c>
      <c r="G20" s="10">
        <v>-2.0314173190731002</v>
      </c>
      <c r="H20" s="10">
        <v>0.40881390205496498</v>
      </c>
      <c r="I20" s="10">
        <v>-4.9690514653779498</v>
      </c>
      <c r="J20" s="41">
        <v>6.7281212312440296E-7</v>
      </c>
      <c r="K20" s="41">
        <v>2.8016688350574398E-4</v>
      </c>
    </row>
    <row r="21" spans="2:11" x14ac:dyDescent="0.2">
      <c r="B21" s="40" t="s">
        <v>1077</v>
      </c>
      <c r="C21" s="12" t="s">
        <v>1076</v>
      </c>
      <c r="D21" s="12">
        <v>376497</v>
      </c>
      <c r="E21" s="12" t="s">
        <v>86</v>
      </c>
      <c r="F21" s="66">
        <v>93.254293522781396</v>
      </c>
      <c r="G21" s="10">
        <v>2.1833012148980302</v>
      </c>
      <c r="H21" s="10">
        <v>0.43839178631467501</v>
      </c>
      <c r="I21" s="10">
        <v>4.9802511886727601</v>
      </c>
      <c r="J21" s="41">
        <v>6.3501796766419497E-7</v>
      </c>
      <c r="K21" s="41">
        <v>2.8016688350574398E-4</v>
      </c>
    </row>
    <row r="22" spans="2:11" x14ac:dyDescent="0.2">
      <c r="B22" s="40" t="s">
        <v>85</v>
      </c>
      <c r="C22" s="12" t="s">
        <v>1080</v>
      </c>
      <c r="D22" s="12" t="s">
        <v>73</v>
      </c>
      <c r="E22" s="12" t="s">
        <v>227</v>
      </c>
      <c r="F22" s="66">
        <v>324.496959960661</v>
      </c>
      <c r="G22" s="10">
        <v>-1.35919395075414</v>
      </c>
      <c r="H22" s="10">
        <v>0.27430323567167397</v>
      </c>
      <c r="I22" s="10">
        <v>-4.9550780814740998</v>
      </c>
      <c r="J22" s="41">
        <v>7.2301249022751103E-7</v>
      </c>
      <c r="K22" s="41">
        <v>2.8434474546225298E-4</v>
      </c>
    </row>
    <row r="23" spans="2:11" x14ac:dyDescent="0.2">
      <c r="B23" s="40" t="s">
        <v>85</v>
      </c>
      <c r="C23" s="12" t="s">
        <v>1090</v>
      </c>
      <c r="D23" s="12" t="s">
        <v>73</v>
      </c>
      <c r="E23" s="12" t="s">
        <v>287</v>
      </c>
      <c r="F23" s="66">
        <v>31.669319627102201</v>
      </c>
      <c r="G23" s="10">
        <v>3.15377459127932</v>
      </c>
      <c r="H23" s="10">
        <v>0.64371767523943102</v>
      </c>
      <c r="I23" s="10">
        <v>4.8993133365590396</v>
      </c>
      <c r="J23" s="41">
        <v>9.6172168453104003E-7</v>
      </c>
      <c r="K23" s="41">
        <v>3.5831725288396001E-4</v>
      </c>
    </row>
    <row r="24" spans="2:11" x14ac:dyDescent="0.2">
      <c r="B24" s="40" t="s">
        <v>1082</v>
      </c>
      <c r="C24" s="12" t="s">
        <v>1081</v>
      </c>
      <c r="D24" s="12">
        <v>51020</v>
      </c>
      <c r="E24" s="12" t="s">
        <v>86</v>
      </c>
      <c r="F24" s="66">
        <v>49.357463564651098</v>
      </c>
      <c r="G24" s="10">
        <v>3.3269741104177402</v>
      </c>
      <c r="H24" s="10">
        <v>0.68288103451904802</v>
      </c>
      <c r="I24" s="10">
        <v>4.87196735923545</v>
      </c>
      <c r="J24" s="41">
        <v>1.1049242666634999E-6</v>
      </c>
      <c r="K24" s="41">
        <v>3.67974999942904E-4</v>
      </c>
    </row>
    <row r="25" spans="2:11" x14ac:dyDescent="0.2">
      <c r="B25" s="40" t="s">
        <v>1079</v>
      </c>
      <c r="C25" s="12" t="s">
        <v>1078</v>
      </c>
      <c r="D25" s="12">
        <v>7266</v>
      </c>
      <c r="E25" s="12" t="s">
        <v>86</v>
      </c>
      <c r="F25" s="66">
        <v>660.28634941913401</v>
      </c>
      <c r="G25" s="10">
        <v>-1.26442444014304</v>
      </c>
      <c r="H25" s="10">
        <v>0.259893185351876</v>
      </c>
      <c r="I25" s="10">
        <v>-4.8651696597242404</v>
      </c>
      <c r="J25" s="41">
        <v>1.1435866646057201E-6</v>
      </c>
      <c r="K25" s="41">
        <v>3.67974999942904E-4</v>
      </c>
    </row>
    <row r="26" spans="2:11" x14ac:dyDescent="0.2">
      <c r="B26" s="40" t="s">
        <v>1088</v>
      </c>
      <c r="C26" s="12" t="s">
        <v>1087</v>
      </c>
      <c r="D26" s="12" t="s">
        <v>73</v>
      </c>
      <c r="E26" s="12" t="s">
        <v>287</v>
      </c>
      <c r="F26" s="66">
        <v>20.6487277197899</v>
      </c>
      <c r="G26" s="10">
        <v>4.6335594000002702</v>
      </c>
      <c r="H26" s="10">
        <v>0.94931797829902298</v>
      </c>
      <c r="I26" s="10">
        <v>4.8809350564524498</v>
      </c>
      <c r="J26" s="41">
        <v>1.0558401120519701E-6</v>
      </c>
      <c r="K26" s="41">
        <v>3.67974999942904E-4</v>
      </c>
    </row>
    <row r="27" spans="2:11" x14ac:dyDescent="0.2">
      <c r="B27" s="40" t="s">
        <v>2312</v>
      </c>
      <c r="C27" s="12" t="s">
        <v>2346</v>
      </c>
      <c r="D27" s="12" t="s">
        <v>73</v>
      </c>
      <c r="E27" s="12" t="s">
        <v>227</v>
      </c>
      <c r="F27" s="66">
        <v>292.42201708290202</v>
      </c>
      <c r="G27" s="10">
        <v>1.8407089202678599</v>
      </c>
      <c r="H27" s="10">
        <v>0.38017479667953802</v>
      </c>
      <c r="I27" s="10">
        <v>4.8417436830233997</v>
      </c>
      <c r="J27" s="41">
        <v>1.28704714345742E-6</v>
      </c>
      <c r="K27" s="41">
        <v>3.96130727327612E-4</v>
      </c>
    </row>
    <row r="28" spans="2:11" x14ac:dyDescent="0.2">
      <c r="B28" s="40" t="s">
        <v>1130</v>
      </c>
      <c r="C28" s="12" t="s">
        <v>1129</v>
      </c>
      <c r="D28" s="12">
        <v>81027</v>
      </c>
      <c r="E28" s="12" t="s">
        <v>86</v>
      </c>
      <c r="F28" s="66">
        <v>35.023159051207202</v>
      </c>
      <c r="G28" s="10">
        <v>2.8880498580310801</v>
      </c>
      <c r="H28" s="10">
        <v>0.60273535553437696</v>
      </c>
      <c r="I28" s="10">
        <v>4.7915720083660602</v>
      </c>
      <c r="J28" s="41">
        <v>1.6547960795550701E-6</v>
      </c>
      <c r="K28" s="41">
        <v>4.8809589363209901E-4</v>
      </c>
    </row>
    <row r="29" spans="2:11" x14ac:dyDescent="0.2">
      <c r="B29" s="40" t="s">
        <v>85</v>
      </c>
      <c r="C29" s="12" t="s">
        <v>1089</v>
      </c>
      <c r="D29" s="12" t="s">
        <v>73</v>
      </c>
      <c r="E29" s="12" t="s">
        <v>227</v>
      </c>
      <c r="F29" s="66">
        <v>392.13371601620798</v>
      </c>
      <c r="G29" s="10">
        <v>-1.2473122618202599</v>
      </c>
      <c r="H29" s="10">
        <v>0.265213139780892</v>
      </c>
      <c r="I29" s="10">
        <v>-4.7030560508832204</v>
      </c>
      <c r="J29" s="41">
        <v>2.5629602201817101E-6</v>
      </c>
      <c r="K29" s="41">
        <v>7.2572781594665303E-4</v>
      </c>
    </row>
    <row r="30" spans="2:11" x14ac:dyDescent="0.2">
      <c r="B30" s="40" t="s">
        <v>1086</v>
      </c>
      <c r="C30" s="12" t="s">
        <v>1085</v>
      </c>
      <c r="D30" s="12">
        <v>55656</v>
      </c>
      <c r="E30" s="12" t="s">
        <v>86</v>
      </c>
      <c r="F30" s="66">
        <v>90.355509832237303</v>
      </c>
      <c r="G30" s="10">
        <v>-1.6189457419689399</v>
      </c>
      <c r="H30" s="10">
        <v>0.345765934384343</v>
      </c>
      <c r="I30" s="10">
        <v>-4.6822013997751704</v>
      </c>
      <c r="J30" s="41">
        <v>2.8381043082939602E-6</v>
      </c>
      <c r="K30" s="41">
        <v>7.7272847686203703E-4</v>
      </c>
    </row>
    <row r="31" spans="2:11" x14ac:dyDescent="0.2">
      <c r="B31" s="40" t="s">
        <v>85</v>
      </c>
      <c r="C31" s="12" t="s">
        <v>1102</v>
      </c>
      <c r="D31" s="12" t="s">
        <v>73</v>
      </c>
      <c r="E31" s="12" t="s">
        <v>227</v>
      </c>
      <c r="F31" s="66">
        <v>267.27223555325497</v>
      </c>
      <c r="G31" s="10">
        <v>-1.2152578646415</v>
      </c>
      <c r="H31" s="10">
        <v>0.26031734246422999</v>
      </c>
      <c r="I31" s="10">
        <v>-4.6683707398729597</v>
      </c>
      <c r="J31" s="41">
        <v>3.0359769079451401E-6</v>
      </c>
      <c r="K31" s="41">
        <v>7.9598816782754198E-4</v>
      </c>
    </row>
    <row r="32" spans="2:11" x14ac:dyDescent="0.2">
      <c r="B32" s="40" t="s">
        <v>1128</v>
      </c>
      <c r="C32" s="12" t="s">
        <v>1127</v>
      </c>
      <c r="D32" s="12">
        <v>389161</v>
      </c>
      <c r="E32" s="12" t="s">
        <v>86</v>
      </c>
      <c r="F32" s="66">
        <v>133.15255649840401</v>
      </c>
      <c r="G32" s="10">
        <v>-1.5962062984551699</v>
      </c>
      <c r="H32" s="10">
        <v>0.34666866678017</v>
      </c>
      <c r="I32" s="10">
        <v>-4.60441468010535</v>
      </c>
      <c r="J32" s="41">
        <v>4.1362754726903002E-6</v>
      </c>
      <c r="K32" s="41">
        <v>1.00967910590257E-3</v>
      </c>
    </row>
    <row r="33" spans="2:11" x14ac:dyDescent="0.2">
      <c r="B33" s="40" t="s">
        <v>85</v>
      </c>
      <c r="C33" s="12" t="s">
        <v>1099</v>
      </c>
      <c r="D33" s="12" t="s">
        <v>73</v>
      </c>
      <c r="E33" s="12" t="s">
        <v>227</v>
      </c>
      <c r="F33" s="66">
        <v>44.606879932626299</v>
      </c>
      <c r="G33" s="10">
        <v>2.44111324579276</v>
      </c>
      <c r="H33" s="10">
        <v>0.53010354316657204</v>
      </c>
      <c r="I33" s="10">
        <v>4.6049744003044601</v>
      </c>
      <c r="J33" s="41">
        <v>4.1251660315477601E-6</v>
      </c>
      <c r="K33" s="41">
        <v>1.00967910590257E-3</v>
      </c>
    </row>
    <row r="34" spans="2:11" x14ac:dyDescent="0.2">
      <c r="B34" s="40" t="s">
        <v>1153</v>
      </c>
      <c r="C34" s="12" t="s">
        <v>1152</v>
      </c>
      <c r="D34" s="12">
        <v>4089</v>
      </c>
      <c r="E34" s="12" t="s">
        <v>86</v>
      </c>
      <c r="F34" s="66">
        <v>31.6376992013817</v>
      </c>
      <c r="G34" s="10">
        <v>2.7064721410865298</v>
      </c>
      <c r="H34" s="10">
        <v>0.59186354915705397</v>
      </c>
      <c r="I34" s="10">
        <v>4.5727974715475304</v>
      </c>
      <c r="J34" s="41">
        <v>4.8125526745738898E-6</v>
      </c>
      <c r="K34" s="41">
        <v>1.0989696897841499E-3</v>
      </c>
    </row>
    <row r="35" spans="2:11" x14ac:dyDescent="0.2">
      <c r="B35" s="40" t="s">
        <v>1116</v>
      </c>
      <c r="C35" s="12" t="s">
        <v>1115</v>
      </c>
      <c r="D35" s="12">
        <v>5283</v>
      </c>
      <c r="E35" s="12" t="s">
        <v>86</v>
      </c>
      <c r="F35" s="66">
        <v>362.14970417488797</v>
      </c>
      <c r="G35" s="10">
        <v>-1.24762152729941</v>
      </c>
      <c r="H35" s="10">
        <v>0.27665331998874099</v>
      </c>
      <c r="I35" s="10">
        <v>-4.5096929519955902</v>
      </c>
      <c r="J35" s="41">
        <v>6.4921522478660204E-6</v>
      </c>
      <c r="K35" s="41">
        <v>1.4361858050826099E-3</v>
      </c>
    </row>
    <row r="36" spans="2:11" x14ac:dyDescent="0.2">
      <c r="B36" s="40" t="s">
        <v>85</v>
      </c>
      <c r="C36" s="12" t="s">
        <v>1093</v>
      </c>
      <c r="D36" s="12" t="s">
        <v>73</v>
      </c>
      <c r="E36" s="12" t="s">
        <v>227</v>
      </c>
      <c r="F36" s="66">
        <v>956.45296599150697</v>
      </c>
      <c r="G36" s="10">
        <v>-1.2465422457014399</v>
      </c>
      <c r="H36" s="10">
        <v>0.27698016234985401</v>
      </c>
      <c r="I36" s="10">
        <v>-4.5004748178569098</v>
      </c>
      <c r="J36" s="41">
        <v>6.7801837231391102E-6</v>
      </c>
      <c r="K36" s="41">
        <v>1.4544521386697499E-3</v>
      </c>
    </row>
    <row r="37" spans="2:11" x14ac:dyDescent="0.2">
      <c r="B37" s="40" t="s">
        <v>1107</v>
      </c>
      <c r="C37" s="12" t="s">
        <v>1106</v>
      </c>
      <c r="D37" s="12">
        <v>55031</v>
      </c>
      <c r="E37" s="12" t="s">
        <v>86</v>
      </c>
      <c r="F37" s="66">
        <v>92.721211794533005</v>
      </c>
      <c r="G37" s="10">
        <v>1.7964293441313799</v>
      </c>
      <c r="H37" s="10">
        <v>0.40424293823315099</v>
      </c>
      <c r="I37" s="10">
        <v>4.4439350059722402</v>
      </c>
      <c r="J37" s="41">
        <v>8.8328297648702403E-6</v>
      </c>
      <c r="K37" s="41">
        <v>1.8390471148681301E-3</v>
      </c>
    </row>
    <row r="38" spans="2:11" x14ac:dyDescent="0.2">
      <c r="B38" s="40" t="s">
        <v>1109</v>
      </c>
      <c r="C38" s="12" t="s">
        <v>1108</v>
      </c>
      <c r="D38" s="12">
        <v>339327</v>
      </c>
      <c r="E38" s="12" t="s">
        <v>86</v>
      </c>
      <c r="F38" s="66">
        <v>30.3560565832511</v>
      </c>
      <c r="G38" s="10">
        <v>2.9202388067598699</v>
      </c>
      <c r="H38" s="10">
        <v>0.65883093313145302</v>
      </c>
      <c r="I38" s="10">
        <v>4.4324555206900298</v>
      </c>
      <c r="J38" s="41">
        <v>9.3165926223726602E-6</v>
      </c>
      <c r="K38" s="41">
        <v>1.88434740496503E-3</v>
      </c>
    </row>
    <row r="39" spans="2:11" x14ac:dyDescent="0.2">
      <c r="B39" s="40" t="s">
        <v>85</v>
      </c>
      <c r="C39" s="12" t="s">
        <v>1121</v>
      </c>
      <c r="D39" s="12" t="s">
        <v>73</v>
      </c>
      <c r="E39" s="12" t="s">
        <v>227</v>
      </c>
      <c r="F39" s="66">
        <v>67.186935446072994</v>
      </c>
      <c r="G39" s="10">
        <v>2.0616897518624602</v>
      </c>
      <c r="H39" s="10">
        <v>0.47595313426150598</v>
      </c>
      <c r="I39" s="10">
        <v>4.3317074801101896</v>
      </c>
      <c r="J39" s="41">
        <v>1.4795743027531301E-5</v>
      </c>
      <c r="K39" s="41">
        <v>2.90738875340028E-3</v>
      </c>
    </row>
    <row r="40" spans="2:11" x14ac:dyDescent="0.2">
      <c r="B40" s="40" t="s">
        <v>1111</v>
      </c>
      <c r="C40" s="12" t="s">
        <v>1110</v>
      </c>
      <c r="D40" s="12" t="s">
        <v>73</v>
      </c>
      <c r="E40" s="12" t="s">
        <v>227</v>
      </c>
      <c r="F40" s="66">
        <v>28.1465417274765</v>
      </c>
      <c r="G40" s="10">
        <v>3.2559596709068401</v>
      </c>
      <c r="H40" s="10">
        <v>0.75370402307569295</v>
      </c>
      <c r="I40" s="10">
        <v>4.3199446615927801</v>
      </c>
      <c r="J40" s="41">
        <v>1.56068332574108E-5</v>
      </c>
      <c r="K40" s="41">
        <v>2.90738875340028E-3</v>
      </c>
    </row>
    <row r="41" spans="2:11" x14ac:dyDescent="0.2">
      <c r="B41" s="40" t="s">
        <v>85</v>
      </c>
      <c r="C41" s="12" t="s">
        <v>1105</v>
      </c>
      <c r="D41" s="12" t="s">
        <v>73</v>
      </c>
      <c r="E41" s="12" t="s">
        <v>1316</v>
      </c>
      <c r="F41" s="66">
        <v>65.6298307697772</v>
      </c>
      <c r="G41" s="10">
        <v>2.0831003450857999</v>
      </c>
      <c r="H41" s="10">
        <v>0.48215251919396102</v>
      </c>
      <c r="I41" s="10">
        <v>4.3204178390859198</v>
      </c>
      <c r="J41" s="41">
        <v>1.5573403326253998E-5</v>
      </c>
      <c r="K41" s="41">
        <v>2.90738875340028E-3</v>
      </c>
    </row>
    <row r="42" spans="2:11" x14ac:dyDescent="0.2">
      <c r="B42" s="40" t="s">
        <v>1104</v>
      </c>
      <c r="C42" s="12" t="s">
        <v>1103</v>
      </c>
      <c r="D42" s="12">
        <v>1723</v>
      </c>
      <c r="E42" s="12" t="s">
        <v>86</v>
      </c>
      <c r="F42" s="66">
        <v>99.691556030481607</v>
      </c>
      <c r="G42" s="10">
        <v>1.60815036921733</v>
      </c>
      <c r="H42" s="10">
        <v>0.37594350827926198</v>
      </c>
      <c r="I42" s="10">
        <v>4.2776383520439598</v>
      </c>
      <c r="J42" s="41">
        <v>1.88886562328526E-5</v>
      </c>
      <c r="K42" s="41">
        <v>3.3428199368090799E-3</v>
      </c>
    </row>
    <row r="43" spans="2:11" x14ac:dyDescent="0.2">
      <c r="B43" s="40" t="s">
        <v>85</v>
      </c>
      <c r="C43" s="12" t="s">
        <v>1126</v>
      </c>
      <c r="D43" s="12" t="s">
        <v>73</v>
      </c>
      <c r="E43" s="12" t="s">
        <v>227</v>
      </c>
      <c r="F43" s="66">
        <v>31.099968586374601</v>
      </c>
      <c r="G43" s="10">
        <v>3.0999953853547102</v>
      </c>
      <c r="H43" s="10">
        <v>0.72386736935956897</v>
      </c>
      <c r="I43" s="10">
        <v>4.2825461079940501</v>
      </c>
      <c r="J43" s="41">
        <v>1.8476682892861902E-5</v>
      </c>
      <c r="K43" s="41">
        <v>3.3428199368090799E-3</v>
      </c>
    </row>
    <row r="44" spans="2:11" x14ac:dyDescent="0.2">
      <c r="B44" s="40" t="s">
        <v>1114</v>
      </c>
      <c r="C44" s="12" t="s">
        <v>1113</v>
      </c>
      <c r="D44" s="12">
        <v>92483</v>
      </c>
      <c r="E44" s="12" t="s">
        <v>86</v>
      </c>
      <c r="F44" s="66">
        <v>17.604045890682301</v>
      </c>
      <c r="G44" s="10">
        <v>-3.7954571469315801</v>
      </c>
      <c r="H44" s="10">
        <v>0.88991517069343395</v>
      </c>
      <c r="I44" s="10">
        <v>-4.2649651022064399</v>
      </c>
      <c r="J44" s="41">
        <v>1.9993344915403601E-5</v>
      </c>
      <c r="K44" s="41">
        <v>3.3698306822890901E-3</v>
      </c>
    </row>
    <row r="45" spans="2:11" x14ac:dyDescent="0.2">
      <c r="B45" s="40" t="s">
        <v>1095</v>
      </c>
      <c r="C45" s="12" t="s">
        <v>1094</v>
      </c>
      <c r="D45" s="12" t="s">
        <v>73</v>
      </c>
      <c r="E45" s="12" t="s">
        <v>1096</v>
      </c>
      <c r="F45" s="66">
        <v>11.398460389113399</v>
      </c>
      <c r="G45" s="10">
        <v>-6.0806439152537903</v>
      </c>
      <c r="H45" s="10">
        <v>1.4249086038057099</v>
      </c>
      <c r="I45" s="10">
        <v>-4.2673922376588296</v>
      </c>
      <c r="J45" s="41">
        <v>1.9777125232530201E-5</v>
      </c>
      <c r="K45" s="41">
        <v>3.3698306822890901E-3</v>
      </c>
    </row>
    <row r="46" spans="2:11" x14ac:dyDescent="0.2">
      <c r="B46" s="40" t="s">
        <v>85</v>
      </c>
      <c r="C46" s="12" t="s">
        <v>1112</v>
      </c>
      <c r="D46" s="12" t="s">
        <v>73</v>
      </c>
      <c r="E46" s="12" t="s">
        <v>227</v>
      </c>
      <c r="F46" s="66">
        <v>102.607087968231</v>
      </c>
      <c r="G46" s="10">
        <v>-1.62957906847195</v>
      </c>
      <c r="H46" s="10">
        <v>0.38425559948730698</v>
      </c>
      <c r="I46" s="10">
        <v>-4.2408726656064797</v>
      </c>
      <c r="J46" s="41">
        <v>2.22652428603253E-5</v>
      </c>
      <c r="K46" s="41">
        <v>3.66548033042426E-3</v>
      </c>
    </row>
    <row r="47" spans="2:11" x14ac:dyDescent="0.2">
      <c r="B47" s="40" t="s">
        <v>1142</v>
      </c>
      <c r="C47" s="12" t="s">
        <v>1141</v>
      </c>
      <c r="D47" s="12">
        <v>348180</v>
      </c>
      <c r="E47" s="12" t="s">
        <v>86</v>
      </c>
      <c r="F47" s="66">
        <v>29.5156890897516</v>
      </c>
      <c r="G47" s="10">
        <v>2.8236427567709299</v>
      </c>
      <c r="H47" s="10">
        <v>0.66747185954473998</v>
      </c>
      <c r="I47" s="10">
        <v>4.2303547578722398</v>
      </c>
      <c r="J47" s="41">
        <v>2.3332305370759999E-5</v>
      </c>
      <c r="K47" s="41">
        <v>3.7538497663547701E-3</v>
      </c>
    </row>
    <row r="48" spans="2:11" x14ac:dyDescent="0.2">
      <c r="B48" s="40" t="s">
        <v>1118</v>
      </c>
      <c r="C48" s="12" t="s">
        <v>1117</v>
      </c>
      <c r="D48" s="12">
        <v>347731</v>
      </c>
      <c r="E48" s="12" t="s">
        <v>86</v>
      </c>
      <c r="F48" s="66">
        <v>165.65355772019001</v>
      </c>
      <c r="G48" s="10">
        <v>-1.3594620819543799</v>
      </c>
      <c r="H48" s="10">
        <v>0.32392111798603901</v>
      </c>
      <c r="I48" s="10">
        <v>-4.1968924113585304</v>
      </c>
      <c r="J48" s="41">
        <v>2.7060240209237001E-5</v>
      </c>
      <c r="K48" s="41">
        <v>4.2568764542486402E-3</v>
      </c>
    </row>
    <row r="49" spans="2:11" x14ac:dyDescent="0.2">
      <c r="B49" s="40" t="s">
        <v>85</v>
      </c>
      <c r="C49" s="12" t="s">
        <v>1221</v>
      </c>
      <c r="D49" s="12" t="s">
        <v>73</v>
      </c>
      <c r="E49" s="12" t="s">
        <v>227</v>
      </c>
      <c r="F49" s="66">
        <v>34.142495063978799</v>
      </c>
      <c r="G49" s="10">
        <v>-2.1566549800352699</v>
      </c>
      <c r="H49" s="10">
        <v>0.51497328358198602</v>
      </c>
      <c r="I49" s="10">
        <v>-4.1878968264805501</v>
      </c>
      <c r="J49" s="41">
        <v>2.8155144969622699E-5</v>
      </c>
      <c r="K49" s="41">
        <v>4.3328319834773799E-3</v>
      </c>
    </row>
    <row r="50" spans="2:11" x14ac:dyDescent="0.2">
      <c r="B50" s="40" t="s">
        <v>1120</v>
      </c>
      <c r="C50" s="12" t="s">
        <v>1119</v>
      </c>
      <c r="D50" s="12">
        <v>1041</v>
      </c>
      <c r="E50" s="12" t="s">
        <v>86</v>
      </c>
      <c r="F50" s="66">
        <v>21.203779836683701</v>
      </c>
      <c r="G50" s="10">
        <v>3.56372150314917</v>
      </c>
      <c r="H50" s="10">
        <v>0.85323498861871105</v>
      </c>
      <c r="I50" s="10">
        <v>4.1767174936396101</v>
      </c>
      <c r="J50" s="41">
        <v>2.95745957240578E-5</v>
      </c>
      <c r="K50" s="41">
        <v>4.4544375134171399E-3</v>
      </c>
    </row>
    <row r="51" spans="2:11" x14ac:dyDescent="0.2">
      <c r="B51" s="40" t="s">
        <v>85</v>
      </c>
      <c r="C51" s="12" t="s">
        <v>1201</v>
      </c>
      <c r="D51" s="12" t="s">
        <v>73</v>
      </c>
      <c r="E51" s="12" t="s">
        <v>227</v>
      </c>
      <c r="F51" s="66">
        <v>48.507721589842298</v>
      </c>
      <c r="G51" s="10">
        <v>-1.77940762182072</v>
      </c>
      <c r="H51" s="10">
        <v>0.42996981222041503</v>
      </c>
      <c r="I51" s="10">
        <v>-4.1384477962107296</v>
      </c>
      <c r="J51" s="41">
        <v>3.4966340960824397E-5</v>
      </c>
      <c r="K51" s="41">
        <v>5.1568068262849102E-3</v>
      </c>
    </row>
    <row r="52" spans="2:11" x14ac:dyDescent="0.2">
      <c r="B52" s="40" t="s">
        <v>1123</v>
      </c>
      <c r="C52" s="12" t="s">
        <v>1122</v>
      </c>
      <c r="D52" s="12">
        <v>10911</v>
      </c>
      <c r="E52" s="12" t="s">
        <v>86</v>
      </c>
      <c r="F52" s="66">
        <v>50.548972269500702</v>
      </c>
      <c r="G52" s="10">
        <v>-1.99789331038541</v>
      </c>
      <c r="H52" s="10">
        <v>0.48606804183586899</v>
      </c>
      <c r="I52" s="10">
        <v>-4.1103161253708498</v>
      </c>
      <c r="J52" s="41">
        <v>3.9511780942913203E-5</v>
      </c>
      <c r="K52" s="41">
        <v>5.7082428019363798E-3</v>
      </c>
    </row>
    <row r="53" spans="2:11" x14ac:dyDescent="0.2">
      <c r="B53" s="40" t="s">
        <v>750</v>
      </c>
      <c r="C53" s="12" t="s">
        <v>751</v>
      </c>
      <c r="D53" s="12">
        <v>10274</v>
      </c>
      <c r="E53" s="12" t="s">
        <v>86</v>
      </c>
      <c r="F53" s="66">
        <v>57.3126860101139</v>
      </c>
      <c r="G53" s="10">
        <v>-1.74432645645114</v>
      </c>
      <c r="H53" s="10">
        <v>0.42612955787211398</v>
      </c>
      <c r="I53" s="10">
        <v>-4.0934181265469398</v>
      </c>
      <c r="J53" s="41">
        <v>4.2506020940582299E-5</v>
      </c>
      <c r="K53" s="41">
        <v>6.01800244476764E-3</v>
      </c>
    </row>
    <row r="54" spans="2:11" x14ac:dyDescent="0.2">
      <c r="B54" s="40" t="s">
        <v>1138</v>
      </c>
      <c r="C54" s="12" t="s">
        <v>1137</v>
      </c>
      <c r="D54" s="12">
        <v>10728</v>
      </c>
      <c r="E54" s="12" t="s">
        <v>86</v>
      </c>
      <c r="F54" s="66">
        <v>23.794660529416099</v>
      </c>
      <c r="G54" s="10">
        <v>3.9517311866130602</v>
      </c>
      <c r="H54" s="10">
        <v>0.97219891660118196</v>
      </c>
      <c r="I54" s="10">
        <v>4.0647352297288597</v>
      </c>
      <c r="J54" s="41">
        <v>4.8087019319814502E-5</v>
      </c>
      <c r="K54" s="41">
        <v>6.6746668581366096E-3</v>
      </c>
    </row>
    <row r="55" spans="2:11" x14ac:dyDescent="0.2">
      <c r="B55" s="40" t="s">
        <v>1134</v>
      </c>
      <c r="C55" s="12" t="s">
        <v>1133</v>
      </c>
      <c r="D55" s="12">
        <v>84950</v>
      </c>
      <c r="E55" s="12" t="s">
        <v>86</v>
      </c>
      <c r="F55" s="66">
        <v>22.992503782821998</v>
      </c>
      <c r="G55" s="10">
        <v>3.1266265269304601</v>
      </c>
      <c r="H55" s="10">
        <v>0.77062655932160795</v>
      </c>
      <c r="I55" s="10">
        <v>4.0572524903409297</v>
      </c>
      <c r="J55" s="41">
        <v>4.9653393415697698E-5</v>
      </c>
      <c r="K55" s="41">
        <v>6.7595456151870103E-3</v>
      </c>
    </row>
    <row r="56" spans="2:11" x14ac:dyDescent="0.2">
      <c r="B56" s="40" t="s">
        <v>1132</v>
      </c>
      <c r="C56" s="12" t="s">
        <v>1131</v>
      </c>
      <c r="D56" s="12">
        <v>23568</v>
      </c>
      <c r="E56" s="12" t="s">
        <v>86</v>
      </c>
      <c r="F56" s="66">
        <v>40.337644204029999</v>
      </c>
      <c r="G56" s="10">
        <v>-2.1960710618049899</v>
      </c>
      <c r="H56" s="10">
        <v>0.54246252103010695</v>
      </c>
      <c r="I56" s="10">
        <v>-4.0483369388078101</v>
      </c>
      <c r="J56" s="41">
        <v>5.1582852369864803E-5</v>
      </c>
      <c r="K56" s="41">
        <v>6.8897172061560897E-3</v>
      </c>
    </row>
    <row r="57" spans="2:11" x14ac:dyDescent="0.2">
      <c r="B57" s="40" t="s">
        <v>85</v>
      </c>
      <c r="C57" s="12" t="s">
        <v>1143</v>
      </c>
      <c r="D57" s="12" t="s">
        <v>73</v>
      </c>
      <c r="E57" s="12" t="s">
        <v>227</v>
      </c>
      <c r="F57" s="66">
        <v>273.65586039410698</v>
      </c>
      <c r="G57" s="10">
        <v>-1.20504376622216</v>
      </c>
      <c r="H57" s="10">
        <v>0.298674149039654</v>
      </c>
      <c r="I57" s="10">
        <v>-4.03464367470976</v>
      </c>
      <c r="J57" s="41">
        <v>5.4685220740537898E-5</v>
      </c>
      <c r="K57" s="41">
        <v>6.9127978146833503E-3</v>
      </c>
    </row>
    <row r="58" spans="2:11" x14ac:dyDescent="0.2">
      <c r="B58" s="40" t="s">
        <v>85</v>
      </c>
      <c r="C58" s="12" t="s">
        <v>2347</v>
      </c>
      <c r="D58" s="12" t="s">
        <v>73</v>
      </c>
      <c r="E58" s="12" t="s">
        <v>227</v>
      </c>
      <c r="F58" s="66">
        <v>663.545592874676</v>
      </c>
      <c r="G58" s="10">
        <v>-1.2760858632368399</v>
      </c>
      <c r="H58" s="10">
        <v>0.316248614804505</v>
      </c>
      <c r="I58" s="10">
        <v>-4.0350717868777801</v>
      </c>
      <c r="J58" s="41">
        <v>5.4585605932840497E-5</v>
      </c>
      <c r="K58" s="41">
        <v>6.9127978146833503E-3</v>
      </c>
    </row>
    <row r="59" spans="2:11" x14ac:dyDescent="0.2">
      <c r="B59" s="40" t="s">
        <v>85</v>
      </c>
      <c r="C59" s="12" t="s">
        <v>1204</v>
      </c>
      <c r="D59" s="12" t="s">
        <v>73</v>
      </c>
      <c r="E59" s="12" t="s">
        <v>227</v>
      </c>
      <c r="F59" s="66">
        <v>35.761563750109197</v>
      </c>
      <c r="G59" s="10">
        <v>-2.2824418309701402</v>
      </c>
      <c r="H59" s="10">
        <v>0.565670575561112</v>
      </c>
      <c r="I59" s="10">
        <v>-4.0349311588393801</v>
      </c>
      <c r="J59" s="41">
        <v>5.4618308836636702E-5</v>
      </c>
      <c r="K59" s="41">
        <v>6.9127978146833503E-3</v>
      </c>
    </row>
    <row r="60" spans="2:11" x14ac:dyDescent="0.2">
      <c r="B60" s="40" t="s">
        <v>85</v>
      </c>
      <c r="C60" s="12" t="s">
        <v>1156</v>
      </c>
      <c r="D60" s="12" t="s">
        <v>73</v>
      </c>
      <c r="E60" s="12" t="s">
        <v>227</v>
      </c>
      <c r="F60" s="66">
        <v>90.970806417538597</v>
      </c>
      <c r="G60" s="10">
        <v>-1.5809153833528999</v>
      </c>
      <c r="H60" s="10">
        <v>0.39247515908701602</v>
      </c>
      <c r="I60" s="10">
        <v>-4.0280648258872196</v>
      </c>
      <c r="J60" s="41">
        <v>5.6237838936172597E-5</v>
      </c>
      <c r="K60" s="41">
        <v>6.9843449443713302E-3</v>
      </c>
    </row>
    <row r="61" spans="2:11" x14ac:dyDescent="0.2">
      <c r="B61" s="40" t="s">
        <v>1125</v>
      </c>
      <c r="C61" s="12" t="s">
        <v>1124</v>
      </c>
      <c r="D61" s="12">
        <v>23517</v>
      </c>
      <c r="E61" s="12" t="s">
        <v>86</v>
      </c>
      <c r="F61" s="66">
        <v>119.40171936543</v>
      </c>
      <c r="G61" s="10">
        <v>-1.33569562814203</v>
      </c>
      <c r="H61" s="10">
        <v>0.33229113461631699</v>
      </c>
      <c r="I61" s="10">
        <v>-4.0196547214065799</v>
      </c>
      <c r="J61" s="41">
        <v>5.8283495619411503E-5</v>
      </c>
      <c r="K61" s="41">
        <v>7.1136011291347296E-3</v>
      </c>
    </row>
    <row r="62" spans="2:11" x14ac:dyDescent="0.2">
      <c r="B62" s="40" t="s">
        <v>85</v>
      </c>
      <c r="C62" s="12" t="s">
        <v>1159</v>
      </c>
      <c r="D62" s="12" t="s">
        <v>73</v>
      </c>
      <c r="E62" s="12" t="s">
        <v>1096</v>
      </c>
      <c r="F62" s="66">
        <v>16.916697675584398</v>
      </c>
      <c r="G62" s="10">
        <v>4.9393712681187898</v>
      </c>
      <c r="H62" s="10">
        <v>1.23131705848859</v>
      </c>
      <c r="I62" s="10">
        <v>4.0114536171388098</v>
      </c>
      <c r="J62" s="41">
        <v>6.0346034067119603E-5</v>
      </c>
      <c r="K62" s="41">
        <v>7.2405012739176202E-3</v>
      </c>
    </row>
    <row r="63" spans="2:11" x14ac:dyDescent="0.2">
      <c r="B63" s="40" t="s">
        <v>1147</v>
      </c>
      <c r="C63" s="12" t="s">
        <v>1146</v>
      </c>
      <c r="D63" s="12">
        <v>23232</v>
      </c>
      <c r="E63" s="12" t="s">
        <v>86</v>
      </c>
      <c r="F63" s="66">
        <v>14.5352782152634</v>
      </c>
      <c r="G63" s="10">
        <v>-4.3753313371321596</v>
      </c>
      <c r="H63" s="10">
        <v>1.10165160889626</v>
      </c>
      <c r="I63" s="10">
        <v>-3.9716107177620099</v>
      </c>
      <c r="J63" s="41">
        <v>7.1388308293453905E-5</v>
      </c>
      <c r="K63" s="41">
        <v>8.2845546624485296E-3</v>
      </c>
    </row>
    <row r="64" spans="2:11" x14ac:dyDescent="0.2">
      <c r="B64" s="40" t="s">
        <v>85</v>
      </c>
      <c r="C64" s="12" t="s">
        <v>1155</v>
      </c>
      <c r="D64" s="12" t="s">
        <v>73</v>
      </c>
      <c r="E64" s="12" t="s">
        <v>227</v>
      </c>
      <c r="F64" s="66">
        <v>26.913479081020601</v>
      </c>
      <c r="G64" s="10">
        <v>2.7266751762705699</v>
      </c>
      <c r="H64" s="10">
        <v>0.69211346292971998</v>
      </c>
      <c r="I64" s="10">
        <v>3.9396360890431699</v>
      </c>
      <c r="J64" s="41">
        <v>8.1605300560908493E-5</v>
      </c>
      <c r="K64" s="41">
        <v>9.1695860741376391E-3</v>
      </c>
    </row>
    <row r="65" spans="2:11" x14ac:dyDescent="0.2">
      <c r="B65" s="40" t="s">
        <v>85</v>
      </c>
      <c r="C65" s="12" t="s">
        <v>1157</v>
      </c>
      <c r="D65" s="12" t="s">
        <v>73</v>
      </c>
      <c r="E65" s="12" t="s">
        <v>227</v>
      </c>
      <c r="F65" s="66">
        <v>11.341874122098901</v>
      </c>
      <c r="G65" s="10">
        <v>-5.4946859019526402</v>
      </c>
      <c r="H65" s="10">
        <v>1.3935096214464999</v>
      </c>
      <c r="I65" s="10">
        <v>-3.9430555895617099</v>
      </c>
      <c r="J65" s="41">
        <v>8.0449998322284895E-5</v>
      </c>
      <c r="K65" s="41">
        <v>9.1695860741376391E-3</v>
      </c>
    </row>
    <row r="66" spans="2:11" x14ac:dyDescent="0.2">
      <c r="B66" s="40" t="s">
        <v>1136</v>
      </c>
      <c r="C66" s="12" t="s">
        <v>1135</v>
      </c>
      <c r="D66" s="12">
        <v>27292</v>
      </c>
      <c r="E66" s="12" t="s">
        <v>86</v>
      </c>
      <c r="F66" s="66">
        <v>272.05174161925697</v>
      </c>
      <c r="G66" s="10">
        <v>-1.11973152429624</v>
      </c>
      <c r="H66" s="10">
        <v>0.28750617455349498</v>
      </c>
      <c r="I66" s="10">
        <v>-3.8946347014467202</v>
      </c>
      <c r="J66" s="41">
        <v>9.8346828315000299E-5</v>
      </c>
      <c r="K66" s="41">
        <v>1.0878081213154501E-2</v>
      </c>
    </row>
    <row r="67" spans="2:11" x14ac:dyDescent="0.2">
      <c r="B67" s="40" t="s">
        <v>85</v>
      </c>
      <c r="C67" s="12" t="s">
        <v>2348</v>
      </c>
      <c r="D67" s="12" t="s">
        <v>73</v>
      </c>
      <c r="E67" s="12" t="s">
        <v>2388</v>
      </c>
      <c r="F67" s="66">
        <v>354.79213881843202</v>
      </c>
      <c r="G67" s="10">
        <v>1.10719823235341</v>
      </c>
      <c r="H67" s="10">
        <v>0.28483215773026299</v>
      </c>
      <c r="I67" s="10">
        <v>3.8871953264558501</v>
      </c>
      <c r="J67" s="41">
        <v>1.0140915060694E-4</v>
      </c>
      <c r="K67" s="41">
        <v>1.10442365714851E-2</v>
      </c>
    </row>
    <row r="68" spans="2:11" x14ac:dyDescent="0.2">
      <c r="B68" s="40" t="s">
        <v>1233</v>
      </c>
      <c r="C68" s="12" t="s">
        <v>1232</v>
      </c>
      <c r="D68" s="12">
        <v>259266</v>
      </c>
      <c r="E68" s="12" t="s">
        <v>86</v>
      </c>
      <c r="F68" s="66">
        <v>17.507412381732799</v>
      </c>
      <c r="G68" s="10">
        <v>4.8805283254279104</v>
      </c>
      <c r="H68" s="10">
        <v>1.2629840852809799</v>
      </c>
      <c r="I68" s="10">
        <v>3.8642833130728902</v>
      </c>
      <c r="J68" s="41">
        <v>1.1141584522364899E-4</v>
      </c>
      <c r="K68" s="41">
        <v>1.14306198309886E-2</v>
      </c>
    </row>
    <row r="69" spans="2:11" x14ac:dyDescent="0.2">
      <c r="B69" s="40" t="s">
        <v>1145</v>
      </c>
      <c r="C69" s="12" t="s">
        <v>1144</v>
      </c>
      <c r="D69" s="12">
        <v>51294</v>
      </c>
      <c r="E69" s="12" t="s">
        <v>86</v>
      </c>
      <c r="F69" s="66">
        <v>37.302391278861499</v>
      </c>
      <c r="G69" s="10">
        <v>2.0474381876499899</v>
      </c>
      <c r="H69" s="10">
        <v>0.52897285839981401</v>
      </c>
      <c r="I69" s="10">
        <v>3.8705921393465399</v>
      </c>
      <c r="J69" s="41">
        <v>1.08571310711444E-4</v>
      </c>
      <c r="K69" s="41">
        <v>1.14306198309886E-2</v>
      </c>
    </row>
    <row r="70" spans="2:11" x14ac:dyDescent="0.2">
      <c r="B70" s="40" t="s">
        <v>1165</v>
      </c>
      <c r="C70" s="12" t="s">
        <v>1164</v>
      </c>
      <c r="D70" s="12">
        <v>1267</v>
      </c>
      <c r="E70" s="12" t="s">
        <v>86</v>
      </c>
      <c r="F70" s="66">
        <v>149.74517508766499</v>
      </c>
      <c r="G70" s="10">
        <v>-1.2217728415473099</v>
      </c>
      <c r="H70" s="10">
        <v>0.31601127931280198</v>
      </c>
      <c r="I70" s="10">
        <v>-3.8662317503482102</v>
      </c>
      <c r="J70" s="41">
        <v>1.10529912361639E-4</v>
      </c>
      <c r="K70" s="41">
        <v>1.14306198309886E-2</v>
      </c>
    </row>
    <row r="71" spans="2:11" x14ac:dyDescent="0.2">
      <c r="B71" s="40" t="s">
        <v>650</v>
      </c>
      <c r="C71" s="12" t="s">
        <v>651</v>
      </c>
      <c r="D71" s="12">
        <v>4155</v>
      </c>
      <c r="E71" s="12" t="s">
        <v>86</v>
      </c>
      <c r="F71" s="66">
        <v>2059.7850149650699</v>
      </c>
      <c r="G71" s="10">
        <v>-1.0766966932106901</v>
      </c>
      <c r="H71" s="10">
        <v>0.27798808902623001</v>
      </c>
      <c r="I71" s="10">
        <v>-3.8731756349067599</v>
      </c>
      <c r="J71" s="41">
        <v>1.0742635180140901E-4</v>
      </c>
      <c r="K71" s="41">
        <v>1.14306198309886E-2</v>
      </c>
    </row>
    <row r="72" spans="2:11" x14ac:dyDescent="0.2">
      <c r="B72" s="40" t="s">
        <v>85</v>
      </c>
      <c r="C72" s="12" t="s">
        <v>1224</v>
      </c>
      <c r="D72" s="12" t="s">
        <v>73</v>
      </c>
      <c r="E72" s="12" t="s">
        <v>287</v>
      </c>
      <c r="F72" s="66">
        <v>18.673761474208</v>
      </c>
      <c r="G72" s="10">
        <v>3.2304293671642799</v>
      </c>
      <c r="H72" s="10">
        <v>0.83684425843633203</v>
      </c>
      <c r="I72" s="10">
        <v>3.8602515756043201</v>
      </c>
      <c r="J72" s="41">
        <v>1.13270346605512E-4</v>
      </c>
      <c r="K72" s="41">
        <v>1.1454868337434599E-2</v>
      </c>
    </row>
    <row r="73" spans="2:11" x14ac:dyDescent="0.2">
      <c r="B73" s="40" t="s">
        <v>85</v>
      </c>
      <c r="C73" s="12" t="s">
        <v>2349</v>
      </c>
      <c r="D73" s="12" t="s">
        <v>73</v>
      </c>
      <c r="E73" s="12" t="s">
        <v>227</v>
      </c>
      <c r="F73" s="66">
        <v>22.750317812239899</v>
      </c>
      <c r="G73" s="10">
        <v>-3.51503319928428</v>
      </c>
      <c r="H73" s="10">
        <v>0.91477987026865604</v>
      </c>
      <c r="I73" s="10">
        <v>-3.8424907603749299</v>
      </c>
      <c r="J73" s="41">
        <v>1.21792000450864E-4</v>
      </c>
      <c r="K73" s="41">
        <v>1.1974521822106499E-2</v>
      </c>
    </row>
    <row r="74" spans="2:11" x14ac:dyDescent="0.2">
      <c r="B74" s="40" t="s">
        <v>1176</v>
      </c>
      <c r="C74" s="12" t="s">
        <v>1175</v>
      </c>
      <c r="D74" s="12" t="s">
        <v>73</v>
      </c>
      <c r="E74" s="12" t="s">
        <v>287</v>
      </c>
      <c r="F74" s="66">
        <v>205.567094797697</v>
      </c>
      <c r="G74" s="10">
        <v>1.2435771655496699</v>
      </c>
      <c r="H74" s="10">
        <v>0.32335641841614399</v>
      </c>
      <c r="I74" s="10">
        <v>3.8458403629064501</v>
      </c>
      <c r="J74" s="41">
        <v>1.2013996583943899E-4</v>
      </c>
      <c r="K74" s="41">
        <v>1.1974521822106499E-2</v>
      </c>
    </row>
    <row r="75" spans="2:11" x14ac:dyDescent="0.2">
      <c r="B75" s="40" t="s">
        <v>2313</v>
      </c>
      <c r="C75" s="12" t="s">
        <v>2350</v>
      </c>
      <c r="D75" s="12">
        <v>374291</v>
      </c>
      <c r="E75" s="12" t="s">
        <v>86</v>
      </c>
      <c r="F75" s="66">
        <v>61.567443901646698</v>
      </c>
      <c r="G75" s="10">
        <v>-1.63424979276154</v>
      </c>
      <c r="H75" s="10">
        <v>0.42572673745921702</v>
      </c>
      <c r="I75" s="10">
        <v>-3.8387295158272701</v>
      </c>
      <c r="J75" s="41">
        <v>1.2367257777014701E-4</v>
      </c>
      <c r="K75" s="41">
        <v>1.1982093441280201E-2</v>
      </c>
    </row>
    <row r="76" spans="2:11" x14ac:dyDescent="0.2">
      <c r="B76" s="40" t="s">
        <v>85</v>
      </c>
      <c r="C76" s="12" t="s">
        <v>1158</v>
      </c>
      <c r="D76" s="12" t="s">
        <v>73</v>
      </c>
      <c r="E76" s="12" t="s">
        <v>227</v>
      </c>
      <c r="F76" s="66">
        <v>71.736945756490897</v>
      </c>
      <c r="G76" s="10">
        <v>1.9230405611695001</v>
      </c>
      <c r="H76" s="10">
        <v>0.50136530346731201</v>
      </c>
      <c r="I76" s="10">
        <v>3.8356075856670699</v>
      </c>
      <c r="J76" s="41">
        <v>1.25254261146311E-4</v>
      </c>
      <c r="K76" s="41">
        <v>1.1982093441280201E-2</v>
      </c>
    </row>
    <row r="77" spans="2:11" x14ac:dyDescent="0.2">
      <c r="B77" s="40" t="s">
        <v>1140</v>
      </c>
      <c r="C77" s="12" t="s">
        <v>1139</v>
      </c>
      <c r="D77" s="12">
        <v>84864</v>
      </c>
      <c r="E77" s="12" t="s">
        <v>86</v>
      </c>
      <c r="F77" s="66">
        <v>147.50866897247801</v>
      </c>
      <c r="G77" s="10">
        <v>-1.1558892340521301</v>
      </c>
      <c r="H77" s="10">
        <v>0.30245089061503799</v>
      </c>
      <c r="I77" s="10">
        <v>-3.8217418758516799</v>
      </c>
      <c r="J77" s="41">
        <v>1.32512354095654E-4</v>
      </c>
      <c r="K77" s="41">
        <v>1.25073993952418E-2</v>
      </c>
    </row>
    <row r="78" spans="2:11" x14ac:dyDescent="0.2">
      <c r="B78" s="40" t="s">
        <v>1151</v>
      </c>
      <c r="C78" s="12" t="s">
        <v>1150</v>
      </c>
      <c r="D78" s="12">
        <v>5918</v>
      </c>
      <c r="E78" s="12" t="s">
        <v>86</v>
      </c>
      <c r="F78" s="66">
        <v>17.7987592071797</v>
      </c>
      <c r="G78" s="10">
        <v>3.6624697116369802</v>
      </c>
      <c r="H78" s="10">
        <v>0.96068353354177605</v>
      </c>
      <c r="I78" s="10">
        <v>3.8123581634989199</v>
      </c>
      <c r="J78" s="41">
        <v>1.37647220076863E-4</v>
      </c>
      <c r="K78" s="41">
        <v>1.2654606115897599E-2</v>
      </c>
    </row>
    <row r="79" spans="2:11" x14ac:dyDescent="0.2">
      <c r="B79" s="40" t="s">
        <v>2314</v>
      </c>
      <c r="C79" s="12" t="s">
        <v>2351</v>
      </c>
      <c r="D79" s="12" t="s">
        <v>73</v>
      </c>
      <c r="E79" s="12" t="s">
        <v>227</v>
      </c>
      <c r="F79" s="66">
        <v>66.692867437480203</v>
      </c>
      <c r="G79" s="10">
        <v>-1.67290098059132</v>
      </c>
      <c r="H79" s="10">
        <v>0.438695842985105</v>
      </c>
      <c r="I79" s="10">
        <v>-3.81335042795954</v>
      </c>
      <c r="J79" s="41">
        <v>1.3709550860892199E-4</v>
      </c>
      <c r="K79" s="41">
        <v>1.2654606115897599E-2</v>
      </c>
    </row>
    <row r="80" spans="2:11" x14ac:dyDescent="0.2">
      <c r="B80" s="40" t="s">
        <v>2315</v>
      </c>
      <c r="C80" s="12" t="s">
        <v>2352</v>
      </c>
      <c r="D80" s="12" t="s">
        <v>73</v>
      </c>
      <c r="E80" s="12" t="s">
        <v>87</v>
      </c>
      <c r="F80" s="66">
        <v>21.008660020241301</v>
      </c>
      <c r="G80" s="10">
        <v>-3.3029951809335798</v>
      </c>
      <c r="H80" s="10">
        <v>0.86792483541627496</v>
      </c>
      <c r="I80" s="10">
        <v>-3.8056235357631998</v>
      </c>
      <c r="J80" s="41">
        <v>1.4144739213173101E-4</v>
      </c>
      <c r="K80" s="41">
        <v>1.2837257550006699E-2</v>
      </c>
    </row>
    <row r="81" spans="2:11" x14ac:dyDescent="0.2">
      <c r="B81" s="40" t="s">
        <v>2316</v>
      </c>
      <c r="C81" s="12" t="s">
        <v>2353</v>
      </c>
      <c r="D81" s="12">
        <v>94104</v>
      </c>
      <c r="E81" s="12" t="s">
        <v>86</v>
      </c>
      <c r="F81" s="66">
        <v>27.323171183068698</v>
      </c>
      <c r="G81" s="10">
        <v>-2.35791754146048</v>
      </c>
      <c r="H81" s="10">
        <v>0.62069654898376603</v>
      </c>
      <c r="I81" s="10">
        <v>-3.7988249577365498</v>
      </c>
      <c r="J81" s="41">
        <v>1.4538372170046199E-4</v>
      </c>
      <c r="K81" s="41">
        <v>1.30274856445262E-2</v>
      </c>
    </row>
    <row r="82" spans="2:11" x14ac:dyDescent="0.2">
      <c r="B82" s="40" t="s">
        <v>85</v>
      </c>
      <c r="C82" s="12" t="s">
        <v>1166</v>
      </c>
      <c r="D82" s="12" t="s">
        <v>73</v>
      </c>
      <c r="E82" s="12" t="s">
        <v>227</v>
      </c>
      <c r="F82" s="66">
        <v>45698.393195607598</v>
      </c>
      <c r="G82" s="10">
        <v>-1.0995201889641</v>
      </c>
      <c r="H82" s="10">
        <v>0.29073532004046099</v>
      </c>
      <c r="I82" s="10">
        <v>-3.78185969565404</v>
      </c>
      <c r="J82" s="41">
        <v>1.55661093735511E-4</v>
      </c>
      <c r="K82" s="41">
        <v>1.3774061031920999E-2</v>
      </c>
    </row>
    <row r="83" spans="2:11" x14ac:dyDescent="0.2">
      <c r="B83" s="40" t="s">
        <v>2317</v>
      </c>
      <c r="C83" s="12" t="s">
        <v>2354</v>
      </c>
      <c r="D83" s="12">
        <v>9441</v>
      </c>
      <c r="E83" s="12" t="s">
        <v>86</v>
      </c>
      <c r="F83" s="66">
        <v>36.2888795502761</v>
      </c>
      <c r="G83" s="10">
        <v>1.9676232611933899</v>
      </c>
      <c r="H83" s="10">
        <v>0.52305094969271004</v>
      </c>
      <c r="I83" s="10">
        <v>3.76181949836695</v>
      </c>
      <c r="J83" s="41">
        <v>1.6868176762193499E-4</v>
      </c>
      <c r="K83" s="41">
        <v>1.47419534937738E-2</v>
      </c>
    </row>
    <row r="84" spans="2:11" x14ac:dyDescent="0.2">
      <c r="B84" s="40" t="s">
        <v>85</v>
      </c>
      <c r="C84" s="12" t="s">
        <v>2355</v>
      </c>
      <c r="D84" s="12" t="s">
        <v>73</v>
      </c>
      <c r="E84" s="12" t="s">
        <v>227</v>
      </c>
      <c r="F84" s="66">
        <v>179.82501942248601</v>
      </c>
      <c r="G84" s="10">
        <v>1.4421592502846201</v>
      </c>
      <c r="H84" s="10">
        <v>0.383874377650403</v>
      </c>
      <c r="I84" s="10">
        <v>3.7568520699706802</v>
      </c>
      <c r="J84" s="41">
        <v>1.7206413861315E-4</v>
      </c>
      <c r="K84" s="41">
        <v>1.4854171185884E-2</v>
      </c>
    </row>
    <row r="85" spans="2:11" x14ac:dyDescent="0.2">
      <c r="B85" s="40" t="s">
        <v>85</v>
      </c>
      <c r="C85" s="12" t="s">
        <v>1162</v>
      </c>
      <c r="D85" s="12" t="s">
        <v>73</v>
      </c>
      <c r="E85" s="12" t="s">
        <v>227</v>
      </c>
      <c r="F85" s="66">
        <v>45.363043957049896</v>
      </c>
      <c r="G85" s="10">
        <v>2.04643231699144</v>
      </c>
      <c r="H85" s="10">
        <v>0.54564898813783802</v>
      </c>
      <c r="I85" s="10">
        <v>3.7504556252828301</v>
      </c>
      <c r="J85" s="41">
        <v>1.7651354172977299E-4</v>
      </c>
      <c r="K85" s="41">
        <v>1.5054691107289899E-2</v>
      </c>
    </row>
    <row r="86" spans="2:11" x14ac:dyDescent="0.2">
      <c r="B86" s="40" t="s">
        <v>1149</v>
      </c>
      <c r="C86" s="12" t="s">
        <v>1148</v>
      </c>
      <c r="D86" s="12">
        <v>6442</v>
      </c>
      <c r="E86" s="12" t="s">
        <v>86</v>
      </c>
      <c r="F86" s="66">
        <v>35.081887608299198</v>
      </c>
      <c r="G86" s="10">
        <v>2.4107793171956802</v>
      </c>
      <c r="H86" s="10">
        <v>0.64500360920427102</v>
      </c>
      <c r="I86" s="10">
        <v>3.7376214377618999</v>
      </c>
      <c r="J86" s="41">
        <v>1.85769370731438E-4</v>
      </c>
      <c r="K86" s="41">
        <v>1.56554925643792E-2</v>
      </c>
    </row>
    <row r="87" spans="2:11" x14ac:dyDescent="0.2">
      <c r="B87" s="40" t="s">
        <v>85</v>
      </c>
      <c r="C87" s="12" t="s">
        <v>1154</v>
      </c>
      <c r="D87" s="12" t="s">
        <v>73</v>
      </c>
      <c r="E87" s="12" t="s">
        <v>227</v>
      </c>
      <c r="F87" s="66">
        <v>21.452508696971901</v>
      </c>
      <c r="G87" s="10">
        <v>-2.4185711700912398</v>
      </c>
      <c r="H87" s="10">
        <v>0.64950838330022498</v>
      </c>
      <c r="I87" s="10">
        <v>-3.7236950781177098</v>
      </c>
      <c r="J87" s="41">
        <v>1.9632802902276901E-4</v>
      </c>
      <c r="K87" s="41">
        <v>1.6350660205319799E-2</v>
      </c>
    </row>
    <row r="88" spans="2:11" x14ac:dyDescent="0.2">
      <c r="B88" s="40" t="s">
        <v>1190</v>
      </c>
      <c r="C88" s="12" t="s">
        <v>1189</v>
      </c>
      <c r="D88" s="12">
        <v>29902</v>
      </c>
      <c r="E88" s="12" t="s">
        <v>86</v>
      </c>
      <c r="F88" s="66">
        <v>15.594418204769401</v>
      </c>
      <c r="G88" s="10">
        <v>3.35971953148576</v>
      </c>
      <c r="H88" s="10">
        <v>0.90551791232011503</v>
      </c>
      <c r="I88" s="10">
        <v>3.71027396120469</v>
      </c>
      <c r="J88" s="41">
        <v>2.0703508013360301E-4</v>
      </c>
      <c r="K88" s="41">
        <v>1.66545605939293E-2</v>
      </c>
    </row>
    <row r="89" spans="2:11" x14ac:dyDescent="0.2">
      <c r="B89" s="40" t="s">
        <v>1170</v>
      </c>
      <c r="C89" s="12" t="s">
        <v>1169</v>
      </c>
      <c r="D89" s="12" t="s">
        <v>73</v>
      </c>
      <c r="E89" s="12" t="s">
        <v>2388</v>
      </c>
      <c r="F89" s="66">
        <v>13.0534782217456</v>
      </c>
      <c r="G89" s="10">
        <v>4.3313848830266499</v>
      </c>
      <c r="H89" s="10">
        <v>1.16700530547726</v>
      </c>
      <c r="I89" s="10">
        <v>3.7115382960965002</v>
      </c>
      <c r="J89" s="41">
        <v>2.0600349267698101E-4</v>
      </c>
      <c r="K89" s="41">
        <v>1.66545605939293E-2</v>
      </c>
    </row>
    <row r="90" spans="2:11" x14ac:dyDescent="0.2">
      <c r="B90" s="40" t="s">
        <v>85</v>
      </c>
      <c r="C90" s="12" t="s">
        <v>1163</v>
      </c>
      <c r="D90" s="12" t="s">
        <v>73</v>
      </c>
      <c r="E90" s="12" t="s">
        <v>227</v>
      </c>
      <c r="F90" s="66">
        <v>140.219218214557</v>
      </c>
      <c r="G90" s="10">
        <v>-1.19647738009017</v>
      </c>
      <c r="H90" s="10">
        <v>0.32230351854960698</v>
      </c>
      <c r="I90" s="10">
        <v>-3.7122690607735902</v>
      </c>
      <c r="J90" s="41">
        <v>2.0540945589472801E-4</v>
      </c>
      <c r="K90" s="41">
        <v>1.66545605939293E-2</v>
      </c>
    </row>
    <row r="91" spans="2:11" x14ac:dyDescent="0.2">
      <c r="B91" s="40" t="s">
        <v>2318</v>
      </c>
      <c r="C91" s="12" t="s">
        <v>2356</v>
      </c>
      <c r="D91" s="12">
        <v>2173</v>
      </c>
      <c r="E91" s="12" t="s">
        <v>86</v>
      </c>
      <c r="F91" s="66">
        <v>20.151539412354399</v>
      </c>
      <c r="G91" s="10">
        <v>-3.9692125420884898</v>
      </c>
      <c r="H91" s="10">
        <v>1.0714422642097801</v>
      </c>
      <c r="I91" s="10">
        <v>-3.7045510287163399</v>
      </c>
      <c r="J91" s="41">
        <v>2.1176547633113701E-4</v>
      </c>
      <c r="K91" s="41">
        <v>1.68436832241361E-2</v>
      </c>
    </row>
    <row r="92" spans="2:11" x14ac:dyDescent="0.2">
      <c r="B92" s="40" t="s">
        <v>1168</v>
      </c>
      <c r="C92" s="12" t="s">
        <v>1167</v>
      </c>
      <c r="D92" s="12">
        <v>3312</v>
      </c>
      <c r="E92" s="12" t="s">
        <v>86</v>
      </c>
      <c r="F92" s="66">
        <v>59.529728058937998</v>
      </c>
      <c r="G92" s="10">
        <v>1.6652190136768401</v>
      </c>
      <c r="H92" s="10">
        <v>0.45000943539292398</v>
      </c>
      <c r="I92" s="10">
        <v>3.7004091085842798</v>
      </c>
      <c r="J92" s="41">
        <v>2.1525216737454801E-4</v>
      </c>
      <c r="K92" s="41">
        <v>1.6930778809382499E-2</v>
      </c>
    </row>
    <row r="93" spans="2:11" x14ac:dyDescent="0.2">
      <c r="B93" s="40" t="s">
        <v>1200</v>
      </c>
      <c r="C93" s="12" t="s">
        <v>1199</v>
      </c>
      <c r="D93" s="12">
        <v>26292</v>
      </c>
      <c r="E93" s="12" t="s">
        <v>86</v>
      </c>
      <c r="F93" s="66">
        <v>113.951831829282</v>
      </c>
      <c r="G93" s="10">
        <v>1.3155590627246401</v>
      </c>
      <c r="H93" s="10">
        <v>0.35590005801769697</v>
      </c>
      <c r="I93" s="10">
        <v>3.69642834578922</v>
      </c>
      <c r="J93" s="41">
        <v>2.18653935096027E-4</v>
      </c>
      <c r="K93" s="41">
        <v>1.70093539180745E-2</v>
      </c>
    </row>
    <row r="94" spans="2:11" x14ac:dyDescent="0.2">
      <c r="B94" s="40" t="s">
        <v>1161</v>
      </c>
      <c r="C94" s="12" t="s">
        <v>1160</v>
      </c>
      <c r="D94" s="12">
        <v>54964</v>
      </c>
      <c r="E94" s="12" t="s">
        <v>86</v>
      </c>
      <c r="F94" s="66">
        <v>115.761935204759</v>
      </c>
      <c r="G94" s="10">
        <v>1.25601028844165</v>
      </c>
      <c r="H94" s="10">
        <v>0.34023235778161798</v>
      </c>
      <c r="I94" s="10">
        <v>3.69162503129062</v>
      </c>
      <c r="J94" s="41">
        <v>2.22825810598141E-4</v>
      </c>
      <c r="K94" s="41">
        <v>1.7145477317654801E-2</v>
      </c>
    </row>
    <row r="95" spans="2:11" x14ac:dyDescent="0.2">
      <c r="B95" s="40" t="s">
        <v>1174</v>
      </c>
      <c r="C95" s="12" t="s">
        <v>1173</v>
      </c>
      <c r="D95" s="12" t="s">
        <v>73</v>
      </c>
      <c r="E95" s="12" t="s">
        <v>1096</v>
      </c>
      <c r="F95" s="66">
        <v>17.851041522440099</v>
      </c>
      <c r="G95" s="10">
        <v>3.6522275277529102</v>
      </c>
      <c r="H95" s="10">
        <v>0.99322908953635003</v>
      </c>
      <c r="I95" s="10">
        <v>3.67712501197262</v>
      </c>
      <c r="J95" s="41">
        <v>2.35877458653921E-4</v>
      </c>
      <c r="K95" s="41">
        <v>1.79545863420549E-2</v>
      </c>
    </row>
    <row r="96" spans="2:11" x14ac:dyDescent="0.2">
      <c r="B96" s="40" t="s">
        <v>85</v>
      </c>
      <c r="C96" s="12" t="s">
        <v>1205</v>
      </c>
      <c r="D96" s="12" t="s">
        <v>73</v>
      </c>
      <c r="E96" s="12" t="s">
        <v>227</v>
      </c>
      <c r="F96" s="66">
        <v>534.81656148270997</v>
      </c>
      <c r="G96" s="10">
        <v>-0.85574491063761604</v>
      </c>
      <c r="H96" s="10">
        <v>0.23301044493588299</v>
      </c>
      <c r="I96" s="10">
        <v>-3.67256030463823</v>
      </c>
      <c r="J96" s="41">
        <v>2.4013245925009899E-4</v>
      </c>
      <c r="K96" s="41">
        <v>1.80840178620367E-2</v>
      </c>
    </row>
    <row r="97" spans="2:11" x14ac:dyDescent="0.2">
      <c r="B97" s="40" t="s">
        <v>506</v>
      </c>
      <c r="C97" s="12" t="s">
        <v>507</v>
      </c>
      <c r="D97" s="12">
        <v>57338</v>
      </c>
      <c r="E97" s="12" t="s">
        <v>86</v>
      </c>
      <c r="F97" s="66">
        <v>20.386017413451999</v>
      </c>
      <c r="G97" s="10">
        <v>3.0198780668151901</v>
      </c>
      <c r="H97" s="10">
        <v>0.82356659804231502</v>
      </c>
      <c r="I97" s="10">
        <v>3.6668292206042401</v>
      </c>
      <c r="J97" s="41">
        <v>2.4557668668277998E-4</v>
      </c>
      <c r="K97" s="41">
        <v>1.8299340684499E-2</v>
      </c>
    </row>
    <row r="98" spans="2:11" x14ac:dyDescent="0.2">
      <c r="B98" s="40" t="s">
        <v>950</v>
      </c>
      <c r="C98" s="12" t="s">
        <v>951</v>
      </c>
      <c r="D98" s="12">
        <v>7812</v>
      </c>
      <c r="E98" s="12" t="s">
        <v>86</v>
      </c>
      <c r="F98" s="66">
        <v>19.212055205465301</v>
      </c>
      <c r="G98" s="10">
        <v>-3.3506126584864102</v>
      </c>
      <c r="H98" s="10">
        <v>0.91918343505630595</v>
      </c>
      <c r="I98" s="10">
        <v>-3.6452056583038401</v>
      </c>
      <c r="J98" s="41">
        <v>2.6717805468861602E-4</v>
      </c>
      <c r="K98" s="41">
        <v>1.9504044876579699E-2</v>
      </c>
    </row>
    <row r="99" spans="2:11" x14ac:dyDescent="0.2">
      <c r="B99" s="40" t="s">
        <v>1269</v>
      </c>
      <c r="C99" s="12" t="s">
        <v>1268</v>
      </c>
      <c r="D99" s="12">
        <v>1038</v>
      </c>
      <c r="E99" s="12" t="s">
        <v>86</v>
      </c>
      <c r="F99" s="66">
        <v>54512.7656692647</v>
      </c>
      <c r="G99" s="10">
        <v>-1.14344873421181</v>
      </c>
      <c r="H99" s="10">
        <v>0.31391918997424101</v>
      </c>
      <c r="I99" s="10">
        <v>-3.6424938988458702</v>
      </c>
      <c r="J99" s="41">
        <v>2.7000937955993999E-4</v>
      </c>
      <c r="K99" s="41">
        <v>1.9504044876579699E-2</v>
      </c>
    </row>
    <row r="100" spans="2:11" x14ac:dyDescent="0.2">
      <c r="B100" s="40" t="s">
        <v>2319</v>
      </c>
      <c r="C100" s="12" t="s">
        <v>2357</v>
      </c>
      <c r="D100" s="12">
        <v>100129792</v>
      </c>
      <c r="E100" s="12" t="s">
        <v>86</v>
      </c>
      <c r="F100" s="66">
        <v>3099.0894739373798</v>
      </c>
      <c r="G100" s="10">
        <v>-0.93133728076776601</v>
      </c>
      <c r="H100" s="10">
        <v>0.25553328508761303</v>
      </c>
      <c r="I100" s="10">
        <v>-3.6446808894130802</v>
      </c>
      <c r="J100" s="41">
        <v>2.67723780291221E-4</v>
      </c>
      <c r="K100" s="41">
        <v>1.9504044876579699E-2</v>
      </c>
    </row>
    <row r="101" spans="2:11" x14ac:dyDescent="0.2">
      <c r="B101" s="40" t="s">
        <v>2320</v>
      </c>
      <c r="C101" s="12" t="s">
        <v>2358</v>
      </c>
      <c r="D101" s="12">
        <v>3763</v>
      </c>
      <c r="E101" s="12" t="s">
        <v>86</v>
      </c>
      <c r="F101" s="66">
        <v>13.701030955052801</v>
      </c>
      <c r="G101" s="10">
        <v>-4.0573828671839696</v>
      </c>
      <c r="H101" s="10">
        <v>1.1167746166690999</v>
      </c>
      <c r="I101" s="10">
        <v>-3.6331259742324402</v>
      </c>
      <c r="J101" s="41">
        <v>2.8000822540630001E-4</v>
      </c>
      <c r="K101" s="41">
        <v>1.9912752144689402E-2</v>
      </c>
    </row>
    <row r="102" spans="2:11" x14ac:dyDescent="0.2">
      <c r="B102" s="40" t="s">
        <v>1182</v>
      </c>
      <c r="C102" s="12" t="s">
        <v>1181</v>
      </c>
      <c r="D102" s="12">
        <v>342184</v>
      </c>
      <c r="E102" s="12" t="s">
        <v>86</v>
      </c>
      <c r="F102" s="66">
        <v>37.571476017792598</v>
      </c>
      <c r="G102" s="10">
        <v>-2.0456011709812199</v>
      </c>
      <c r="H102" s="10">
        <v>0.56322474028464098</v>
      </c>
      <c r="I102" s="10">
        <v>-3.6319448075867902</v>
      </c>
      <c r="J102" s="41">
        <v>2.8129329205663799E-4</v>
      </c>
      <c r="K102" s="41">
        <v>1.9912752144689402E-2</v>
      </c>
    </row>
    <row r="103" spans="2:11" x14ac:dyDescent="0.2">
      <c r="B103" s="40" t="s">
        <v>1246</v>
      </c>
      <c r="C103" s="12" t="s">
        <v>1245</v>
      </c>
      <c r="D103" s="12">
        <v>1690</v>
      </c>
      <c r="E103" s="12" t="s">
        <v>86</v>
      </c>
      <c r="F103" s="66">
        <v>15.430089326872601</v>
      </c>
      <c r="G103" s="10">
        <v>-3.26208397586946</v>
      </c>
      <c r="H103" s="10">
        <v>0.90642151992435804</v>
      </c>
      <c r="I103" s="10">
        <v>-3.5988598065739699</v>
      </c>
      <c r="J103" s="41">
        <v>3.1961542084178702E-4</v>
      </c>
      <c r="K103" s="41">
        <v>2.21819369033237E-2</v>
      </c>
    </row>
    <row r="104" spans="2:11" x14ac:dyDescent="0.2">
      <c r="B104" s="40" t="s">
        <v>85</v>
      </c>
      <c r="C104" s="12" t="s">
        <v>2359</v>
      </c>
      <c r="D104" s="12" t="s">
        <v>73</v>
      </c>
      <c r="E104" s="12" t="s">
        <v>227</v>
      </c>
      <c r="F104" s="66">
        <v>74.610579907576394</v>
      </c>
      <c r="G104" s="10">
        <v>-1.5868284178390799</v>
      </c>
      <c r="H104" s="10">
        <v>0.44089276776319403</v>
      </c>
      <c r="I104" s="10">
        <v>-3.59912553315315</v>
      </c>
      <c r="J104" s="41">
        <v>3.1928904235023199E-4</v>
      </c>
      <c r="K104" s="41">
        <v>2.21819369033237E-2</v>
      </c>
    </row>
    <row r="105" spans="2:11" x14ac:dyDescent="0.2">
      <c r="B105" s="40" t="s">
        <v>2321</v>
      </c>
      <c r="C105" s="12" t="s">
        <v>2360</v>
      </c>
      <c r="D105" s="12">
        <v>257160</v>
      </c>
      <c r="E105" s="12" t="s">
        <v>86</v>
      </c>
      <c r="F105" s="66">
        <v>517.619426464762</v>
      </c>
      <c r="G105" s="10">
        <v>-1.1309700301878201</v>
      </c>
      <c r="H105" s="10">
        <v>0.31488431614679602</v>
      </c>
      <c r="I105" s="10">
        <v>-3.5917001012542502</v>
      </c>
      <c r="J105" s="41">
        <v>3.2852778237173799E-4</v>
      </c>
      <c r="K105" s="41">
        <v>2.2362001648168602E-2</v>
      </c>
    </row>
    <row r="106" spans="2:11" x14ac:dyDescent="0.2">
      <c r="B106" s="40" t="s">
        <v>2322</v>
      </c>
      <c r="C106" s="12" t="s">
        <v>2361</v>
      </c>
      <c r="D106" s="12">
        <v>4550</v>
      </c>
      <c r="E106" s="12" t="s">
        <v>2389</v>
      </c>
      <c r="F106" s="66">
        <v>472.45778370150202</v>
      </c>
      <c r="G106" s="10">
        <v>-1.1041659839125899</v>
      </c>
      <c r="H106" s="10">
        <v>0.30734849049032398</v>
      </c>
      <c r="I106" s="10">
        <v>-3.5925537885384702</v>
      </c>
      <c r="J106" s="41">
        <v>3.2745303464236901E-4</v>
      </c>
      <c r="K106" s="41">
        <v>2.2362001648168602E-2</v>
      </c>
    </row>
    <row r="107" spans="2:11" x14ac:dyDescent="0.2">
      <c r="B107" s="40" t="s">
        <v>1258</v>
      </c>
      <c r="C107" s="12" t="s">
        <v>1257</v>
      </c>
      <c r="D107" s="12" t="s">
        <v>73</v>
      </c>
      <c r="E107" s="12" t="s">
        <v>227</v>
      </c>
      <c r="F107" s="66">
        <v>30.085070483249599</v>
      </c>
      <c r="G107" s="10">
        <v>-2.2844393247894499</v>
      </c>
      <c r="H107" s="10">
        <v>0.63728202579338999</v>
      </c>
      <c r="I107" s="10">
        <v>-3.5846599030396602</v>
      </c>
      <c r="J107" s="41">
        <v>3.37517728999558E-4</v>
      </c>
      <c r="K107" s="41">
        <v>2.2755123843693999E-2</v>
      </c>
    </row>
    <row r="108" spans="2:11" x14ac:dyDescent="0.2">
      <c r="B108" s="40" t="s">
        <v>2323</v>
      </c>
      <c r="C108" s="12" t="s">
        <v>2362</v>
      </c>
      <c r="D108" s="12">
        <v>26330</v>
      </c>
      <c r="E108" s="12" t="s">
        <v>86</v>
      </c>
      <c r="F108" s="66">
        <v>33.867960973791</v>
      </c>
      <c r="G108" s="10">
        <v>1.8429541137647101</v>
      </c>
      <c r="H108" s="10">
        <v>0.51580606142566299</v>
      </c>
      <c r="I108" s="10">
        <v>3.5729593961553499</v>
      </c>
      <c r="J108" s="41">
        <v>3.5296950873985701E-4</v>
      </c>
      <c r="K108" s="41">
        <v>2.35723693619759E-2</v>
      </c>
    </row>
    <row r="109" spans="2:11" x14ac:dyDescent="0.2">
      <c r="B109" s="40" t="s">
        <v>1184</v>
      </c>
      <c r="C109" s="12" t="s">
        <v>1183</v>
      </c>
      <c r="D109" s="12">
        <v>55735</v>
      </c>
      <c r="E109" s="12" t="s">
        <v>86</v>
      </c>
      <c r="F109" s="66">
        <v>27.637947513669701</v>
      </c>
      <c r="G109" s="10">
        <v>2.2364339270396401</v>
      </c>
      <c r="H109" s="10">
        <v>0.627159726655795</v>
      </c>
      <c r="I109" s="10">
        <v>3.56597184415042</v>
      </c>
      <c r="J109" s="41">
        <v>3.6251029297150998E-4</v>
      </c>
      <c r="K109" s="41">
        <v>2.3761207073567801E-2</v>
      </c>
    </row>
    <row r="110" spans="2:11" x14ac:dyDescent="0.2">
      <c r="B110" s="40" t="s">
        <v>1237</v>
      </c>
      <c r="C110" s="12" t="s">
        <v>1236</v>
      </c>
      <c r="D110" s="12">
        <v>55748</v>
      </c>
      <c r="E110" s="12" t="s">
        <v>86</v>
      </c>
      <c r="F110" s="66">
        <v>42.025647815468197</v>
      </c>
      <c r="G110" s="10">
        <v>-1.76659924235955</v>
      </c>
      <c r="H110" s="10">
        <v>0.49528467824933797</v>
      </c>
      <c r="I110" s="10">
        <v>-3.56683604387658</v>
      </c>
      <c r="J110" s="41">
        <v>3.61317384555062E-4</v>
      </c>
      <c r="K110" s="41">
        <v>2.3761207073567801E-2</v>
      </c>
    </row>
    <row r="111" spans="2:11" x14ac:dyDescent="0.2">
      <c r="B111" s="40" t="s">
        <v>1178</v>
      </c>
      <c r="C111" s="12" t="s">
        <v>1177</v>
      </c>
      <c r="D111" s="12">
        <v>4540</v>
      </c>
      <c r="E111" s="12" t="s">
        <v>86</v>
      </c>
      <c r="F111" s="66">
        <v>5135.0479696370003</v>
      </c>
      <c r="G111" s="10">
        <v>-0.81208263488760002</v>
      </c>
      <c r="H111" s="10">
        <v>0.22841553574469201</v>
      </c>
      <c r="I111" s="10">
        <v>-3.5552863435492998</v>
      </c>
      <c r="J111" s="41">
        <v>3.7756766113461899E-4</v>
      </c>
      <c r="K111" s="41">
        <v>2.4079292551098801E-2</v>
      </c>
    </row>
    <row r="112" spans="2:11" x14ac:dyDescent="0.2">
      <c r="B112" s="40" t="s">
        <v>2324</v>
      </c>
      <c r="C112" s="12" t="s">
        <v>2363</v>
      </c>
      <c r="D112" s="12">
        <v>56143</v>
      </c>
      <c r="E112" s="12" t="s">
        <v>86</v>
      </c>
      <c r="F112" s="66">
        <v>14.1907806105243</v>
      </c>
      <c r="G112" s="10">
        <v>4.38590626149385</v>
      </c>
      <c r="H112" s="10">
        <v>1.23244570254299</v>
      </c>
      <c r="I112" s="10">
        <v>3.55870141170853</v>
      </c>
      <c r="J112" s="41">
        <v>3.7269293308830903E-4</v>
      </c>
      <c r="K112" s="41">
        <v>2.4079292551098801E-2</v>
      </c>
    </row>
    <row r="113" spans="2:11" x14ac:dyDescent="0.2">
      <c r="B113" s="40" t="s">
        <v>2325</v>
      </c>
      <c r="C113" s="12" t="s">
        <v>2364</v>
      </c>
      <c r="D113" s="12" t="s">
        <v>73</v>
      </c>
      <c r="E113" s="12" t="s">
        <v>227</v>
      </c>
      <c r="F113" s="66">
        <v>97.000461565769101</v>
      </c>
      <c r="G113" s="10">
        <v>1.21996347556047</v>
      </c>
      <c r="H113" s="10">
        <v>0.342995114285923</v>
      </c>
      <c r="I113" s="10">
        <v>3.5567954899307899</v>
      </c>
      <c r="J113" s="41">
        <v>3.75406175646299E-4</v>
      </c>
      <c r="K113" s="41">
        <v>2.4079292551098801E-2</v>
      </c>
    </row>
    <row r="114" spans="2:11" x14ac:dyDescent="0.2">
      <c r="B114" s="40" t="s">
        <v>1180</v>
      </c>
      <c r="C114" s="12" t="s">
        <v>1179</v>
      </c>
      <c r="D114" s="12">
        <v>10382</v>
      </c>
      <c r="E114" s="12" t="s">
        <v>86</v>
      </c>
      <c r="F114" s="66">
        <v>120.576162868086</v>
      </c>
      <c r="G114" s="10">
        <v>-1.2175232806587599</v>
      </c>
      <c r="H114" s="10">
        <v>0.34379467637699701</v>
      </c>
      <c r="I114" s="10">
        <v>-3.5414256366310002</v>
      </c>
      <c r="J114" s="41">
        <v>3.9797102103640699E-4</v>
      </c>
      <c r="K114" s="41">
        <v>2.4935075451085101E-2</v>
      </c>
    </row>
    <row r="115" spans="2:11" x14ac:dyDescent="0.2">
      <c r="B115" s="40" t="s">
        <v>85</v>
      </c>
      <c r="C115" s="12" t="s">
        <v>2365</v>
      </c>
      <c r="D115" s="12" t="s">
        <v>73</v>
      </c>
      <c r="E115" s="12" t="s">
        <v>227</v>
      </c>
      <c r="F115" s="66">
        <v>108.520178831373</v>
      </c>
      <c r="G115" s="10">
        <v>-1.27291827175698</v>
      </c>
      <c r="H115" s="10">
        <v>0.35944073456799902</v>
      </c>
      <c r="I115" s="10">
        <v>-3.5413856843099998</v>
      </c>
      <c r="J115" s="41">
        <v>3.9803129339915499E-4</v>
      </c>
      <c r="K115" s="41">
        <v>2.4935075451085101E-2</v>
      </c>
    </row>
    <row r="116" spans="2:11" x14ac:dyDescent="0.2">
      <c r="B116" s="40" t="s">
        <v>2326</v>
      </c>
      <c r="C116" s="12" t="s">
        <v>2366</v>
      </c>
      <c r="D116" s="12">
        <v>6950</v>
      </c>
      <c r="E116" s="12" t="s">
        <v>86</v>
      </c>
      <c r="F116" s="66">
        <v>78.373366240590101</v>
      </c>
      <c r="G116" s="10">
        <v>-1.35945821020875</v>
      </c>
      <c r="H116" s="10">
        <v>0.384299921068393</v>
      </c>
      <c r="I116" s="10">
        <v>-3.5374928166243702</v>
      </c>
      <c r="J116" s="41">
        <v>4.0394517370242002E-4</v>
      </c>
      <c r="K116" s="41">
        <v>2.5083577935433601E-2</v>
      </c>
    </row>
    <row r="117" spans="2:11" x14ac:dyDescent="0.2">
      <c r="B117" s="40" t="s">
        <v>85</v>
      </c>
      <c r="C117" s="12" t="s">
        <v>1210</v>
      </c>
      <c r="D117" s="12" t="s">
        <v>73</v>
      </c>
      <c r="E117" s="12" t="s">
        <v>227</v>
      </c>
      <c r="F117" s="66">
        <v>135.76580880042499</v>
      </c>
      <c r="G117" s="10">
        <v>1.20288299385096</v>
      </c>
      <c r="H117" s="10">
        <v>0.34123334526725102</v>
      </c>
      <c r="I117" s="10">
        <v>3.5251038930819498</v>
      </c>
      <c r="J117" s="41">
        <v>4.2331673452525E-4</v>
      </c>
      <c r="K117" s="41">
        <v>2.6057905771341299E-2</v>
      </c>
    </row>
    <row r="118" spans="2:11" x14ac:dyDescent="0.2">
      <c r="B118" s="40" t="s">
        <v>85</v>
      </c>
      <c r="C118" s="12" t="s">
        <v>1255</v>
      </c>
      <c r="D118" s="12" t="s">
        <v>73</v>
      </c>
      <c r="E118" s="12" t="s">
        <v>227</v>
      </c>
      <c r="F118" s="66">
        <v>65.156201209885694</v>
      </c>
      <c r="G118" s="10">
        <v>-1.3583320110856201</v>
      </c>
      <c r="H118" s="10">
        <v>0.38558649573388698</v>
      </c>
      <c r="I118" s="10">
        <v>-3.52276862938445</v>
      </c>
      <c r="J118" s="41">
        <v>4.2706400593668799E-4</v>
      </c>
      <c r="K118" s="41">
        <v>2.6061949120912201E-2</v>
      </c>
    </row>
    <row r="119" spans="2:11" x14ac:dyDescent="0.2">
      <c r="B119" s="40" t="s">
        <v>1284</v>
      </c>
      <c r="C119" s="12" t="s">
        <v>1283</v>
      </c>
      <c r="D119" s="12" t="s">
        <v>73</v>
      </c>
      <c r="E119" s="12" t="s">
        <v>1096</v>
      </c>
      <c r="F119" s="66">
        <v>20.768541304301401</v>
      </c>
      <c r="G119" s="10">
        <v>2.67082931601874</v>
      </c>
      <c r="H119" s="10">
        <v>0.76030547909392598</v>
      </c>
      <c r="I119" s="10">
        <v>3.5128371285731399</v>
      </c>
      <c r="J119" s="41">
        <v>4.4334915728172101E-4</v>
      </c>
      <c r="K119" s="41">
        <v>2.68245186700624E-2</v>
      </c>
    </row>
    <row r="120" spans="2:11" x14ac:dyDescent="0.2">
      <c r="B120" s="40" t="s">
        <v>2327</v>
      </c>
      <c r="C120" s="12" t="s">
        <v>2367</v>
      </c>
      <c r="D120" s="12" t="s">
        <v>73</v>
      </c>
      <c r="E120" s="12" t="s">
        <v>227</v>
      </c>
      <c r="F120" s="66">
        <v>90.721572719869499</v>
      </c>
      <c r="G120" s="10">
        <v>-1.2638124075466</v>
      </c>
      <c r="H120" s="10">
        <v>0.36112361344173199</v>
      </c>
      <c r="I120" s="10">
        <v>-3.4996670406060599</v>
      </c>
      <c r="J120" s="41">
        <v>4.6583963260995098E-4</v>
      </c>
      <c r="K120" s="41">
        <v>2.7711586212149902E-2</v>
      </c>
    </row>
    <row r="121" spans="2:11" x14ac:dyDescent="0.2">
      <c r="B121" s="40" t="s">
        <v>2328</v>
      </c>
      <c r="C121" s="12" t="s">
        <v>2368</v>
      </c>
      <c r="D121" s="12" t="s">
        <v>73</v>
      </c>
      <c r="E121" s="12" t="s">
        <v>227</v>
      </c>
      <c r="F121" s="66">
        <v>38.953895029800101</v>
      </c>
      <c r="G121" s="10">
        <v>1.9518206452276701</v>
      </c>
      <c r="H121" s="10">
        <v>0.557420072199869</v>
      </c>
      <c r="I121" s="10">
        <v>3.5015255864841199</v>
      </c>
      <c r="J121" s="41">
        <v>4.62602549444128E-4</v>
      </c>
      <c r="K121" s="41">
        <v>2.7711586212149902E-2</v>
      </c>
    </row>
    <row r="122" spans="2:11" x14ac:dyDescent="0.2">
      <c r="B122" s="40" t="s">
        <v>1188</v>
      </c>
      <c r="C122" s="12" t="s">
        <v>1187</v>
      </c>
      <c r="D122" s="12">
        <v>55080</v>
      </c>
      <c r="E122" s="12" t="s">
        <v>86</v>
      </c>
      <c r="F122" s="66">
        <v>195.43577992661201</v>
      </c>
      <c r="G122" s="10">
        <v>1.04136252550126</v>
      </c>
      <c r="H122" s="10">
        <v>0.29859524108549002</v>
      </c>
      <c r="I122" s="10">
        <v>3.4875389229767202</v>
      </c>
      <c r="J122" s="41">
        <v>4.8748796077264302E-4</v>
      </c>
      <c r="K122" s="41">
        <v>2.8757727285912801E-2</v>
      </c>
    </row>
    <row r="123" spans="2:11" x14ac:dyDescent="0.2">
      <c r="B123" s="40" t="s">
        <v>1214</v>
      </c>
      <c r="C123" s="12" t="s">
        <v>1213</v>
      </c>
      <c r="D123" s="12">
        <v>728392</v>
      </c>
      <c r="E123" s="12" t="s">
        <v>86</v>
      </c>
      <c r="F123" s="66">
        <v>19.2786513535717</v>
      </c>
      <c r="G123" s="10">
        <v>2.6972642981166399</v>
      </c>
      <c r="H123" s="10">
        <v>0.77565959423249298</v>
      </c>
      <c r="I123" s="10">
        <v>3.4773814675567301</v>
      </c>
      <c r="J123" s="41">
        <v>5.0633687320024304E-4</v>
      </c>
      <c r="K123" s="41">
        <v>2.9141127848654601E-2</v>
      </c>
    </row>
    <row r="124" spans="2:11" x14ac:dyDescent="0.2">
      <c r="B124" s="40" t="s">
        <v>1214</v>
      </c>
      <c r="C124" s="12" t="s">
        <v>1213</v>
      </c>
      <c r="D124" s="12">
        <v>22861</v>
      </c>
      <c r="E124" s="12" t="s">
        <v>86</v>
      </c>
      <c r="F124" s="66">
        <v>19.2786513535717</v>
      </c>
      <c r="G124" s="10">
        <v>2.6972642981166399</v>
      </c>
      <c r="H124" s="10">
        <v>0.77565959423249298</v>
      </c>
      <c r="I124" s="10">
        <v>3.4773814675567301</v>
      </c>
      <c r="J124" s="41">
        <v>5.0633687320024304E-4</v>
      </c>
      <c r="K124" s="41">
        <v>2.9141127848654601E-2</v>
      </c>
    </row>
    <row r="125" spans="2:11" x14ac:dyDescent="0.2">
      <c r="B125" s="40" t="s">
        <v>1197</v>
      </c>
      <c r="C125" s="12" t="s">
        <v>1196</v>
      </c>
      <c r="D125" s="12">
        <v>6525</v>
      </c>
      <c r="E125" s="12" t="s">
        <v>86</v>
      </c>
      <c r="F125" s="66">
        <v>38.191118445382997</v>
      </c>
      <c r="G125" s="10">
        <v>1.9151710120872101</v>
      </c>
      <c r="H125" s="10">
        <v>0.55066557349239198</v>
      </c>
      <c r="I125" s="10">
        <v>3.4779203645162502</v>
      </c>
      <c r="J125" s="41">
        <v>5.0532002767026199E-4</v>
      </c>
      <c r="K125" s="41">
        <v>2.9141127848654601E-2</v>
      </c>
    </row>
    <row r="126" spans="2:11" x14ac:dyDescent="0.2">
      <c r="B126" s="40" t="s">
        <v>1216</v>
      </c>
      <c r="C126" s="12" t="s">
        <v>1215</v>
      </c>
      <c r="D126" s="12" t="s">
        <v>73</v>
      </c>
      <c r="E126" s="12" t="s">
        <v>227</v>
      </c>
      <c r="F126" s="66">
        <v>119.07346152171</v>
      </c>
      <c r="G126" s="10">
        <v>-1.41668630279338</v>
      </c>
      <c r="H126" s="10">
        <v>0.40731547614019797</v>
      </c>
      <c r="I126" s="10">
        <v>-3.4781057577732502</v>
      </c>
      <c r="J126" s="41">
        <v>5.0497064919255105E-4</v>
      </c>
      <c r="K126" s="41">
        <v>2.9141127848654601E-2</v>
      </c>
    </row>
    <row r="127" spans="2:11" x14ac:dyDescent="0.2">
      <c r="B127" s="40" t="s">
        <v>1209</v>
      </c>
      <c r="C127" s="12" t="s">
        <v>1208</v>
      </c>
      <c r="D127" s="12">
        <v>90196</v>
      </c>
      <c r="E127" s="12" t="s">
        <v>86</v>
      </c>
      <c r="F127" s="66">
        <v>27.2496022336334</v>
      </c>
      <c r="G127" s="10">
        <v>-2.0747840389326702</v>
      </c>
      <c r="H127" s="10">
        <v>0.59958346060562795</v>
      </c>
      <c r="I127" s="10">
        <v>-3.4603757028870801</v>
      </c>
      <c r="J127" s="41">
        <v>5.3942220159925998E-4</v>
      </c>
      <c r="K127" s="41">
        <v>3.0794917460654499E-2</v>
      </c>
    </row>
    <row r="128" spans="2:11" x14ac:dyDescent="0.2">
      <c r="B128" s="40" t="s">
        <v>85</v>
      </c>
      <c r="C128" s="12" t="s">
        <v>1191</v>
      </c>
      <c r="D128" s="12" t="s">
        <v>73</v>
      </c>
      <c r="E128" s="12" t="s">
        <v>227</v>
      </c>
      <c r="F128" s="66">
        <v>142.908038969416</v>
      </c>
      <c r="G128" s="10">
        <v>-1.2360943974888701</v>
      </c>
      <c r="H128" s="10">
        <v>0.35763479279406901</v>
      </c>
      <c r="I128" s="10">
        <v>-3.45630353196823</v>
      </c>
      <c r="J128" s="41">
        <v>5.47638265883882E-4</v>
      </c>
      <c r="K128" s="41">
        <v>3.1013850273535998E-2</v>
      </c>
    </row>
    <row r="129" spans="2:11" x14ac:dyDescent="0.2">
      <c r="B129" s="40" t="s">
        <v>2329</v>
      </c>
      <c r="C129" s="12" t="s">
        <v>2369</v>
      </c>
      <c r="D129" s="12">
        <v>53905</v>
      </c>
      <c r="E129" s="12" t="s">
        <v>86</v>
      </c>
      <c r="F129" s="66">
        <v>120.42292358692301</v>
      </c>
      <c r="G129" s="10">
        <v>1.17107806251073</v>
      </c>
      <c r="H129" s="10">
        <v>0.33944841997757502</v>
      </c>
      <c r="I129" s="10">
        <v>3.44994406687205</v>
      </c>
      <c r="J129" s="41">
        <v>5.6070271348068398E-4</v>
      </c>
      <c r="K129" s="41">
        <v>3.1124877486214599E-2</v>
      </c>
    </row>
    <row r="130" spans="2:11" x14ac:dyDescent="0.2">
      <c r="B130" s="40" t="s">
        <v>1207</v>
      </c>
      <c r="C130" s="12" t="s">
        <v>1206</v>
      </c>
      <c r="D130" s="12">
        <v>284004</v>
      </c>
      <c r="E130" s="12" t="s">
        <v>86</v>
      </c>
      <c r="F130" s="66">
        <v>74.893825994600206</v>
      </c>
      <c r="G130" s="10">
        <v>1.43922935482737</v>
      </c>
      <c r="H130" s="10">
        <v>0.416836826090207</v>
      </c>
      <c r="I130" s="10">
        <v>3.4527404124219698</v>
      </c>
      <c r="J130" s="41">
        <v>5.5492273905570597E-4</v>
      </c>
      <c r="K130" s="41">
        <v>3.1124877486214599E-2</v>
      </c>
    </row>
    <row r="131" spans="2:11" x14ac:dyDescent="0.2">
      <c r="B131" s="40" t="s">
        <v>1193</v>
      </c>
      <c r="C131" s="12" t="s">
        <v>1192</v>
      </c>
      <c r="D131" s="12">
        <v>4538</v>
      </c>
      <c r="E131" s="12" t="s">
        <v>86</v>
      </c>
      <c r="F131" s="66">
        <v>2867.7791024243602</v>
      </c>
      <c r="G131" s="10">
        <v>-0.73955381523965602</v>
      </c>
      <c r="H131" s="10">
        <v>0.21442922977961601</v>
      </c>
      <c r="I131" s="10">
        <v>-3.4489412474211099</v>
      </c>
      <c r="J131" s="41">
        <v>5.6278913945973603E-4</v>
      </c>
      <c r="K131" s="41">
        <v>3.1124877486214599E-2</v>
      </c>
    </row>
    <row r="132" spans="2:11" x14ac:dyDescent="0.2">
      <c r="B132" s="40" t="s">
        <v>85</v>
      </c>
      <c r="C132" s="12" t="s">
        <v>1231</v>
      </c>
      <c r="D132" s="12" t="s">
        <v>73</v>
      </c>
      <c r="E132" s="12" t="s">
        <v>287</v>
      </c>
      <c r="F132" s="66">
        <v>13.482173208926399</v>
      </c>
      <c r="G132" s="10">
        <v>-3.0975894026755899</v>
      </c>
      <c r="H132" s="10">
        <v>0.898814293701792</v>
      </c>
      <c r="I132" s="10">
        <v>-3.4463063442372301</v>
      </c>
      <c r="J132" s="41">
        <v>5.6830572217707602E-4</v>
      </c>
      <c r="K132" s="41">
        <v>3.1186327188306301E-2</v>
      </c>
    </row>
    <row r="133" spans="2:11" x14ac:dyDescent="0.2">
      <c r="B133" s="40" t="s">
        <v>1491</v>
      </c>
      <c r="C133" s="12" t="s">
        <v>1490</v>
      </c>
      <c r="D133" s="12">
        <v>8537</v>
      </c>
      <c r="E133" s="12" t="s">
        <v>86</v>
      </c>
      <c r="F133" s="66">
        <v>93.650195421484099</v>
      </c>
      <c r="G133" s="10">
        <v>-1.38952082130181</v>
      </c>
      <c r="H133" s="10">
        <v>0.40383368575539502</v>
      </c>
      <c r="I133" s="10">
        <v>-3.4408244540141002</v>
      </c>
      <c r="J133" s="41">
        <v>5.7994465976671803E-4</v>
      </c>
      <c r="K133" s="41">
        <v>3.1339146919760301E-2</v>
      </c>
    </row>
    <row r="134" spans="2:11" x14ac:dyDescent="0.2">
      <c r="B134" s="40" t="s">
        <v>2330</v>
      </c>
      <c r="C134" s="12" t="s">
        <v>2370</v>
      </c>
      <c r="D134" s="12" t="s">
        <v>73</v>
      </c>
      <c r="E134" s="12" t="s">
        <v>86</v>
      </c>
      <c r="F134" s="66">
        <v>15.128057024863899</v>
      </c>
      <c r="G134" s="10">
        <v>-3.1501199621198501</v>
      </c>
      <c r="H134" s="10">
        <v>0.91514102474314696</v>
      </c>
      <c r="I134" s="10">
        <v>-3.44222352287616</v>
      </c>
      <c r="J134" s="41">
        <v>5.7695330002827604E-4</v>
      </c>
      <c r="K134" s="41">
        <v>3.1339146919760301E-2</v>
      </c>
    </row>
    <row r="135" spans="2:11" x14ac:dyDescent="0.2">
      <c r="B135" s="40" t="s">
        <v>986</v>
      </c>
      <c r="C135" s="12" t="s">
        <v>987</v>
      </c>
      <c r="D135" s="12">
        <v>4336</v>
      </c>
      <c r="E135" s="12" t="s">
        <v>86</v>
      </c>
      <c r="F135" s="66">
        <v>107.746431974553</v>
      </c>
      <c r="G135" s="10">
        <v>-1.3207423136605001</v>
      </c>
      <c r="H135" s="10">
        <v>0.38413125648389201</v>
      </c>
      <c r="I135" s="10">
        <v>-3.4382578646418498</v>
      </c>
      <c r="J135" s="41">
        <v>5.8546988012626096E-4</v>
      </c>
      <c r="K135" s="41">
        <v>3.1398040010710601E-2</v>
      </c>
    </row>
    <row r="136" spans="2:11" x14ac:dyDescent="0.2">
      <c r="B136" s="40" t="s">
        <v>2331</v>
      </c>
      <c r="C136" s="12" t="s">
        <v>2371</v>
      </c>
      <c r="D136" s="12">
        <v>29117</v>
      </c>
      <c r="E136" s="12" t="s">
        <v>86</v>
      </c>
      <c r="F136" s="66">
        <v>120.67906516611799</v>
      </c>
      <c r="G136" s="10">
        <v>1.17025941369827</v>
      </c>
      <c r="H136" s="10">
        <v>0.34109559972908998</v>
      </c>
      <c r="I136" s="10">
        <v>3.4308839358459502</v>
      </c>
      <c r="J136" s="41">
        <v>6.0161794782942599E-4</v>
      </c>
      <c r="K136" s="41">
        <v>3.1547062612477798E-2</v>
      </c>
    </row>
    <row r="137" spans="2:11" x14ac:dyDescent="0.2">
      <c r="B137" s="40" t="s">
        <v>85</v>
      </c>
      <c r="C137" s="12" t="s">
        <v>1198</v>
      </c>
      <c r="D137" s="12" t="s">
        <v>73</v>
      </c>
      <c r="E137" s="12" t="s">
        <v>287</v>
      </c>
      <c r="F137" s="66">
        <v>175.698843374956</v>
      </c>
      <c r="G137" s="10">
        <v>-1.0250831807798999</v>
      </c>
      <c r="H137" s="10">
        <v>0.29877369815897797</v>
      </c>
      <c r="I137" s="10">
        <v>-3.4309686130218</v>
      </c>
      <c r="J137" s="41">
        <v>6.0143018446424002E-4</v>
      </c>
      <c r="K137" s="41">
        <v>3.1547062612477798E-2</v>
      </c>
    </row>
    <row r="138" spans="2:11" x14ac:dyDescent="0.2">
      <c r="B138" s="40" t="s">
        <v>85</v>
      </c>
      <c r="C138" s="12" t="s">
        <v>1256</v>
      </c>
      <c r="D138" s="12" t="s">
        <v>73</v>
      </c>
      <c r="E138" s="12" t="s">
        <v>227</v>
      </c>
      <c r="F138" s="66">
        <v>12.0266624565503</v>
      </c>
      <c r="G138" s="10">
        <v>4.73464418698524</v>
      </c>
      <c r="H138" s="10">
        <v>1.37996103572949</v>
      </c>
      <c r="I138" s="10">
        <v>3.4309984589400799</v>
      </c>
      <c r="J138" s="41">
        <v>6.0136401705699E-4</v>
      </c>
      <c r="K138" s="41">
        <v>3.1547062612477798E-2</v>
      </c>
    </row>
    <row r="139" spans="2:11" x14ac:dyDescent="0.2">
      <c r="B139" s="40" t="s">
        <v>228</v>
      </c>
      <c r="C139" s="12" t="s">
        <v>229</v>
      </c>
      <c r="D139" s="12">
        <v>23321</v>
      </c>
      <c r="E139" s="12" t="s">
        <v>86</v>
      </c>
      <c r="F139" s="66">
        <v>43.291579858802997</v>
      </c>
      <c r="G139" s="10">
        <v>-1.7533276814807299</v>
      </c>
      <c r="H139" s="10">
        <v>0.51135128685401798</v>
      </c>
      <c r="I139" s="10">
        <v>-3.4288124945723899</v>
      </c>
      <c r="J139" s="41">
        <v>6.0622819325614502E-4</v>
      </c>
      <c r="K139" s="41">
        <v>3.1555068971031303E-2</v>
      </c>
    </row>
    <row r="140" spans="2:11" x14ac:dyDescent="0.2">
      <c r="B140" s="40" t="s">
        <v>1172</v>
      </c>
      <c r="C140" s="12" t="s">
        <v>1171</v>
      </c>
      <c r="D140" s="12" t="s">
        <v>73</v>
      </c>
      <c r="E140" s="12" t="s">
        <v>287</v>
      </c>
      <c r="F140" s="66">
        <v>12.839264190211701</v>
      </c>
      <c r="G140" s="10">
        <v>4.6813924792031596</v>
      </c>
      <c r="H140" s="10">
        <v>1.3671749012871299</v>
      </c>
      <c r="I140" s="10">
        <v>3.4241357669716099</v>
      </c>
      <c r="J140" s="41">
        <v>6.1675799886119298E-4</v>
      </c>
      <c r="K140" s="41">
        <v>3.1868831196630497E-2</v>
      </c>
    </row>
    <row r="141" spans="2:11" x14ac:dyDescent="0.2">
      <c r="B141" s="40" t="s">
        <v>1244</v>
      </c>
      <c r="C141" s="12" t="s">
        <v>1243</v>
      </c>
      <c r="D141" s="12">
        <v>8100</v>
      </c>
      <c r="E141" s="12" t="s">
        <v>86</v>
      </c>
      <c r="F141" s="66">
        <v>17.5248705325385</v>
      </c>
      <c r="G141" s="10">
        <v>2.8534835336689701</v>
      </c>
      <c r="H141" s="10">
        <v>0.83458118342763798</v>
      </c>
      <c r="I141" s="10">
        <v>3.41906047048613</v>
      </c>
      <c r="J141" s="41">
        <v>6.2837760108940596E-4</v>
      </c>
      <c r="K141" s="41">
        <v>3.2002050633898597E-2</v>
      </c>
    </row>
    <row r="142" spans="2:11" x14ac:dyDescent="0.2">
      <c r="B142" s="40" t="s">
        <v>2332</v>
      </c>
      <c r="C142" s="12" t="s">
        <v>2372</v>
      </c>
      <c r="D142" s="12">
        <v>288</v>
      </c>
      <c r="E142" s="12" t="s">
        <v>86</v>
      </c>
      <c r="F142" s="66">
        <v>36.970611667480902</v>
      </c>
      <c r="G142" s="10">
        <v>-1.7498931139360701</v>
      </c>
      <c r="H142" s="10">
        <v>0.51178996995734405</v>
      </c>
      <c r="I142" s="10">
        <v>-3.4191625796846199</v>
      </c>
      <c r="J142" s="41">
        <v>6.2814183387594304E-4</v>
      </c>
      <c r="K142" s="41">
        <v>3.2002050633898597E-2</v>
      </c>
    </row>
    <row r="143" spans="2:11" x14ac:dyDescent="0.2">
      <c r="B143" s="40" t="s">
        <v>1218</v>
      </c>
      <c r="C143" s="12" t="s">
        <v>1217</v>
      </c>
      <c r="D143" s="12" t="s">
        <v>73</v>
      </c>
      <c r="E143" s="12" t="s">
        <v>227</v>
      </c>
      <c r="F143" s="66">
        <v>427.14011636767498</v>
      </c>
      <c r="G143" s="10">
        <v>-1.00112346991058</v>
      </c>
      <c r="H143" s="10">
        <v>0.29318207842591298</v>
      </c>
      <c r="I143" s="10">
        <v>-3.41468167251417</v>
      </c>
      <c r="J143" s="41">
        <v>6.3856592903674999E-4</v>
      </c>
      <c r="K143" s="41">
        <v>3.2288630083222497E-2</v>
      </c>
    </row>
    <row r="144" spans="2:11" x14ac:dyDescent="0.2">
      <c r="B144" s="40" t="s">
        <v>1195</v>
      </c>
      <c r="C144" s="12" t="s">
        <v>1194</v>
      </c>
      <c r="D144" s="12">
        <v>11237</v>
      </c>
      <c r="E144" s="12" t="s">
        <v>86</v>
      </c>
      <c r="F144" s="66">
        <v>68.636805272836099</v>
      </c>
      <c r="G144" s="10">
        <v>1.65578577958406</v>
      </c>
      <c r="H144" s="10">
        <v>0.485652355221105</v>
      </c>
      <c r="I144" s="10">
        <v>3.4094054353555601</v>
      </c>
      <c r="J144" s="41">
        <v>6.5104644677850499E-4</v>
      </c>
      <c r="K144" s="41">
        <v>3.2686225508830102E-2</v>
      </c>
    </row>
    <row r="145" spans="2:11" x14ac:dyDescent="0.2">
      <c r="B145" s="40" t="s">
        <v>2333</v>
      </c>
      <c r="C145" s="12" t="s">
        <v>2373</v>
      </c>
      <c r="D145" s="12">
        <v>55904</v>
      </c>
      <c r="E145" s="12" t="s">
        <v>86</v>
      </c>
      <c r="F145" s="66">
        <v>258.68734066751301</v>
      </c>
      <c r="G145" s="10">
        <v>-1.0802132298943701</v>
      </c>
      <c r="H145" s="10">
        <v>0.31704013564810601</v>
      </c>
      <c r="I145" s="10">
        <v>-3.4071813263836601</v>
      </c>
      <c r="J145" s="41">
        <v>6.5637505777300703E-4</v>
      </c>
      <c r="K145" s="41">
        <v>3.27216833378529E-2</v>
      </c>
    </row>
    <row r="146" spans="2:11" x14ac:dyDescent="0.2">
      <c r="B146" s="40" t="s">
        <v>1271</v>
      </c>
      <c r="C146" s="12" t="s">
        <v>1270</v>
      </c>
      <c r="D146" s="12">
        <v>6837</v>
      </c>
      <c r="E146" s="12" t="s">
        <v>86</v>
      </c>
      <c r="F146" s="66">
        <v>11.500404542889701</v>
      </c>
      <c r="G146" s="10">
        <v>4.1893734605043598</v>
      </c>
      <c r="H146" s="10">
        <v>1.23115638397737</v>
      </c>
      <c r="I146" s="10">
        <v>3.4027955465496298</v>
      </c>
      <c r="J146" s="41">
        <v>6.6700172631799096E-4</v>
      </c>
      <c r="K146" s="41">
        <v>3.3018917626608801E-2</v>
      </c>
    </row>
    <row r="147" spans="2:11" x14ac:dyDescent="0.2">
      <c r="B147" s="40" t="s">
        <v>85</v>
      </c>
      <c r="C147" s="12" t="s">
        <v>1242</v>
      </c>
      <c r="D147" s="12" t="s">
        <v>73</v>
      </c>
      <c r="E147" s="12" t="s">
        <v>227</v>
      </c>
      <c r="F147" s="66">
        <v>1875.2124891359099</v>
      </c>
      <c r="G147" s="10">
        <v>-0.91447920294960705</v>
      </c>
      <c r="H147" s="10">
        <v>0.26917285124245799</v>
      </c>
      <c r="I147" s="10">
        <v>-3.3973678947506101</v>
      </c>
      <c r="J147" s="41">
        <v>6.8037429675125202E-4</v>
      </c>
      <c r="K147" s="41">
        <v>3.3447011435431398E-2</v>
      </c>
    </row>
    <row r="148" spans="2:11" x14ac:dyDescent="0.2">
      <c r="B148" s="40" t="s">
        <v>1203</v>
      </c>
      <c r="C148" s="12" t="s">
        <v>1202</v>
      </c>
      <c r="D148" s="12">
        <v>23294</v>
      </c>
      <c r="E148" s="12" t="s">
        <v>86</v>
      </c>
      <c r="F148" s="66">
        <v>19.253793979493999</v>
      </c>
      <c r="G148" s="10">
        <v>3.0068054353314602</v>
      </c>
      <c r="H148" s="10">
        <v>0.894407825551778</v>
      </c>
      <c r="I148" s="10">
        <v>3.3617834610028199</v>
      </c>
      <c r="J148" s="41">
        <v>7.7440826499792896E-4</v>
      </c>
      <c r="K148" s="41">
        <v>3.7375666280959001E-2</v>
      </c>
    </row>
    <row r="149" spans="2:11" x14ac:dyDescent="0.2">
      <c r="B149" s="40" t="s">
        <v>2334</v>
      </c>
      <c r="C149" s="12" t="s">
        <v>2374</v>
      </c>
      <c r="D149" s="12">
        <v>6672</v>
      </c>
      <c r="E149" s="12" t="s">
        <v>86</v>
      </c>
      <c r="F149" s="66">
        <v>403.20093705751998</v>
      </c>
      <c r="G149" s="10">
        <v>0.95666015809954197</v>
      </c>
      <c r="H149" s="10">
        <v>0.28436860318169799</v>
      </c>
      <c r="I149" s="10">
        <v>3.3641553511738498</v>
      </c>
      <c r="J149" s="41">
        <v>7.6778312232173203E-4</v>
      </c>
      <c r="K149" s="41">
        <v>3.7375666280959001E-2</v>
      </c>
    </row>
    <row r="150" spans="2:11" x14ac:dyDescent="0.2">
      <c r="B150" s="40" t="s">
        <v>1254</v>
      </c>
      <c r="C150" s="12" t="s">
        <v>1253</v>
      </c>
      <c r="D150" s="12">
        <v>10201</v>
      </c>
      <c r="E150" s="12" t="s">
        <v>86</v>
      </c>
      <c r="F150" s="66">
        <v>19.033783685971098</v>
      </c>
      <c r="G150" s="10">
        <v>2.6241687592572598</v>
      </c>
      <c r="H150" s="10">
        <v>0.78073069708188703</v>
      </c>
      <c r="I150" s="10">
        <v>3.36117020768561</v>
      </c>
      <c r="J150" s="41">
        <v>7.7612981258666101E-4</v>
      </c>
      <c r="K150" s="41">
        <v>3.7375666280959001E-2</v>
      </c>
    </row>
    <row r="151" spans="2:11" x14ac:dyDescent="0.2">
      <c r="B151" s="40" t="s">
        <v>1239</v>
      </c>
      <c r="C151" s="12" t="s">
        <v>1238</v>
      </c>
      <c r="D151" s="12">
        <v>64943</v>
      </c>
      <c r="E151" s="12" t="s">
        <v>86</v>
      </c>
      <c r="F151" s="66">
        <v>28.905816207886101</v>
      </c>
      <c r="G151" s="10">
        <v>2.5145903305050301</v>
      </c>
      <c r="H151" s="10">
        <v>0.74890508263716404</v>
      </c>
      <c r="I151" s="10">
        <v>3.3576889632665501</v>
      </c>
      <c r="J151" s="41">
        <v>7.8597000605122504E-4</v>
      </c>
      <c r="K151" s="41">
        <v>3.7593795086733897E-2</v>
      </c>
    </row>
    <row r="152" spans="2:11" x14ac:dyDescent="0.2">
      <c r="B152" s="40" t="s">
        <v>2335</v>
      </c>
      <c r="C152" s="12" t="s">
        <v>2375</v>
      </c>
      <c r="D152" s="12" t="s">
        <v>73</v>
      </c>
      <c r="E152" s="12" t="s">
        <v>227</v>
      </c>
      <c r="F152" s="66">
        <v>70.544572383261396</v>
      </c>
      <c r="G152" s="10">
        <v>1.2963021094729299</v>
      </c>
      <c r="H152" s="10">
        <v>0.38635105899155697</v>
      </c>
      <c r="I152" s="10">
        <v>3.3552440955034499</v>
      </c>
      <c r="J152" s="41">
        <v>7.9294983030928003E-4</v>
      </c>
      <c r="K152" s="41">
        <v>3.7673099656103298E-2</v>
      </c>
    </row>
    <row r="153" spans="2:11" x14ac:dyDescent="0.2">
      <c r="B153" s="40" t="s">
        <v>1235</v>
      </c>
      <c r="C153" s="12" t="s">
        <v>1234</v>
      </c>
      <c r="D153" s="12">
        <v>55157</v>
      </c>
      <c r="E153" s="12" t="s">
        <v>86</v>
      </c>
      <c r="F153" s="66">
        <v>20.518769760691399</v>
      </c>
      <c r="G153" s="10">
        <v>2.37006389603784</v>
      </c>
      <c r="H153" s="10">
        <v>0.70680085397824099</v>
      </c>
      <c r="I153" s="10">
        <v>3.35322726719683</v>
      </c>
      <c r="J153" s="41">
        <v>7.9875090558582604E-4</v>
      </c>
      <c r="K153" s="41">
        <v>3.7695717737613703E-2</v>
      </c>
    </row>
    <row r="154" spans="2:11" x14ac:dyDescent="0.2">
      <c r="B154" s="40" t="s">
        <v>1230</v>
      </c>
      <c r="C154" s="12" t="s">
        <v>1229</v>
      </c>
      <c r="D154" s="12">
        <v>317</v>
      </c>
      <c r="E154" s="12" t="s">
        <v>86</v>
      </c>
      <c r="F154" s="66">
        <v>116.58678293292699</v>
      </c>
      <c r="G154" s="10">
        <v>-1.2110425766726201</v>
      </c>
      <c r="H154" s="10">
        <v>0.36162974976232698</v>
      </c>
      <c r="I154" s="10">
        <v>-3.3488466517717299</v>
      </c>
      <c r="J154" s="41">
        <v>8.1148696094981998E-4</v>
      </c>
      <c r="K154" s="41">
        <v>3.77928697142354E-2</v>
      </c>
    </row>
    <row r="155" spans="2:11" x14ac:dyDescent="0.2">
      <c r="B155" s="40" t="s">
        <v>2336</v>
      </c>
      <c r="C155" s="12" t="s">
        <v>2376</v>
      </c>
      <c r="D155" s="12">
        <v>6571</v>
      </c>
      <c r="E155" s="12" t="s">
        <v>86</v>
      </c>
      <c r="F155" s="66">
        <v>82.696909501438995</v>
      </c>
      <c r="G155" s="10">
        <v>-1.44228581495384</v>
      </c>
      <c r="H155" s="10">
        <v>0.43045363454721097</v>
      </c>
      <c r="I155" s="10">
        <v>-3.3506182761610699</v>
      </c>
      <c r="J155" s="41">
        <v>8.0631367362466496E-4</v>
      </c>
      <c r="K155" s="41">
        <v>3.77928697142354E-2</v>
      </c>
    </row>
    <row r="156" spans="2:11" x14ac:dyDescent="0.2">
      <c r="B156" s="40" t="s">
        <v>418</v>
      </c>
      <c r="C156" s="12" t="s">
        <v>419</v>
      </c>
      <c r="D156" s="12">
        <v>595</v>
      </c>
      <c r="E156" s="12" t="s">
        <v>86</v>
      </c>
      <c r="F156" s="66">
        <v>59.097186336465498</v>
      </c>
      <c r="G156" s="10">
        <v>1.5082895013742801</v>
      </c>
      <c r="H156" s="10">
        <v>0.45106672237020201</v>
      </c>
      <c r="I156" s="10">
        <v>3.3438279229483601</v>
      </c>
      <c r="J156" s="41">
        <v>8.2630973355488795E-4</v>
      </c>
      <c r="K156" s="41">
        <v>3.8093782638374797E-2</v>
      </c>
    </row>
    <row r="157" spans="2:11" x14ac:dyDescent="0.2">
      <c r="B157" s="40" t="s">
        <v>85</v>
      </c>
      <c r="C157" s="12" t="s">
        <v>1225</v>
      </c>
      <c r="D157" s="12" t="s">
        <v>73</v>
      </c>
      <c r="E157" s="12" t="s">
        <v>1096</v>
      </c>
      <c r="F157" s="66">
        <v>11.829412644266</v>
      </c>
      <c r="G157" s="10">
        <v>4.2651759246909302</v>
      </c>
      <c r="H157" s="10">
        <v>1.27584406697696</v>
      </c>
      <c r="I157" s="10">
        <v>3.34302289369659</v>
      </c>
      <c r="J157" s="41">
        <v>8.2871062668593305E-4</v>
      </c>
      <c r="K157" s="41">
        <v>3.8093782638374797E-2</v>
      </c>
    </row>
    <row r="158" spans="2:11" x14ac:dyDescent="0.2">
      <c r="B158" s="40" t="s">
        <v>770</v>
      </c>
      <c r="C158" s="12" t="s">
        <v>771</v>
      </c>
      <c r="D158" s="12">
        <v>11240</v>
      </c>
      <c r="E158" s="12" t="s">
        <v>86</v>
      </c>
      <c r="F158" s="66">
        <v>147.486368277521</v>
      </c>
      <c r="G158" s="10">
        <v>-1.1922446477769999</v>
      </c>
      <c r="H158" s="10">
        <v>0.357767932256981</v>
      </c>
      <c r="I158" s="10">
        <v>-3.3324525209839901</v>
      </c>
      <c r="J158" s="41">
        <v>8.6084157520980003E-4</v>
      </c>
      <c r="K158" s="41">
        <v>3.9063445582757497E-2</v>
      </c>
    </row>
    <row r="159" spans="2:11" x14ac:dyDescent="0.2">
      <c r="B159" s="40" t="s">
        <v>1241</v>
      </c>
      <c r="C159" s="12" t="s">
        <v>1240</v>
      </c>
      <c r="D159" s="12">
        <v>25864</v>
      </c>
      <c r="E159" s="12" t="s">
        <v>86</v>
      </c>
      <c r="F159" s="66">
        <v>22.0212628159335</v>
      </c>
      <c r="G159" s="10">
        <v>2.1923422781503401</v>
      </c>
      <c r="H159" s="10">
        <v>0.65760502335577198</v>
      </c>
      <c r="I159" s="10">
        <v>3.33382836244586</v>
      </c>
      <c r="J159" s="41">
        <v>8.5659497956226802E-4</v>
      </c>
      <c r="K159" s="41">
        <v>3.9063445582757497E-2</v>
      </c>
    </row>
    <row r="160" spans="2:11" x14ac:dyDescent="0.2">
      <c r="B160" s="40" t="s">
        <v>2337</v>
      </c>
      <c r="C160" s="12" t="s">
        <v>2377</v>
      </c>
      <c r="D160" s="12">
        <v>2052</v>
      </c>
      <c r="E160" s="12" t="s">
        <v>86</v>
      </c>
      <c r="F160" s="66">
        <v>251.87776746543</v>
      </c>
      <c r="G160" s="10">
        <v>-1.01725272464565</v>
      </c>
      <c r="H160" s="10">
        <v>0.305422740648775</v>
      </c>
      <c r="I160" s="10">
        <v>-3.3306384537209501</v>
      </c>
      <c r="J160" s="41">
        <v>8.6647061612404495E-4</v>
      </c>
      <c r="K160" s="41">
        <v>3.9068442621287301E-2</v>
      </c>
    </row>
    <row r="161" spans="2:11" x14ac:dyDescent="0.2">
      <c r="B161" s="40" t="s">
        <v>1212</v>
      </c>
      <c r="C161" s="12" t="s">
        <v>1211</v>
      </c>
      <c r="D161" s="12">
        <v>238</v>
      </c>
      <c r="E161" s="12" t="s">
        <v>86</v>
      </c>
      <c r="F161" s="66">
        <v>29.693757958799001</v>
      </c>
      <c r="G161" s="10">
        <v>2.3379743693952801</v>
      </c>
      <c r="H161" s="10">
        <v>0.70288684862885098</v>
      </c>
      <c r="I161" s="10">
        <v>3.3262457164422101</v>
      </c>
      <c r="J161" s="41">
        <v>8.8024294232941203E-4</v>
      </c>
      <c r="K161" s="41">
        <v>3.9438226511075397E-2</v>
      </c>
    </row>
    <row r="162" spans="2:11" x14ac:dyDescent="0.2">
      <c r="B162" s="40" t="s">
        <v>1223</v>
      </c>
      <c r="C162" s="12" t="s">
        <v>1222</v>
      </c>
      <c r="D162" s="12" t="s">
        <v>73</v>
      </c>
      <c r="E162" s="12" t="s">
        <v>227</v>
      </c>
      <c r="F162" s="66">
        <v>89.9716519471026</v>
      </c>
      <c r="G162" s="10">
        <v>-1.26852601406844</v>
      </c>
      <c r="H162" s="10">
        <v>0.38264212195778802</v>
      </c>
      <c r="I162" s="10">
        <v>-3.3151760908548802</v>
      </c>
      <c r="J162" s="41">
        <v>9.1585412084928199E-4</v>
      </c>
      <c r="K162" s="41">
        <v>4.07756686886293E-2</v>
      </c>
    </row>
    <row r="163" spans="2:11" x14ac:dyDescent="0.2">
      <c r="B163" s="40" t="s">
        <v>2338</v>
      </c>
      <c r="C163" s="12" t="s">
        <v>2378</v>
      </c>
      <c r="D163" s="12">
        <v>55120</v>
      </c>
      <c r="E163" s="12" t="s">
        <v>86</v>
      </c>
      <c r="F163" s="66">
        <v>64.745570615613701</v>
      </c>
      <c r="G163" s="10">
        <v>-1.34150112854916</v>
      </c>
      <c r="H163" s="10">
        <v>0.405863325941412</v>
      </c>
      <c r="I163" s="10">
        <v>-3.3053026543788202</v>
      </c>
      <c r="J163" s="41">
        <v>9.4873890251062902E-4</v>
      </c>
      <c r="K163" s="41">
        <v>4.1457547474523099E-2</v>
      </c>
    </row>
    <row r="164" spans="2:11" x14ac:dyDescent="0.2">
      <c r="B164" s="40" t="s">
        <v>1264</v>
      </c>
      <c r="C164" s="12" t="s">
        <v>1263</v>
      </c>
      <c r="D164" s="12">
        <v>83707</v>
      </c>
      <c r="E164" s="12" t="s">
        <v>86</v>
      </c>
      <c r="F164" s="66">
        <v>14.538886378712499</v>
      </c>
      <c r="G164" s="10">
        <v>3.89045805478231</v>
      </c>
      <c r="H164" s="10">
        <v>1.17694969636132</v>
      </c>
      <c r="I164" s="10">
        <v>3.3055431908518398</v>
      </c>
      <c r="J164" s="41">
        <v>9.4792493102569897E-4</v>
      </c>
      <c r="K164" s="41">
        <v>4.1457547474523099E-2</v>
      </c>
    </row>
    <row r="165" spans="2:11" x14ac:dyDescent="0.2">
      <c r="B165" s="40" t="s">
        <v>1248</v>
      </c>
      <c r="C165" s="12" t="s">
        <v>1247</v>
      </c>
      <c r="D165" s="12">
        <v>10597</v>
      </c>
      <c r="E165" s="12" t="s">
        <v>86</v>
      </c>
      <c r="F165" s="66">
        <v>19.008106610825401</v>
      </c>
      <c r="G165" s="10">
        <v>2.8885256212897801</v>
      </c>
      <c r="H165" s="10">
        <v>0.87344988292938297</v>
      </c>
      <c r="I165" s="10">
        <v>3.3070307498378901</v>
      </c>
      <c r="J165" s="41">
        <v>9.42905409633072E-4</v>
      </c>
      <c r="K165" s="41">
        <v>4.1457547474523099E-2</v>
      </c>
    </row>
    <row r="166" spans="2:11" x14ac:dyDescent="0.2">
      <c r="B166" s="40" t="s">
        <v>1248</v>
      </c>
      <c r="C166" s="12" t="s">
        <v>1247</v>
      </c>
      <c r="D166" s="12">
        <v>6399</v>
      </c>
      <c r="E166" s="12" t="s">
        <v>86</v>
      </c>
      <c r="F166" s="66">
        <v>19.008106610825401</v>
      </c>
      <c r="G166" s="10">
        <v>2.8885256212897801</v>
      </c>
      <c r="H166" s="10">
        <v>0.87344988292938297</v>
      </c>
      <c r="I166" s="10">
        <v>3.3070307498378901</v>
      </c>
      <c r="J166" s="41">
        <v>9.42905409633072E-4</v>
      </c>
      <c r="K166" s="41">
        <v>4.1457547474523099E-2</v>
      </c>
    </row>
    <row r="167" spans="2:11" x14ac:dyDescent="0.2">
      <c r="B167" s="40" t="s">
        <v>656</v>
      </c>
      <c r="C167" s="12" t="s">
        <v>657</v>
      </c>
      <c r="D167" s="12">
        <v>9948</v>
      </c>
      <c r="E167" s="12" t="s">
        <v>86</v>
      </c>
      <c r="F167" s="66">
        <v>19.102851996679799</v>
      </c>
      <c r="G167" s="10">
        <v>2.7586191140363199</v>
      </c>
      <c r="H167" s="10">
        <v>0.83758857090124095</v>
      </c>
      <c r="I167" s="10">
        <v>3.29352525795339</v>
      </c>
      <c r="J167" s="41">
        <v>9.8939451812685608E-4</v>
      </c>
      <c r="K167" s="41">
        <v>4.2243600962752398E-2</v>
      </c>
    </row>
    <row r="168" spans="2:11" x14ac:dyDescent="0.2">
      <c r="B168" s="40" t="s">
        <v>1186</v>
      </c>
      <c r="C168" s="12" t="s">
        <v>1185</v>
      </c>
      <c r="D168" s="12">
        <v>145447</v>
      </c>
      <c r="E168" s="12" t="s">
        <v>86</v>
      </c>
      <c r="F168" s="66">
        <v>17.585073208924602</v>
      </c>
      <c r="G168" s="10">
        <v>3.8254042312353098</v>
      </c>
      <c r="H168" s="10">
        <v>1.1616127602744499</v>
      </c>
      <c r="I168" s="10">
        <v>3.2931837201336398</v>
      </c>
      <c r="J168" s="41">
        <v>9.9059722557096898E-4</v>
      </c>
      <c r="K168" s="41">
        <v>4.2243600962752398E-2</v>
      </c>
    </row>
    <row r="169" spans="2:11" x14ac:dyDescent="0.2">
      <c r="B169" s="40" t="s">
        <v>1274</v>
      </c>
      <c r="C169" s="12" t="s">
        <v>1273</v>
      </c>
      <c r="D169" s="12">
        <v>55135</v>
      </c>
      <c r="E169" s="12" t="s">
        <v>86</v>
      </c>
      <c r="F169" s="66">
        <v>13.8354884141139</v>
      </c>
      <c r="G169" s="10">
        <v>3.4277740178054099</v>
      </c>
      <c r="H169" s="10">
        <v>1.0396443618289199</v>
      </c>
      <c r="I169" s="10">
        <v>3.2970640188682898</v>
      </c>
      <c r="J169" s="41">
        <v>9.7701228868192296E-4</v>
      </c>
      <c r="K169" s="41">
        <v>4.2243600962752398E-2</v>
      </c>
    </row>
    <row r="170" spans="2:11" x14ac:dyDescent="0.2">
      <c r="B170" s="40" t="s">
        <v>85</v>
      </c>
      <c r="C170" s="12" t="s">
        <v>1267</v>
      </c>
      <c r="D170" s="12" t="s">
        <v>73</v>
      </c>
      <c r="E170" s="12" t="s">
        <v>287</v>
      </c>
      <c r="F170" s="66">
        <v>12.9028475670286</v>
      </c>
      <c r="G170" s="10">
        <v>-3.82663478550332</v>
      </c>
      <c r="H170" s="10">
        <v>1.1614219391920699</v>
      </c>
      <c r="I170" s="10">
        <v>-3.2947843125516298</v>
      </c>
      <c r="J170" s="41">
        <v>9.8497249274240306E-4</v>
      </c>
      <c r="K170" s="41">
        <v>4.2243600962752398E-2</v>
      </c>
    </row>
    <row r="171" spans="2:11" x14ac:dyDescent="0.2">
      <c r="B171" s="40" t="s">
        <v>1250</v>
      </c>
      <c r="C171" s="12" t="s">
        <v>1249</v>
      </c>
      <c r="D171" s="12">
        <v>10051</v>
      </c>
      <c r="E171" s="12" t="s">
        <v>86</v>
      </c>
      <c r="F171" s="66">
        <v>96.249166651861401</v>
      </c>
      <c r="G171" s="10">
        <v>-1.4838440982136301</v>
      </c>
      <c r="H171" s="10">
        <v>0.45163499116148598</v>
      </c>
      <c r="I171" s="10">
        <v>-3.2854940986693202</v>
      </c>
      <c r="J171" s="41">
        <v>1.0180367493336101E-3</v>
      </c>
      <c r="K171" s="41">
        <v>4.3085654651996097E-2</v>
      </c>
    </row>
    <row r="172" spans="2:11" x14ac:dyDescent="0.2">
      <c r="B172" s="40" t="s">
        <v>1266</v>
      </c>
      <c r="C172" s="12" t="s">
        <v>1265</v>
      </c>
      <c r="D172" s="12">
        <v>9824</v>
      </c>
      <c r="E172" s="12" t="s">
        <v>86</v>
      </c>
      <c r="F172" s="66">
        <v>17.402405221722098</v>
      </c>
      <c r="G172" s="10">
        <v>-2.35656450163208</v>
      </c>
      <c r="H172" s="10">
        <v>0.71753349822149703</v>
      </c>
      <c r="I172" s="10">
        <v>-3.2842571217554899</v>
      </c>
      <c r="J172" s="41">
        <v>1.0225158894667801E-3</v>
      </c>
      <c r="K172" s="41">
        <v>4.3085654651996097E-2</v>
      </c>
    </row>
    <row r="173" spans="2:11" x14ac:dyDescent="0.2">
      <c r="B173" s="40" t="s">
        <v>2339</v>
      </c>
      <c r="C173" s="12" t="s">
        <v>2379</v>
      </c>
      <c r="D173" s="12">
        <v>22933</v>
      </c>
      <c r="E173" s="12" t="s">
        <v>86</v>
      </c>
      <c r="F173" s="66">
        <v>22.166761427167799</v>
      </c>
      <c r="G173" s="10">
        <v>-2.5060669142301801</v>
      </c>
      <c r="H173" s="10">
        <v>0.76758558207141403</v>
      </c>
      <c r="I173" s="10">
        <v>-3.2648697067332599</v>
      </c>
      <c r="J173" s="41">
        <v>1.0951444004876599E-3</v>
      </c>
      <c r="K173" s="41">
        <v>4.4270902717879097E-2</v>
      </c>
    </row>
    <row r="174" spans="2:11" x14ac:dyDescent="0.2">
      <c r="B174" s="40" t="s">
        <v>1260</v>
      </c>
      <c r="C174" s="12" t="s">
        <v>1259</v>
      </c>
      <c r="D174" s="12">
        <v>1113</v>
      </c>
      <c r="E174" s="12" t="s">
        <v>86</v>
      </c>
      <c r="F174" s="66">
        <v>19.1547978337709</v>
      </c>
      <c r="G174" s="10">
        <v>2.6766573824445001</v>
      </c>
      <c r="H174" s="10">
        <v>0.81952497661810597</v>
      </c>
      <c r="I174" s="10">
        <v>3.2661083662027401</v>
      </c>
      <c r="J174" s="41">
        <v>1.09036514421792E-3</v>
      </c>
      <c r="K174" s="41">
        <v>4.4270902717879097E-2</v>
      </c>
    </row>
    <row r="175" spans="2:11" x14ac:dyDescent="0.2">
      <c r="B175" s="40" t="s">
        <v>2340</v>
      </c>
      <c r="C175" s="12" t="s">
        <v>2380</v>
      </c>
      <c r="D175" s="12">
        <v>9663</v>
      </c>
      <c r="E175" s="12" t="s">
        <v>86</v>
      </c>
      <c r="F175" s="66">
        <v>40.089192413737997</v>
      </c>
      <c r="G175" s="10">
        <v>2.0751010535234702</v>
      </c>
      <c r="H175" s="10">
        <v>0.63647135160235402</v>
      </c>
      <c r="I175" s="10">
        <v>3.2603212199563698</v>
      </c>
      <c r="J175" s="41">
        <v>1.11286100419815E-3</v>
      </c>
      <c r="K175" s="41">
        <v>4.4270902717879097E-2</v>
      </c>
    </row>
    <row r="176" spans="2:11" x14ac:dyDescent="0.2">
      <c r="B176" s="40" t="s">
        <v>1262</v>
      </c>
      <c r="C176" s="12" t="s">
        <v>1261</v>
      </c>
      <c r="D176" s="12">
        <v>3437</v>
      </c>
      <c r="E176" s="12" t="s">
        <v>86</v>
      </c>
      <c r="F176" s="66">
        <v>120.742700002709</v>
      </c>
      <c r="G176" s="10">
        <v>-1.07078260957634</v>
      </c>
      <c r="H176" s="10">
        <v>0.32734709327202599</v>
      </c>
      <c r="I176" s="10">
        <v>-3.2710924629671698</v>
      </c>
      <c r="J176" s="41">
        <v>1.0713287656373E-3</v>
      </c>
      <c r="K176" s="41">
        <v>4.4270902717879097E-2</v>
      </c>
    </row>
    <row r="177" spans="2:11" x14ac:dyDescent="0.2">
      <c r="B177" s="40" t="s">
        <v>1220</v>
      </c>
      <c r="C177" s="12" t="s">
        <v>1219</v>
      </c>
      <c r="D177" s="12">
        <v>85478</v>
      </c>
      <c r="E177" s="12" t="s">
        <v>86</v>
      </c>
      <c r="F177" s="66">
        <v>12.579789631494</v>
      </c>
      <c r="G177" s="10">
        <v>3.9614046649244701</v>
      </c>
      <c r="H177" s="10">
        <v>1.2097315437400999</v>
      </c>
      <c r="I177" s="10">
        <v>3.2746146741590798</v>
      </c>
      <c r="J177" s="41">
        <v>1.05806185945144E-3</v>
      </c>
      <c r="K177" s="41">
        <v>4.4270902717879097E-2</v>
      </c>
    </row>
    <row r="178" spans="2:11" x14ac:dyDescent="0.2">
      <c r="B178" s="40" t="s">
        <v>2341</v>
      </c>
      <c r="C178" s="12" t="s">
        <v>2381</v>
      </c>
      <c r="D178" s="12">
        <v>257194</v>
      </c>
      <c r="E178" s="12" t="s">
        <v>86</v>
      </c>
      <c r="F178" s="66">
        <v>26.029267839159498</v>
      </c>
      <c r="G178" s="10">
        <v>-2.6058510968325401</v>
      </c>
      <c r="H178" s="10">
        <v>0.79928217143220903</v>
      </c>
      <c r="I178" s="10">
        <v>-3.2602392371184798</v>
      </c>
      <c r="J178" s="41">
        <v>1.11318274951017E-3</v>
      </c>
      <c r="K178" s="41">
        <v>4.4270902717879097E-2</v>
      </c>
    </row>
    <row r="179" spans="2:11" x14ac:dyDescent="0.2">
      <c r="B179" s="40" t="s">
        <v>1227</v>
      </c>
      <c r="C179" s="12" t="s">
        <v>1226</v>
      </c>
      <c r="D179" s="12" t="s">
        <v>73</v>
      </c>
      <c r="E179" s="12" t="s">
        <v>1228</v>
      </c>
      <c r="F179" s="66">
        <v>3686.3473174831001</v>
      </c>
      <c r="G179" s="10">
        <v>-0.93364980072545201</v>
      </c>
      <c r="H179" s="10">
        <v>0.28617181088886601</v>
      </c>
      <c r="I179" s="10">
        <v>-3.2625498571137399</v>
      </c>
      <c r="J179" s="41">
        <v>1.1041474889839701E-3</v>
      </c>
      <c r="K179" s="41">
        <v>4.4270902717879097E-2</v>
      </c>
    </row>
    <row r="180" spans="2:11" x14ac:dyDescent="0.2">
      <c r="B180" s="40" t="s">
        <v>85</v>
      </c>
      <c r="C180" s="12" t="s">
        <v>1272</v>
      </c>
      <c r="D180" s="12" t="s">
        <v>73</v>
      </c>
      <c r="E180" s="12" t="s">
        <v>227</v>
      </c>
      <c r="F180" s="66">
        <v>17.4681858963643</v>
      </c>
      <c r="G180" s="10">
        <v>3.0834175685967402</v>
      </c>
      <c r="H180" s="10">
        <v>0.94346888467628498</v>
      </c>
      <c r="I180" s="10">
        <v>3.2681709155195899</v>
      </c>
      <c r="J180" s="41">
        <v>1.0824497644352699E-3</v>
      </c>
      <c r="K180" s="41">
        <v>4.4270902717879097E-2</v>
      </c>
    </row>
    <row r="181" spans="2:11" x14ac:dyDescent="0.2">
      <c r="B181" s="40" t="s">
        <v>1252</v>
      </c>
      <c r="C181" s="12" t="s">
        <v>1251</v>
      </c>
      <c r="D181" s="12">
        <v>5789</v>
      </c>
      <c r="E181" s="12" t="s">
        <v>86</v>
      </c>
      <c r="F181" s="66">
        <v>73.118641655529402</v>
      </c>
      <c r="G181" s="10">
        <v>-1.27581526981392</v>
      </c>
      <c r="H181" s="10">
        <v>0.391817253246107</v>
      </c>
      <c r="I181" s="10">
        <v>-3.2561487766149102</v>
      </c>
      <c r="J181" s="41">
        <v>1.12934557840571E-3</v>
      </c>
      <c r="K181" s="41">
        <v>4.4662778489017001E-2</v>
      </c>
    </row>
    <row r="182" spans="2:11" x14ac:dyDescent="0.2">
      <c r="B182" s="40" t="s">
        <v>85</v>
      </c>
      <c r="C182" s="12" t="s">
        <v>2382</v>
      </c>
      <c r="D182" s="12" t="s">
        <v>73</v>
      </c>
      <c r="E182" s="12" t="s">
        <v>287</v>
      </c>
      <c r="F182" s="66">
        <v>19.0320858321485</v>
      </c>
      <c r="G182" s="10">
        <v>-2.6560342030071902</v>
      </c>
      <c r="H182" s="10">
        <v>0.816631412550338</v>
      </c>
      <c r="I182" s="10">
        <v>-3.2524271809633198</v>
      </c>
      <c r="J182" s="41">
        <v>1.1442391078234E-3</v>
      </c>
      <c r="K182" s="41">
        <v>4.50003813571212E-2</v>
      </c>
    </row>
    <row r="183" spans="2:11" x14ac:dyDescent="0.2">
      <c r="B183" s="40" t="s">
        <v>1278</v>
      </c>
      <c r="C183" s="12" t="s">
        <v>1277</v>
      </c>
      <c r="D183" s="12">
        <v>1376</v>
      </c>
      <c r="E183" s="12" t="s">
        <v>86</v>
      </c>
      <c r="F183" s="66">
        <v>39.364623468181698</v>
      </c>
      <c r="G183" s="10">
        <v>1.5941566727223699</v>
      </c>
      <c r="H183" s="10">
        <v>0.49125155682160399</v>
      </c>
      <c r="I183" s="10">
        <v>3.2450923576437201</v>
      </c>
      <c r="J183" s="41">
        <v>1.1741253620128E-3</v>
      </c>
      <c r="K183" s="41">
        <v>4.5920626727561503E-2</v>
      </c>
    </row>
    <row r="184" spans="2:11" x14ac:dyDescent="0.2">
      <c r="B184" s="40" t="s">
        <v>2342</v>
      </c>
      <c r="C184" s="12" t="s">
        <v>2383</v>
      </c>
      <c r="D184" s="12">
        <v>10139</v>
      </c>
      <c r="E184" s="12" t="s">
        <v>86</v>
      </c>
      <c r="F184" s="66">
        <v>18.780903047909199</v>
      </c>
      <c r="G184" s="10">
        <v>2.6413959420284701</v>
      </c>
      <c r="H184" s="10">
        <v>0.81529406717714703</v>
      </c>
      <c r="I184" s="10">
        <v>3.2398076330592902</v>
      </c>
      <c r="J184" s="41">
        <v>1.1961036381244901E-3</v>
      </c>
      <c r="K184" s="41">
        <v>4.6523173924633301E-2</v>
      </c>
    </row>
    <row r="185" spans="2:11" x14ac:dyDescent="0.2">
      <c r="B185" s="40" t="s">
        <v>1286</v>
      </c>
      <c r="C185" s="12" t="s">
        <v>1285</v>
      </c>
      <c r="D185" s="12" t="s">
        <v>73</v>
      </c>
      <c r="E185" s="12" t="s">
        <v>1946</v>
      </c>
      <c r="F185" s="66">
        <v>20.4247946713004</v>
      </c>
      <c r="G185" s="10">
        <v>2.6628178519721999</v>
      </c>
      <c r="H185" s="10">
        <v>0.82454489030043898</v>
      </c>
      <c r="I185" s="10">
        <v>3.2294395166307401</v>
      </c>
      <c r="J185" s="41">
        <v>1.24033114150426E-3</v>
      </c>
      <c r="K185" s="41">
        <v>4.7738114653827997E-2</v>
      </c>
    </row>
    <row r="186" spans="2:11" x14ac:dyDescent="0.2">
      <c r="B186" s="40" t="s">
        <v>85</v>
      </c>
      <c r="C186" s="12" t="s">
        <v>2384</v>
      </c>
      <c r="D186" s="12" t="s">
        <v>73</v>
      </c>
      <c r="E186" s="12" t="s">
        <v>227</v>
      </c>
      <c r="F186" s="66">
        <v>321.19217799383102</v>
      </c>
      <c r="G186" s="10">
        <v>-0.93246350971081904</v>
      </c>
      <c r="H186" s="10">
        <v>0.28874871190101098</v>
      </c>
      <c r="I186" s="10">
        <v>-3.22932526199628</v>
      </c>
      <c r="J186" s="41">
        <v>1.2408268253007999E-3</v>
      </c>
      <c r="K186" s="41">
        <v>4.7738114653827997E-2</v>
      </c>
    </row>
    <row r="187" spans="2:11" x14ac:dyDescent="0.2">
      <c r="B187" s="40" t="s">
        <v>1282</v>
      </c>
      <c r="C187" s="12" t="s">
        <v>1281</v>
      </c>
      <c r="D187" s="12">
        <v>22864</v>
      </c>
      <c r="E187" s="12" t="s">
        <v>86</v>
      </c>
      <c r="F187" s="66">
        <v>12.8436550989178</v>
      </c>
      <c r="G187" s="10">
        <v>3.1481807994679301</v>
      </c>
      <c r="H187" s="10">
        <v>0.97545365750433399</v>
      </c>
      <c r="I187" s="10">
        <v>3.22740170714254</v>
      </c>
      <c r="J187" s="41">
        <v>1.2491995130102099E-3</v>
      </c>
      <c r="K187" s="41">
        <v>4.7800450554590701E-2</v>
      </c>
    </row>
    <row r="188" spans="2:11" x14ac:dyDescent="0.2">
      <c r="B188" s="40" t="s">
        <v>2343</v>
      </c>
      <c r="C188" s="12" t="s">
        <v>2385</v>
      </c>
      <c r="D188" s="12">
        <v>2118</v>
      </c>
      <c r="E188" s="12" t="s">
        <v>86</v>
      </c>
      <c r="F188" s="66">
        <v>12.8919875927549</v>
      </c>
      <c r="G188" s="10">
        <v>3.94191558895661</v>
      </c>
      <c r="H188" s="10">
        <v>1.22251153933264</v>
      </c>
      <c r="I188" s="10">
        <v>3.2244403935102901</v>
      </c>
      <c r="J188" s="41">
        <v>1.2621912951763E-3</v>
      </c>
      <c r="K188" s="41">
        <v>4.8037914938457098E-2</v>
      </c>
    </row>
    <row r="189" spans="2:11" x14ac:dyDescent="0.2">
      <c r="B189" s="40" t="s">
        <v>1280</v>
      </c>
      <c r="C189" s="12" t="s">
        <v>1279</v>
      </c>
      <c r="D189" s="12">
        <v>239</v>
      </c>
      <c r="E189" s="12" t="s">
        <v>86</v>
      </c>
      <c r="F189" s="66">
        <v>86.957598041581207</v>
      </c>
      <c r="G189" s="10">
        <v>1.2252873634138599</v>
      </c>
      <c r="H189" s="10">
        <v>0.380655989614406</v>
      </c>
      <c r="I189" s="10">
        <v>3.2188837082401802</v>
      </c>
      <c r="J189" s="41">
        <v>1.28690664655338E-3</v>
      </c>
      <c r="K189" s="41">
        <v>4.8457511441230901E-2</v>
      </c>
    </row>
    <row r="190" spans="2:11" x14ac:dyDescent="0.2">
      <c r="B190" s="40" t="s">
        <v>2344</v>
      </c>
      <c r="C190" s="12" t="s">
        <v>2386</v>
      </c>
      <c r="D190" s="12" t="s">
        <v>73</v>
      </c>
      <c r="E190" s="12" t="s">
        <v>1096</v>
      </c>
      <c r="F190" s="66">
        <v>70.405501849617707</v>
      </c>
      <c r="G190" s="10">
        <v>-1.5706867167537</v>
      </c>
      <c r="H190" s="10">
        <v>0.48792894861871899</v>
      </c>
      <c r="I190" s="10">
        <v>-3.2190890112180499</v>
      </c>
      <c r="J190" s="41">
        <v>1.28598559668598E-3</v>
      </c>
      <c r="K190" s="41">
        <v>4.8457511441230901E-2</v>
      </c>
    </row>
    <row r="191" spans="2:11" x14ac:dyDescent="0.2">
      <c r="B191" s="40" t="s">
        <v>2345</v>
      </c>
      <c r="C191" s="12" t="s">
        <v>2387</v>
      </c>
      <c r="D191" s="12">
        <v>627</v>
      </c>
      <c r="E191" s="12" t="s">
        <v>86</v>
      </c>
      <c r="F191" s="66">
        <v>38.332082061004698</v>
      </c>
      <c r="G191" s="10">
        <v>-1.8202273671228</v>
      </c>
      <c r="H191" s="10">
        <v>0.56602856668826396</v>
      </c>
      <c r="I191" s="10">
        <v>-3.2157871073056201</v>
      </c>
      <c r="J191" s="41">
        <v>1.30087297241531E-3</v>
      </c>
      <c r="K191" s="41">
        <v>4.8724231596444199E-2</v>
      </c>
    </row>
    <row r="192" spans="2:11" ht="17" thickBot="1" x14ac:dyDescent="0.25">
      <c r="B192" s="33" t="s">
        <v>1288</v>
      </c>
      <c r="C192" s="13" t="s">
        <v>1287</v>
      </c>
      <c r="D192" s="13">
        <v>55233</v>
      </c>
      <c r="E192" s="13" t="s">
        <v>86</v>
      </c>
      <c r="F192" s="34">
        <v>24.126989645213801</v>
      </c>
      <c r="G192" s="35">
        <v>2.7196693259000901</v>
      </c>
      <c r="H192" s="35">
        <v>0.84769613402112598</v>
      </c>
      <c r="I192" s="35">
        <v>3.2083068646297601</v>
      </c>
      <c r="J192" s="36">
        <v>1.3351895299034001E-3</v>
      </c>
      <c r="K192" s="36">
        <v>4.9746350958874599E-2</v>
      </c>
    </row>
  </sheetData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B4:I101"/>
  <sheetViews>
    <sheetView zoomScale="125" zoomScaleNormal="115" zoomScalePageLayoutView="115" workbookViewId="0">
      <selection activeCell="I27" sqref="I27"/>
    </sheetView>
  </sheetViews>
  <sheetFormatPr baseColWidth="10" defaultRowHeight="16" x14ac:dyDescent="0.2"/>
  <cols>
    <col min="1" max="1" width="10.83203125" style="138"/>
    <col min="2" max="2" width="10.83203125" style="136"/>
    <col min="3" max="3" width="12.6640625" style="136" bestFit="1" customWidth="1"/>
    <col min="4" max="4" width="10.5" style="136" bestFit="1" customWidth="1"/>
    <col min="5" max="5" width="62.33203125" style="136" bestFit="1" customWidth="1"/>
    <col min="6" max="7" width="10.83203125" style="136"/>
    <col min="8" max="8" width="6.33203125" style="136" bestFit="1" customWidth="1"/>
    <col min="9" max="9" width="255.83203125" style="137" bestFit="1" customWidth="1"/>
    <col min="10" max="16384" width="10.83203125" style="138"/>
  </cols>
  <sheetData>
    <row r="4" spans="2:9" ht="17" thickBot="1" x14ac:dyDescent="0.25"/>
    <row r="5" spans="2:9" ht="17" thickBot="1" x14ac:dyDescent="0.25">
      <c r="B5" s="107" t="s">
        <v>1294</v>
      </c>
      <c r="C5" s="107" t="s">
        <v>3637</v>
      </c>
      <c r="D5" s="107" t="s">
        <v>3858</v>
      </c>
      <c r="E5" s="107" t="s">
        <v>3859</v>
      </c>
      <c r="F5" s="107" t="s">
        <v>3638</v>
      </c>
      <c r="G5" s="107" t="s">
        <v>3639</v>
      </c>
      <c r="H5" s="107" t="s">
        <v>0</v>
      </c>
      <c r="I5" s="139" t="s">
        <v>3640</v>
      </c>
    </row>
    <row r="6" spans="2:9" x14ac:dyDescent="0.2">
      <c r="B6" s="140" t="s">
        <v>1291</v>
      </c>
      <c r="C6" s="140" t="s">
        <v>3641</v>
      </c>
      <c r="D6" s="140" t="s">
        <v>3855</v>
      </c>
      <c r="E6" s="140" t="s">
        <v>3642</v>
      </c>
      <c r="F6" s="141">
        <v>1.7544678880199699E-7</v>
      </c>
      <c r="G6" s="141">
        <v>3.7823795438343699E-4</v>
      </c>
      <c r="H6" s="140">
        <v>17</v>
      </c>
      <c r="I6" s="142" t="s">
        <v>3643</v>
      </c>
    </row>
    <row r="7" spans="2:9" x14ac:dyDescent="0.2">
      <c r="B7" s="143" t="s">
        <v>1291</v>
      </c>
      <c r="C7" s="143" t="s">
        <v>3644</v>
      </c>
      <c r="D7" s="143" t="s">
        <v>3856</v>
      </c>
      <c r="E7" s="143" t="s">
        <v>3645</v>
      </c>
      <c r="F7" s="144">
        <v>2.0293751989625801E-6</v>
      </c>
      <c r="G7" s="144">
        <v>2.83170407423297E-3</v>
      </c>
      <c r="H7" s="143">
        <v>3</v>
      </c>
      <c r="I7" s="145" t="s">
        <v>3646</v>
      </c>
    </row>
    <row r="8" spans="2:9" x14ac:dyDescent="0.2">
      <c r="B8" s="143" t="s">
        <v>1291</v>
      </c>
      <c r="C8" s="143" t="s">
        <v>3647</v>
      </c>
      <c r="D8" s="143" t="s">
        <v>3856</v>
      </c>
      <c r="E8" s="143" t="s">
        <v>3648</v>
      </c>
      <c r="F8" s="144">
        <v>2.6283496482411901E-6</v>
      </c>
      <c r="G8" s="144">
        <v>3.5587333771908802E-3</v>
      </c>
      <c r="H8" s="143">
        <v>5</v>
      </c>
      <c r="I8" s="145" t="s">
        <v>3649</v>
      </c>
    </row>
    <row r="9" spans="2:9" x14ac:dyDescent="0.2">
      <c r="B9" s="143" t="s">
        <v>1291</v>
      </c>
      <c r="C9" s="143" t="s">
        <v>2406</v>
      </c>
      <c r="D9" s="143" t="s">
        <v>3855</v>
      </c>
      <c r="E9" s="143" t="s">
        <v>2407</v>
      </c>
      <c r="F9" s="144">
        <v>3.3475870757889E-6</v>
      </c>
      <c r="G9" s="144">
        <v>4.2387891461878099E-3</v>
      </c>
      <c r="H9" s="143">
        <v>3</v>
      </c>
      <c r="I9" s="145" t="s">
        <v>3646</v>
      </c>
    </row>
    <row r="10" spans="2:9" x14ac:dyDescent="0.2">
      <c r="B10" s="143" t="s">
        <v>1291</v>
      </c>
      <c r="C10" s="143" t="s">
        <v>3650</v>
      </c>
      <c r="D10" s="143" t="s">
        <v>3856</v>
      </c>
      <c r="E10" s="143" t="s">
        <v>3651</v>
      </c>
      <c r="F10" s="144">
        <v>4.1781821747714302E-6</v>
      </c>
      <c r="G10" s="144">
        <v>5.0564138828702899E-3</v>
      </c>
      <c r="H10" s="143">
        <v>3</v>
      </c>
      <c r="I10" s="145" t="s">
        <v>3646</v>
      </c>
    </row>
    <row r="11" spans="2:9" x14ac:dyDescent="0.2">
      <c r="B11" s="143" t="s">
        <v>1291</v>
      </c>
      <c r="C11" s="143" t="s">
        <v>3652</v>
      </c>
      <c r="D11" s="143" t="s">
        <v>3855</v>
      </c>
      <c r="E11" s="143" t="s">
        <v>3653</v>
      </c>
      <c r="F11" s="144">
        <v>4.7257300661595098E-6</v>
      </c>
      <c r="G11" s="144">
        <v>5.4306977983818996E-3</v>
      </c>
      <c r="H11" s="143">
        <v>16</v>
      </c>
      <c r="I11" s="145" t="s">
        <v>3654</v>
      </c>
    </row>
    <row r="12" spans="2:9" x14ac:dyDescent="0.2">
      <c r="B12" s="143" t="s">
        <v>1291</v>
      </c>
      <c r="C12" s="143" t="s">
        <v>3655</v>
      </c>
      <c r="D12" s="143" t="s">
        <v>3856</v>
      </c>
      <c r="E12" s="143" t="s">
        <v>3656</v>
      </c>
      <c r="F12" s="144">
        <v>7.1639661030330799E-6</v>
      </c>
      <c r="G12" s="144">
        <v>7.4218688827422698E-3</v>
      </c>
      <c r="H12" s="143">
        <v>14</v>
      </c>
      <c r="I12" s="145" t="s">
        <v>3657</v>
      </c>
    </row>
    <row r="13" spans="2:9" x14ac:dyDescent="0.2">
      <c r="B13" s="143" t="s">
        <v>1291</v>
      </c>
      <c r="C13" s="143" t="s">
        <v>3658</v>
      </c>
      <c r="D13" s="143" t="s">
        <v>3856</v>
      </c>
      <c r="E13" s="143" t="s">
        <v>3659</v>
      </c>
      <c r="F13" s="144">
        <v>9.5596998469015808E-6</v>
      </c>
      <c r="G13" s="144">
        <v>8.7738796876744001E-3</v>
      </c>
      <c r="H13" s="143">
        <v>18</v>
      </c>
      <c r="I13" s="145" t="s">
        <v>3660</v>
      </c>
    </row>
    <row r="14" spans="2:9" x14ac:dyDescent="0.2">
      <c r="B14" s="143" t="s">
        <v>1291</v>
      </c>
      <c r="C14" s="143" t="s">
        <v>3661</v>
      </c>
      <c r="D14" s="143" t="s">
        <v>3856</v>
      </c>
      <c r="E14" s="143" t="s">
        <v>3662</v>
      </c>
      <c r="F14" s="144">
        <v>1.39931719399613E-5</v>
      </c>
      <c r="G14" s="144">
        <v>1.1597540903839999E-2</v>
      </c>
      <c r="H14" s="143">
        <v>3</v>
      </c>
      <c r="I14" s="145" t="s">
        <v>3646</v>
      </c>
    </row>
    <row r="15" spans="2:9" x14ac:dyDescent="0.2">
      <c r="B15" s="143" t="s">
        <v>1291</v>
      </c>
      <c r="C15" s="143" t="s">
        <v>3663</v>
      </c>
      <c r="D15" s="143" t="s">
        <v>3855</v>
      </c>
      <c r="E15" s="143" t="s">
        <v>3664</v>
      </c>
      <c r="F15" s="144">
        <v>1.64342983621928E-5</v>
      </c>
      <c r="G15" s="144">
        <v>1.2916225112796499E-2</v>
      </c>
      <c r="H15" s="143">
        <v>4</v>
      </c>
      <c r="I15" s="145" t="s">
        <v>3665</v>
      </c>
    </row>
    <row r="16" spans="2:9" x14ac:dyDescent="0.2">
      <c r="B16" s="143" t="s">
        <v>1291</v>
      </c>
      <c r="C16" s="143" t="s">
        <v>3666</v>
      </c>
      <c r="D16" s="143" t="s">
        <v>3855</v>
      </c>
      <c r="E16" s="143" t="s">
        <v>3667</v>
      </c>
      <c r="F16" s="144">
        <v>1.85775325646639E-5</v>
      </c>
      <c r="G16" s="144">
        <v>1.3950510094577999E-2</v>
      </c>
      <c r="H16" s="143">
        <v>6</v>
      </c>
      <c r="I16" s="145" t="s">
        <v>3668</v>
      </c>
    </row>
    <row r="17" spans="2:9" x14ac:dyDescent="0.2">
      <c r="B17" s="143" t="s">
        <v>1291</v>
      </c>
      <c r="C17" s="143" t="s">
        <v>3669</v>
      </c>
      <c r="D17" s="143" t="s">
        <v>3855</v>
      </c>
      <c r="E17" s="143" t="s">
        <v>3670</v>
      </c>
      <c r="F17" s="144">
        <v>1.8985953134494601E-5</v>
      </c>
      <c r="G17" s="144">
        <v>1.4034416557018399E-2</v>
      </c>
      <c r="H17" s="143">
        <v>6</v>
      </c>
      <c r="I17" s="145" t="s">
        <v>3668</v>
      </c>
    </row>
    <row r="18" spans="2:9" x14ac:dyDescent="0.2">
      <c r="B18" s="143" t="s">
        <v>1291</v>
      </c>
      <c r="C18" s="143" t="s">
        <v>3671</v>
      </c>
      <c r="D18" s="143" t="s">
        <v>3856</v>
      </c>
      <c r="E18" s="143" t="s">
        <v>3672</v>
      </c>
      <c r="F18" s="144">
        <v>2.0266709963806398E-5</v>
      </c>
      <c r="G18" s="144">
        <v>1.48209257805906E-2</v>
      </c>
      <c r="H18" s="143">
        <v>7</v>
      </c>
      <c r="I18" s="145" t="s">
        <v>3673</v>
      </c>
    </row>
    <row r="19" spans="2:9" x14ac:dyDescent="0.2">
      <c r="B19" s="143" t="s">
        <v>1291</v>
      </c>
      <c r="C19" s="143" t="s">
        <v>3674</v>
      </c>
      <c r="D19" s="143" t="s">
        <v>3856</v>
      </c>
      <c r="E19" s="143" t="s">
        <v>3675</v>
      </c>
      <c r="F19" s="144">
        <v>2.2535398542708299E-5</v>
      </c>
      <c r="G19" s="144">
        <v>1.5967672650323599E-2</v>
      </c>
      <c r="H19" s="143">
        <v>13</v>
      </c>
      <c r="I19" s="145" t="s">
        <v>3676</v>
      </c>
    </row>
    <row r="20" spans="2:9" x14ac:dyDescent="0.2">
      <c r="B20" s="143" t="s">
        <v>1291</v>
      </c>
      <c r="C20" s="143" t="s">
        <v>3677</v>
      </c>
      <c r="D20" s="143" t="s">
        <v>3855</v>
      </c>
      <c r="E20" s="143" t="s">
        <v>3678</v>
      </c>
      <c r="F20" s="144">
        <v>2.7183176444600701E-5</v>
      </c>
      <c r="G20" s="144">
        <v>1.8680169573628301E-2</v>
      </c>
      <c r="H20" s="143">
        <v>2</v>
      </c>
      <c r="I20" s="145" t="s">
        <v>3679</v>
      </c>
    </row>
    <row r="21" spans="2:9" x14ac:dyDescent="0.2">
      <c r="B21" s="143" t="s">
        <v>1291</v>
      </c>
      <c r="C21" s="143" t="s">
        <v>3680</v>
      </c>
      <c r="D21" s="143" t="s">
        <v>3855</v>
      </c>
      <c r="E21" s="143" t="s">
        <v>3681</v>
      </c>
      <c r="F21" s="144">
        <v>2.7183176444600701E-5</v>
      </c>
      <c r="G21" s="144">
        <v>1.8680169573628301E-2</v>
      </c>
      <c r="H21" s="143">
        <v>2</v>
      </c>
      <c r="I21" s="145" t="s">
        <v>3679</v>
      </c>
    </row>
    <row r="22" spans="2:9" x14ac:dyDescent="0.2">
      <c r="B22" s="143" t="s">
        <v>1291</v>
      </c>
      <c r="C22" s="143" t="s">
        <v>3682</v>
      </c>
      <c r="D22" s="143" t="s">
        <v>3856</v>
      </c>
      <c r="E22" s="143" t="s">
        <v>3683</v>
      </c>
      <c r="F22" s="144">
        <v>2.8575552228480598E-5</v>
      </c>
      <c r="G22" s="144">
        <v>1.90622630163375E-2</v>
      </c>
      <c r="H22" s="143">
        <v>11</v>
      </c>
      <c r="I22" s="145" t="s">
        <v>3684</v>
      </c>
    </row>
    <row r="23" spans="2:9" x14ac:dyDescent="0.2">
      <c r="B23" s="143" t="s">
        <v>1291</v>
      </c>
      <c r="C23" s="143" t="s">
        <v>1300</v>
      </c>
      <c r="D23" s="143" t="s">
        <v>3855</v>
      </c>
      <c r="E23" s="143" t="s">
        <v>1301</v>
      </c>
      <c r="F23" s="144">
        <v>3.47761479774556E-5</v>
      </c>
      <c r="G23" s="144">
        <v>2.18151733404266E-2</v>
      </c>
      <c r="H23" s="143">
        <v>10</v>
      </c>
      <c r="I23" s="145" t="s">
        <v>3685</v>
      </c>
    </row>
    <row r="24" spans="2:9" x14ac:dyDescent="0.2">
      <c r="B24" s="143" t="s">
        <v>1291</v>
      </c>
      <c r="C24" s="143" t="s">
        <v>3686</v>
      </c>
      <c r="D24" s="143" t="s">
        <v>3855</v>
      </c>
      <c r="E24" s="143" t="s">
        <v>3687</v>
      </c>
      <c r="F24" s="144">
        <v>4.5142369019045602E-5</v>
      </c>
      <c r="G24" s="144">
        <v>2.6562028277300601E-2</v>
      </c>
      <c r="H24" s="143">
        <v>7</v>
      </c>
      <c r="I24" s="145" t="s">
        <v>3688</v>
      </c>
    </row>
    <row r="25" spans="2:9" x14ac:dyDescent="0.2">
      <c r="B25" s="143" t="s">
        <v>1291</v>
      </c>
      <c r="C25" s="143" t="s">
        <v>2422</v>
      </c>
      <c r="D25" s="143" t="s">
        <v>3855</v>
      </c>
      <c r="E25" s="143" t="s">
        <v>2423</v>
      </c>
      <c r="F25" s="144">
        <v>4.6240344946221697E-5</v>
      </c>
      <c r="G25" s="144">
        <v>2.7023331846520199E-2</v>
      </c>
      <c r="H25" s="143">
        <v>8</v>
      </c>
      <c r="I25" s="145" t="s">
        <v>3689</v>
      </c>
    </row>
    <row r="26" spans="2:9" x14ac:dyDescent="0.2">
      <c r="B26" s="143" t="s">
        <v>1291</v>
      </c>
      <c r="C26" s="143" t="s">
        <v>2424</v>
      </c>
      <c r="D26" s="143" t="s">
        <v>3855</v>
      </c>
      <c r="E26" s="143" t="s">
        <v>2425</v>
      </c>
      <c r="F26" s="144">
        <v>4.7305339170277999E-5</v>
      </c>
      <c r="G26" s="144">
        <v>2.7528084009420702E-2</v>
      </c>
      <c r="H26" s="143">
        <v>8</v>
      </c>
      <c r="I26" s="145" t="s">
        <v>3689</v>
      </c>
    </row>
    <row r="27" spans="2:9" x14ac:dyDescent="0.2">
      <c r="B27" s="143" t="s">
        <v>1291</v>
      </c>
      <c r="C27" s="143" t="s">
        <v>3690</v>
      </c>
      <c r="D27" s="143" t="s">
        <v>3855</v>
      </c>
      <c r="E27" s="143" t="s">
        <v>3691</v>
      </c>
      <c r="F27" s="144">
        <v>5.3209589120343998E-5</v>
      </c>
      <c r="G27" s="144">
        <v>2.94353937890258E-2</v>
      </c>
      <c r="H27" s="143">
        <v>15</v>
      </c>
      <c r="I27" s="145" t="s">
        <v>3692</v>
      </c>
    </row>
    <row r="28" spans="2:9" x14ac:dyDescent="0.2">
      <c r="B28" s="143" t="s">
        <v>1291</v>
      </c>
      <c r="C28" s="143" t="s">
        <v>3314</v>
      </c>
      <c r="D28" s="143" t="s">
        <v>3855</v>
      </c>
      <c r="E28" s="143" t="s">
        <v>3313</v>
      </c>
      <c r="F28" s="144">
        <v>5.3399767874077299E-5</v>
      </c>
      <c r="G28" s="144">
        <v>2.94353937890258E-2</v>
      </c>
      <c r="H28" s="143">
        <v>3</v>
      </c>
      <c r="I28" s="145" t="s">
        <v>3646</v>
      </c>
    </row>
    <row r="29" spans="2:9" x14ac:dyDescent="0.2">
      <c r="B29" s="143" t="s">
        <v>1291</v>
      </c>
      <c r="C29" s="143" t="s">
        <v>3693</v>
      </c>
      <c r="D29" s="143" t="s">
        <v>3855</v>
      </c>
      <c r="E29" s="143" t="s">
        <v>3694</v>
      </c>
      <c r="F29" s="144">
        <v>5.5350906197044301E-5</v>
      </c>
      <c r="G29" s="144">
        <v>3.0156761451227899E-2</v>
      </c>
      <c r="H29" s="143">
        <v>8</v>
      </c>
      <c r="I29" s="145" t="s">
        <v>3695</v>
      </c>
    </row>
    <row r="30" spans="2:9" x14ac:dyDescent="0.2">
      <c r="B30" s="143" t="s">
        <v>1291</v>
      </c>
      <c r="C30" s="143" t="s">
        <v>3696</v>
      </c>
      <c r="D30" s="143" t="s">
        <v>3855</v>
      </c>
      <c r="E30" s="143" t="s">
        <v>3697</v>
      </c>
      <c r="F30" s="144">
        <v>5.59668477341182E-5</v>
      </c>
      <c r="G30" s="144">
        <v>3.0251297870893801E-2</v>
      </c>
      <c r="H30" s="143">
        <v>8</v>
      </c>
      <c r="I30" s="145" t="s">
        <v>3695</v>
      </c>
    </row>
    <row r="31" spans="2:9" x14ac:dyDescent="0.2">
      <c r="B31" s="143" t="s">
        <v>1291</v>
      </c>
      <c r="C31" s="143" t="s">
        <v>3698</v>
      </c>
      <c r="D31" s="143" t="s">
        <v>3856</v>
      </c>
      <c r="E31" s="143" t="s">
        <v>3699</v>
      </c>
      <c r="F31" s="144">
        <v>6.8471126325212595E-5</v>
      </c>
      <c r="G31" s="144">
        <v>3.4983261665887402E-2</v>
      </c>
      <c r="H31" s="143">
        <v>4</v>
      </c>
      <c r="I31" s="145" t="s">
        <v>3700</v>
      </c>
    </row>
    <row r="32" spans="2:9" x14ac:dyDescent="0.2">
      <c r="B32" s="143" t="s">
        <v>1291</v>
      </c>
      <c r="C32" s="143" t="s">
        <v>3701</v>
      </c>
      <c r="D32" s="143" t="s">
        <v>3855</v>
      </c>
      <c r="E32" s="143" t="s">
        <v>3702</v>
      </c>
      <c r="F32" s="144">
        <v>6.8805766452159799E-5</v>
      </c>
      <c r="G32" s="144">
        <v>3.4983261665887402E-2</v>
      </c>
      <c r="H32" s="143">
        <v>8</v>
      </c>
      <c r="I32" s="145" t="s">
        <v>3695</v>
      </c>
    </row>
    <row r="33" spans="2:9" x14ac:dyDescent="0.2">
      <c r="B33" s="143" t="s">
        <v>1291</v>
      </c>
      <c r="C33" s="143" t="s">
        <v>3703</v>
      </c>
      <c r="D33" s="143" t="s">
        <v>3856</v>
      </c>
      <c r="E33" s="143" t="s">
        <v>3704</v>
      </c>
      <c r="F33" s="144">
        <v>6.8814330964985597E-5</v>
      </c>
      <c r="G33" s="144">
        <v>3.4983261665887402E-2</v>
      </c>
      <c r="H33" s="143">
        <v>14</v>
      </c>
      <c r="I33" s="145" t="s">
        <v>3705</v>
      </c>
    </row>
    <row r="34" spans="2:9" x14ac:dyDescent="0.2">
      <c r="B34" s="143" t="s">
        <v>1291</v>
      </c>
      <c r="C34" s="143" t="s">
        <v>3706</v>
      </c>
      <c r="D34" s="143" t="s">
        <v>3855</v>
      </c>
      <c r="E34" s="143" t="s">
        <v>3707</v>
      </c>
      <c r="F34" s="144">
        <v>7.6742713070997097E-5</v>
      </c>
      <c r="G34" s="144">
        <v>3.8006066466593103E-2</v>
      </c>
      <c r="H34" s="143">
        <v>17</v>
      </c>
      <c r="I34" s="145" t="s">
        <v>3708</v>
      </c>
    </row>
    <row r="35" spans="2:9" x14ac:dyDescent="0.2">
      <c r="B35" s="143" t="s">
        <v>1291</v>
      </c>
      <c r="C35" s="143" t="s">
        <v>1302</v>
      </c>
      <c r="D35" s="143" t="s">
        <v>3855</v>
      </c>
      <c r="E35" s="143" t="s">
        <v>1303</v>
      </c>
      <c r="F35" s="144">
        <v>7.8309939274835995E-5</v>
      </c>
      <c r="G35" s="144">
        <v>3.8246574341829903E-2</v>
      </c>
      <c r="H35" s="143">
        <v>10</v>
      </c>
      <c r="I35" s="145" t="s">
        <v>3685</v>
      </c>
    </row>
    <row r="36" spans="2:9" x14ac:dyDescent="0.2">
      <c r="B36" s="143" t="s">
        <v>1291</v>
      </c>
      <c r="C36" s="143" t="s">
        <v>3709</v>
      </c>
      <c r="D36" s="143" t="s">
        <v>3855</v>
      </c>
      <c r="E36" s="143" t="s">
        <v>3710</v>
      </c>
      <c r="F36" s="144">
        <v>8.1291221392761903E-5</v>
      </c>
      <c r="G36" s="144">
        <v>3.9421053574124003E-2</v>
      </c>
      <c r="H36" s="143">
        <v>7</v>
      </c>
      <c r="I36" s="145" t="s">
        <v>3688</v>
      </c>
    </row>
    <row r="37" spans="2:9" x14ac:dyDescent="0.2">
      <c r="B37" s="143" t="s">
        <v>1291</v>
      </c>
      <c r="C37" s="143" t="s">
        <v>3711</v>
      </c>
      <c r="D37" s="143" t="s">
        <v>3855</v>
      </c>
      <c r="E37" s="143" t="s">
        <v>3712</v>
      </c>
      <c r="F37" s="144">
        <v>8.1979640472633298E-5</v>
      </c>
      <c r="G37" s="144">
        <v>3.96144162329101E-2</v>
      </c>
      <c r="H37" s="143">
        <v>6</v>
      </c>
      <c r="I37" s="145" t="s">
        <v>3713</v>
      </c>
    </row>
    <row r="38" spans="2:9" x14ac:dyDescent="0.2">
      <c r="B38" s="143" t="s">
        <v>1291</v>
      </c>
      <c r="C38" s="143" t="s">
        <v>3714</v>
      </c>
      <c r="D38" s="143" t="s">
        <v>3855</v>
      </c>
      <c r="E38" s="143" t="s">
        <v>3715</v>
      </c>
      <c r="F38" s="144">
        <v>8.2707166104179896E-5</v>
      </c>
      <c r="G38" s="144">
        <v>3.9685510102030898E-2</v>
      </c>
      <c r="H38" s="143">
        <v>29</v>
      </c>
      <c r="I38" s="145" t="s">
        <v>3716</v>
      </c>
    </row>
    <row r="39" spans="2:9" x14ac:dyDescent="0.2">
      <c r="B39" s="143" t="s">
        <v>1291</v>
      </c>
      <c r="C39" s="143" t="s">
        <v>3717</v>
      </c>
      <c r="D39" s="143" t="s">
        <v>3855</v>
      </c>
      <c r="E39" s="143" t="s">
        <v>3718</v>
      </c>
      <c r="F39" s="144">
        <v>9.3306621278694998E-5</v>
      </c>
      <c r="G39" s="144">
        <v>4.3253786688488498E-2</v>
      </c>
      <c r="H39" s="143">
        <v>15</v>
      </c>
      <c r="I39" s="145" t="s">
        <v>3719</v>
      </c>
    </row>
    <row r="40" spans="2:9" x14ac:dyDescent="0.2">
      <c r="B40" s="143" t="s">
        <v>1291</v>
      </c>
      <c r="C40" s="143" t="s">
        <v>3720</v>
      </c>
      <c r="D40" s="143" t="s">
        <v>3855</v>
      </c>
      <c r="E40" s="143" t="s">
        <v>3721</v>
      </c>
      <c r="F40" s="144">
        <v>9.5147697132940502E-5</v>
      </c>
      <c r="G40" s="144">
        <v>4.3663214356791602E-2</v>
      </c>
      <c r="H40" s="143">
        <v>4</v>
      </c>
      <c r="I40" s="145" t="s">
        <v>3665</v>
      </c>
    </row>
    <row r="41" spans="2:9" x14ac:dyDescent="0.2">
      <c r="B41" s="143" t="s">
        <v>1291</v>
      </c>
      <c r="C41" s="143" t="s">
        <v>3722</v>
      </c>
      <c r="D41" s="143" t="s">
        <v>3855</v>
      </c>
      <c r="E41" s="143" t="s">
        <v>3723</v>
      </c>
      <c r="F41" s="144">
        <v>9.62244709023745E-5</v>
      </c>
      <c r="G41" s="144">
        <v>4.4009661688433198E-2</v>
      </c>
      <c r="H41" s="143">
        <v>6</v>
      </c>
      <c r="I41" s="145" t="s">
        <v>3724</v>
      </c>
    </row>
    <row r="42" spans="2:9" x14ac:dyDescent="0.2">
      <c r="B42" s="143" t="s">
        <v>1291</v>
      </c>
      <c r="C42" s="143" t="s">
        <v>3725</v>
      </c>
      <c r="D42" s="143" t="s">
        <v>3856</v>
      </c>
      <c r="E42" s="143" t="s">
        <v>3726</v>
      </c>
      <c r="F42" s="144">
        <v>9.8022330936379298E-5</v>
      </c>
      <c r="G42" s="144">
        <v>4.4682499334039102E-2</v>
      </c>
      <c r="H42" s="143">
        <v>14</v>
      </c>
      <c r="I42" s="145" t="s">
        <v>3705</v>
      </c>
    </row>
    <row r="43" spans="2:9" x14ac:dyDescent="0.2">
      <c r="B43" s="143" t="s">
        <v>1291</v>
      </c>
      <c r="C43" s="143" t="s">
        <v>3727</v>
      </c>
      <c r="D43" s="143" t="s">
        <v>3855</v>
      </c>
      <c r="E43" s="143" t="s">
        <v>3728</v>
      </c>
      <c r="F43" s="144">
        <v>1.11932865713974E-4</v>
      </c>
      <c r="G43" s="144">
        <v>4.9860075739795902E-2</v>
      </c>
      <c r="H43" s="143">
        <v>5</v>
      </c>
      <c r="I43" s="145" t="s">
        <v>3729</v>
      </c>
    </row>
    <row r="44" spans="2:9" x14ac:dyDescent="0.2">
      <c r="B44" s="146" t="s">
        <v>1290</v>
      </c>
      <c r="C44" s="146" t="s">
        <v>3730</v>
      </c>
      <c r="D44" s="146" t="s">
        <v>3855</v>
      </c>
      <c r="E44" s="146" t="s">
        <v>3731</v>
      </c>
      <c r="F44" s="147">
        <v>1.80846080772975E-6</v>
      </c>
      <c r="G44" s="147">
        <v>2.6032698145121999E-3</v>
      </c>
      <c r="H44" s="146">
        <v>14</v>
      </c>
      <c r="I44" s="148" t="s">
        <v>3732</v>
      </c>
    </row>
    <row r="45" spans="2:9" x14ac:dyDescent="0.2">
      <c r="B45" s="146" t="s">
        <v>1290</v>
      </c>
      <c r="C45" s="146" t="s">
        <v>3652</v>
      </c>
      <c r="D45" s="146" t="s">
        <v>3855</v>
      </c>
      <c r="E45" s="146" t="s">
        <v>3653</v>
      </c>
      <c r="F45" s="147">
        <v>5.0561386009680096E-6</v>
      </c>
      <c r="G45" s="147">
        <v>5.7365381196821498E-3</v>
      </c>
      <c r="H45" s="146">
        <v>14</v>
      </c>
      <c r="I45" s="148" t="s">
        <v>3733</v>
      </c>
    </row>
    <row r="46" spans="2:9" x14ac:dyDescent="0.2">
      <c r="B46" s="146" t="s">
        <v>1290</v>
      </c>
      <c r="C46" s="146" t="s">
        <v>3734</v>
      </c>
      <c r="D46" s="146" t="s">
        <v>3855</v>
      </c>
      <c r="E46" s="146" t="s">
        <v>3735</v>
      </c>
      <c r="F46" s="147">
        <v>1.03895705091762E-5</v>
      </c>
      <c r="G46" s="147">
        <v>9.3473325412556409E-3</v>
      </c>
      <c r="H46" s="146">
        <v>7</v>
      </c>
      <c r="I46" s="148" t="s">
        <v>3736</v>
      </c>
    </row>
    <row r="47" spans="2:9" x14ac:dyDescent="0.2">
      <c r="B47" s="146" t="s">
        <v>1290</v>
      </c>
      <c r="C47" s="146" t="s">
        <v>2430</v>
      </c>
      <c r="D47" s="146" t="s">
        <v>3855</v>
      </c>
      <c r="E47" s="146" t="s">
        <v>2431</v>
      </c>
      <c r="F47" s="147">
        <v>1.49725725689016E-5</v>
      </c>
      <c r="G47" s="147">
        <v>1.21876740710859E-2</v>
      </c>
      <c r="H47" s="146">
        <v>8</v>
      </c>
      <c r="I47" s="148" t="s">
        <v>3737</v>
      </c>
    </row>
    <row r="48" spans="2:9" x14ac:dyDescent="0.2">
      <c r="B48" s="146" t="s">
        <v>1290</v>
      </c>
      <c r="C48" s="146" t="s">
        <v>3738</v>
      </c>
      <c r="D48" s="146" t="s">
        <v>3856</v>
      </c>
      <c r="E48" s="146" t="s">
        <v>3739</v>
      </c>
      <c r="F48" s="147">
        <v>1.8194005275272399E-5</v>
      </c>
      <c r="G48" s="147">
        <v>1.3941995571761401E-2</v>
      </c>
      <c r="H48" s="146">
        <v>4</v>
      </c>
      <c r="I48" s="148" t="s">
        <v>3740</v>
      </c>
    </row>
    <row r="49" spans="2:9" x14ac:dyDescent="0.2">
      <c r="B49" s="146" t="s">
        <v>1290</v>
      </c>
      <c r="C49" s="146" t="s">
        <v>3741</v>
      </c>
      <c r="D49" s="146" t="s">
        <v>3856</v>
      </c>
      <c r="E49" s="146" t="s">
        <v>3742</v>
      </c>
      <c r="F49" s="147">
        <v>1.93156042841027E-5</v>
      </c>
      <c r="G49" s="147">
        <v>1.4201330736879601E-2</v>
      </c>
      <c r="H49" s="146">
        <v>6</v>
      </c>
      <c r="I49" s="148" t="s">
        <v>3743</v>
      </c>
    </row>
    <row r="50" spans="2:9" x14ac:dyDescent="0.2">
      <c r="B50" s="146" t="s">
        <v>1290</v>
      </c>
      <c r="C50" s="146" t="s">
        <v>3744</v>
      </c>
      <c r="D50" s="146" t="s">
        <v>3857</v>
      </c>
      <c r="E50" s="146" t="s">
        <v>3745</v>
      </c>
      <c r="F50" s="147">
        <v>2.8481448609495299E-5</v>
      </c>
      <c r="G50" s="147">
        <v>1.90622630163375E-2</v>
      </c>
      <c r="H50" s="146">
        <v>2</v>
      </c>
      <c r="I50" s="148" t="s">
        <v>3746</v>
      </c>
    </row>
    <row r="51" spans="2:9" x14ac:dyDescent="0.2">
      <c r="B51" s="146" t="s">
        <v>1290</v>
      </c>
      <c r="C51" s="146" t="s">
        <v>2432</v>
      </c>
      <c r="D51" s="146" t="s">
        <v>3855</v>
      </c>
      <c r="E51" s="146" t="s">
        <v>2433</v>
      </c>
      <c r="F51" s="147">
        <v>3.3071410668913198E-5</v>
      </c>
      <c r="G51" s="147">
        <v>2.0841389639609301E-2</v>
      </c>
      <c r="H51" s="146">
        <v>8</v>
      </c>
      <c r="I51" s="148" t="s">
        <v>3737</v>
      </c>
    </row>
    <row r="52" spans="2:9" x14ac:dyDescent="0.2">
      <c r="B52" s="146" t="s">
        <v>1290</v>
      </c>
      <c r="C52" s="146" t="s">
        <v>2434</v>
      </c>
      <c r="D52" s="146" t="s">
        <v>3855</v>
      </c>
      <c r="E52" s="146" t="s">
        <v>2435</v>
      </c>
      <c r="F52" s="147">
        <v>4.5209960874716701E-5</v>
      </c>
      <c r="G52" s="147">
        <v>2.6562028277300601E-2</v>
      </c>
      <c r="H52" s="146">
        <v>8</v>
      </c>
      <c r="I52" s="148" t="s">
        <v>3737</v>
      </c>
    </row>
    <row r="53" spans="2:9" x14ac:dyDescent="0.2">
      <c r="B53" s="146" t="s">
        <v>1290</v>
      </c>
      <c r="C53" s="146" t="s">
        <v>2442</v>
      </c>
      <c r="D53" s="146" t="s">
        <v>3855</v>
      </c>
      <c r="E53" s="146" t="s">
        <v>2443</v>
      </c>
      <c r="F53" s="147">
        <v>4.8984974490584598E-5</v>
      </c>
      <c r="G53" s="147">
        <v>2.8000070787503401E-2</v>
      </c>
      <c r="H53" s="146">
        <v>8</v>
      </c>
      <c r="I53" s="148" t="s">
        <v>3737</v>
      </c>
    </row>
    <row r="54" spans="2:9" x14ac:dyDescent="0.2">
      <c r="B54" s="146" t="s">
        <v>1290</v>
      </c>
      <c r="C54" s="146" t="s">
        <v>2436</v>
      </c>
      <c r="D54" s="146" t="s">
        <v>3855</v>
      </c>
      <c r="E54" s="146" t="s">
        <v>2437</v>
      </c>
      <c r="F54" s="147">
        <v>5.2436448723181202E-5</v>
      </c>
      <c r="G54" s="147">
        <v>2.9246590109617401E-2</v>
      </c>
      <c r="H54" s="146">
        <v>7</v>
      </c>
      <c r="I54" s="148" t="s">
        <v>3747</v>
      </c>
    </row>
    <row r="55" spans="2:9" x14ac:dyDescent="0.2">
      <c r="B55" s="146" t="s">
        <v>1290</v>
      </c>
      <c r="C55" s="146" t="s">
        <v>2289</v>
      </c>
      <c r="D55" s="146" t="s">
        <v>3855</v>
      </c>
      <c r="E55" s="146" t="s">
        <v>2290</v>
      </c>
      <c r="F55" s="147">
        <v>5.6313514481122202E-5</v>
      </c>
      <c r="G55" s="147">
        <v>3.0318841465836299E-2</v>
      </c>
      <c r="H55" s="146">
        <v>6</v>
      </c>
      <c r="I55" s="148" t="s">
        <v>3748</v>
      </c>
    </row>
    <row r="56" spans="2:9" x14ac:dyDescent="0.2">
      <c r="B56" s="146" t="s">
        <v>1290</v>
      </c>
      <c r="C56" s="146" t="s">
        <v>3749</v>
      </c>
      <c r="D56" s="146" t="s">
        <v>3855</v>
      </c>
      <c r="E56" s="146" t="s">
        <v>3750</v>
      </c>
      <c r="F56" s="147">
        <v>7.7539579268891701E-5</v>
      </c>
      <c r="G56" s="147">
        <v>3.8006066466593103E-2</v>
      </c>
      <c r="H56" s="146">
        <v>11</v>
      </c>
      <c r="I56" s="148" t="s">
        <v>3751</v>
      </c>
    </row>
    <row r="57" spans="2:9" x14ac:dyDescent="0.2">
      <c r="B57" s="146" t="s">
        <v>1290</v>
      </c>
      <c r="C57" s="146" t="s">
        <v>3752</v>
      </c>
      <c r="D57" s="146" t="s">
        <v>3855</v>
      </c>
      <c r="E57" s="146" t="s">
        <v>3753</v>
      </c>
      <c r="F57" s="147">
        <v>7.7539579268891701E-5</v>
      </c>
      <c r="G57" s="147">
        <v>3.8006066466593103E-2</v>
      </c>
      <c r="H57" s="146">
        <v>11</v>
      </c>
      <c r="I57" s="148" t="s">
        <v>3751</v>
      </c>
    </row>
    <row r="58" spans="2:9" x14ac:dyDescent="0.2">
      <c r="B58" s="146" t="s">
        <v>1290</v>
      </c>
      <c r="C58" s="146" t="s">
        <v>3754</v>
      </c>
      <c r="D58" s="146" t="s">
        <v>3855</v>
      </c>
      <c r="E58" s="146" t="s">
        <v>3755</v>
      </c>
      <c r="F58" s="147">
        <v>8.5410283806573698E-5</v>
      </c>
      <c r="G58" s="147">
        <v>4.0593200214090901E-2</v>
      </c>
      <c r="H58" s="146">
        <v>5</v>
      </c>
      <c r="I58" s="148" t="s">
        <v>3756</v>
      </c>
    </row>
    <row r="59" spans="2:9" x14ac:dyDescent="0.2">
      <c r="B59" s="146" t="s">
        <v>1290</v>
      </c>
      <c r="C59" s="146" t="s">
        <v>3757</v>
      </c>
      <c r="D59" s="146" t="s">
        <v>3855</v>
      </c>
      <c r="E59" s="146" t="s">
        <v>3758</v>
      </c>
      <c r="F59" s="147">
        <v>9.2751877180699001E-5</v>
      </c>
      <c r="G59" s="147">
        <v>4.3142873157193701E-2</v>
      </c>
      <c r="H59" s="146">
        <v>8</v>
      </c>
      <c r="I59" s="148" t="s">
        <v>3759</v>
      </c>
    </row>
    <row r="60" spans="2:9" x14ac:dyDescent="0.2">
      <c r="B60" s="146" t="s">
        <v>1290</v>
      </c>
      <c r="C60" s="146" t="s">
        <v>3760</v>
      </c>
      <c r="D60" s="146" t="s">
        <v>3855</v>
      </c>
      <c r="E60" s="146" t="s">
        <v>3761</v>
      </c>
      <c r="F60" s="147">
        <v>1.04151597690636E-4</v>
      </c>
      <c r="G60" s="147">
        <v>4.6851773971677002E-2</v>
      </c>
      <c r="H60" s="146">
        <v>9</v>
      </c>
      <c r="I60" s="148" t="s">
        <v>3762</v>
      </c>
    </row>
    <row r="61" spans="2:9" x14ac:dyDescent="0.2">
      <c r="B61" s="143" t="s">
        <v>1292</v>
      </c>
      <c r="C61" s="143" t="s">
        <v>3763</v>
      </c>
      <c r="D61" s="143" t="s">
        <v>3855</v>
      </c>
      <c r="E61" s="143" t="s">
        <v>3764</v>
      </c>
      <c r="F61" s="144">
        <v>5.9860061850783297E-5</v>
      </c>
      <c r="G61" s="144">
        <v>3.2101894816542402E-2</v>
      </c>
      <c r="H61" s="143">
        <v>21</v>
      </c>
      <c r="I61" s="145" t="s">
        <v>3765</v>
      </c>
    </row>
    <row r="62" spans="2:9" x14ac:dyDescent="0.2">
      <c r="B62" s="146" t="s">
        <v>1293</v>
      </c>
      <c r="C62" s="146" t="s">
        <v>3690</v>
      </c>
      <c r="D62" s="146" t="s">
        <v>3855</v>
      </c>
      <c r="E62" s="146" t="s">
        <v>3691</v>
      </c>
      <c r="F62" s="147">
        <v>3.2628672798818402E-6</v>
      </c>
      <c r="G62" s="147">
        <v>4.1701273482093503E-3</v>
      </c>
      <c r="H62" s="146">
        <v>13</v>
      </c>
      <c r="I62" s="148" t="s">
        <v>3780</v>
      </c>
    </row>
    <row r="63" spans="2:9" x14ac:dyDescent="0.2">
      <c r="B63" s="146" t="s">
        <v>1293</v>
      </c>
      <c r="C63" s="146" t="s">
        <v>1298</v>
      </c>
      <c r="D63" s="146" t="s">
        <v>3855</v>
      </c>
      <c r="E63" s="146" t="s">
        <v>1299</v>
      </c>
      <c r="F63" s="147">
        <v>2.34951937761267E-5</v>
      </c>
      <c r="G63" s="147">
        <v>1.6482637886947898E-2</v>
      </c>
      <c r="H63" s="146">
        <v>10</v>
      </c>
      <c r="I63" s="148" t="s">
        <v>3781</v>
      </c>
    </row>
    <row r="64" spans="2:9" x14ac:dyDescent="0.2">
      <c r="B64" s="146" t="s">
        <v>1293</v>
      </c>
      <c r="C64" s="146" t="s">
        <v>1306</v>
      </c>
      <c r="D64" s="146" t="s">
        <v>3855</v>
      </c>
      <c r="E64" s="146" t="s">
        <v>1307</v>
      </c>
      <c r="F64" s="147">
        <v>2.85002386028811E-5</v>
      </c>
      <c r="G64" s="147">
        <v>1.90622630163375E-2</v>
      </c>
      <c r="H64" s="146">
        <v>8</v>
      </c>
      <c r="I64" s="148" t="s">
        <v>3782</v>
      </c>
    </row>
    <row r="65" spans="2:9" x14ac:dyDescent="0.2">
      <c r="B65" s="146" t="s">
        <v>1293</v>
      </c>
      <c r="C65" s="146" t="s">
        <v>3783</v>
      </c>
      <c r="D65" s="146" t="s">
        <v>3855</v>
      </c>
      <c r="E65" s="146" t="s">
        <v>3784</v>
      </c>
      <c r="F65" s="147">
        <v>4.8750506773859902E-5</v>
      </c>
      <c r="G65" s="147">
        <v>2.8000070787503401E-2</v>
      </c>
      <c r="H65" s="146">
        <v>4</v>
      </c>
      <c r="I65" s="148" t="s">
        <v>3785</v>
      </c>
    </row>
    <row r="66" spans="2:9" x14ac:dyDescent="0.2">
      <c r="B66" s="146" t="s">
        <v>1293</v>
      </c>
      <c r="C66" s="146" t="s">
        <v>3786</v>
      </c>
      <c r="D66" s="146" t="s">
        <v>3856</v>
      </c>
      <c r="E66" s="146" t="s">
        <v>3787</v>
      </c>
      <c r="F66" s="147">
        <v>4.9992493667537999E-5</v>
      </c>
      <c r="G66" s="147">
        <v>2.82503036943106E-2</v>
      </c>
      <c r="H66" s="146">
        <v>10</v>
      </c>
      <c r="I66" s="148" t="s">
        <v>3788</v>
      </c>
    </row>
    <row r="67" spans="2:9" x14ac:dyDescent="0.2">
      <c r="B67" s="146" t="s">
        <v>1293</v>
      </c>
      <c r="C67" s="146" t="s">
        <v>3789</v>
      </c>
      <c r="D67" s="146" t="s">
        <v>3855</v>
      </c>
      <c r="E67" s="146" t="s">
        <v>3790</v>
      </c>
      <c r="F67" s="147">
        <v>6.2784210934544897E-5</v>
      </c>
      <c r="G67" s="147">
        <v>3.2978317777899703E-2</v>
      </c>
      <c r="H67" s="146">
        <v>4</v>
      </c>
      <c r="I67" s="148" t="s">
        <v>3791</v>
      </c>
    </row>
    <row r="68" spans="2:9" x14ac:dyDescent="0.2">
      <c r="B68" s="146" t="s">
        <v>1293</v>
      </c>
      <c r="C68" s="146" t="s">
        <v>3792</v>
      </c>
      <c r="D68" s="146" t="s">
        <v>3855</v>
      </c>
      <c r="E68" s="146" t="s">
        <v>3793</v>
      </c>
      <c r="F68" s="147">
        <v>6.4962365278087406E-5</v>
      </c>
      <c r="G68" s="147">
        <v>3.37784539030761E-2</v>
      </c>
      <c r="H68" s="146">
        <v>2</v>
      </c>
      <c r="I68" s="148" t="s">
        <v>3794</v>
      </c>
    </row>
    <row r="69" spans="2:9" x14ac:dyDescent="0.2">
      <c r="B69" s="146" t="s">
        <v>1293</v>
      </c>
      <c r="C69" s="146" t="s">
        <v>3795</v>
      </c>
      <c r="D69" s="146" t="s">
        <v>3856</v>
      </c>
      <c r="E69" s="146" t="s">
        <v>3796</v>
      </c>
      <c r="F69" s="147">
        <v>7.2501836679069102E-5</v>
      </c>
      <c r="G69" s="147">
        <v>3.6317843111853702E-2</v>
      </c>
      <c r="H69" s="146">
        <v>4</v>
      </c>
      <c r="I69" s="148" t="s">
        <v>3797</v>
      </c>
    </row>
    <row r="70" spans="2:9" x14ac:dyDescent="0.2">
      <c r="B70" s="146" t="s">
        <v>1293</v>
      </c>
      <c r="C70" s="146" t="s">
        <v>3798</v>
      </c>
      <c r="D70" s="146" t="s">
        <v>3856</v>
      </c>
      <c r="E70" s="146" t="s">
        <v>3799</v>
      </c>
      <c r="F70" s="147">
        <v>7.5971929548827405E-5</v>
      </c>
      <c r="G70" s="147">
        <v>3.7779321126040898E-2</v>
      </c>
      <c r="H70" s="146">
        <v>4</v>
      </c>
      <c r="I70" s="148" t="s">
        <v>3797</v>
      </c>
    </row>
    <row r="71" spans="2:9" x14ac:dyDescent="0.2">
      <c r="B71" s="146" t="s">
        <v>1293</v>
      </c>
      <c r="C71" s="146" t="s">
        <v>1296</v>
      </c>
      <c r="D71" s="146" t="s">
        <v>3855</v>
      </c>
      <c r="E71" s="146" t="s">
        <v>1297</v>
      </c>
      <c r="F71" s="147">
        <v>9.4530390039684298E-5</v>
      </c>
      <c r="G71" s="147">
        <v>4.3525992924939097E-2</v>
      </c>
      <c r="H71" s="146">
        <v>9</v>
      </c>
      <c r="I71" s="148" t="s">
        <v>3800</v>
      </c>
    </row>
    <row r="72" spans="2:9" x14ac:dyDescent="0.2">
      <c r="B72" s="146" t="s">
        <v>1293</v>
      </c>
      <c r="C72" s="146" t="s">
        <v>3801</v>
      </c>
      <c r="D72" s="146" t="s">
        <v>3855</v>
      </c>
      <c r="E72" s="146" t="s">
        <v>3802</v>
      </c>
      <c r="F72" s="147">
        <v>9.9079610420323098E-5</v>
      </c>
      <c r="G72" s="147">
        <v>4.5014401608637997E-2</v>
      </c>
      <c r="H72" s="146">
        <v>2</v>
      </c>
      <c r="I72" s="148" t="s">
        <v>3794</v>
      </c>
    </row>
    <row r="73" spans="2:9" x14ac:dyDescent="0.2">
      <c r="B73" s="143" t="s">
        <v>3803</v>
      </c>
      <c r="C73" s="143" t="s">
        <v>3804</v>
      </c>
      <c r="D73" s="143" t="s">
        <v>3855</v>
      </c>
      <c r="E73" s="143" t="s">
        <v>3805</v>
      </c>
      <c r="F73" s="144">
        <v>4.8974880046707302E-11</v>
      </c>
      <c r="G73" s="144">
        <v>5.5069605387636904E-7</v>
      </c>
      <c r="H73" s="143">
        <v>8</v>
      </c>
      <c r="I73" s="145" t="s">
        <v>3806</v>
      </c>
    </row>
    <row r="74" spans="2:9" x14ac:dyDescent="0.2">
      <c r="B74" s="143" t="s">
        <v>3803</v>
      </c>
      <c r="C74" s="143" t="s">
        <v>3807</v>
      </c>
      <c r="D74" s="143" t="s">
        <v>3855</v>
      </c>
      <c r="E74" s="143" t="s">
        <v>3808</v>
      </c>
      <c r="F74" s="144">
        <v>5.6377564893158102E-11</v>
      </c>
      <c r="G74" s="144">
        <v>5.5069605387636904E-7</v>
      </c>
      <c r="H74" s="143">
        <v>8</v>
      </c>
      <c r="I74" s="145" t="s">
        <v>3806</v>
      </c>
    </row>
    <row r="75" spans="2:9" x14ac:dyDescent="0.2">
      <c r="B75" s="143" t="s">
        <v>3803</v>
      </c>
      <c r="C75" s="143" t="s">
        <v>3809</v>
      </c>
      <c r="D75" s="143" t="s">
        <v>3855</v>
      </c>
      <c r="E75" s="143" t="s">
        <v>3810</v>
      </c>
      <c r="F75" s="144">
        <v>5.6377564893158102E-11</v>
      </c>
      <c r="G75" s="144">
        <v>5.5069605387636904E-7</v>
      </c>
      <c r="H75" s="143">
        <v>8</v>
      </c>
      <c r="I75" s="145" t="s">
        <v>3806</v>
      </c>
    </row>
    <row r="76" spans="2:9" x14ac:dyDescent="0.2">
      <c r="B76" s="143" t="s">
        <v>3803</v>
      </c>
      <c r="C76" s="143" t="s">
        <v>3811</v>
      </c>
      <c r="D76" s="143" t="s">
        <v>3857</v>
      </c>
      <c r="E76" s="143" t="s">
        <v>3812</v>
      </c>
      <c r="F76" s="144">
        <v>2.6337508102066901E-9</v>
      </c>
      <c r="G76" s="144">
        <v>1.4406827631895399E-5</v>
      </c>
      <c r="H76" s="143">
        <v>4</v>
      </c>
      <c r="I76" s="145" t="s">
        <v>3813</v>
      </c>
    </row>
    <row r="77" spans="2:9" x14ac:dyDescent="0.2">
      <c r="B77" s="143" t="s">
        <v>3803</v>
      </c>
      <c r="C77" s="143" t="s">
        <v>3690</v>
      </c>
      <c r="D77" s="143" t="s">
        <v>3855</v>
      </c>
      <c r="E77" s="143" t="s">
        <v>3691</v>
      </c>
      <c r="F77" s="144">
        <v>1.10088993081103E-8</v>
      </c>
      <c r="G77" s="144">
        <v>4.0078794387722498E-5</v>
      </c>
      <c r="H77" s="143">
        <v>19</v>
      </c>
      <c r="I77" s="145" t="s">
        <v>3814</v>
      </c>
    </row>
    <row r="78" spans="2:9" x14ac:dyDescent="0.2">
      <c r="B78" s="143" t="s">
        <v>3803</v>
      </c>
      <c r="C78" s="143" t="s">
        <v>3815</v>
      </c>
      <c r="D78" s="143" t="s">
        <v>3855</v>
      </c>
      <c r="E78" s="143" t="s">
        <v>3816</v>
      </c>
      <c r="F78" s="144">
        <v>1.2238787266760101E-8</v>
      </c>
      <c r="G78" s="144">
        <v>4.2914836828307098E-5</v>
      </c>
      <c r="H78" s="143">
        <v>5</v>
      </c>
      <c r="I78" s="145" t="s">
        <v>3817</v>
      </c>
    </row>
    <row r="79" spans="2:9" x14ac:dyDescent="0.2">
      <c r="B79" s="143" t="s">
        <v>3803</v>
      </c>
      <c r="C79" s="143" t="s">
        <v>3778</v>
      </c>
      <c r="D79" s="143" t="s">
        <v>3855</v>
      </c>
      <c r="E79" s="143" t="s">
        <v>3779</v>
      </c>
      <c r="F79" s="144">
        <v>1.72171627168677E-8</v>
      </c>
      <c r="G79" s="144">
        <v>5.8862035896427398E-5</v>
      </c>
      <c r="H79" s="143">
        <v>6</v>
      </c>
      <c r="I79" s="145" t="s">
        <v>3818</v>
      </c>
    </row>
    <row r="80" spans="2:9" x14ac:dyDescent="0.2">
      <c r="B80" s="143" t="s">
        <v>3803</v>
      </c>
      <c r="C80" s="143" t="s">
        <v>3819</v>
      </c>
      <c r="D80" s="143" t="s">
        <v>3855</v>
      </c>
      <c r="E80" s="143" t="s">
        <v>3820</v>
      </c>
      <c r="F80" s="144">
        <v>2.95555473357108E-8</v>
      </c>
      <c r="G80" s="144">
        <v>9.3994888587281794E-5</v>
      </c>
      <c r="H80" s="143">
        <v>4</v>
      </c>
      <c r="I80" s="145" t="s">
        <v>3821</v>
      </c>
    </row>
    <row r="81" spans="2:9" x14ac:dyDescent="0.2">
      <c r="B81" s="143" t="s">
        <v>3803</v>
      </c>
      <c r="C81" s="143" t="s">
        <v>3822</v>
      </c>
      <c r="D81" s="143" t="s">
        <v>3855</v>
      </c>
      <c r="E81" s="143" t="s">
        <v>3823</v>
      </c>
      <c r="F81" s="144">
        <v>2.95555473357108E-8</v>
      </c>
      <c r="G81" s="144">
        <v>9.3994888587281794E-5</v>
      </c>
      <c r="H81" s="143">
        <v>4</v>
      </c>
      <c r="I81" s="145" t="s">
        <v>3821</v>
      </c>
    </row>
    <row r="82" spans="2:9" x14ac:dyDescent="0.2">
      <c r="B82" s="143" t="s">
        <v>3803</v>
      </c>
      <c r="C82" s="143" t="s">
        <v>2394</v>
      </c>
      <c r="D82" s="143" t="s">
        <v>3855</v>
      </c>
      <c r="E82" s="143" t="s">
        <v>2395</v>
      </c>
      <c r="F82" s="144">
        <v>3.3212701017373402E-8</v>
      </c>
      <c r="G82" s="144">
        <v>1.03225074761997E-4</v>
      </c>
      <c r="H82" s="143">
        <v>6</v>
      </c>
      <c r="I82" s="145" t="s">
        <v>3824</v>
      </c>
    </row>
    <row r="83" spans="2:9" x14ac:dyDescent="0.2">
      <c r="B83" s="143" t="s">
        <v>3803</v>
      </c>
      <c r="C83" s="143" t="s">
        <v>1312</v>
      </c>
      <c r="D83" s="143" t="s">
        <v>3855</v>
      </c>
      <c r="E83" s="143" t="s">
        <v>1313</v>
      </c>
      <c r="F83" s="144">
        <v>8.9989250721485796E-8</v>
      </c>
      <c r="G83" s="144">
        <v>2.27892778049345E-4</v>
      </c>
      <c r="H83" s="143">
        <v>7</v>
      </c>
      <c r="I83" s="145" t="s">
        <v>3825</v>
      </c>
    </row>
    <row r="84" spans="2:9" x14ac:dyDescent="0.2">
      <c r="B84" s="143" t="s">
        <v>3803</v>
      </c>
      <c r="C84" s="143" t="s">
        <v>1306</v>
      </c>
      <c r="D84" s="143" t="s">
        <v>3855</v>
      </c>
      <c r="E84" s="143" t="s">
        <v>1307</v>
      </c>
      <c r="F84" s="144">
        <v>1.5762894151393699E-7</v>
      </c>
      <c r="G84" s="144">
        <v>3.53378246064164E-4</v>
      </c>
      <c r="H84" s="143">
        <v>12</v>
      </c>
      <c r="I84" s="145" t="s">
        <v>3826</v>
      </c>
    </row>
    <row r="85" spans="2:9" x14ac:dyDescent="0.2">
      <c r="B85" s="143" t="s">
        <v>3803</v>
      </c>
      <c r="C85" s="143" t="s">
        <v>3827</v>
      </c>
      <c r="D85" s="143" t="s">
        <v>3855</v>
      </c>
      <c r="E85" s="143" t="s">
        <v>3828</v>
      </c>
      <c r="F85" s="144">
        <v>3.8797514826088899E-7</v>
      </c>
      <c r="G85" s="144">
        <v>8.0388450719656105E-4</v>
      </c>
      <c r="H85" s="143">
        <v>3</v>
      </c>
      <c r="I85" s="145" t="s">
        <v>3829</v>
      </c>
    </row>
    <row r="86" spans="2:9" x14ac:dyDescent="0.2">
      <c r="B86" s="143" t="s">
        <v>3803</v>
      </c>
      <c r="C86" s="143" t="s">
        <v>3772</v>
      </c>
      <c r="D86" s="143" t="s">
        <v>3856</v>
      </c>
      <c r="E86" s="143" t="s">
        <v>3773</v>
      </c>
      <c r="F86" s="144">
        <v>7.0006770367358E-7</v>
      </c>
      <c r="G86" s="144">
        <v>1.2596797185890701E-3</v>
      </c>
      <c r="H86" s="143">
        <v>6</v>
      </c>
      <c r="I86" s="145" t="s">
        <v>3830</v>
      </c>
    </row>
    <row r="87" spans="2:9" x14ac:dyDescent="0.2">
      <c r="B87" s="143" t="s">
        <v>3803</v>
      </c>
      <c r="C87" s="143" t="s">
        <v>1314</v>
      </c>
      <c r="D87" s="143" t="s">
        <v>3855</v>
      </c>
      <c r="E87" s="143" t="s">
        <v>1315</v>
      </c>
      <c r="F87" s="144">
        <v>7.6249578213639004E-7</v>
      </c>
      <c r="G87" s="144">
        <v>1.3199091544141199E-3</v>
      </c>
      <c r="H87" s="143">
        <v>7</v>
      </c>
      <c r="I87" s="145" t="s">
        <v>3825</v>
      </c>
    </row>
    <row r="88" spans="2:9" x14ac:dyDescent="0.2">
      <c r="B88" s="143" t="s">
        <v>3803</v>
      </c>
      <c r="C88" s="143" t="s">
        <v>3770</v>
      </c>
      <c r="D88" s="143" t="s">
        <v>3855</v>
      </c>
      <c r="E88" s="143" t="s">
        <v>3771</v>
      </c>
      <c r="F88" s="144">
        <v>7.9491925586001402E-7</v>
      </c>
      <c r="G88" s="144">
        <v>1.3256926594801099E-3</v>
      </c>
      <c r="H88" s="143">
        <v>24</v>
      </c>
      <c r="I88" s="145" t="s">
        <v>3831</v>
      </c>
    </row>
    <row r="89" spans="2:9" x14ac:dyDescent="0.2">
      <c r="B89" s="143" t="s">
        <v>3803</v>
      </c>
      <c r="C89" s="143" t="s">
        <v>3776</v>
      </c>
      <c r="D89" s="143" t="s">
        <v>3855</v>
      </c>
      <c r="E89" s="143" t="s">
        <v>3777</v>
      </c>
      <c r="F89" s="144">
        <v>1.4751923853922299E-6</v>
      </c>
      <c r="G89" s="144">
        <v>2.1927772726865E-3</v>
      </c>
      <c r="H89" s="143">
        <v>27</v>
      </c>
      <c r="I89" s="145" t="s">
        <v>3832</v>
      </c>
    </row>
    <row r="90" spans="2:9" x14ac:dyDescent="0.2">
      <c r="B90" s="143" t="s">
        <v>3803</v>
      </c>
      <c r="C90" s="143" t="s">
        <v>3768</v>
      </c>
      <c r="D90" s="143" t="s">
        <v>3855</v>
      </c>
      <c r="E90" s="143" t="s">
        <v>3769</v>
      </c>
      <c r="F90" s="144">
        <v>1.69441329923471E-6</v>
      </c>
      <c r="G90" s="144">
        <v>2.4650468882653799E-3</v>
      </c>
      <c r="H90" s="143">
        <v>26</v>
      </c>
      <c r="I90" s="145" t="s">
        <v>3833</v>
      </c>
    </row>
    <row r="91" spans="2:9" x14ac:dyDescent="0.2">
      <c r="B91" s="143" t="s">
        <v>3803</v>
      </c>
      <c r="C91" s="143" t="s">
        <v>3766</v>
      </c>
      <c r="D91" s="143" t="s">
        <v>3855</v>
      </c>
      <c r="E91" s="143" t="s">
        <v>3767</v>
      </c>
      <c r="F91" s="144">
        <v>6.3023506355848904E-6</v>
      </c>
      <c r="G91" s="144">
        <v>6.7862917647047698E-3</v>
      </c>
      <c r="H91" s="143">
        <v>24</v>
      </c>
      <c r="I91" s="145" t="s">
        <v>3831</v>
      </c>
    </row>
    <row r="92" spans="2:9" x14ac:dyDescent="0.2">
      <c r="B92" s="143" t="s">
        <v>3803</v>
      </c>
      <c r="C92" s="143" t="s">
        <v>2390</v>
      </c>
      <c r="D92" s="143" t="s">
        <v>3855</v>
      </c>
      <c r="E92" s="143" t="s">
        <v>2391</v>
      </c>
      <c r="F92" s="144">
        <v>6.5011324806905999E-6</v>
      </c>
      <c r="G92" s="144">
        <v>6.9456474140578203E-3</v>
      </c>
      <c r="H92" s="143">
        <v>4</v>
      </c>
      <c r="I92" s="145" t="s">
        <v>3834</v>
      </c>
    </row>
    <row r="93" spans="2:9" x14ac:dyDescent="0.2">
      <c r="B93" s="143" t="s">
        <v>3803</v>
      </c>
      <c r="C93" s="143" t="s">
        <v>3835</v>
      </c>
      <c r="D93" s="143" t="s">
        <v>3855</v>
      </c>
      <c r="E93" s="143" t="s">
        <v>3836</v>
      </c>
      <c r="F93" s="144">
        <v>7.7702016290622896E-6</v>
      </c>
      <c r="G93" s="144">
        <v>7.7766349546673002E-3</v>
      </c>
      <c r="H93" s="143">
        <v>3</v>
      </c>
      <c r="I93" s="145" t="s">
        <v>3837</v>
      </c>
    </row>
    <row r="94" spans="2:9" x14ac:dyDescent="0.2">
      <c r="B94" s="143" t="s">
        <v>3803</v>
      </c>
      <c r="C94" s="143" t="s">
        <v>3838</v>
      </c>
      <c r="D94" s="143" t="s">
        <v>3856</v>
      </c>
      <c r="E94" s="143" t="s">
        <v>3839</v>
      </c>
      <c r="F94" s="144">
        <v>1.7937484422206702E-5</v>
      </c>
      <c r="G94" s="144">
        <v>1.38586828796927E-2</v>
      </c>
      <c r="H94" s="143">
        <v>24</v>
      </c>
      <c r="I94" s="145" t="s">
        <v>3840</v>
      </c>
    </row>
    <row r="95" spans="2:9" x14ac:dyDescent="0.2">
      <c r="B95" s="143" t="s">
        <v>3803</v>
      </c>
      <c r="C95" s="143" t="s">
        <v>3841</v>
      </c>
      <c r="D95" s="143" t="s">
        <v>3855</v>
      </c>
      <c r="E95" s="143" t="s">
        <v>3842</v>
      </c>
      <c r="F95" s="144">
        <v>2.24190553945955E-5</v>
      </c>
      <c r="G95" s="144">
        <v>1.5967672650323599E-2</v>
      </c>
      <c r="H95" s="143">
        <v>2</v>
      </c>
      <c r="I95" s="145" t="s">
        <v>3843</v>
      </c>
    </row>
    <row r="96" spans="2:9" x14ac:dyDescent="0.2">
      <c r="B96" s="143" t="s">
        <v>3803</v>
      </c>
      <c r="C96" s="143" t="s">
        <v>3844</v>
      </c>
      <c r="D96" s="143" t="s">
        <v>3855</v>
      </c>
      <c r="E96" s="143" t="s">
        <v>3845</v>
      </c>
      <c r="F96" s="144">
        <v>3.7318715882685702E-5</v>
      </c>
      <c r="G96" s="144">
        <v>2.2885242306677302E-2</v>
      </c>
      <c r="H96" s="143">
        <v>2</v>
      </c>
      <c r="I96" s="145" t="s">
        <v>3846</v>
      </c>
    </row>
    <row r="97" spans="2:9" x14ac:dyDescent="0.2">
      <c r="B97" s="143" t="s">
        <v>3803</v>
      </c>
      <c r="C97" s="143" t="s">
        <v>3847</v>
      </c>
      <c r="D97" s="143" t="s">
        <v>3855</v>
      </c>
      <c r="E97" s="143" t="s">
        <v>3848</v>
      </c>
      <c r="F97" s="144">
        <v>3.7318715882685702E-5</v>
      </c>
      <c r="G97" s="144">
        <v>2.2885242306677302E-2</v>
      </c>
      <c r="H97" s="143">
        <v>2</v>
      </c>
      <c r="I97" s="145" t="s">
        <v>3843</v>
      </c>
    </row>
    <row r="98" spans="2:9" x14ac:dyDescent="0.2">
      <c r="B98" s="143" t="s">
        <v>3803</v>
      </c>
      <c r="C98" s="143" t="s">
        <v>3849</v>
      </c>
      <c r="D98" s="143" t="s">
        <v>3856</v>
      </c>
      <c r="E98" s="143" t="s">
        <v>3850</v>
      </c>
      <c r="F98" s="144">
        <v>4.9225502372344601E-5</v>
      </c>
      <c r="G98" s="144">
        <v>2.8000070787503401E-2</v>
      </c>
      <c r="H98" s="143">
        <v>23</v>
      </c>
      <c r="I98" s="145" t="s">
        <v>3851</v>
      </c>
    </row>
    <row r="99" spans="2:9" x14ac:dyDescent="0.2">
      <c r="B99" s="143" t="s">
        <v>3803</v>
      </c>
      <c r="C99" s="143" t="s">
        <v>3852</v>
      </c>
      <c r="D99" s="143" t="s">
        <v>3855</v>
      </c>
      <c r="E99" s="143" t="s">
        <v>3853</v>
      </c>
      <c r="F99" s="144">
        <v>5.5908603757015297E-5</v>
      </c>
      <c r="G99" s="144">
        <v>3.0251297870893801E-2</v>
      </c>
      <c r="H99" s="143">
        <v>2</v>
      </c>
      <c r="I99" s="145" t="s">
        <v>3843</v>
      </c>
    </row>
    <row r="100" spans="2:9" x14ac:dyDescent="0.2">
      <c r="B100" s="143" t="s">
        <v>3803</v>
      </c>
      <c r="C100" s="143" t="s">
        <v>2392</v>
      </c>
      <c r="D100" s="143" t="s">
        <v>3855</v>
      </c>
      <c r="E100" s="143" t="s">
        <v>2393</v>
      </c>
      <c r="F100" s="144">
        <v>6.7453008258640902E-5</v>
      </c>
      <c r="G100" s="144">
        <v>3.4677946561600198E-2</v>
      </c>
      <c r="H100" s="143">
        <v>4</v>
      </c>
      <c r="I100" s="145" t="s">
        <v>3834</v>
      </c>
    </row>
    <row r="101" spans="2:9" ht="17" thickBot="1" x14ac:dyDescent="0.25">
      <c r="B101" s="149" t="s">
        <v>3803</v>
      </c>
      <c r="C101" s="149" t="s">
        <v>3774</v>
      </c>
      <c r="D101" s="149" t="s">
        <v>3855</v>
      </c>
      <c r="E101" s="149" t="s">
        <v>3775</v>
      </c>
      <c r="F101" s="150">
        <v>1.12353332809721E-4</v>
      </c>
      <c r="G101" s="150">
        <v>4.9884879767516002E-2</v>
      </c>
      <c r="H101" s="149">
        <v>13</v>
      </c>
      <c r="I101" s="151" t="s">
        <v>3854</v>
      </c>
    </row>
  </sheetData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B3:AN498"/>
  <sheetViews>
    <sheetView zoomScale="125" workbookViewId="0">
      <selection activeCell="N21" sqref="N21"/>
    </sheetView>
  </sheetViews>
  <sheetFormatPr baseColWidth="10" defaultRowHeight="16" x14ac:dyDescent="0.2"/>
  <cols>
    <col min="1" max="1" width="10.83203125" style="153"/>
    <col min="2" max="2" width="11.6640625" style="152" bestFit="1" customWidth="1"/>
    <col min="3" max="3" width="12" style="152" bestFit="1" customWidth="1"/>
    <col min="4" max="4" width="16.1640625" style="152" bestFit="1" customWidth="1"/>
    <col min="5" max="10" width="11" style="152" bestFit="1" customWidth="1"/>
    <col min="11" max="11" width="10.83203125" style="153"/>
    <col min="12" max="12" width="11.6640625" style="152" bestFit="1" customWidth="1"/>
    <col min="13" max="13" width="10.83203125" style="152"/>
    <col min="14" max="14" width="16.1640625" style="152" bestFit="1" customWidth="1"/>
    <col min="15" max="20" width="11" style="152" bestFit="1" customWidth="1"/>
    <col min="21" max="21" width="11" style="165" customWidth="1"/>
    <col min="22" max="22" width="11.6640625" style="152" bestFit="1" customWidth="1"/>
    <col min="23" max="23" width="10.83203125" style="152"/>
    <col min="24" max="24" width="16.1640625" style="152" bestFit="1" customWidth="1"/>
    <col min="25" max="30" width="11" style="152" bestFit="1" customWidth="1"/>
    <col min="31" max="31" width="10.83203125" style="153"/>
    <col min="32" max="32" width="11.6640625" style="153" bestFit="1" customWidth="1"/>
    <col min="33" max="40" width="11" style="153" bestFit="1" customWidth="1"/>
    <col min="41" max="16384" width="10.83203125" style="153"/>
  </cols>
  <sheetData>
    <row r="3" spans="2:40" x14ac:dyDescent="0.2">
      <c r="M3" s="154"/>
    </row>
    <row r="4" spans="2:40" x14ac:dyDescent="0.2">
      <c r="M4" s="154"/>
    </row>
    <row r="5" spans="2:40" x14ac:dyDescent="0.2">
      <c r="M5" s="154"/>
    </row>
    <row r="6" spans="2:40" x14ac:dyDescent="0.2">
      <c r="M6" s="154"/>
    </row>
    <row r="10" spans="2:40" x14ac:dyDescent="0.2">
      <c r="L10" s="155"/>
      <c r="V10" s="155"/>
      <c r="AF10" s="42"/>
    </row>
    <row r="11" spans="2:40" ht="17" thickBot="1" x14ac:dyDescent="0.25">
      <c r="L11" s="155"/>
      <c r="V11" s="155"/>
      <c r="AF11" s="42"/>
    </row>
    <row r="12" spans="2:40" x14ac:dyDescent="0.2">
      <c r="B12" s="287" t="s">
        <v>5745</v>
      </c>
      <c r="C12" s="288"/>
      <c r="D12" s="288"/>
      <c r="E12" s="288"/>
      <c r="F12" s="289"/>
      <c r="G12" s="287" t="s">
        <v>5746</v>
      </c>
      <c r="H12" s="288"/>
      <c r="I12" s="288"/>
      <c r="J12" s="289"/>
      <c r="L12" s="290" t="s">
        <v>5745</v>
      </c>
      <c r="M12" s="291"/>
      <c r="N12" s="291"/>
      <c r="O12" s="291"/>
      <c r="P12" s="292"/>
      <c r="Q12" s="290" t="s">
        <v>5746</v>
      </c>
      <c r="R12" s="291"/>
      <c r="S12" s="291"/>
      <c r="T12" s="292"/>
      <c r="U12" s="166"/>
      <c r="V12" s="293" t="s">
        <v>5745</v>
      </c>
      <c r="W12" s="294"/>
      <c r="X12" s="294"/>
      <c r="Y12" s="294"/>
      <c r="Z12" s="295"/>
      <c r="AA12" s="293" t="s">
        <v>5746</v>
      </c>
      <c r="AB12" s="294"/>
      <c r="AC12" s="294"/>
      <c r="AD12" s="295"/>
      <c r="AF12" s="284" t="s">
        <v>5745</v>
      </c>
      <c r="AG12" s="285"/>
      <c r="AH12" s="285"/>
      <c r="AI12" s="285"/>
      <c r="AJ12" s="286"/>
      <c r="AK12" s="284" t="s">
        <v>5746</v>
      </c>
      <c r="AL12" s="285"/>
      <c r="AM12" s="285"/>
      <c r="AN12" s="286"/>
    </row>
    <row r="13" spans="2:40" ht="17" thickBot="1" x14ac:dyDescent="0.25">
      <c r="B13" s="5" t="s">
        <v>4652</v>
      </c>
      <c r="C13" s="6" t="s">
        <v>0</v>
      </c>
      <c r="D13" s="6" t="s">
        <v>5744</v>
      </c>
      <c r="E13" s="6" t="s">
        <v>4653</v>
      </c>
      <c r="F13" s="7" t="s">
        <v>4654</v>
      </c>
      <c r="G13" s="5" t="s">
        <v>4655</v>
      </c>
      <c r="H13" s="6" t="s">
        <v>4656</v>
      </c>
      <c r="I13" s="6" t="s">
        <v>5747</v>
      </c>
      <c r="J13" s="7" t="s">
        <v>5748</v>
      </c>
      <c r="L13" s="2" t="s">
        <v>4652</v>
      </c>
      <c r="M13" s="3" t="s">
        <v>0</v>
      </c>
      <c r="N13" s="3" t="s">
        <v>5744</v>
      </c>
      <c r="O13" s="3" t="s">
        <v>4653</v>
      </c>
      <c r="P13" s="4" t="s">
        <v>4654</v>
      </c>
      <c r="Q13" s="2" t="s">
        <v>4655</v>
      </c>
      <c r="R13" s="3" t="s">
        <v>4656</v>
      </c>
      <c r="S13" s="3" t="s">
        <v>5747</v>
      </c>
      <c r="T13" s="4" t="s">
        <v>5748</v>
      </c>
      <c r="U13" s="166"/>
      <c r="V13" s="159" t="s">
        <v>4652</v>
      </c>
      <c r="W13" s="160" t="s">
        <v>0</v>
      </c>
      <c r="X13" s="160" t="s">
        <v>5744</v>
      </c>
      <c r="Y13" s="160" t="s">
        <v>4653</v>
      </c>
      <c r="Z13" s="161" t="s">
        <v>4654</v>
      </c>
      <c r="AA13" s="159" t="s">
        <v>4655</v>
      </c>
      <c r="AB13" s="160" t="s">
        <v>4656</v>
      </c>
      <c r="AC13" s="160" t="s">
        <v>5747</v>
      </c>
      <c r="AD13" s="161" t="s">
        <v>5748</v>
      </c>
      <c r="AF13" s="162" t="s">
        <v>4652</v>
      </c>
      <c r="AG13" s="163" t="s">
        <v>0</v>
      </c>
      <c r="AH13" s="163" t="s">
        <v>5744</v>
      </c>
      <c r="AI13" s="163" t="s">
        <v>4653</v>
      </c>
      <c r="AJ13" s="164" t="s">
        <v>4654</v>
      </c>
      <c r="AK13" s="162" t="s">
        <v>4655</v>
      </c>
      <c r="AL13" s="163" t="s">
        <v>4656</v>
      </c>
      <c r="AM13" s="163" t="s">
        <v>5747</v>
      </c>
      <c r="AN13" s="164" t="s">
        <v>5748</v>
      </c>
    </row>
    <row r="14" spans="2:40" x14ac:dyDescent="0.2">
      <c r="B14" s="112">
        <v>7042</v>
      </c>
      <c r="C14" s="168" t="s">
        <v>159</v>
      </c>
      <c r="D14" s="169">
        <v>2.1645812812637999</v>
      </c>
      <c r="E14" s="170">
        <v>4.3176296487981598E-7</v>
      </c>
      <c r="F14" s="170">
        <v>6.5573019011656397E-4</v>
      </c>
      <c r="G14" s="169">
        <v>0.74206960732591098</v>
      </c>
      <c r="H14" s="170">
        <v>3.3100658809535502E-5</v>
      </c>
      <c r="I14" s="169">
        <v>0.95704233283893103</v>
      </c>
      <c r="J14" s="170">
        <v>2.5957768699981399E-13</v>
      </c>
      <c r="L14" s="112">
        <v>8831</v>
      </c>
      <c r="M14" s="168" t="s">
        <v>4657</v>
      </c>
      <c r="N14" s="169">
        <v>1.06318948240869</v>
      </c>
      <c r="O14" s="170">
        <v>6.0417071848940804E-3</v>
      </c>
      <c r="P14" s="170">
        <v>0.12731824409274001</v>
      </c>
      <c r="Q14" s="169">
        <v>0.53146715365347996</v>
      </c>
      <c r="R14" s="170">
        <v>7.5263573836269904E-3</v>
      </c>
      <c r="S14" s="169">
        <v>0.96135877751459098</v>
      </c>
      <c r="T14" s="170">
        <v>8.2627401321993096E-14</v>
      </c>
      <c r="U14" s="167"/>
      <c r="V14" s="112">
        <v>7074</v>
      </c>
      <c r="W14" s="168" t="s">
        <v>4658</v>
      </c>
      <c r="X14" s="169">
        <v>0.95830603400790004</v>
      </c>
      <c r="Y14" s="170">
        <v>0.10066264252842699</v>
      </c>
      <c r="Z14" s="170">
        <v>0.42359448515866599</v>
      </c>
      <c r="AA14" s="169">
        <v>0.43889548128524802</v>
      </c>
      <c r="AB14" s="170">
        <v>3.1905808738050399E-2</v>
      </c>
      <c r="AC14" s="169">
        <v>0.98375285426769199</v>
      </c>
      <c r="AD14" s="170">
        <v>6.6560952666744603E-18</v>
      </c>
      <c r="AF14" s="112">
        <v>9444</v>
      </c>
      <c r="AG14" s="168" t="s">
        <v>4659</v>
      </c>
      <c r="AH14" s="169">
        <v>-0.74666167091217395</v>
      </c>
      <c r="AI14" s="170">
        <v>7.4320573386465999E-2</v>
      </c>
      <c r="AJ14" s="170">
        <v>0.37651800868486102</v>
      </c>
      <c r="AK14" s="169">
        <v>-0.42261953592443702</v>
      </c>
      <c r="AL14" s="170">
        <v>3.9646190897315699E-2</v>
      </c>
      <c r="AM14" s="169">
        <v>0.98296199636821702</v>
      </c>
      <c r="AN14" s="170">
        <v>1.1186440714149999E-17</v>
      </c>
    </row>
    <row r="15" spans="2:40" x14ac:dyDescent="0.2">
      <c r="B15" s="152">
        <v>26018</v>
      </c>
      <c r="C15" s="156" t="s">
        <v>452</v>
      </c>
      <c r="D15" s="157">
        <v>0.96436566876262098</v>
      </c>
      <c r="E15" s="158">
        <v>6.2495172127674005E-4</v>
      </c>
      <c r="F15" s="158">
        <v>4.2682246939011501E-2</v>
      </c>
      <c r="G15" s="157">
        <v>0.68244103201939399</v>
      </c>
      <c r="H15" s="158">
        <v>2.3893167285822401E-4</v>
      </c>
      <c r="I15" s="157">
        <v>0.91627567807104104</v>
      </c>
      <c r="J15" s="158">
        <v>3.30200284169077E-10</v>
      </c>
      <c r="L15" s="152">
        <v>1182</v>
      </c>
      <c r="M15" s="156" t="s">
        <v>4660</v>
      </c>
      <c r="N15" s="157">
        <v>-0.52728100930256605</v>
      </c>
      <c r="O15" s="158">
        <v>4.9496931214324802E-2</v>
      </c>
      <c r="P15" s="158">
        <v>0.32087533289348502</v>
      </c>
      <c r="Q15" s="157">
        <v>-0.48978350975858698</v>
      </c>
      <c r="R15" s="158">
        <v>1.51242077087356E-2</v>
      </c>
      <c r="S15" s="157">
        <v>-0.95865992049479798</v>
      </c>
      <c r="T15" s="158">
        <v>1.7146805961767299E-13</v>
      </c>
      <c r="U15" s="167"/>
      <c r="V15" s="152">
        <v>23057</v>
      </c>
      <c r="W15" s="156" t="s">
        <v>4661</v>
      </c>
      <c r="X15" s="157">
        <v>1.2813831448081201</v>
      </c>
      <c r="Y15" s="158">
        <v>7.7246447200334106E-2</v>
      </c>
      <c r="Z15" s="158">
        <v>0.383551625659942</v>
      </c>
      <c r="AA15" s="157">
        <v>0.45289581893110498</v>
      </c>
      <c r="AB15" s="158">
        <v>2.6257110453678401E-2</v>
      </c>
      <c r="AC15" s="157">
        <v>0.98344487753371601</v>
      </c>
      <c r="AD15" s="158">
        <v>8.1716675721076806E-18</v>
      </c>
      <c r="AF15" s="152">
        <v>56650</v>
      </c>
      <c r="AG15" s="156" t="s">
        <v>2031</v>
      </c>
      <c r="AH15" s="157">
        <v>-0.85780116007205898</v>
      </c>
      <c r="AI15" s="158">
        <v>6.4891912324678003E-2</v>
      </c>
      <c r="AJ15" s="158">
        <v>0.35554073910776701</v>
      </c>
      <c r="AK15" s="157">
        <v>-0.38701015316354798</v>
      </c>
      <c r="AL15" s="158">
        <v>6.17200394816282E-2</v>
      </c>
      <c r="AM15" s="157">
        <v>0.97937455835444098</v>
      </c>
      <c r="AN15" s="158">
        <v>9.0016671677032806E-17</v>
      </c>
    </row>
    <row r="16" spans="2:40" x14ac:dyDescent="0.2">
      <c r="B16" s="152">
        <v>644139</v>
      </c>
      <c r="C16" s="156" t="s">
        <v>246</v>
      </c>
      <c r="D16" s="157">
        <v>2.2526423614685398</v>
      </c>
      <c r="E16" s="158">
        <v>3.9116469883856098E-5</v>
      </c>
      <c r="F16" s="158">
        <v>1.07127827193393E-2</v>
      </c>
      <c r="G16" s="157">
        <v>0.61830038597307801</v>
      </c>
      <c r="H16" s="158">
        <v>1.28083566471156E-3</v>
      </c>
      <c r="I16" s="157">
        <v>0.91228273453224495</v>
      </c>
      <c r="J16" s="158">
        <v>5.4087252517721403E-10</v>
      </c>
      <c r="L16" s="152">
        <v>9080</v>
      </c>
      <c r="M16" s="156" t="s">
        <v>4662</v>
      </c>
      <c r="N16" s="157">
        <v>1.6265851149191</v>
      </c>
      <c r="O16" s="158">
        <v>1.05947923001191E-2</v>
      </c>
      <c r="P16" s="158">
        <v>0.15998027718522101</v>
      </c>
      <c r="Q16" s="157">
        <v>0.49420971093257599</v>
      </c>
      <c r="R16" s="158">
        <v>1.4099410422069299E-2</v>
      </c>
      <c r="S16" s="157">
        <v>0.95588019822987602</v>
      </c>
      <c r="T16" s="158">
        <v>3.4628336513190699E-13</v>
      </c>
      <c r="U16" s="167"/>
      <c r="V16" s="152">
        <v>205147</v>
      </c>
      <c r="W16" s="156" t="s">
        <v>4663</v>
      </c>
      <c r="X16" s="157">
        <v>1.6450808777167001</v>
      </c>
      <c r="Y16" s="158">
        <v>0.56481578411848599</v>
      </c>
      <c r="Z16" s="158">
        <v>0.82842954253585799</v>
      </c>
      <c r="AA16" s="157">
        <v>0.47603064074458901</v>
      </c>
      <c r="AB16" s="158">
        <v>1.8703818144661401E-2</v>
      </c>
      <c r="AC16" s="157">
        <v>0.97876228613109495</v>
      </c>
      <c r="AD16" s="158">
        <v>1.23834816223668E-16</v>
      </c>
      <c r="AF16" s="152">
        <v>54443</v>
      </c>
      <c r="AG16" s="156" t="s">
        <v>1525</v>
      </c>
      <c r="AH16" s="157">
        <v>-1.3105562106494399</v>
      </c>
      <c r="AI16" s="158">
        <v>2.09238335153757E-2</v>
      </c>
      <c r="AJ16" s="158">
        <v>0.22236231724419001</v>
      </c>
      <c r="AK16" s="157">
        <v>-0.44610227443564399</v>
      </c>
      <c r="AL16" s="158">
        <v>2.8888280498633699E-2</v>
      </c>
      <c r="AM16" s="157">
        <v>0.97658806678235299</v>
      </c>
      <c r="AN16" s="158">
        <v>3.5817701877695102E-16</v>
      </c>
    </row>
    <row r="17" spans="2:40" x14ac:dyDescent="0.2">
      <c r="B17" s="152">
        <v>9413</v>
      </c>
      <c r="C17" s="156" t="s">
        <v>309</v>
      </c>
      <c r="D17" s="157">
        <v>1.8390911851240801</v>
      </c>
      <c r="E17" s="158">
        <v>8.6741434858163098E-5</v>
      </c>
      <c r="F17" s="158">
        <v>1.4786759293270099E-2</v>
      </c>
      <c r="G17" s="157">
        <v>0.65603588727378004</v>
      </c>
      <c r="H17" s="158">
        <v>4.9980036096412296E-4</v>
      </c>
      <c r="I17" s="157">
        <v>0.90898859120463804</v>
      </c>
      <c r="J17" s="158">
        <v>7.9872210732417897E-10</v>
      </c>
      <c r="L17" s="152">
        <v>23373</v>
      </c>
      <c r="M17" s="156" t="s">
        <v>4664</v>
      </c>
      <c r="N17" s="157">
        <v>1.31560161104407</v>
      </c>
      <c r="O17" s="158">
        <v>1.62084943602308E-3</v>
      </c>
      <c r="P17" s="158">
        <v>6.8894542361153999E-2</v>
      </c>
      <c r="Q17" s="157">
        <v>0.55232769047487595</v>
      </c>
      <c r="R17" s="158">
        <v>5.1321113497443003E-3</v>
      </c>
      <c r="S17" s="157">
        <v>0.94616759817798801</v>
      </c>
      <c r="T17" s="158">
        <v>2.9525442111358801E-12</v>
      </c>
      <c r="U17" s="167"/>
      <c r="V17" s="152">
        <v>9590</v>
      </c>
      <c r="W17" s="156" t="s">
        <v>4665</v>
      </c>
      <c r="X17" s="157">
        <v>1.14864197296151</v>
      </c>
      <c r="Y17" s="158">
        <v>4.3512262231692599E-2</v>
      </c>
      <c r="Z17" s="158">
        <v>0.30300785862553398</v>
      </c>
      <c r="AA17" s="157">
        <v>0.493036830975282</v>
      </c>
      <c r="AB17" s="158">
        <v>1.43652519114704E-2</v>
      </c>
      <c r="AC17" s="157">
        <v>0.97843953348425095</v>
      </c>
      <c r="AD17" s="158">
        <v>1.45964968662682E-16</v>
      </c>
      <c r="AF17" s="152">
        <v>2037</v>
      </c>
      <c r="AG17" s="156" t="s">
        <v>2051</v>
      </c>
      <c r="AH17" s="157">
        <v>-0.88960399094786602</v>
      </c>
      <c r="AI17" s="158">
        <v>4.78798063760036E-2</v>
      </c>
      <c r="AJ17" s="158">
        <v>0.317035293427474</v>
      </c>
      <c r="AK17" s="157">
        <v>-0.41263591090222201</v>
      </c>
      <c r="AL17" s="158">
        <v>4.5081916543804001E-2</v>
      </c>
      <c r="AM17" s="157">
        <v>0.97646238036569899</v>
      </c>
      <c r="AN17" s="158">
        <v>3.7968452185001999E-16</v>
      </c>
    </row>
    <row r="18" spans="2:40" x14ac:dyDescent="0.2">
      <c r="B18" s="152">
        <v>113026</v>
      </c>
      <c r="C18" s="156" t="s">
        <v>474</v>
      </c>
      <c r="D18" s="157">
        <v>1.1456806964444599</v>
      </c>
      <c r="E18" s="158">
        <v>7.5050619265787702E-4</v>
      </c>
      <c r="F18" s="158">
        <v>4.8038381156546697E-2</v>
      </c>
      <c r="G18" s="157">
        <v>0.64345909007712898</v>
      </c>
      <c r="H18" s="158">
        <v>6.9343265946616702E-4</v>
      </c>
      <c r="I18" s="157">
        <v>0.90882506855217204</v>
      </c>
      <c r="J18" s="158">
        <v>8.1401557744783897E-10</v>
      </c>
      <c r="L18" s="152">
        <v>22992</v>
      </c>
      <c r="M18" s="156" t="s">
        <v>4666</v>
      </c>
      <c r="N18" s="157">
        <v>0.59256015223870795</v>
      </c>
      <c r="O18" s="158">
        <v>2.5463687720291901E-2</v>
      </c>
      <c r="P18" s="158">
        <v>0.24159635749182301</v>
      </c>
      <c r="Q18" s="157">
        <v>0.49835599288121701</v>
      </c>
      <c r="R18" s="158">
        <v>1.3191754158076699E-2</v>
      </c>
      <c r="S18" s="157">
        <v>0.94059938298607004</v>
      </c>
      <c r="T18" s="158">
        <v>8.4929106880251805E-12</v>
      </c>
      <c r="U18" s="167"/>
      <c r="V18" s="152">
        <v>23543</v>
      </c>
      <c r="W18" s="156" t="s">
        <v>4667</v>
      </c>
      <c r="X18" s="157">
        <v>0.92632247477322305</v>
      </c>
      <c r="Y18" s="158">
        <v>6.0360011446713498E-2</v>
      </c>
      <c r="Z18" s="158">
        <v>0.347281632133911</v>
      </c>
      <c r="AA18" s="157">
        <v>0.48312038327274298</v>
      </c>
      <c r="AB18" s="158">
        <v>1.6781167587539701E-2</v>
      </c>
      <c r="AC18" s="157">
        <v>0.97263242431707997</v>
      </c>
      <c r="AD18" s="158">
        <v>1.9585145886533299E-15</v>
      </c>
      <c r="AF18" s="152">
        <v>7368</v>
      </c>
      <c r="AG18" s="156" t="s">
        <v>684</v>
      </c>
      <c r="AH18" s="157">
        <v>-1.1112155076142001</v>
      </c>
      <c r="AI18" s="158">
        <v>5.1007875975598298E-2</v>
      </c>
      <c r="AJ18" s="158">
        <v>0.32462383849460802</v>
      </c>
      <c r="AK18" s="157">
        <v>-0.42484743274887798</v>
      </c>
      <c r="AL18" s="158">
        <v>3.8506885151303599E-2</v>
      </c>
      <c r="AM18" s="157">
        <v>0.97531993368240499</v>
      </c>
      <c r="AN18" s="158">
        <v>6.3613116282377497E-16</v>
      </c>
    </row>
    <row r="19" spans="2:40" x14ac:dyDescent="0.2">
      <c r="B19" s="152">
        <v>51285</v>
      </c>
      <c r="C19" s="156" t="s">
        <v>4668</v>
      </c>
      <c r="D19" s="157">
        <v>1.25088199209979</v>
      </c>
      <c r="E19" s="158">
        <v>5.9513603159206301E-3</v>
      </c>
      <c r="F19" s="158">
        <v>0.127106006045658</v>
      </c>
      <c r="G19" s="157">
        <v>0.51196002768940396</v>
      </c>
      <c r="H19" s="158">
        <v>1.05442512500934E-2</v>
      </c>
      <c r="I19" s="157">
        <v>0.89942386706100796</v>
      </c>
      <c r="J19" s="158">
        <v>2.2905213721339301E-9</v>
      </c>
      <c r="L19" s="152">
        <v>2817</v>
      </c>
      <c r="M19" s="156" t="s">
        <v>4669</v>
      </c>
      <c r="N19" s="157">
        <v>0.85855342067485396</v>
      </c>
      <c r="O19" s="158">
        <v>7.1514835890542604E-3</v>
      </c>
      <c r="P19" s="158">
        <v>0.13547500251969799</v>
      </c>
      <c r="Q19" s="157">
        <v>0.54230342355688699</v>
      </c>
      <c r="R19" s="158">
        <v>6.1873794103764297E-3</v>
      </c>
      <c r="S19" s="157">
        <v>0.93945307708369596</v>
      </c>
      <c r="T19" s="158">
        <v>1.04238223775407E-11</v>
      </c>
      <c r="U19" s="167"/>
      <c r="V19" s="152">
        <v>11248</v>
      </c>
      <c r="W19" s="156" t="s">
        <v>4670</v>
      </c>
      <c r="X19" s="157">
        <v>1.2935688982059399</v>
      </c>
      <c r="Y19" s="158">
        <v>4.3098097394957603E-2</v>
      </c>
      <c r="Z19" s="158">
        <v>0.30188545705667202</v>
      </c>
      <c r="AA19" s="157">
        <v>0.48326390325603302</v>
      </c>
      <c r="AB19" s="158">
        <v>1.6743980207021399E-2</v>
      </c>
      <c r="AC19" s="157">
        <v>0.972432562821264</v>
      </c>
      <c r="AD19" s="158">
        <v>2.1197515646650298E-15</v>
      </c>
      <c r="AF19" s="152">
        <v>10085</v>
      </c>
      <c r="AG19" s="156" t="s">
        <v>724</v>
      </c>
      <c r="AH19" s="157">
        <v>-0.861563198312288</v>
      </c>
      <c r="AI19" s="158">
        <v>0.103491327355249</v>
      </c>
      <c r="AJ19" s="158">
        <v>0.42835841776540101</v>
      </c>
      <c r="AK19" s="157">
        <v>-0.38833488017915002</v>
      </c>
      <c r="AL19" s="158">
        <v>6.0758309062238502E-2</v>
      </c>
      <c r="AM19" s="157">
        <v>0.97512202535404802</v>
      </c>
      <c r="AN19" s="158">
        <v>6.9391165677535402E-16</v>
      </c>
    </row>
    <row r="20" spans="2:40" x14ac:dyDescent="0.2">
      <c r="B20" s="152">
        <v>1903</v>
      </c>
      <c r="C20" s="156" t="s">
        <v>4671</v>
      </c>
      <c r="D20" s="157">
        <v>1.34456437972333</v>
      </c>
      <c r="E20" s="158">
        <v>2.45850567004588E-2</v>
      </c>
      <c r="F20" s="158">
        <v>0.23816959199886101</v>
      </c>
      <c r="G20" s="157">
        <v>0.53573962580946699</v>
      </c>
      <c r="H20" s="158">
        <v>6.9721930558363397E-3</v>
      </c>
      <c r="I20" s="157">
        <v>0.89689641240052498</v>
      </c>
      <c r="J20" s="158">
        <v>2.97332143151182E-9</v>
      </c>
      <c r="L20" s="152">
        <v>57719</v>
      </c>
      <c r="M20" s="156" t="s">
        <v>4672</v>
      </c>
      <c r="N20" s="157">
        <v>0.85959859875088596</v>
      </c>
      <c r="O20" s="158">
        <v>1.1791887065295201E-2</v>
      </c>
      <c r="P20" s="158">
        <v>0.16808469736588899</v>
      </c>
      <c r="Q20" s="157">
        <v>0.54984291184469603</v>
      </c>
      <c r="R20" s="158">
        <v>5.3784444089082202E-3</v>
      </c>
      <c r="S20" s="157">
        <v>0.93666073485024903</v>
      </c>
      <c r="T20" s="158">
        <v>1.6893038156629801E-11</v>
      </c>
      <c r="U20" s="167"/>
      <c r="V20" s="152">
        <v>22866</v>
      </c>
      <c r="W20" s="156" t="s">
        <v>4673</v>
      </c>
      <c r="X20" s="157">
        <v>1.5653366928854999</v>
      </c>
      <c r="Y20" s="158">
        <v>4.5999069412881601E-2</v>
      </c>
      <c r="Z20" s="158">
        <v>0.30973819170157202</v>
      </c>
      <c r="AA20" s="157">
        <v>0.50907707604985497</v>
      </c>
      <c r="AB20" s="158">
        <v>1.1065086095852701E-2</v>
      </c>
      <c r="AC20" s="157">
        <v>0.97025203449278496</v>
      </c>
      <c r="AD20" s="158">
        <v>4.8479731936973603E-15</v>
      </c>
      <c r="AF20" s="152">
        <v>323</v>
      </c>
      <c r="AG20" s="156" t="s">
        <v>644</v>
      </c>
      <c r="AH20" s="157">
        <v>-0.68963102046596503</v>
      </c>
      <c r="AI20" s="158">
        <v>9.8980133260931802E-2</v>
      </c>
      <c r="AJ20" s="158">
        <v>0.42060335144210897</v>
      </c>
      <c r="AK20" s="157">
        <v>-0.37149308118660401</v>
      </c>
      <c r="AL20" s="158">
        <v>7.3876988478845801E-2</v>
      </c>
      <c r="AM20" s="157">
        <v>0.97449546939147902</v>
      </c>
      <c r="AN20" s="158">
        <v>9.0963852547945506E-16</v>
      </c>
    </row>
    <row r="21" spans="2:40" x14ac:dyDescent="0.2">
      <c r="B21" s="152">
        <v>286223</v>
      </c>
      <c r="C21" s="156" t="s">
        <v>4674</v>
      </c>
      <c r="D21" s="157">
        <v>0.46650313444972302</v>
      </c>
      <c r="E21" s="158">
        <v>0.71518968613331102</v>
      </c>
      <c r="F21" s="158">
        <v>0.89957659464192796</v>
      </c>
      <c r="G21" s="157">
        <v>0.53573962580946699</v>
      </c>
      <c r="H21" s="158">
        <v>6.9721930558363397E-3</v>
      </c>
      <c r="I21" s="157">
        <v>0.89689641240052498</v>
      </c>
      <c r="J21" s="158">
        <v>2.97332143151182E-9</v>
      </c>
      <c r="L21" s="152">
        <v>481</v>
      </c>
      <c r="M21" s="156" t="s">
        <v>1739</v>
      </c>
      <c r="N21" s="157">
        <v>-0.82474801236780904</v>
      </c>
      <c r="O21" s="158">
        <v>1.43772088669592E-2</v>
      </c>
      <c r="P21" s="158">
        <v>0.18376866972564701</v>
      </c>
      <c r="Q21" s="157">
        <v>-0.53804534789101299</v>
      </c>
      <c r="R21" s="158">
        <v>6.6875536413628298E-3</v>
      </c>
      <c r="S21" s="157">
        <v>-0.93178566053808898</v>
      </c>
      <c r="T21" s="158">
        <v>3.7320885912351401E-11</v>
      </c>
      <c r="U21" s="167"/>
      <c r="V21" s="152">
        <v>4761</v>
      </c>
      <c r="W21" s="156" t="s">
        <v>4675</v>
      </c>
      <c r="X21" s="157">
        <v>1.8628047695544301</v>
      </c>
      <c r="Y21" s="158">
        <v>6.2156938936161497E-2</v>
      </c>
      <c r="Z21" s="158">
        <v>0.34932995176265103</v>
      </c>
      <c r="AA21" s="157">
        <v>0.51422018805602498</v>
      </c>
      <c r="AB21" s="158">
        <v>1.0150243543460301E-2</v>
      </c>
      <c r="AC21" s="157">
        <v>0.96689391040334904</v>
      </c>
      <c r="AD21" s="158">
        <v>1.54789422743169E-14</v>
      </c>
      <c r="AF21" s="152">
        <v>9771</v>
      </c>
      <c r="AG21" s="156" t="s">
        <v>4676</v>
      </c>
      <c r="AH21" s="157">
        <v>-1.1838470664009799</v>
      </c>
      <c r="AI21" s="158">
        <v>1.5707131427789799E-2</v>
      </c>
      <c r="AJ21" s="158">
        <v>0.19280974364094</v>
      </c>
      <c r="AK21" s="157">
        <v>-0.50183749380106601</v>
      </c>
      <c r="AL21" s="158">
        <v>1.24672080058181E-2</v>
      </c>
      <c r="AM21" s="157">
        <v>0.97413688359429196</v>
      </c>
      <c r="AN21" s="158">
        <v>1.0588777855231999E-15</v>
      </c>
    </row>
    <row r="22" spans="2:40" x14ac:dyDescent="0.2">
      <c r="B22" s="152">
        <v>144402</v>
      </c>
      <c r="C22" s="156" t="s">
        <v>4677</v>
      </c>
      <c r="D22" s="157">
        <v>1.3228873774521099</v>
      </c>
      <c r="E22" s="158">
        <v>9.9585881606566902E-3</v>
      </c>
      <c r="F22" s="158">
        <v>0.15643088006606501</v>
      </c>
      <c r="G22" s="157">
        <v>0.59378994579290201</v>
      </c>
      <c r="H22" s="158">
        <v>2.2202292090576299E-3</v>
      </c>
      <c r="I22" s="157">
        <v>0.89599186061095304</v>
      </c>
      <c r="J22" s="158">
        <v>3.25902022025397E-9</v>
      </c>
      <c r="L22" s="152">
        <v>23164</v>
      </c>
      <c r="M22" s="156" t="s">
        <v>4678</v>
      </c>
      <c r="N22" s="157">
        <v>0.458586981926356</v>
      </c>
      <c r="O22" s="158">
        <v>4.0060037990106601E-2</v>
      </c>
      <c r="P22" s="158">
        <v>0.29327037452354099</v>
      </c>
      <c r="Q22" s="157">
        <v>0.48364098345834899</v>
      </c>
      <c r="R22" s="158">
        <v>1.6646595365057699E-2</v>
      </c>
      <c r="S22" s="157">
        <v>0.93144721746661197</v>
      </c>
      <c r="T22" s="158">
        <v>3.9346078901559003E-11</v>
      </c>
      <c r="U22" s="167"/>
      <c r="V22" s="152">
        <v>119</v>
      </c>
      <c r="W22" s="156" t="s">
        <v>4679</v>
      </c>
      <c r="X22" s="157">
        <v>1.47695585445179</v>
      </c>
      <c r="Y22" s="158">
        <v>6.3123767803398304E-2</v>
      </c>
      <c r="Z22" s="158">
        <v>0.35137969010848302</v>
      </c>
      <c r="AA22" s="157">
        <v>0.49193039938534899</v>
      </c>
      <c r="AB22" s="158">
        <v>1.4619783497317801E-2</v>
      </c>
      <c r="AC22" s="157">
        <v>0.96656023325382701</v>
      </c>
      <c r="AD22" s="158">
        <v>1.7257439709729401E-14</v>
      </c>
      <c r="AF22" s="152">
        <v>114793</v>
      </c>
      <c r="AG22" s="156" t="s">
        <v>1978</v>
      </c>
      <c r="AH22" s="157">
        <v>-0.85854454961409399</v>
      </c>
      <c r="AI22" s="158">
        <v>4.0363513560773098E-2</v>
      </c>
      <c r="AJ22" s="158">
        <v>0.29390620743175599</v>
      </c>
      <c r="AK22" s="157">
        <v>-0.48409400522310497</v>
      </c>
      <c r="AL22" s="158">
        <v>1.6530209359196399E-2</v>
      </c>
      <c r="AM22" s="157">
        <v>0.97403190802144102</v>
      </c>
      <c r="AN22" s="158">
        <v>1.10658704463895E-15</v>
      </c>
    </row>
    <row r="23" spans="2:40" x14ac:dyDescent="0.2">
      <c r="B23" s="152">
        <v>26353</v>
      </c>
      <c r="C23" s="156" t="s">
        <v>1699</v>
      </c>
      <c r="D23" s="157">
        <v>1.20824383449349</v>
      </c>
      <c r="E23" s="158">
        <v>6.8106203810348199E-3</v>
      </c>
      <c r="F23" s="158">
        <v>0.13407082547626301</v>
      </c>
      <c r="G23" s="157">
        <v>0.53579150197393699</v>
      </c>
      <c r="H23" s="158">
        <v>6.9656796434203697E-3</v>
      </c>
      <c r="I23" s="157">
        <v>0.89432330015833195</v>
      </c>
      <c r="J23" s="158">
        <v>3.8515994891195798E-9</v>
      </c>
      <c r="L23" s="152">
        <v>84726</v>
      </c>
      <c r="M23" s="156" t="s">
        <v>397</v>
      </c>
      <c r="N23" s="157">
        <v>0.81792435260384899</v>
      </c>
      <c r="O23" s="158">
        <v>3.6157137087807498E-4</v>
      </c>
      <c r="P23" s="158">
        <v>3.13250766133117E-2</v>
      </c>
      <c r="Q23" s="157">
        <v>0.69346118328612705</v>
      </c>
      <c r="R23" s="158">
        <v>1.71712170527481E-4</v>
      </c>
      <c r="S23" s="157">
        <v>0.92898435829945802</v>
      </c>
      <c r="T23" s="158">
        <v>5.73411495761568E-11</v>
      </c>
      <c r="U23" s="167"/>
      <c r="V23" s="152">
        <v>6249</v>
      </c>
      <c r="W23" s="156" t="s">
        <v>896</v>
      </c>
      <c r="X23" s="157">
        <v>0.93330404000311196</v>
      </c>
      <c r="Y23" s="158">
        <v>1.6910629755310599E-2</v>
      </c>
      <c r="Z23" s="158">
        <v>0.19937119314906099</v>
      </c>
      <c r="AA23" s="157">
        <v>0.56119312309133995</v>
      </c>
      <c r="AB23" s="158">
        <v>4.3289308694833004E-3</v>
      </c>
      <c r="AC23" s="157">
        <v>0.96602558591054699</v>
      </c>
      <c r="AD23" s="158">
        <v>2.0496166211650299E-14</v>
      </c>
      <c r="AF23" s="152">
        <v>220965</v>
      </c>
      <c r="AG23" s="156" t="s">
        <v>4680</v>
      </c>
      <c r="AH23" s="157">
        <v>-1.10078225814779</v>
      </c>
      <c r="AI23" s="158">
        <v>1.02827258487584E-2</v>
      </c>
      <c r="AJ23" s="158">
        <v>0.158325546570837</v>
      </c>
      <c r="AK23" s="157">
        <v>-0.53972892079813095</v>
      </c>
      <c r="AL23" s="158">
        <v>6.4859032125456099E-3</v>
      </c>
      <c r="AM23" s="157">
        <v>0.97329518444129604</v>
      </c>
      <c r="AN23" s="158">
        <v>1.5001936694796099E-15</v>
      </c>
    </row>
    <row r="24" spans="2:40" x14ac:dyDescent="0.2">
      <c r="B24" s="152">
        <v>2152</v>
      </c>
      <c r="C24" s="156" t="s">
        <v>215</v>
      </c>
      <c r="D24" s="157">
        <v>2.5640297949600201</v>
      </c>
      <c r="E24" s="158">
        <v>5.02191516611699E-6</v>
      </c>
      <c r="F24" s="158">
        <v>2.80888746579814E-3</v>
      </c>
      <c r="G24" s="157">
        <v>0.69172280490224902</v>
      </c>
      <c r="H24" s="158">
        <v>1.8106772613189699E-4</v>
      </c>
      <c r="I24" s="157">
        <v>0.88685089072401102</v>
      </c>
      <c r="J24" s="158">
        <v>7.8782370341477004E-9</v>
      </c>
      <c r="L24" s="152">
        <v>23174</v>
      </c>
      <c r="M24" s="156" t="s">
        <v>1439</v>
      </c>
      <c r="N24" s="157">
        <v>0.84508048696708904</v>
      </c>
      <c r="O24" s="158">
        <v>9.4035823294691592E-3</v>
      </c>
      <c r="P24" s="158">
        <v>0.15371452680637199</v>
      </c>
      <c r="Q24" s="157">
        <v>0.55833964971543304</v>
      </c>
      <c r="R24" s="158">
        <v>4.5749961156667397E-3</v>
      </c>
      <c r="S24" s="157">
        <v>0.92739524692285102</v>
      </c>
      <c r="T24" s="158">
        <v>7.2597952393023398E-11</v>
      </c>
      <c r="U24" s="167"/>
      <c r="V24" s="152">
        <v>9671</v>
      </c>
      <c r="W24" s="156" t="s">
        <v>4681</v>
      </c>
      <c r="X24" s="157">
        <v>1.4072726056623399</v>
      </c>
      <c r="Y24" s="158">
        <v>0.65704139468955003</v>
      </c>
      <c r="Z24" s="158">
        <v>0.87539146181383098</v>
      </c>
      <c r="AA24" s="157">
        <v>0.422620381737219</v>
      </c>
      <c r="AB24" s="158">
        <v>3.96457533763971E-2</v>
      </c>
      <c r="AC24" s="157">
        <v>0.965952182784793</v>
      </c>
      <c r="AD24" s="158">
        <v>2.0981409061437E-14</v>
      </c>
      <c r="AF24" s="152">
        <v>333</v>
      </c>
      <c r="AG24" s="156" t="s">
        <v>1797</v>
      </c>
      <c r="AH24" s="157">
        <v>-0.98671913593830196</v>
      </c>
      <c r="AI24" s="158">
        <v>4.5581663409566701E-2</v>
      </c>
      <c r="AJ24" s="158">
        <v>0.30879451294412902</v>
      </c>
      <c r="AK24" s="157">
        <v>-0.43575233780269101</v>
      </c>
      <c r="AL24" s="158">
        <v>3.3298092151621397E-2</v>
      </c>
      <c r="AM24" s="157">
        <v>0.97316392036143695</v>
      </c>
      <c r="AN24" s="158">
        <v>1.58236763581862E-15</v>
      </c>
    </row>
    <row r="25" spans="2:40" x14ac:dyDescent="0.2">
      <c r="B25" s="152">
        <v>3679</v>
      </c>
      <c r="C25" s="156" t="s">
        <v>434</v>
      </c>
      <c r="D25" s="157">
        <v>1.2772638321565399</v>
      </c>
      <c r="E25" s="158">
        <v>5.06752249472492E-4</v>
      </c>
      <c r="F25" s="158">
        <v>3.7130715261787003E-2</v>
      </c>
      <c r="G25" s="157">
        <v>0.63683312292663397</v>
      </c>
      <c r="H25" s="158">
        <v>8.1928580603796998E-4</v>
      </c>
      <c r="I25" s="157">
        <v>0.88601407060346005</v>
      </c>
      <c r="J25" s="158">
        <v>8.50902152650565E-9</v>
      </c>
      <c r="L25" s="152">
        <v>5310</v>
      </c>
      <c r="M25" s="156" t="s">
        <v>4682</v>
      </c>
      <c r="N25" s="157">
        <v>1.4253249162130901</v>
      </c>
      <c r="O25" s="158">
        <v>4.9002888620435902E-3</v>
      </c>
      <c r="P25" s="158">
        <v>0.115597380706459</v>
      </c>
      <c r="Q25" s="157">
        <v>0.53219956622071496</v>
      </c>
      <c r="R25" s="158">
        <v>7.4288370349673803E-3</v>
      </c>
      <c r="S25" s="157">
        <v>0.92539669348432696</v>
      </c>
      <c r="T25" s="158">
        <v>9.6948282987483797E-11</v>
      </c>
      <c r="U25" s="167"/>
      <c r="V25" s="152">
        <v>491</v>
      </c>
      <c r="W25" s="156" t="s">
        <v>4683</v>
      </c>
      <c r="X25" s="157">
        <v>1.1954588928160801</v>
      </c>
      <c r="Y25" s="158">
        <v>4.8974333213652098E-2</v>
      </c>
      <c r="Z25" s="158">
        <v>0.31985125625337202</v>
      </c>
      <c r="AA25" s="157">
        <v>0.471849149867547</v>
      </c>
      <c r="AB25" s="158">
        <v>1.9919261966609699E-2</v>
      </c>
      <c r="AC25" s="157">
        <v>0.96542391332939603</v>
      </c>
      <c r="AD25" s="158">
        <v>2.47924598666769E-14</v>
      </c>
      <c r="AF25" s="152">
        <v>9770</v>
      </c>
      <c r="AG25" s="156" t="s">
        <v>546</v>
      </c>
      <c r="AH25" s="157">
        <v>-0.90922877405403402</v>
      </c>
      <c r="AI25" s="158">
        <v>6.10587146760804E-2</v>
      </c>
      <c r="AJ25" s="158">
        <v>0.34790139405818499</v>
      </c>
      <c r="AK25" s="157">
        <v>-0.43735564344495298</v>
      </c>
      <c r="AL25" s="158">
        <v>3.2581980767660501E-2</v>
      </c>
      <c r="AM25" s="157">
        <v>0.97186644992647497</v>
      </c>
      <c r="AN25" s="158">
        <v>2.64395506699218E-15</v>
      </c>
    </row>
    <row r="26" spans="2:40" x14ac:dyDescent="0.2">
      <c r="B26" s="152">
        <v>87</v>
      </c>
      <c r="C26" s="156" t="s">
        <v>12</v>
      </c>
      <c r="D26" s="157">
        <v>1.9391865828377199</v>
      </c>
      <c r="E26" s="158">
        <v>2.9245632146245599E-5</v>
      </c>
      <c r="F26" s="158">
        <v>9.3269216047472299E-3</v>
      </c>
      <c r="G26" s="157">
        <v>0.69254243595661902</v>
      </c>
      <c r="H26" s="158">
        <v>1.76602696711752E-4</v>
      </c>
      <c r="I26" s="157">
        <v>0.88467978600669595</v>
      </c>
      <c r="J26" s="158">
        <v>9.6091101538591398E-9</v>
      </c>
      <c r="L26" s="152">
        <v>23005</v>
      </c>
      <c r="M26" s="156" t="s">
        <v>4684</v>
      </c>
      <c r="N26" s="157">
        <v>1.02589510349374</v>
      </c>
      <c r="O26" s="158">
        <v>1.38008534070958E-2</v>
      </c>
      <c r="P26" s="158">
        <v>0.17994312783080299</v>
      </c>
      <c r="Q26" s="157">
        <v>0.514055777593031</v>
      </c>
      <c r="R26" s="158">
        <v>1.01784878871417E-2</v>
      </c>
      <c r="S26" s="157">
        <v>0.92477362731856105</v>
      </c>
      <c r="T26" s="158">
        <v>1.05923256557451E-10</v>
      </c>
      <c r="U26" s="167"/>
      <c r="V26" s="152">
        <v>57863</v>
      </c>
      <c r="W26" s="156" t="s">
        <v>4685</v>
      </c>
      <c r="X26" s="157">
        <v>1.2605788880342901</v>
      </c>
      <c r="Y26" s="158">
        <v>7.5914682456958898E-2</v>
      </c>
      <c r="Z26" s="158">
        <v>0.38016507347900402</v>
      </c>
      <c r="AA26" s="157">
        <v>0.48039176425739699</v>
      </c>
      <c r="AB26" s="158">
        <v>1.7501090149342299E-2</v>
      </c>
      <c r="AC26" s="157">
        <v>0.96535240530386801</v>
      </c>
      <c r="AD26" s="158">
        <v>2.5353908092053499E-14</v>
      </c>
      <c r="AF26" s="152">
        <v>5334</v>
      </c>
      <c r="AG26" s="156" t="s">
        <v>4686</v>
      </c>
      <c r="AH26" s="157">
        <v>-1.19042159206878</v>
      </c>
      <c r="AI26" s="158">
        <v>7.9335515394943004E-3</v>
      </c>
      <c r="AJ26" s="158">
        <v>0.140847940508812</v>
      </c>
      <c r="AK26" s="157">
        <v>-0.53706924314193605</v>
      </c>
      <c r="AL26" s="158">
        <v>6.8068452315338196E-3</v>
      </c>
      <c r="AM26" s="157">
        <v>0.97156391864348601</v>
      </c>
      <c r="AN26" s="158">
        <v>2.9698997924094002E-15</v>
      </c>
    </row>
    <row r="27" spans="2:40" x14ac:dyDescent="0.2">
      <c r="B27" s="152">
        <v>10335</v>
      </c>
      <c r="C27" s="156" t="s">
        <v>370</v>
      </c>
      <c r="D27" s="157">
        <v>1.5733704759827101</v>
      </c>
      <c r="E27" s="158">
        <v>3.8382669955432298E-4</v>
      </c>
      <c r="F27" s="158">
        <v>3.2549283465758999E-2</v>
      </c>
      <c r="G27" s="157">
        <v>0.53430871219952802</v>
      </c>
      <c r="H27" s="158">
        <v>7.1538674725812696E-3</v>
      </c>
      <c r="I27" s="157">
        <v>0.88453855422003902</v>
      </c>
      <c r="J27" s="158">
        <v>9.7327272308935094E-9</v>
      </c>
      <c r="L27" s="152">
        <v>8031</v>
      </c>
      <c r="M27" s="156" t="s">
        <v>972</v>
      </c>
      <c r="N27" s="157">
        <v>-0.42517399345475898</v>
      </c>
      <c r="O27" s="158">
        <v>7.7830386600724902E-2</v>
      </c>
      <c r="P27" s="158">
        <v>0.384447152991579</v>
      </c>
      <c r="Q27" s="157">
        <v>-0.45473890986178001</v>
      </c>
      <c r="R27" s="158">
        <v>2.5577519200794201E-2</v>
      </c>
      <c r="S27" s="157">
        <v>-0.92398410065829095</v>
      </c>
      <c r="T27" s="158">
        <v>1.1837083195214899E-10</v>
      </c>
      <c r="U27" s="167"/>
      <c r="V27" s="152">
        <v>56853</v>
      </c>
      <c r="W27" s="156" t="s">
        <v>4687</v>
      </c>
      <c r="X27" s="157">
        <v>1.70736833486439</v>
      </c>
      <c r="Y27" s="158">
        <v>4.7805061782506701E-2</v>
      </c>
      <c r="Z27" s="158">
        <v>0.31691720719784</v>
      </c>
      <c r="AA27" s="157">
        <v>0.54188164370944203</v>
      </c>
      <c r="AB27" s="158">
        <v>6.23548393680547E-3</v>
      </c>
      <c r="AC27" s="157">
        <v>0.96502316525158505</v>
      </c>
      <c r="AD27" s="158">
        <v>2.8090611045261501E-14</v>
      </c>
      <c r="AF27" s="152">
        <v>64834</v>
      </c>
      <c r="AG27" s="156" t="s">
        <v>4688</v>
      </c>
      <c r="AH27" s="157">
        <v>-1.23272270602986</v>
      </c>
      <c r="AI27" s="158">
        <v>1.36658674427953E-2</v>
      </c>
      <c r="AJ27" s="158">
        <v>0.17920092739351501</v>
      </c>
      <c r="AK27" s="157">
        <v>-0.485597065338777</v>
      </c>
      <c r="AL27" s="158">
        <v>1.61488041829435E-2</v>
      </c>
      <c r="AM27" s="157">
        <v>0.969882041405289</v>
      </c>
      <c r="AN27" s="158">
        <v>5.5445339207122399E-15</v>
      </c>
    </row>
    <row r="28" spans="2:40" x14ac:dyDescent="0.2">
      <c r="B28" s="152">
        <v>4129</v>
      </c>
      <c r="C28" s="156" t="s">
        <v>560</v>
      </c>
      <c r="D28" s="157">
        <v>1.4852463517354799</v>
      </c>
      <c r="E28" s="158">
        <v>4.1267139318471296E-3</v>
      </c>
      <c r="F28" s="158">
        <v>0.10589997380251601</v>
      </c>
      <c r="G28" s="157">
        <v>0.522390543836871</v>
      </c>
      <c r="H28" s="158">
        <v>8.8260435326884094E-3</v>
      </c>
      <c r="I28" s="157">
        <v>0.87946635341296997</v>
      </c>
      <c r="J28" s="158">
        <v>1.5240077230221299E-8</v>
      </c>
      <c r="L28" s="152">
        <v>1850</v>
      </c>
      <c r="M28" s="156" t="s">
        <v>4689</v>
      </c>
      <c r="N28" s="157">
        <v>1.36514725827016</v>
      </c>
      <c r="O28" s="158">
        <v>2.0126801354981398E-3</v>
      </c>
      <c r="P28" s="158">
        <v>7.5368214343430495E-2</v>
      </c>
      <c r="Q28" s="157">
        <v>0.57741594210705305</v>
      </c>
      <c r="R28" s="158">
        <v>3.1316562559512299E-3</v>
      </c>
      <c r="S28" s="157">
        <v>0.92251203567848705</v>
      </c>
      <c r="T28" s="158">
        <v>1.4515867877669899E-10</v>
      </c>
      <c r="U28" s="167"/>
      <c r="V28" s="152">
        <v>6262</v>
      </c>
      <c r="W28" s="156" t="s">
        <v>4690</v>
      </c>
      <c r="X28" s="157">
        <v>0.85126659723286402</v>
      </c>
      <c r="Y28" s="158">
        <v>0.134709294739601</v>
      </c>
      <c r="Z28" s="158">
        <v>0.470904682552787</v>
      </c>
      <c r="AA28" s="157">
        <v>0.31305195050531098</v>
      </c>
      <c r="AB28" s="158">
        <v>0.13635628239620801</v>
      </c>
      <c r="AC28" s="157">
        <v>0.96456759282536797</v>
      </c>
      <c r="AD28" s="158">
        <v>3.2319314960510701E-14</v>
      </c>
      <c r="AF28" s="152">
        <v>2861</v>
      </c>
      <c r="AG28" s="156" t="s">
        <v>596</v>
      </c>
      <c r="AH28" s="157">
        <v>-1.3156515857422</v>
      </c>
      <c r="AI28" s="158">
        <v>2.4882529924561501E-2</v>
      </c>
      <c r="AJ28" s="158">
        <v>0.239588134731409</v>
      </c>
      <c r="AK28" s="157">
        <v>-0.48440113216717501</v>
      </c>
      <c r="AL28" s="158">
        <v>1.6451683562034799E-2</v>
      </c>
      <c r="AM28" s="157">
        <v>0.96937292812606202</v>
      </c>
      <c r="AN28" s="158">
        <v>6.6514706152577799E-15</v>
      </c>
    </row>
    <row r="29" spans="2:40" x14ac:dyDescent="0.2">
      <c r="B29" s="152">
        <v>166614</v>
      </c>
      <c r="C29" s="156" t="s">
        <v>4691</v>
      </c>
      <c r="D29" s="157">
        <v>0.93397774046964399</v>
      </c>
      <c r="E29" s="158">
        <v>4.5269784412088898E-3</v>
      </c>
      <c r="F29" s="158">
        <v>0.1113136482872</v>
      </c>
      <c r="G29" s="157">
        <v>0.53218067935540503</v>
      </c>
      <c r="H29" s="158">
        <v>7.4313385220917301E-3</v>
      </c>
      <c r="I29" s="157">
        <v>0.87872843722410898</v>
      </c>
      <c r="J29" s="158">
        <v>1.6240368990740501E-8</v>
      </c>
      <c r="L29" s="152">
        <v>140710</v>
      </c>
      <c r="M29" s="156" t="s">
        <v>4692</v>
      </c>
      <c r="N29" s="157">
        <v>0.57796019129976095</v>
      </c>
      <c r="O29" s="158">
        <v>9.8231215514485298E-2</v>
      </c>
      <c r="P29" s="158">
        <v>0.418863997480587</v>
      </c>
      <c r="Q29" s="157">
        <v>0.33500361629046499</v>
      </c>
      <c r="R29" s="158">
        <v>0.109554647593453</v>
      </c>
      <c r="S29" s="157">
        <v>0.92231273598641605</v>
      </c>
      <c r="T29" s="158">
        <v>1.4917773325707401E-10</v>
      </c>
      <c r="U29" s="167"/>
      <c r="V29" s="152">
        <v>9796</v>
      </c>
      <c r="W29" s="156" t="s">
        <v>4693</v>
      </c>
      <c r="X29" s="157">
        <v>1.03120255438348</v>
      </c>
      <c r="Y29" s="158">
        <v>0.20943746555050399</v>
      </c>
      <c r="Z29" s="158">
        <v>0.56653387483467499</v>
      </c>
      <c r="AA29" s="157">
        <v>0.37171429676233197</v>
      </c>
      <c r="AB29" s="158">
        <v>7.3691781909514295E-2</v>
      </c>
      <c r="AC29" s="157">
        <v>0.96261787030371604</v>
      </c>
      <c r="AD29" s="158">
        <v>5.7732033962377895E-14</v>
      </c>
      <c r="AF29" s="152">
        <v>5638</v>
      </c>
      <c r="AG29" s="156" t="s">
        <v>4694</v>
      </c>
      <c r="AH29" s="157">
        <v>-1.0802890412786601</v>
      </c>
      <c r="AI29" s="158">
        <v>4.4793669725339498E-2</v>
      </c>
      <c r="AJ29" s="158">
        <v>0.30631315858842501</v>
      </c>
      <c r="AK29" s="157">
        <v>-0.45056161585047599</v>
      </c>
      <c r="AL29" s="158">
        <v>2.7138514813623501E-2</v>
      </c>
      <c r="AM29" s="157">
        <v>0.969121774019154</v>
      </c>
      <c r="AN29" s="158">
        <v>7.2681949625033398E-15</v>
      </c>
    </row>
    <row r="30" spans="2:40" x14ac:dyDescent="0.2">
      <c r="B30" s="152">
        <v>358</v>
      </c>
      <c r="C30" s="156" t="s">
        <v>4695</v>
      </c>
      <c r="D30" s="157">
        <v>1.3253417033664101</v>
      </c>
      <c r="E30" s="158">
        <v>3.9874966867469398E-3</v>
      </c>
      <c r="F30" s="158">
        <v>0.104576325979269</v>
      </c>
      <c r="G30" s="157">
        <v>0.46873781927567798</v>
      </c>
      <c r="H30" s="158">
        <v>2.0864575908076902E-2</v>
      </c>
      <c r="I30" s="157">
        <v>0.87773562129611604</v>
      </c>
      <c r="J30" s="158">
        <v>1.7679177151746299E-8</v>
      </c>
      <c r="L30" s="152">
        <v>10550</v>
      </c>
      <c r="M30" s="156" t="s">
        <v>4696</v>
      </c>
      <c r="N30" s="157">
        <v>-0.51970779893987895</v>
      </c>
      <c r="O30" s="158">
        <v>9.6360271231737807E-2</v>
      </c>
      <c r="P30" s="158">
        <v>0.41616233539894998</v>
      </c>
      <c r="Q30" s="157">
        <v>-0.41781716223558502</v>
      </c>
      <c r="R30" s="158">
        <v>4.21924273656707E-2</v>
      </c>
      <c r="S30" s="157">
        <v>-0.92181433463509399</v>
      </c>
      <c r="T30" s="158">
        <v>1.59671762348595E-10</v>
      </c>
      <c r="U30" s="167"/>
      <c r="V30" s="152">
        <v>6812</v>
      </c>
      <c r="W30" s="156" t="s">
        <v>4697</v>
      </c>
      <c r="X30" s="157">
        <v>0.81829126407691699</v>
      </c>
      <c r="Y30" s="158">
        <v>9.3782933372361904E-2</v>
      </c>
      <c r="Z30" s="158">
        <v>0.41220608065724801</v>
      </c>
      <c r="AA30" s="157">
        <v>0.396034961674335</v>
      </c>
      <c r="AB30" s="158">
        <v>5.5394728434215099E-2</v>
      </c>
      <c r="AC30" s="157">
        <v>0.96242352977206103</v>
      </c>
      <c r="AD30" s="158">
        <v>6.1065380239463496E-14</v>
      </c>
      <c r="AF30" s="152">
        <v>1902</v>
      </c>
      <c r="AG30" s="156" t="s">
        <v>1653</v>
      </c>
      <c r="AH30" s="157">
        <v>-1.5742372018564901</v>
      </c>
      <c r="AI30" s="158">
        <v>3.5920677253268702E-3</v>
      </c>
      <c r="AJ30" s="158">
        <v>9.8537082790329397E-2</v>
      </c>
      <c r="AK30" s="157">
        <v>-0.53124670246939099</v>
      </c>
      <c r="AL30" s="158">
        <v>7.5559182259964004E-3</v>
      </c>
      <c r="AM30" s="157">
        <v>0.96801548633713297</v>
      </c>
      <c r="AN30" s="158">
        <v>1.06501545828687E-14</v>
      </c>
    </row>
    <row r="31" spans="2:40" x14ac:dyDescent="0.2">
      <c r="B31" s="152">
        <v>56963</v>
      </c>
      <c r="C31" s="156" t="s">
        <v>4698</v>
      </c>
      <c r="D31" s="157">
        <v>1.22982215673397</v>
      </c>
      <c r="E31" s="158">
        <v>6.1451113030303404E-3</v>
      </c>
      <c r="F31" s="158">
        <v>0.12750465138359199</v>
      </c>
      <c r="G31" s="157">
        <v>0.51400703195368003</v>
      </c>
      <c r="H31" s="158">
        <v>1.01868744613342E-2</v>
      </c>
      <c r="I31" s="157">
        <v>0.87407519029518399</v>
      </c>
      <c r="J31" s="158">
        <v>2.40266656317407E-8</v>
      </c>
      <c r="L31" s="152">
        <v>1291</v>
      </c>
      <c r="M31" s="156" t="s">
        <v>1403</v>
      </c>
      <c r="N31" s="157">
        <v>1.4156296676450999</v>
      </c>
      <c r="O31" s="158">
        <v>1.8459773720458301E-3</v>
      </c>
      <c r="P31" s="158">
        <v>7.2800986036495804E-2</v>
      </c>
      <c r="Q31" s="157">
        <v>0.59665964134834404</v>
      </c>
      <c r="R31" s="158">
        <v>2.0864302711081899E-3</v>
      </c>
      <c r="S31" s="157">
        <v>0.91914172889661305</v>
      </c>
      <c r="T31" s="158">
        <v>2.2818726050462201E-10</v>
      </c>
      <c r="U31" s="167"/>
      <c r="V31" s="152">
        <v>57476</v>
      </c>
      <c r="W31" s="156" t="s">
        <v>4699</v>
      </c>
      <c r="X31" s="157">
        <v>1.26111714371187</v>
      </c>
      <c r="Y31" s="158">
        <v>7.2647159999660399E-2</v>
      </c>
      <c r="Z31" s="158">
        <v>0.37159934321932803</v>
      </c>
      <c r="AA31" s="157">
        <v>0.462604865318473</v>
      </c>
      <c r="AB31" s="158">
        <v>2.2834309622289901E-2</v>
      </c>
      <c r="AC31" s="157">
        <v>0.96104207746159898</v>
      </c>
      <c r="AD31" s="158">
        <v>9.0256250667736796E-14</v>
      </c>
      <c r="AF31" s="152">
        <v>5337</v>
      </c>
      <c r="AG31" s="156" t="s">
        <v>1016</v>
      </c>
      <c r="AH31" s="157">
        <v>-1.35465216315707</v>
      </c>
      <c r="AI31" s="158">
        <v>7.4565825129219001E-3</v>
      </c>
      <c r="AJ31" s="158">
        <v>0.13813149052774801</v>
      </c>
      <c r="AK31" s="157">
        <v>-0.52192777739414598</v>
      </c>
      <c r="AL31" s="158">
        <v>8.8970035490402305E-3</v>
      </c>
      <c r="AM31" s="157">
        <v>0.96696544024517095</v>
      </c>
      <c r="AN31" s="158">
        <v>1.5120032366318101E-14</v>
      </c>
    </row>
    <row r="32" spans="2:40" x14ac:dyDescent="0.2">
      <c r="B32" s="152">
        <v>6542</v>
      </c>
      <c r="C32" s="156" t="s">
        <v>4700</v>
      </c>
      <c r="D32" s="157">
        <v>1.30953267957465</v>
      </c>
      <c r="E32" s="158">
        <v>8.7344193544912803E-3</v>
      </c>
      <c r="F32" s="158">
        <v>0.14811260666003001</v>
      </c>
      <c r="G32" s="157">
        <v>0.50450389048236399</v>
      </c>
      <c r="H32" s="158">
        <v>1.1934713249041599E-2</v>
      </c>
      <c r="I32" s="157">
        <v>0.87323011181925103</v>
      </c>
      <c r="J32" s="158">
        <v>2.5755404509473299E-8</v>
      </c>
      <c r="L32" s="152">
        <v>22997</v>
      </c>
      <c r="M32" s="156" t="s">
        <v>4701</v>
      </c>
      <c r="N32" s="157">
        <v>1.70546329123311</v>
      </c>
      <c r="O32" s="158">
        <v>3.7818338179376699E-3</v>
      </c>
      <c r="P32" s="158">
        <v>0.101525311018847</v>
      </c>
      <c r="Q32" s="157">
        <v>0.54604179931483698</v>
      </c>
      <c r="R32" s="158">
        <v>5.7744168045800398E-3</v>
      </c>
      <c r="S32" s="157">
        <v>0.91875239292167599</v>
      </c>
      <c r="T32" s="158">
        <v>2.4012423311353602E-10</v>
      </c>
      <c r="U32" s="167"/>
      <c r="V32" s="152">
        <v>23025</v>
      </c>
      <c r="W32" s="156" t="s">
        <v>4702</v>
      </c>
      <c r="X32" s="157">
        <v>1.1766128065813199</v>
      </c>
      <c r="Y32" s="158">
        <v>0.116677473070267</v>
      </c>
      <c r="Z32" s="158">
        <v>0.44491200133416597</v>
      </c>
      <c r="AA32" s="157">
        <v>0.44440192245409799</v>
      </c>
      <c r="AB32" s="158">
        <v>2.9578765159852201E-2</v>
      </c>
      <c r="AC32" s="157">
        <v>0.95867763163322195</v>
      </c>
      <c r="AD32" s="158">
        <v>1.7067581853782799E-13</v>
      </c>
      <c r="AF32" s="152">
        <v>55313</v>
      </c>
      <c r="AG32" s="156" t="s">
        <v>4703</v>
      </c>
      <c r="AH32" s="157">
        <v>-0.85829522782154699</v>
      </c>
      <c r="AI32" s="158">
        <v>0.10469351782014399</v>
      </c>
      <c r="AJ32" s="158">
        <v>0.43047253475346298</v>
      </c>
      <c r="AK32" s="157">
        <v>-0.39328844185353901</v>
      </c>
      <c r="AL32" s="158">
        <v>5.72640260024318E-2</v>
      </c>
      <c r="AM32" s="157">
        <v>0.96655770895089299</v>
      </c>
      <c r="AN32" s="158">
        <v>1.7271572420335101E-14</v>
      </c>
    </row>
    <row r="33" spans="2:40" x14ac:dyDescent="0.2">
      <c r="B33" s="152">
        <v>5992</v>
      </c>
      <c r="C33" s="156" t="s">
        <v>253</v>
      </c>
      <c r="D33" s="157">
        <v>1.9048164648716699</v>
      </c>
      <c r="E33" s="158">
        <v>3.3004333557351903E-5</v>
      </c>
      <c r="F33" s="158">
        <v>1.0099368230301701E-2</v>
      </c>
      <c r="G33" s="157">
        <v>0.65901835071297399</v>
      </c>
      <c r="H33" s="158">
        <v>4.61453181093821E-4</v>
      </c>
      <c r="I33" s="157">
        <v>0.867314803867415</v>
      </c>
      <c r="J33" s="158">
        <v>4.1330837799736797E-8</v>
      </c>
      <c r="L33" s="152">
        <v>10743</v>
      </c>
      <c r="M33" s="156" t="s">
        <v>4704</v>
      </c>
      <c r="N33" s="157">
        <v>0.79084354233197696</v>
      </c>
      <c r="O33" s="158">
        <v>7.7722942609219896E-3</v>
      </c>
      <c r="P33" s="158">
        <v>0.14012078222351301</v>
      </c>
      <c r="Q33" s="157">
        <v>0.55229469617001903</v>
      </c>
      <c r="R33" s="158">
        <v>5.1353191489168903E-3</v>
      </c>
      <c r="S33" s="157">
        <v>0.91727321935304995</v>
      </c>
      <c r="T33" s="158">
        <v>2.90787461910294E-10</v>
      </c>
      <c r="U33" s="167"/>
      <c r="V33" s="152">
        <v>1759</v>
      </c>
      <c r="W33" s="156" t="s">
        <v>4705</v>
      </c>
      <c r="X33" s="157">
        <v>1.24046762976127</v>
      </c>
      <c r="Y33" s="158">
        <v>8.5541170788914697E-2</v>
      </c>
      <c r="Z33" s="158">
        <v>0.39799160635463599</v>
      </c>
      <c r="AA33" s="157">
        <v>0.45383654827888698</v>
      </c>
      <c r="AB33" s="158">
        <v>2.5908452514562402E-2</v>
      </c>
      <c r="AC33" s="157">
        <v>0.95848516777997295</v>
      </c>
      <c r="AD33" s="158">
        <v>1.7946545831591301E-13</v>
      </c>
      <c r="AF33" s="152">
        <v>55861</v>
      </c>
      <c r="AG33" s="156" t="s">
        <v>4706</v>
      </c>
      <c r="AH33" s="157">
        <v>-1.3078940031024699</v>
      </c>
      <c r="AI33" s="158">
        <v>1.0681889138771701E-2</v>
      </c>
      <c r="AJ33" s="158">
        <v>0.16035522129118501</v>
      </c>
      <c r="AK33" s="157">
        <v>-0.56831572865094204</v>
      </c>
      <c r="AL33" s="158">
        <v>3.7628706941787702E-3</v>
      </c>
      <c r="AM33" s="157">
        <v>0.96583918476693897</v>
      </c>
      <c r="AN33" s="158">
        <v>2.17487778125365E-14</v>
      </c>
    </row>
    <row r="34" spans="2:40" x14ac:dyDescent="0.2">
      <c r="B34" s="152">
        <v>9289</v>
      </c>
      <c r="C34" s="156" t="s">
        <v>4707</v>
      </c>
      <c r="D34" s="157">
        <v>0.97386060517277295</v>
      </c>
      <c r="E34" s="158">
        <v>6.1587169827808704E-3</v>
      </c>
      <c r="F34" s="158">
        <v>0.12750465138359199</v>
      </c>
      <c r="G34" s="157">
        <v>0.61452841340549402</v>
      </c>
      <c r="H34" s="158">
        <v>1.39806054971725E-3</v>
      </c>
      <c r="I34" s="157">
        <v>0.86730935190894498</v>
      </c>
      <c r="J34" s="158">
        <v>4.13484272986519E-8</v>
      </c>
      <c r="L34" s="152">
        <v>25994</v>
      </c>
      <c r="M34" s="156" t="s">
        <v>730</v>
      </c>
      <c r="N34" s="157">
        <v>-0.64814210735434497</v>
      </c>
      <c r="O34" s="158">
        <v>6.27510467937612E-2</v>
      </c>
      <c r="P34" s="158">
        <v>0.35119564078277199</v>
      </c>
      <c r="Q34" s="157">
        <v>-0.45852349149199101</v>
      </c>
      <c r="R34" s="158">
        <v>2.4226369807410601E-2</v>
      </c>
      <c r="S34" s="157">
        <v>-0.91686410596979695</v>
      </c>
      <c r="T34" s="158">
        <v>3.0640673739686901E-10</v>
      </c>
      <c r="U34" s="167"/>
      <c r="V34" s="152">
        <v>3897</v>
      </c>
      <c r="W34" s="156" t="s">
        <v>4708</v>
      </c>
      <c r="X34" s="157">
        <v>1.41216255691702</v>
      </c>
      <c r="Y34" s="158">
        <v>0.61240647329037801</v>
      </c>
      <c r="Z34" s="158">
        <v>0.85406649493188502</v>
      </c>
      <c r="AA34" s="157">
        <v>0.46525976679707698</v>
      </c>
      <c r="AB34" s="158">
        <v>2.19639767458066E-2</v>
      </c>
      <c r="AC34" s="157">
        <v>0.95655855924760003</v>
      </c>
      <c r="AD34" s="158">
        <v>2.9294432083154799E-13</v>
      </c>
      <c r="AF34" s="152">
        <v>25780</v>
      </c>
      <c r="AG34" s="156" t="s">
        <v>2010</v>
      </c>
      <c r="AH34" s="157">
        <v>-1.0762632390562701</v>
      </c>
      <c r="AI34" s="158">
        <v>5.1889814057901197E-2</v>
      </c>
      <c r="AJ34" s="158">
        <v>0.32696748800782799</v>
      </c>
      <c r="AK34" s="157">
        <v>-0.43898626079172998</v>
      </c>
      <c r="AL34" s="158">
        <v>3.1866297414646902E-2</v>
      </c>
      <c r="AM34" s="157">
        <v>0.96532887853832805</v>
      </c>
      <c r="AN34" s="158">
        <v>2.5541133324890501E-14</v>
      </c>
    </row>
    <row r="35" spans="2:40" x14ac:dyDescent="0.2">
      <c r="B35" s="152">
        <v>5209</v>
      </c>
      <c r="C35" s="156" t="s">
        <v>4709</v>
      </c>
      <c r="D35" s="157">
        <v>0.90074161683282306</v>
      </c>
      <c r="E35" s="158">
        <v>2.0158913392706399E-2</v>
      </c>
      <c r="F35" s="158">
        <v>0.21815397949957299</v>
      </c>
      <c r="G35" s="157">
        <v>0.583780976517843</v>
      </c>
      <c r="H35" s="158">
        <v>2.7455429678983402E-3</v>
      </c>
      <c r="I35" s="157">
        <v>0.86328826267946601</v>
      </c>
      <c r="J35" s="158">
        <v>5.6310267234516002E-8</v>
      </c>
      <c r="L35" s="152">
        <v>56851</v>
      </c>
      <c r="M35" s="156" t="s">
        <v>4710</v>
      </c>
      <c r="N35" s="157">
        <v>-0.66491080332582297</v>
      </c>
      <c r="O35" s="158">
        <v>3.5070585953851298E-2</v>
      </c>
      <c r="P35" s="158">
        <v>0.278596865879714</v>
      </c>
      <c r="Q35" s="157">
        <v>-0.53038327053519396</v>
      </c>
      <c r="R35" s="158">
        <v>7.6726305415680297E-3</v>
      </c>
      <c r="S35" s="157">
        <v>-0.91496418967055604</v>
      </c>
      <c r="T35" s="158">
        <v>3.89333304553607E-10</v>
      </c>
      <c r="U35" s="167"/>
      <c r="V35" s="152">
        <v>4081</v>
      </c>
      <c r="W35" s="156" t="s">
        <v>4711</v>
      </c>
      <c r="X35" s="157">
        <v>1.80539770918389</v>
      </c>
      <c r="Y35" s="158">
        <v>8.7808609408272106E-2</v>
      </c>
      <c r="Z35" s="158">
        <v>0.40267104824995698</v>
      </c>
      <c r="AA35" s="157">
        <v>0.41121812441988298</v>
      </c>
      <c r="AB35" s="158">
        <v>4.5898998969096598E-2</v>
      </c>
      <c r="AC35" s="157">
        <v>0.95533113316731999</v>
      </c>
      <c r="AD35" s="158">
        <v>3.9573341469221201E-13</v>
      </c>
      <c r="AF35" s="152">
        <v>214</v>
      </c>
      <c r="AG35" s="156" t="s">
        <v>4712</v>
      </c>
      <c r="AH35" s="157">
        <v>-1.05415354819082</v>
      </c>
      <c r="AI35" s="158">
        <v>3.3510151017687201E-2</v>
      </c>
      <c r="AJ35" s="158">
        <v>0.27388607335499299</v>
      </c>
      <c r="AK35" s="157">
        <v>-0.45999047644501101</v>
      </c>
      <c r="AL35" s="158">
        <v>2.3718357365406999E-2</v>
      </c>
      <c r="AM35" s="157">
        <v>0.96482669268708299</v>
      </c>
      <c r="AN35" s="158">
        <v>2.9848591943227701E-14</v>
      </c>
    </row>
    <row r="36" spans="2:40" x14ac:dyDescent="0.2">
      <c r="B36" s="152">
        <v>4502</v>
      </c>
      <c r="C36" s="156" t="s">
        <v>4713</v>
      </c>
      <c r="D36" s="157">
        <v>1.4439873082316601</v>
      </c>
      <c r="E36" s="158">
        <v>1.60751982679726E-3</v>
      </c>
      <c r="F36" s="158">
        <v>6.8760096106275106E-2</v>
      </c>
      <c r="G36" s="157">
        <v>0.65306722573070997</v>
      </c>
      <c r="H36" s="158">
        <v>5.4067780897242804E-4</v>
      </c>
      <c r="I36" s="157">
        <v>0.86142246095452801</v>
      </c>
      <c r="J36" s="158">
        <v>6.4773837951952906E-8</v>
      </c>
      <c r="L36" s="152">
        <v>85358</v>
      </c>
      <c r="M36" s="156" t="s">
        <v>4714</v>
      </c>
      <c r="N36" s="157">
        <v>1.0739366495323699</v>
      </c>
      <c r="O36" s="158">
        <v>2.4873303456313001E-2</v>
      </c>
      <c r="P36" s="158">
        <v>0.239588134731409</v>
      </c>
      <c r="Q36" s="157">
        <v>0.36164384975451902</v>
      </c>
      <c r="R36" s="158">
        <v>8.24870009747391E-2</v>
      </c>
      <c r="S36" s="157">
        <v>0.91463463521434696</v>
      </c>
      <c r="T36" s="158">
        <v>4.0561973386371998E-10</v>
      </c>
      <c r="U36" s="167"/>
      <c r="V36" s="152">
        <v>1008</v>
      </c>
      <c r="W36" s="156" t="s">
        <v>4715</v>
      </c>
      <c r="X36" s="157">
        <v>1.1374900435651301</v>
      </c>
      <c r="Y36" s="158">
        <v>4.6403197804489198E-2</v>
      </c>
      <c r="Z36" s="158">
        <v>0.31159887760905802</v>
      </c>
      <c r="AA36" s="157">
        <v>0.43627538195672999</v>
      </c>
      <c r="AB36" s="158">
        <v>3.30631140942962E-2</v>
      </c>
      <c r="AC36" s="157">
        <v>0.95519630739319195</v>
      </c>
      <c r="AD36" s="158">
        <v>4.0881489753509801E-13</v>
      </c>
      <c r="AF36" s="152">
        <v>83700</v>
      </c>
      <c r="AG36" s="156" t="s">
        <v>1537</v>
      </c>
      <c r="AH36" s="157">
        <v>-1.0339113426723801</v>
      </c>
      <c r="AI36" s="158">
        <v>2.8352553749925302E-2</v>
      </c>
      <c r="AJ36" s="158">
        <v>0.25288721993926899</v>
      </c>
      <c r="AK36" s="157">
        <v>-0.49110676445300799</v>
      </c>
      <c r="AL36" s="158">
        <v>1.48116467369841E-2</v>
      </c>
      <c r="AM36" s="157">
        <v>0.96471122307807999</v>
      </c>
      <c r="AN36" s="158">
        <v>3.0927718066184901E-14</v>
      </c>
    </row>
    <row r="37" spans="2:40" x14ac:dyDescent="0.2">
      <c r="B37" s="152">
        <v>6263</v>
      </c>
      <c r="C37" s="156" t="s">
        <v>2226</v>
      </c>
      <c r="D37" s="157">
        <v>1.19701569306586</v>
      </c>
      <c r="E37" s="158">
        <v>5.9928720456788802E-4</v>
      </c>
      <c r="F37" s="158">
        <v>4.1200378763420302E-2</v>
      </c>
      <c r="G37" s="157">
        <v>0.61479995020303002</v>
      </c>
      <c r="H37" s="158">
        <v>1.3893255486242099E-3</v>
      </c>
      <c r="I37" s="157">
        <v>0.86032466411479802</v>
      </c>
      <c r="J37" s="158">
        <v>7.0270389786935696E-8</v>
      </c>
      <c r="L37" s="152">
        <v>9659</v>
      </c>
      <c r="M37" s="156" t="s">
        <v>4716</v>
      </c>
      <c r="N37" s="157">
        <v>0.59964052029461201</v>
      </c>
      <c r="O37" s="158">
        <v>1.22037933390315E-2</v>
      </c>
      <c r="P37" s="158">
        <v>0.16933270059955199</v>
      </c>
      <c r="Q37" s="157">
        <v>0.61755964978186795</v>
      </c>
      <c r="R37" s="158">
        <v>1.3031668232263401E-3</v>
      </c>
      <c r="S37" s="157">
        <v>0.91319143576025996</v>
      </c>
      <c r="T37" s="158">
        <v>4.84424593367753E-10</v>
      </c>
      <c r="U37" s="167"/>
      <c r="V37" s="152">
        <v>23345</v>
      </c>
      <c r="W37" s="156" t="s">
        <v>4717</v>
      </c>
      <c r="X37" s="157">
        <v>1.0690479880902799</v>
      </c>
      <c r="Y37" s="158">
        <v>3.1662177831951403E-2</v>
      </c>
      <c r="Z37" s="158">
        <v>0.265536316697078</v>
      </c>
      <c r="AA37" s="157">
        <v>0.54210760309958295</v>
      </c>
      <c r="AB37" s="158">
        <v>6.2096742429381601E-3</v>
      </c>
      <c r="AC37" s="157">
        <v>0.95474790815423405</v>
      </c>
      <c r="AD37" s="158">
        <v>4.5518712313303797E-13</v>
      </c>
      <c r="AF37" s="152">
        <v>133121</v>
      </c>
      <c r="AG37" s="156" t="s">
        <v>4718</v>
      </c>
      <c r="AH37" s="157">
        <v>-1.00837687659322</v>
      </c>
      <c r="AI37" s="158">
        <v>8.7436816600484205E-2</v>
      </c>
      <c r="AJ37" s="158">
        <v>0.40217633560078597</v>
      </c>
      <c r="AK37" s="157">
        <v>-0.45114285992738701</v>
      </c>
      <c r="AL37" s="158">
        <v>2.6916847813101101E-2</v>
      </c>
      <c r="AM37" s="157">
        <v>0.96430428394672896</v>
      </c>
      <c r="AN37" s="158">
        <v>3.50186785733924E-14</v>
      </c>
    </row>
    <row r="38" spans="2:40" x14ac:dyDescent="0.2">
      <c r="B38" s="152">
        <v>1809</v>
      </c>
      <c r="C38" s="156" t="s">
        <v>4719</v>
      </c>
      <c r="D38" s="157">
        <v>0.95949959147262998</v>
      </c>
      <c r="E38" s="158">
        <v>8.4718197823588394E-3</v>
      </c>
      <c r="F38" s="158">
        <v>0.145757179489276</v>
      </c>
      <c r="G38" s="157">
        <v>0.55384580058244004</v>
      </c>
      <c r="H38" s="158">
        <v>4.98632427570823E-3</v>
      </c>
      <c r="I38" s="157">
        <v>0.854803276641115</v>
      </c>
      <c r="J38" s="158">
        <v>1.04780307601335E-7</v>
      </c>
      <c r="L38" s="152">
        <v>23396</v>
      </c>
      <c r="M38" s="156" t="s">
        <v>1837</v>
      </c>
      <c r="N38" s="157">
        <v>1.3245101000208199</v>
      </c>
      <c r="O38" s="158">
        <v>2.64519157535605E-3</v>
      </c>
      <c r="P38" s="158">
        <v>8.53099815789541E-2</v>
      </c>
      <c r="Q38" s="157">
        <v>0.59341471111980304</v>
      </c>
      <c r="R38" s="158">
        <v>2.2382524651148299E-3</v>
      </c>
      <c r="S38" s="157">
        <v>0.91251598032500403</v>
      </c>
      <c r="T38" s="158">
        <v>5.2584453316861897E-10</v>
      </c>
      <c r="U38" s="167"/>
      <c r="V38" s="152">
        <v>3760</v>
      </c>
      <c r="W38" s="156" t="s">
        <v>4720</v>
      </c>
      <c r="X38" s="157">
        <v>1.90394780221389</v>
      </c>
      <c r="Y38" s="158">
        <v>3.2107528349198097E-2</v>
      </c>
      <c r="Z38" s="158">
        <v>0.26752537087366801</v>
      </c>
      <c r="AA38" s="157">
        <v>0.58115532770615497</v>
      </c>
      <c r="AB38" s="158">
        <v>2.8996177471151598E-3</v>
      </c>
      <c r="AC38" s="157">
        <v>0.95277466348810202</v>
      </c>
      <c r="AD38" s="158">
        <v>7.2124566065218999E-13</v>
      </c>
      <c r="AF38" s="152">
        <v>55619</v>
      </c>
      <c r="AG38" s="156" t="s">
        <v>4721</v>
      </c>
      <c r="AH38" s="157">
        <v>-1.2541663151808899</v>
      </c>
      <c r="AI38" s="158">
        <v>1.06780073988911E-2</v>
      </c>
      <c r="AJ38" s="158">
        <v>0.16035522129118501</v>
      </c>
      <c r="AK38" s="157">
        <v>-0.50733159721541699</v>
      </c>
      <c r="AL38" s="158">
        <v>1.1390614695969701E-2</v>
      </c>
      <c r="AM38" s="157">
        <v>0.963969701332692</v>
      </c>
      <c r="AN38" s="158">
        <v>3.8742957007906101E-14</v>
      </c>
    </row>
    <row r="39" spans="2:40" x14ac:dyDescent="0.2">
      <c r="B39" s="152">
        <v>57685</v>
      </c>
      <c r="C39" s="156" t="s">
        <v>4722</v>
      </c>
      <c r="D39" s="157">
        <v>0.84473009086227302</v>
      </c>
      <c r="E39" s="158">
        <v>1.87309848985714E-2</v>
      </c>
      <c r="F39" s="158">
        <v>0.21143232007806301</v>
      </c>
      <c r="G39" s="157">
        <v>0.45188380069572898</v>
      </c>
      <c r="H39" s="158">
        <v>2.6636386229894199E-2</v>
      </c>
      <c r="I39" s="157">
        <v>0.85239057755919301</v>
      </c>
      <c r="J39" s="158">
        <v>1.2413308717819801E-7</v>
      </c>
      <c r="L39" s="152">
        <v>64422</v>
      </c>
      <c r="M39" s="156" t="s">
        <v>1429</v>
      </c>
      <c r="N39" s="157">
        <v>-0.74141808561912603</v>
      </c>
      <c r="O39" s="158">
        <v>1.13312654895438E-2</v>
      </c>
      <c r="P39" s="158">
        <v>0.16547213397580299</v>
      </c>
      <c r="Q39" s="157">
        <v>-0.59366890257961502</v>
      </c>
      <c r="R39" s="158">
        <v>2.2260296105277499E-3</v>
      </c>
      <c r="S39" s="157">
        <v>-0.91201141328105395</v>
      </c>
      <c r="T39" s="158">
        <v>5.5884016223353396E-10</v>
      </c>
      <c r="U39" s="167"/>
      <c r="V39" s="152">
        <v>10178</v>
      </c>
      <c r="W39" s="156" t="s">
        <v>1839</v>
      </c>
      <c r="X39" s="157">
        <v>1.1710547623804799</v>
      </c>
      <c r="Y39" s="158">
        <v>0.144614674421293</v>
      </c>
      <c r="Z39" s="158">
        <v>0.48423679181241502</v>
      </c>
      <c r="AA39" s="157">
        <v>0.44818351025209802</v>
      </c>
      <c r="AB39" s="158">
        <v>2.8060740087708699E-2</v>
      </c>
      <c r="AC39" s="157">
        <v>0.95258857562464605</v>
      </c>
      <c r="AD39" s="158">
        <v>7.5247572852779798E-13</v>
      </c>
      <c r="AF39" s="152">
        <v>51555</v>
      </c>
      <c r="AG39" s="156" t="s">
        <v>4723</v>
      </c>
      <c r="AH39" s="157">
        <v>-1.0293405214492799</v>
      </c>
      <c r="AI39" s="158">
        <v>4.0715709986025299E-2</v>
      </c>
      <c r="AJ39" s="158">
        <v>0.29406096754004901</v>
      </c>
      <c r="AK39" s="157">
        <v>-0.44365480350323</v>
      </c>
      <c r="AL39" s="158">
        <v>2.9886298458573601E-2</v>
      </c>
      <c r="AM39" s="157">
        <v>0.963541521274489</v>
      </c>
      <c r="AN39" s="158">
        <v>4.4031603834439198E-14</v>
      </c>
    </row>
    <row r="40" spans="2:40" x14ac:dyDescent="0.2">
      <c r="B40" s="152">
        <v>108</v>
      </c>
      <c r="C40" s="156" t="s">
        <v>2222</v>
      </c>
      <c r="D40" s="157">
        <v>1.1404594695582499</v>
      </c>
      <c r="E40" s="158">
        <v>4.9917701626387898E-4</v>
      </c>
      <c r="F40" s="158">
        <v>3.7130715261787003E-2</v>
      </c>
      <c r="G40" s="157">
        <v>0.64320251665490802</v>
      </c>
      <c r="H40" s="158">
        <v>6.9797558973375205E-4</v>
      </c>
      <c r="I40" s="157">
        <v>0.85224270424263504</v>
      </c>
      <c r="J40" s="158">
        <v>1.2541712259597599E-7</v>
      </c>
      <c r="L40" s="152">
        <v>6497</v>
      </c>
      <c r="M40" s="156" t="s">
        <v>4724</v>
      </c>
      <c r="N40" s="157">
        <v>0.96852121189255602</v>
      </c>
      <c r="O40" s="158">
        <v>1.43092709859823E-2</v>
      </c>
      <c r="P40" s="158">
        <v>0.183439691274314</v>
      </c>
      <c r="Q40" s="157">
        <v>0.41161461941266098</v>
      </c>
      <c r="R40" s="158">
        <v>4.56693369878238E-2</v>
      </c>
      <c r="S40" s="157">
        <v>0.90562587101857805</v>
      </c>
      <c r="T40" s="158">
        <v>1.17153249683129E-9</v>
      </c>
      <c r="U40" s="167"/>
      <c r="V40" s="152">
        <v>80309</v>
      </c>
      <c r="W40" s="156" t="s">
        <v>4725</v>
      </c>
      <c r="X40" s="157">
        <v>1.45816203220577</v>
      </c>
      <c r="Y40" s="158">
        <v>0.11472550884801901</v>
      </c>
      <c r="Z40" s="158">
        <v>0.44293174928307399</v>
      </c>
      <c r="AA40" s="157">
        <v>0.49204734903880498</v>
      </c>
      <c r="AB40" s="158">
        <v>1.45927062204165E-2</v>
      </c>
      <c r="AC40" s="157">
        <v>0.95134209474508102</v>
      </c>
      <c r="AD40" s="158">
        <v>9.9525342246698392E-13</v>
      </c>
      <c r="AF40" s="152">
        <v>1287</v>
      </c>
      <c r="AG40" s="156" t="s">
        <v>4726</v>
      </c>
      <c r="AH40" s="157">
        <v>-1.06544538164948</v>
      </c>
      <c r="AI40" s="158">
        <v>3.7581017593067798E-2</v>
      </c>
      <c r="AJ40" s="158">
        <v>0.28629556741212497</v>
      </c>
      <c r="AK40" s="157">
        <v>-0.499080893144072</v>
      </c>
      <c r="AL40" s="158">
        <v>1.3038110291909001E-2</v>
      </c>
      <c r="AM40" s="157">
        <v>0.961905682723463</v>
      </c>
      <c r="AN40" s="158">
        <v>7.0816364557908401E-14</v>
      </c>
    </row>
    <row r="41" spans="2:40" x14ac:dyDescent="0.2">
      <c r="B41" s="152">
        <v>2670</v>
      </c>
      <c r="C41" s="156" t="s">
        <v>4727</v>
      </c>
      <c r="D41" s="157">
        <v>1.02340681399453</v>
      </c>
      <c r="E41" s="158">
        <v>1.17792085621315E-2</v>
      </c>
      <c r="F41" s="158">
        <v>0.16808469736588899</v>
      </c>
      <c r="G41" s="157">
        <v>0.48482041918647201</v>
      </c>
      <c r="H41" s="158">
        <v>1.6344972571291898E-2</v>
      </c>
      <c r="I41" s="157">
        <v>0.849336645547354</v>
      </c>
      <c r="J41" s="158">
        <v>1.5318819601697301E-7</v>
      </c>
      <c r="L41" s="152">
        <v>84033</v>
      </c>
      <c r="M41" s="156" t="s">
        <v>4728</v>
      </c>
      <c r="N41" s="157">
        <v>1.9693405717722501</v>
      </c>
      <c r="O41" s="158">
        <v>2.36652570678632E-3</v>
      </c>
      <c r="P41" s="158">
        <v>8.1963468914613993E-2</v>
      </c>
      <c r="Q41" s="157">
        <v>0.56972173897517098</v>
      </c>
      <c r="R41" s="158">
        <v>3.6588595867422099E-3</v>
      </c>
      <c r="S41" s="157">
        <v>0.90039217741047095</v>
      </c>
      <c r="T41" s="158">
        <v>2.0688620679247301E-9</v>
      </c>
      <c r="U41" s="167"/>
      <c r="V41" s="152">
        <v>5332</v>
      </c>
      <c r="W41" s="156" t="s">
        <v>4729</v>
      </c>
      <c r="X41" s="157">
        <v>1.24757349029164</v>
      </c>
      <c r="Y41" s="158">
        <v>0.100494324730448</v>
      </c>
      <c r="Z41" s="158">
        <v>0.42359448515866599</v>
      </c>
      <c r="AA41" s="157">
        <v>0.44828428567703998</v>
      </c>
      <c r="AB41" s="158">
        <v>2.8021156985161999E-2</v>
      </c>
      <c r="AC41" s="157">
        <v>0.95133068061187098</v>
      </c>
      <c r="AD41" s="158">
        <v>9.9777124909503797E-13</v>
      </c>
      <c r="AF41" s="152">
        <v>4643</v>
      </c>
      <c r="AG41" s="156" t="s">
        <v>4730</v>
      </c>
      <c r="AH41" s="157">
        <v>-0.93603609642876395</v>
      </c>
      <c r="AI41" s="158">
        <v>8.1358107117741094E-2</v>
      </c>
      <c r="AJ41" s="158">
        <v>0.39027566543605802</v>
      </c>
      <c r="AK41" s="157">
        <v>-0.377735682360886</v>
      </c>
      <c r="AL41" s="158">
        <v>6.8784816620529599E-2</v>
      </c>
      <c r="AM41" s="157">
        <v>0.96189061875222304</v>
      </c>
      <c r="AN41" s="158">
        <v>7.1120021194828001E-14</v>
      </c>
    </row>
    <row r="42" spans="2:40" x14ac:dyDescent="0.2">
      <c r="B42" s="152">
        <v>91653</v>
      </c>
      <c r="C42" s="156" t="s">
        <v>183</v>
      </c>
      <c r="D42" s="157">
        <v>1.8604210536588</v>
      </c>
      <c r="E42" s="158">
        <v>4.6102583459507203E-5</v>
      </c>
      <c r="F42" s="158">
        <v>1.1578210954591399E-2</v>
      </c>
      <c r="G42" s="157">
        <v>0.67670746007434901</v>
      </c>
      <c r="H42" s="158">
        <v>2.8220583639390802E-4</v>
      </c>
      <c r="I42" s="157">
        <v>0.84828968952228401</v>
      </c>
      <c r="J42" s="158">
        <v>1.64467459356323E-7</v>
      </c>
      <c r="L42" s="152">
        <v>23467</v>
      </c>
      <c r="M42" s="156" t="s">
        <v>4731</v>
      </c>
      <c r="N42" s="157">
        <v>0.84618796649083305</v>
      </c>
      <c r="O42" s="158">
        <v>1.4626931446495701E-2</v>
      </c>
      <c r="P42" s="158">
        <v>0.18520507774456399</v>
      </c>
      <c r="Q42" s="157">
        <v>0.52625672311296501</v>
      </c>
      <c r="R42" s="158">
        <v>8.2513570914096307E-3</v>
      </c>
      <c r="S42" s="157">
        <v>0.89906607183323395</v>
      </c>
      <c r="T42" s="158">
        <v>2.3776875269793E-9</v>
      </c>
      <c r="U42" s="167"/>
      <c r="V42" s="152">
        <v>816</v>
      </c>
      <c r="W42" s="156" t="s">
        <v>1651</v>
      </c>
      <c r="X42" s="157">
        <v>1.30466732146221</v>
      </c>
      <c r="Y42" s="158">
        <v>2.9508108353454299E-2</v>
      </c>
      <c r="Z42" s="158">
        <v>0.25782555342719998</v>
      </c>
      <c r="AA42" s="157">
        <v>0.54714530901542002</v>
      </c>
      <c r="AB42" s="158">
        <v>5.6570251735072402E-3</v>
      </c>
      <c r="AC42" s="157">
        <v>0.95052889942581997</v>
      </c>
      <c r="AD42" s="158">
        <v>1.1897618691199099E-12</v>
      </c>
      <c r="AF42" s="152">
        <v>5151</v>
      </c>
      <c r="AG42" s="156" t="s">
        <v>4732</v>
      </c>
      <c r="AH42" s="157">
        <v>-0.92907547397009105</v>
      </c>
      <c r="AI42" s="158">
        <v>4.6905533470322502E-2</v>
      </c>
      <c r="AJ42" s="158">
        <v>0.31315561149285498</v>
      </c>
      <c r="AK42" s="157">
        <v>-0.43947028297554802</v>
      </c>
      <c r="AL42" s="158">
        <v>3.1656286694840399E-2</v>
      </c>
      <c r="AM42" s="157">
        <v>0.96102969670113303</v>
      </c>
      <c r="AN42" s="158">
        <v>9.0567041899224006E-14</v>
      </c>
    </row>
    <row r="43" spans="2:40" x14ac:dyDescent="0.2">
      <c r="B43" s="152">
        <v>8572</v>
      </c>
      <c r="C43" s="156" t="s">
        <v>416</v>
      </c>
      <c r="D43" s="157">
        <v>2.3860641498369199</v>
      </c>
      <c r="E43" s="158">
        <v>3.1874418675323802E-4</v>
      </c>
      <c r="F43" s="158">
        <v>2.8910832628657301E-2</v>
      </c>
      <c r="G43" s="157">
        <v>0.61989581753159995</v>
      </c>
      <c r="H43" s="158">
        <v>1.2338490308422001E-3</v>
      </c>
      <c r="I43" s="157">
        <v>0.84344954482564205</v>
      </c>
      <c r="J43" s="158">
        <v>2.26882166594573E-7</v>
      </c>
      <c r="L43" s="152">
        <v>5910</v>
      </c>
      <c r="M43" s="156" t="s">
        <v>1607</v>
      </c>
      <c r="N43" s="157">
        <v>-0.89967380151009402</v>
      </c>
      <c r="O43" s="158">
        <v>6.5936750854507801E-4</v>
      </c>
      <c r="P43" s="158">
        <v>4.4416909668363203E-2</v>
      </c>
      <c r="Q43" s="157">
        <v>-0.72595986889979802</v>
      </c>
      <c r="R43" s="158">
        <v>5.9311097662755597E-5</v>
      </c>
      <c r="S43" s="157">
        <v>-0.89889558080321097</v>
      </c>
      <c r="T43" s="158">
        <v>2.4202637846721299E-9</v>
      </c>
      <c r="U43" s="167"/>
      <c r="V43" s="152">
        <v>2035</v>
      </c>
      <c r="W43" s="156" t="s">
        <v>944</v>
      </c>
      <c r="X43" s="157">
        <v>1.17484496549548</v>
      </c>
      <c r="Y43" s="158">
        <v>3.9317788869973301E-2</v>
      </c>
      <c r="Z43" s="158">
        <v>0.29166442763716</v>
      </c>
      <c r="AA43" s="157">
        <v>0.47641214164693302</v>
      </c>
      <c r="AB43" s="158">
        <v>1.8595996410278301E-2</v>
      </c>
      <c r="AC43" s="157">
        <v>0.949984605026304</v>
      </c>
      <c r="AD43" s="158">
        <v>1.33852493287757E-12</v>
      </c>
      <c r="AF43" s="152">
        <v>4642</v>
      </c>
      <c r="AG43" s="156" t="s">
        <v>4733</v>
      </c>
      <c r="AH43" s="157">
        <v>-1.0228802026183199</v>
      </c>
      <c r="AI43" s="158">
        <v>2.94640372617892E-2</v>
      </c>
      <c r="AJ43" s="158">
        <v>0.25769479885007401</v>
      </c>
      <c r="AK43" s="157">
        <v>-0.46719690756910498</v>
      </c>
      <c r="AL43" s="158">
        <v>2.1346021133125202E-2</v>
      </c>
      <c r="AM43" s="157">
        <v>0.96076790875301898</v>
      </c>
      <c r="AN43" s="158">
        <v>9.7369873871312997E-14</v>
      </c>
    </row>
    <row r="44" spans="2:40" x14ac:dyDescent="0.2">
      <c r="B44" s="152">
        <v>960</v>
      </c>
      <c r="C44" s="156" t="s">
        <v>1361</v>
      </c>
      <c r="D44" s="157">
        <v>1.6411874209722299</v>
      </c>
      <c r="E44" s="158">
        <v>2.84479662110089E-4</v>
      </c>
      <c r="F44" s="158">
        <v>2.6998570714484801E-2</v>
      </c>
      <c r="G44" s="157">
        <v>0.75018318381432303</v>
      </c>
      <c r="H44" s="158">
        <v>2.42795626746338E-5</v>
      </c>
      <c r="I44" s="157">
        <v>0.84253975919206303</v>
      </c>
      <c r="J44" s="158">
        <v>2.4073654172075597E-7</v>
      </c>
      <c r="L44" s="152">
        <v>8602</v>
      </c>
      <c r="M44" s="156" t="s">
        <v>4734</v>
      </c>
      <c r="N44" s="157">
        <v>0.38132800851626603</v>
      </c>
      <c r="O44" s="158">
        <v>0.13843118043198299</v>
      </c>
      <c r="P44" s="158">
        <v>0.47524441776624599</v>
      </c>
      <c r="Q44" s="157">
        <v>0.37582375393188699</v>
      </c>
      <c r="R44" s="158">
        <v>7.0315033519127407E-2</v>
      </c>
      <c r="S44" s="157">
        <v>0.89647012943188897</v>
      </c>
      <c r="T44" s="158">
        <v>3.1050242244258099E-9</v>
      </c>
      <c r="U44" s="167"/>
      <c r="V44" s="152">
        <v>862</v>
      </c>
      <c r="W44" s="156" t="s">
        <v>4735</v>
      </c>
      <c r="X44" s="157">
        <v>1.3459960263917501</v>
      </c>
      <c r="Y44" s="158">
        <v>2.0186585112557599E-2</v>
      </c>
      <c r="Z44" s="158">
        <v>0.21815930266047401</v>
      </c>
      <c r="AA44" s="157">
        <v>0.56507190084625403</v>
      </c>
      <c r="AB44" s="158">
        <v>4.0123922405089704E-3</v>
      </c>
      <c r="AC44" s="157">
        <v>0.94952386284354595</v>
      </c>
      <c r="AD44" s="158">
        <v>1.4773917643532899E-12</v>
      </c>
      <c r="AF44" s="152">
        <v>23446</v>
      </c>
      <c r="AG44" s="156" t="s">
        <v>4736</v>
      </c>
      <c r="AH44" s="157">
        <v>-0.83415762516039704</v>
      </c>
      <c r="AI44" s="158">
        <v>5.1282129066449397E-2</v>
      </c>
      <c r="AJ44" s="158">
        <v>0.32572026552956701</v>
      </c>
      <c r="AK44" s="157">
        <v>-0.38850048410038202</v>
      </c>
      <c r="AL44" s="158">
        <v>6.0638899490852598E-2</v>
      </c>
      <c r="AM44" s="157">
        <v>0.96071399043286398</v>
      </c>
      <c r="AN44" s="158">
        <v>9.8827201908050202E-14</v>
      </c>
    </row>
    <row r="45" spans="2:40" x14ac:dyDescent="0.2">
      <c r="B45" s="152">
        <v>4792</v>
      </c>
      <c r="C45" s="156" t="s">
        <v>71</v>
      </c>
      <c r="D45" s="157">
        <v>0.92494103760581703</v>
      </c>
      <c r="E45" s="158">
        <v>1.6863816300831699E-3</v>
      </c>
      <c r="F45" s="158">
        <v>6.9907423107120198E-2</v>
      </c>
      <c r="G45" s="157">
        <v>0.66982473734351</v>
      </c>
      <c r="H45" s="158">
        <v>3.4302028681288999E-4</v>
      </c>
      <c r="I45" s="157">
        <v>0.83917743737334005</v>
      </c>
      <c r="J45" s="158">
        <v>2.98744261128985E-7</v>
      </c>
      <c r="L45" s="152">
        <v>283149</v>
      </c>
      <c r="M45" s="156" t="s">
        <v>4737</v>
      </c>
      <c r="N45" s="157">
        <v>1.1319105172695301</v>
      </c>
      <c r="O45" s="158">
        <v>6.1464915316645297E-3</v>
      </c>
      <c r="P45" s="158">
        <v>0.12750465138359199</v>
      </c>
      <c r="Q45" s="157">
        <v>0.52120338974735103</v>
      </c>
      <c r="R45" s="158">
        <v>9.0090302014653005E-3</v>
      </c>
      <c r="S45" s="157">
        <v>0.89386182909442202</v>
      </c>
      <c r="T45" s="158">
        <v>4.0317626895444401E-9</v>
      </c>
      <c r="U45" s="167"/>
      <c r="V45" s="152">
        <v>3983</v>
      </c>
      <c r="W45" s="156" t="s">
        <v>4738</v>
      </c>
      <c r="X45" s="157">
        <v>1.0822198989545599</v>
      </c>
      <c r="Y45" s="158">
        <v>3.0583658908268301E-2</v>
      </c>
      <c r="Z45" s="158">
        <v>0.26259622078849199</v>
      </c>
      <c r="AA45" s="157">
        <v>0.54943879657376504</v>
      </c>
      <c r="AB45" s="158">
        <v>5.4194293402281797E-3</v>
      </c>
      <c r="AC45" s="157">
        <v>0.94899755619063997</v>
      </c>
      <c r="AD45" s="158">
        <v>1.6518796067910799E-12</v>
      </c>
      <c r="AF45" s="152">
        <v>23150</v>
      </c>
      <c r="AG45" s="156" t="s">
        <v>1603</v>
      </c>
      <c r="AH45" s="157">
        <v>-1.1770500089648399</v>
      </c>
      <c r="AI45" s="158">
        <v>2.7056700415862101E-2</v>
      </c>
      <c r="AJ45" s="158">
        <v>0.248417600671685</v>
      </c>
      <c r="AK45" s="157">
        <v>-0.48881485646135497</v>
      </c>
      <c r="AL45" s="158">
        <v>1.53564136968584E-2</v>
      </c>
      <c r="AM45" s="157">
        <v>0.96033144928181902</v>
      </c>
      <c r="AN45" s="158">
        <v>1.09747468782228E-13</v>
      </c>
    </row>
    <row r="46" spans="2:40" x14ac:dyDescent="0.2">
      <c r="B46" s="152">
        <v>361</v>
      </c>
      <c r="C46" s="156" t="s">
        <v>4739</v>
      </c>
      <c r="D46" s="157">
        <v>1.29723258658039</v>
      </c>
      <c r="E46" s="158">
        <v>2.7077342133272901E-3</v>
      </c>
      <c r="F46" s="158">
        <v>8.6162681462563395E-2</v>
      </c>
      <c r="G46" s="157">
        <v>0.534501562410859</v>
      </c>
      <c r="H46" s="158">
        <v>7.12915476077921E-3</v>
      </c>
      <c r="I46" s="157">
        <v>0.83891366684198898</v>
      </c>
      <c r="J46" s="158">
        <v>3.0378393526870698E-7</v>
      </c>
      <c r="L46" s="152">
        <v>994</v>
      </c>
      <c r="M46" s="156" t="s">
        <v>4740</v>
      </c>
      <c r="N46" s="157">
        <v>0.76690564999556499</v>
      </c>
      <c r="O46" s="158">
        <v>1.6819050572548601E-2</v>
      </c>
      <c r="P46" s="158">
        <v>0.19915667142361701</v>
      </c>
      <c r="Q46" s="157">
        <v>0.55626692811607803</v>
      </c>
      <c r="R46" s="158">
        <v>4.7610205110737496E-3</v>
      </c>
      <c r="S46" s="157">
        <v>0.89383189724909295</v>
      </c>
      <c r="T46" s="158">
        <v>4.0437061025148899E-9</v>
      </c>
      <c r="U46" s="167"/>
      <c r="V46" s="152">
        <v>10645</v>
      </c>
      <c r="W46" s="156" t="s">
        <v>4741</v>
      </c>
      <c r="X46" s="157">
        <v>0.90762179575994795</v>
      </c>
      <c r="Y46" s="158">
        <v>0.14429286040412101</v>
      </c>
      <c r="Z46" s="158">
        <v>0.48375607584010599</v>
      </c>
      <c r="AA46" s="157">
        <v>0.33766453523999401</v>
      </c>
      <c r="AB46" s="158">
        <v>0.106590505996976</v>
      </c>
      <c r="AC46" s="157">
        <v>0.94868555071476501</v>
      </c>
      <c r="AD46" s="158">
        <v>1.76392036178936E-12</v>
      </c>
      <c r="AF46" s="152">
        <v>9839</v>
      </c>
      <c r="AG46" s="156" t="s">
        <v>1954</v>
      </c>
      <c r="AH46" s="157">
        <v>-1.1330976298997399</v>
      </c>
      <c r="AI46" s="158">
        <v>1.2633608661092401E-2</v>
      </c>
      <c r="AJ46" s="158">
        <v>0.17217291714290101</v>
      </c>
      <c r="AK46" s="157">
        <v>-0.49003660133584298</v>
      </c>
      <c r="AL46" s="158">
        <v>1.5064012225828999E-2</v>
      </c>
      <c r="AM46" s="157">
        <v>0.96032047130268205</v>
      </c>
      <c r="AN46" s="158">
        <v>1.10076386752646E-13</v>
      </c>
    </row>
    <row r="47" spans="2:40" x14ac:dyDescent="0.2">
      <c r="B47" s="152">
        <v>126789</v>
      </c>
      <c r="C47" s="156" t="s">
        <v>4742</v>
      </c>
      <c r="D47" s="157">
        <v>-2.3659058858478801</v>
      </c>
      <c r="E47" s="158">
        <v>4.2624341487053196E-3</v>
      </c>
      <c r="F47" s="158">
        <v>0.107870020943675</v>
      </c>
      <c r="G47" s="157">
        <v>-0.65344778962751304</v>
      </c>
      <c r="H47" s="158">
        <v>5.3528118258725605E-4</v>
      </c>
      <c r="I47" s="157">
        <v>-0.83733383752874802</v>
      </c>
      <c r="J47" s="158">
        <v>3.3559167552377801E-7</v>
      </c>
      <c r="L47" s="152">
        <v>3911</v>
      </c>
      <c r="M47" s="156" t="s">
        <v>1423</v>
      </c>
      <c r="N47" s="157">
        <v>1.61697808006115</v>
      </c>
      <c r="O47" s="158">
        <v>2.5102736045704999E-3</v>
      </c>
      <c r="P47" s="158">
        <v>8.4041344364638698E-2</v>
      </c>
      <c r="Q47" s="157">
        <v>0.59761200281010296</v>
      </c>
      <c r="R47" s="158">
        <v>2.04357252253144E-3</v>
      </c>
      <c r="S47" s="157">
        <v>0.89344128788431998</v>
      </c>
      <c r="T47" s="158">
        <v>4.2025127460470104E-9</v>
      </c>
      <c r="U47" s="167"/>
      <c r="V47" s="152">
        <v>10125</v>
      </c>
      <c r="W47" s="156" t="s">
        <v>4743</v>
      </c>
      <c r="X47" s="157">
        <v>1.5843400882307199</v>
      </c>
      <c r="Y47" s="158">
        <v>6.6566527181107393E-2</v>
      </c>
      <c r="Z47" s="158">
        <v>0.35999494764789303</v>
      </c>
      <c r="AA47" s="157">
        <v>0.54361369478630095</v>
      </c>
      <c r="AB47" s="158">
        <v>6.0399163280579898E-3</v>
      </c>
      <c r="AC47" s="157">
        <v>0.94852726391279496</v>
      </c>
      <c r="AD47" s="158">
        <v>1.8233507046601299E-12</v>
      </c>
      <c r="AF47" s="152">
        <v>2934</v>
      </c>
      <c r="AG47" s="156" t="s">
        <v>2060</v>
      </c>
      <c r="AH47" s="157">
        <v>-0.60248917687196002</v>
      </c>
      <c r="AI47" s="158">
        <v>0.13956318855517</v>
      </c>
      <c r="AJ47" s="158">
        <v>0.47751223431607798</v>
      </c>
      <c r="AK47" s="157">
        <v>-0.32347251155523099</v>
      </c>
      <c r="AL47" s="158">
        <v>0.12310232237086401</v>
      </c>
      <c r="AM47" s="157">
        <v>0.95967920121827799</v>
      </c>
      <c r="AN47" s="158">
        <v>1.30913454535655E-13</v>
      </c>
    </row>
    <row r="48" spans="2:40" x14ac:dyDescent="0.2">
      <c r="B48" s="152">
        <v>2355</v>
      </c>
      <c r="C48" s="156" t="s">
        <v>67</v>
      </c>
      <c r="D48" s="157">
        <v>2.4140579575422798</v>
      </c>
      <c r="E48" s="158">
        <v>2.66069030345072E-5</v>
      </c>
      <c r="F48" s="158">
        <v>8.8898984418895304E-3</v>
      </c>
      <c r="G48" s="157">
        <v>0.65590798847300202</v>
      </c>
      <c r="H48" s="158">
        <v>5.0150468809100404E-4</v>
      </c>
      <c r="I48" s="157">
        <v>0.83676585422309302</v>
      </c>
      <c r="J48" s="158">
        <v>3.4773469540184798E-7</v>
      </c>
      <c r="L48" s="152">
        <v>2872</v>
      </c>
      <c r="M48" s="156" t="s">
        <v>4744</v>
      </c>
      <c r="N48" s="157">
        <v>1.1548612587851499</v>
      </c>
      <c r="O48" s="158">
        <v>3.6088109337786499E-3</v>
      </c>
      <c r="P48" s="158">
        <v>9.8834090917551007E-2</v>
      </c>
      <c r="Q48" s="157">
        <v>0.51052762193749901</v>
      </c>
      <c r="R48" s="158">
        <v>1.0800438407522799E-2</v>
      </c>
      <c r="S48" s="157">
        <v>0.891153590733467</v>
      </c>
      <c r="T48" s="158">
        <v>5.2506416233963504E-9</v>
      </c>
      <c r="U48" s="167"/>
      <c r="V48" s="152">
        <v>8120</v>
      </c>
      <c r="W48" s="156" t="s">
        <v>4745</v>
      </c>
      <c r="X48" s="157">
        <v>0.79301054644614599</v>
      </c>
      <c r="Y48" s="158">
        <v>0.14610451390516699</v>
      </c>
      <c r="Z48" s="158">
        <v>0.48660725863232002</v>
      </c>
      <c r="AA48" s="157">
        <v>0.358184826769328</v>
      </c>
      <c r="AB48" s="158">
        <v>8.5683512302035705E-2</v>
      </c>
      <c r="AC48" s="157">
        <v>0.94816345585499096</v>
      </c>
      <c r="AD48" s="158">
        <v>1.96687292451105E-12</v>
      </c>
      <c r="AF48" s="152">
        <v>57458</v>
      </c>
      <c r="AG48" s="156" t="s">
        <v>4746</v>
      </c>
      <c r="AH48" s="157">
        <v>-0.62427009627960695</v>
      </c>
      <c r="AI48" s="158">
        <v>0.236841962415614</v>
      </c>
      <c r="AJ48" s="158">
        <v>0.59338359689790698</v>
      </c>
      <c r="AK48" s="157">
        <v>-0.30158083479557901</v>
      </c>
      <c r="AL48" s="158">
        <v>0.15209704928415199</v>
      </c>
      <c r="AM48" s="157">
        <v>0.95894482633106304</v>
      </c>
      <c r="AN48" s="158">
        <v>1.5911934536250899E-13</v>
      </c>
    </row>
    <row r="49" spans="2:40" x14ac:dyDescent="0.2">
      <c r="B49" s="152">
        <v>166647</v>
      </c>
      <c r="C49" s="156" t="s">
        <v>4747</v>
      </c>
      <c r="D49" s="157">
        <v>1.1854396394832301</v>
      </c>
      <c r="E49" s="158">
        <v>5.7809313551838402E-3</v>
      </c>
      <c r="F49" s="158">
        <v>0.12583839983870701</v>
      </c>
      <c r="G49" s="157">
        <v>0.46799619601446302</v>
      </c>
      <c r="H49" s="158">
        <v>2.10951803865044E-2</v>
      </c>
      <c r="I49" s="157">
        <v>0.83537721482955496</v>
      </c>
      <c r="J49" s="158">
        <v>3.7909221684826398E-7</v>
      </c>
      <c r="L49" s="152">
        <v>85301</v>
      </c>
      <c r="M49" s="156" t="s">
        <v>4748</v>
      </c>
      <c r="N49" s="157">
        <v>1.7404936864932601</v>
      </c>
      <c r="O49" s="158">
        <v>9.0883025430488402E-4</v>
      </c>
      <c r="P49" s="158">
        <v>5.25360492332781E-2</v>
      </c>
      <c r="Q49" s="157">
        <v>0.68188853171108499</v>
      </c>
      <c r="R49" s="158">
        <v>2.4283341919580101E-4</v>
      </c>
      <c r="S49" s="157">
        <v>0.890979592746177</v>
      </c>
      <c r="T49" s="158">
        <v>5.3392439111555197E-9</v>
      </c>
      <c r="U49" s="167"/>
      <c r="V49" s="152">
        <v>10472</v>
      </c>
      <c r="W49" s="156" t="s">
        <v>4749</v>
      </c>
      <c r="X49" s="157">
        <v>0.92079463020119601</v>
      </c>
      <c r="Y49" s="158">
        <v>0.125143753056737</v>
      </c>
      <c r="Z49" s="158">
        <v>0.45587964115838497</v>
      </c>
      <c r="AA49" s="157">
        <v>0.42532597907341602</v>
      </c>
      <c r="AB49" s="158">
        <v>3.8265573318803398E-2</v>
      </c>
      <c r="AC49" s="157">
        <v>0.94765742638410699</v>
      </c>
      <c r="AD49" s="158">
        <v>2.1835111315309E-12</v>
      </c>
      <c r="AF49" s="152">
        <v>253832</v>
      </c>
      <c r="AG49" s="156" t="s">
        <v>990</v>
      </c>
      <c r="AH49" s="157">
        <v>-0.80890105920646505</v>
      </c>
      <c r="AI49" s="158">
        <v>5.8180457343317497E-2</v>
      </c>
      <c r="AJ49" s="158">
        <v>0.343421055685381</v>
      </c>
      <c r="AK49" s="157">
        <v>-0.38500730890111901</v>
      </c>
      <c r="AL49" s="158">
        <v>6.3196257151152097E-2</v>
      </c>
      <c r="AM49" s="157">
        <v>0.95830473754430401</v>
      </c>
      <c r="AN49" s="158">
        <v>1.88075781688483E-13</v>
      </c>
    </row>
    <row r="50" spans="2:40" x14ac:dyDescent="0.2">
      <c r="B50" s="152">
        <v>2040</v>
      </c>
      <c r="C50" s="156" t="s">
        <v>4750</v>
      </c>
      <c r="D50" s="157">
        <v>0.71665024100403896</v>
      </c>
      <c r="E50" s="158">
        <v>4.8493201838020202E-2</v>
      </c>
      <c r="F50" s="158">
        <v>0.31859600344934003</v>
      </c>
      <c r="G50" s="157">
        <v>0.431766324488081</v>
      </c>
      <c r="H50" s="158">
        <v>3.51327382286283E-2</v>
      </c>
      <c r="I50" s="157">
        <v>0.83500715203526199</v>
      </c>
      <c r="J50" s="158">
        <v>3.8786411459206298E-7</v>
      </c>
      <c r="L50" s="152">
        <v>5567</v>
      </c>
      <c r="M50" s="156" t="s">
        <v>4751</v>
      </c>
      <c r="N50" s="157">
        <v>-0.49649407397664203</v>
      </c>
      <c r="O50" s="158">
        <v>6.1679571589971102E-2</v>
      </c>
      <c r="P50" s="158">
        <v>0.34893969623503501</v>
      </c>
      <c r="Q50" s="157">
        <v>-0.49007561304521202</v>
      </c>
      <c r="R50" s="158">
        <v>1.50547511149491E-2</v>
      </c>
      <c r="S50" s="157">
        <v>-0.88993569185917398</v>
      </c>
      <c r="T50" s="158">
        <v>5.8996423150851903E-9</v>
      </c>
      <c r="U50" s="167"/>
      <c r="V50" s="152">
        <v>91683</v>
      </c>
      <c r="W50" s="156" t="s">
        <v>4752</v>
      </c>
      <c r="X50" s="157">
        <v>1.40787698963704</v>
      </c>
      <c r="Y50" s="158">
        <v>0.183316216306153</v>
      </c>
      <c r="Z50" s="158">
        <v>0.53569516946935003</v>
      </c>
      <c r="AA50" s="157">
        <v>0.413809471224934</v>
      </c>
      <c r="AB50" s="158">
        <v>4.4414243093188199E-2</v>
      </c>
      <c r="AC50" s="157">
        <v>0.94634572146933005</v>
      </c>
      <c r="AD50" s="158">
        <v>2.8492197588358901E-12</v>
      </c>
      <c r="AF50" s="152">
        <v>4124</v>
      </c>
      <c r="AG50" s="156" t="s">
        <v>4753</v>
      </c>
      <c r="AH50" s="157">
        <v>-1.2128624056255199</v>
      </c>
      <c r="AI50" s="158">
        <v>2.1348558536717299E-2</v>
      </c>
      <c r="AJ50" s="158">
        <v>0.22474203617394201</v>
      </c>
      <c r="AK50" s="157">
        <v>-0.39556926984705298</v>
      </c>
      <c r="AL50" s="158">
        <v>5.5708307665658797E-2</v>
      </c>
      <c r="AM50" s="157">
        <v>0.95826474792898197</v>
      </c>
      <c r="AN50" s="158">
        <v>1.90034059265535E-13</v>
      </c>
    </row>
    <row r="51" spans="2:40" x14ac:dyDescent="0.2">
      <c r="B51" s="152">
        <v>23286</v>
      </c>
      <c r="C51" s="156" t="s">
        <v>1375</v>
      </c>
      <c r="D51" s="157">
        <v>1.2003087338017799</v>
      </c>
      <c r="E51" s="158">
        <v>1.0407506834193699E-3</v>
      </c>
      <c r="F51" s="158">
        <v>5.4675411689320497E-2</v>
      </c>
      <c r="G51" s="157">
        <v>0.55351861801966895</v>
      </c>
      <c r="H51" s="158">
        <v>5.0174466259207597E-3</v>
      </c>
      <c r="I51" s="157">
        <v>0.83437377686375602</v>
      </c>
      <c r="J51" s="158">
        <v>4.0329906992574102E-7</v>
      </c>
      <c r="L51" s="152">
        <v>2260</v>
      </c>
      <c r="M51" s="156" t="s">
        <v>4754</v>
      </c>
      <c r="N51" s="157">
        <v>0.65010944830265005</v>
      </c>
      <c r="O51" s="158">
        <v>3.4104465519006998E-2</v>
      </c>
      <c r="P51" s="158">
        <v>0.27586804494834899</v>
      </c>
      <c r="Q51" s="157">
        <v>0.51843961473112099</v>
      </c>
      <c r="R51" s="158">
        <v>9.4472530408550599E-3</v>
      </c>
      <c r="S51" s="157">
        <v>0.88957731461560496</v>
      </c>
      <c r="T51" s="158">
        <v>6.1038921340593097E-9</v>
      </c>
      <c r="U51" s="167"/>
      <c r="V51" s="152">
        <v>285220</v>
      </c>
      <c r="W51" s="156" t="s">
        <v>4755</v>
      </c>
      <c r="X51" s="157">
        <v>1.6498989330965901</v>
      </c>
      <c r="Y51" s="158">
        <v>1.7362260676515501E-2</v>
      </c>
      <c r="Z51" s="158">
        <v>0.20283491388941799</v>
      </c>
      <c r="AA51" s="157">
        <v>0.58819612696930501</v>
      </c>
      <c r="AB51" s="158">
        <v>2.5021108870584702E-3</v>
      </c>
      <c r="AC51" s="157">
        <v>0.94621599537031598</v>
      </c>
      <c r="AD51" s="158">
        <v>2.9241401383512498E-12</v>
      </c>
      <c r="AF51" s="152">
        <v>5168</v>
      </c>
      <c r="AG51" s="156" t="s">
        <v>734</v>
      </c>
      <c r="AH51" s="157">
        <v>-1.19532879415827</v>
      </c>
      <c r="AI51" s="158">
        <v>3.6137532198958398E-2</v>
      </c>
      <c r="AJ51" s="158">
        <v>0.28130663568877701</v>
      </c>
      <c r="AK51" s="157">
        <v>-0.45400218552680799</v>
      </c>
      <c r="AL51" s="158">
        <v>2.5847450111306E-2</v>
      </c>
      <c r="AM51" s="157">
        <v>0.95728690779277203</v>
      </c>
      <c r="AN51" s="158">
        <v>2.4405452397732798E-13</v>
      </c>
    </row>
    <row r="52" spans="2:40" x14ac:dyDescent="0.2">
      <c r="B52" s="152">
        <v>4257</v>
      </c>
      <c r="C52" s="156" t="s">
        <v>1961</v>
      </c>
      <c r="D52" s="157">
        <v>1.3670388412507299</v>
      </c>
      <c r="E52" s="158">
        <v>1.57336366010386E-3</v>
      </c>
      <c r="F52" s="158">
        <v>6.7743848726018394E-2</v>
      </c>
      <c r="G52" s="157">
        <v>0.61443903034109604</v>
      </c>
      <c r="H52" s="158">
        <v>1.40094615636299E-3</v>
      </c>
      <c r="I52" s="157">
        <v>0.83309999767068899</v>
      </c>
      <c r="J52" s="158">
        <v>4.36011927054254E-7</v>
      </c>
      <c r="L52" s="152">
        <v>7148</v>
      </c>
      <c r="M52" s="156" t="s">
        <v>4756</v>
      </c>
      <c r="N52" s="157">
        <v>1.58455846685075</v>
      </c>
      <c r="O52" s="158">
        <v>1.3214921838904301E-3</v>
      </c>
      <c r="P52" s="158">
        <v>6.2196610127043701E-2</v>
      </c>
      <c r="Q52" s="157">
        <v>0.53871925605844695</v>
      </c>
      <c r="R52" s="158">
        <v>6.60621678541525E-3</v>
      </c>
      <c r="S52" s="157">
        <v>0.88600588530552005</v>
      </c>
      <c r="T52" s="158">
        <v>8.5154094641617005E-9</v>
      </c>
      <c r="U52" s="167"/>
      <c r="V52" s="152">
        <v>93664</v>
      </c>
      <c r="W52" s="156" t="s">
        <v>4757</v>
      </c>
      <c r="X52" s="157">
        <v>1.4123576145236101</v>
      </c>
      <c r="Y52" s="158">
        <v>0.12003931626950499</v>
      </c>
      <c r="Z52" s="158">
        <v>0.45034287392731698</v>
      </c>
      <c r="AA52" s="157">
        <v>0.47927988457721299</v>
      </c>
      <c r="AB52" s="158">
        <v>1.7801571847765901E-2</v>
      </c>
      <c r="AC52" s="157">
        <v>0.94569960773643902</v>
      </c>
      <c r="AD52" s="158">
        <v>3.24036619179391E-12</v>
      </c>
      <c r="AF52" s="152">
        <v>22933</v>
      </c>
      <c r="AG52" s="156" t="s">
        <v>2339</v>
      </c>
      <c r="AH52" s="157">
        <v>-0.72581900252195197</v>
      </c>
      <c r="AI52" s="158">
        <v>7.5857954740971095E-2</v>
      </c>
      <c r="AJ52" s="158">
        <v>0.380004767966997</v>
      </c>
      <c r="AK52" s="157">
        <v>-0.41714851063747999</v>
      </c>
      <c r="AL52" s="158">
        <v>4.2556915772218103E-2</v>
      </c>
      <c r="AM52" s="157">
        <v>0.95715895528745598</v>
      </c>
      <c r="AN52" s="158">
        <v>2.52067498077867E-13</v>
      </c>
    </row>
    <row r="53" spans="2:40" x14ac:dyDescent="0.2">
      <c r="B53" s="152">
        <v>1837</v>
      </c>
      <c r="C53" s="156" t="s">
        <v>1447</v>
      </c>
      <c r="D53" s="157">
        <v>0.78992584916156205</v>
      </c>
      <c r="E53" s="158">
        <v>1.1395459469214699E-3</v>
      </c>
      <c r="F53" s="158">
        <v>5.7100638227646099E-2</v>
      </c>
      <c r="G53" s="157">
        <v>0.60929976623305604</v>
      </c>
      <c r="H53" s="158">
        <v>1.5756673172185401E-3</v>
      </c>
      <c r="I53" s="157">
        <v>0.83269832765230201</v>
      </c>
      <c r="J53" s="158">
        <v>4.4680802759038202E-7</v>
      </c>
      <c r="L53" s="152">
        <v>9528</v>
      </c>
      <c r="M53" s="156" t="s">
        <v>4758</v>
      </c>
      <c r="N53" s="157">
        <v>-0.67278053394986403</v>
      </c>
      <c r="O53" s="158">
        <v>2.1680846130500801E-2</v>
      </c>
      <c r="P53" s="158">
        <v>0.22627577522179301</v>
      </c>
      <c r="Q53" s="157">
        <v>-0.53468270722528599</v>
      </c>
      <c r="R53" s="158">
        <v>7.10600690297965E-3</v>
      </c>
      <c r="S53" s="157">
        <v>-0.88412534971718704</v>
      </c>
      <c r="T53" s="158">
        <v>1.01026484084927E-8</v>
      </c>
      <c r="U53" s="167"/>
      <c r="V53" s="152">
        <v>9783</v>
      </c>
      <c r="W53" s="156" t="s">
        <v>4759</v>
      </c>
      <c r="X53" s="157">
        <v>1.39423629780863</v>
      </c>
      <c r="Y53" s="158">
        <v>3.7841685432813701E-2</v>
      </c>
      <c r="Z53" s="158">
        <v>0.28683448132513001</v>
      </c>
      <c r="AA53" s="157">
        <v>0.432346824226295</v>
      </c>
      <c r="AB53" s="158">
        <v>3.4860673056034498E-2</v>
      </c>
      <c r="AC53" s="157">
        <v>0.94437594266105396</v>
      </c>
      <c r="AD53" s="158">
        <v>4.1971304362809997E-12</v>
      </c>
      <c r="AF53" s="152">
        <v>131544</v>
      </c>
      <c r="AG53" s="156" t="s">
        <v>1998</v>
      </c>
      <c r="AH53" s="157">
        <v>-0.74935828824587203</v>
      </c>
      <c r="AI53" s="158">
        <v>8.8332009532689396E-2</v>
      </c>
      <c r="AJ53" s="158">
        <v>0.403633721422898</v>
      </c>
      <c r="AK53" s="157">
        <v>-0.31078426689727001</v>
      </c>
      <c r="AL53" s="158">
        <v>0.13937116831174001</v>
      </c>
      <c r="AM53" s="157">
        <v>0.95680413827644994</v>
      </c>
      <c r="AN53" s="158">
        <v>2.7554992638705201E-13</v>
      </c>
    </row>
    <row r="54" spans="2:40" x14ac:dyDescent="0.2">
      <c r="B54" s="152">
        <v>3691</v>
      </c>
      <c r="C54" s="156" t="s">
        <v>267</v>
      </c>
      <c r="D54" s="157">
        <v>1.49060102752104</v>
      </c>
      <c r="E54" s="158">
        <v>1.1504663012039799E-4</v>
      </c>
      <c r="F54" s="158">
        <v>1.77931705191458E-2</v>
      </c>
      <c r="G54" s="157">
        <v>0.68521563746956204</v>
      </c>
      <c r="H54" s="158">
        <v>2.2015129734257499E-4</v>
      </c>
      <c r="I54" s="157">
        <v>0.83242781809362398</v>
      </c>
      <c r="J54" s="158">
        <v>4.5421269800607898E-7</v>
      </c>
      <c r="L54" s="152">
        <v>55809</v>
      </c>
      <c r="M54" s="156" t="s">
        <v>4760</v>
      </c>
      <c r="N54" s="157">
        <v>1.13875297613658</v>
      </c>
      <c r="O54" s="158">
        <v>1.07016194957139E-2</v>
      </c>
      <c r="P54" s="158">
        <v>0.16035522129118501</v>
      </c>
      <c r="Q54" s="157">
        <v>0.53757229036451704</v>
      </c>
      <c r="R54" s="158">
        <v>6.7451470291853399E-3</v>
      </c>
      <c r="S54" s="157">
        <v>0.88236583221415998</v>
      </c>
      <c r="T54" s="158">
        <v>1.1823463787766E-8</v>
      </c>
      <c r="U54" s="167"/>
      <c r="V54" s="152">
        <v>283455</v>
      </c>
      <c r="W54" s="156" t="s">
        <v>4761</v>
      </c>
      <c r="X54" s="157">
        <v>1.35998252890561</v>
      </c>
      <c r="Y54" s="158">
        <v>7.8316662301486494E-3</v>
      </c>
      <c r="Z54" s="158">
        <v>0.14012078222351301</v>
      </c>
      <c r="AA54" s="157">
        <v>0.55241804811026496</v>
      </c>
      <c r="AB54" s="158">
        <v>5.1233351343862102E-3</v>
      </c>
      <c r="AC54" s="157">
        <v>0.94358868791720896</v>
      </c>
      <c r="AD54" s="158">
        <v>4.8807415690808201E-12</v>
      </c>
      <c r="AF54" s="152">
        <v>2246</v>
      </c>
      <c r="AG54" s="156" t="s">
        <v>4762</v>
      </c>
      <c r="AH54" s="157">
        <v>-0.83737045694146806</v>
      </c>
      <c r="AI54" s="158">
        <v>3.12147009805359E-2</v>
      </c>
      <c r="AJ54" s="158">
        <v>0.263930768872846</v>
      </c>
      <c r="AK54" s="157">
        <v>-0.46207907478120902</v>
      </c>
      <c r="AL54" s="158">
        <v>2.3009932870198199E-2</v>
      </c>
      <c r="AM54" s="157">
        <v>0.95661780191396795</v>
      </c>
      <c r="AN54" s="158">
        <v>2.8865953075714398E-13</v>
      </c>
    </row>
    <row r="55" spans="2:40" x14ac:dyDescent="0.2">
      <c r="B55" s="152">
        <v>2247</v>
      </c>
      <c r="C55" s="156" t="s">
        <v>1661</v>
      </c>
      <c r="D55" s="157">
        <v>1.44415238080511</v>
      </c>
      <c r="E55" s="158">
        <v>7.5126400255435502E-4</v>
      </c>
      <c r="F55" s="158">
        <v>4.8038381156546697E-2</v>
      </c>
      <c r="G55" s="157">
        <v>0.53249349673362401</v>
      </c>
      <c r="H55" s="158">
        <v>7.3899974691463803E-3</v>
      </c>
      <c r="I55" s="157">
        <v>0.83201058369913095</v>
      </c>
      <c r="J55" s="158">
        <v>4.6584867962974298E-7</v>
      </c>
      <c r="L55" s="152">
        <v>5600</v>
      </c>
      <c r="M55" s="156" t="s">
        <v>1006</v>
      </c>
      <c r="N55" s="157">
        <v>1.30704857573149</v>
      </c>
      <c r="O55" s="158">
        <v>1.71845145280081E-2</v>
      </c>
      <c r="P55" s="158">
        <v>0.201462806810459</v>
      </c>
      <c r="Q55" s="157">
        <v>0.55290023465125104</v>
      </c>
      <c r="R55" s="158">
        <v>5.0767142218319603E-3</v>
      </c>
      <c r="S55" s="157">
        <v>0.88185406555894696</v>
      </c>
      <c r="T55" s="158">
        <v>1.23711577086655E-8</v>
      </c>
      <c r="U55" s="167"/>
      <c r="V55" s="152">
        <v>9568</v>
      </c>
      <c r="W55" s="156" t="s">
        <v>4763</v>
      </c>
      <c r="X55" s="157">
        <v>1.2503583388388599</v>
      </c>
      <c r="Y55" s="158">
        <v>6.86094531902703E-2</v>
      </c>
      <c r="Z55" s="158">
        <v>0.36417217837017501</v>
      </c>
      <c r="AA55" s="157">
        <v>0.448214092032301</v>
      </c>
      <c r="AB55" s="158">
        <v>2.8048723285028301E-2</v>
      </c>
      <c r="AC55" s="157">
        <v>0.943175896042033</v>
      </c>
      <c r="AD55" s="158">
        <v>5.2780569372033597E-12</v>
      </c>
      <c r="AF55" s="152">
        <v>154215</v>
      </c>
      <c r="AG55" s="156" t="s">
        <v>4764</v>
      </c>
      <c r="AH55" s="157">
        <v>-1.0663766457194901</v>
      </c>
      <c r="AI55" s="158">
        <v>1.48359356653822E-2</v>
      </c>
      <c r="AJ55" s="158">
        <v>0.186492958033013</v>
      </c>
      <c r="AK55" s="157">
        <v>-0.54954999433640295</v>
      </c>
      <c r="AL55" s="158">
        <v>5.4081257578260204E-3</v>
      </c>
      <c r="AM55" s="157">
        <v>0.95569957416652895</v>
      </c>
      <c r="AN55" s="158">
        <v>3.6189533344221198E-13</v>
      </c>
    </row>
    <row r="56" spans="2:40" x14ac:dyDescent="0.2">
      <c r="B56" s="152">
        <v>25937</v>
      </c>
      <c r="C56" s="156" t="s">
        <v>455</v>
      </c>
      <c r="D56" s="157">
        <v>1.25554003691698</v>
      </c>
      <c r="E56" s="158">
        <v>1.65068685509953E-3</v>
      </c>
      <c r="F56" s="158">
        <v>6.9605175477260695E-2</v>
      </c>
      <c r="G56" s="157">
        <v>0.60076198274578796</v>
      </c>
      <c r="H56" s="158">
        <v>1.90711824451363E-3</v>
      </c>
      <c r="I56" s="157">
        <v>0.83054166896717196</v>
      </c>
      <c r="J56" s="158">
        <v>5.0896259243977999E-7</v>
      </c>
      <c r="L56" s="152">
        <v>158056</v>
      </c>
      <c r="M56" s="156" t="s">
        <v>4765</v>
      </c>
      <c r="N56" s="157">
        <v>1.63962978662951</v>
      </c>
      <c r="O56" s="158">
        <v>1.4217351095340599E-3</v>
      </c>
      <c r="P56" s="158">
        <v>6.4193261459124198E-2</v>
      </c>
      <c r="Q56" s="157">
        <v>0.52284576409752703</v>
      </c>
      <c r="R56" s="158">
        <v>8.7566994925333506E-3</v>
      </c>
      <c r="S56" s="157">
        <v>0.881473054839224</v>
      </c>
      <c r="T56" s="158">
        <v>1.27936068729229E-8</v>
      </c>
      <c r="U56" s="167"/>
      <c r="V56" s="152">
        <v>23040</v>
      </c>
      <c r="W56" s="156" t="s">
        <v>4766</v>
      </c>
      <c r="X56" s="157">
        <v>0.94984497048364802</v>
      </c>
      <c r="Y56" s="158">
        <v>0.116833574220986</v>
      </c>
      <c r="Z56" s="158">
        <v>0.44491200133416597</v>
      </c>
      <c r="AA56" s="157">
        <v>0.411631423281975</v>
      </c>
      <c r="AB56" s="158">
        <v>4.5659623587893799E-2</v>
      </c>
      <c r="AC56" s="157">
        <v>0.943090183948189</v>
      </c>
      <c r="AD56" s="158">
        <v>5.3641343066678796E-12</v>
      </c>
      <c r="AF56" s="152">
        <v>57698</v>
      </c>
      <c r="AG56" s="156" t="s">
        <v>902</v>
      </c>
      <c r="AH56" s="157">
        <v>-1.29675873593326</v>
      </c>
      <c r="AI56" s="158">
        <v>5.5945350577175099E-3</v>
      </c>
      <c r="AJ56" s="158">
        <v>0.123900183400894</v>
      </c>
      <c r="AK56" s="157">
        <v>-0.51043833473084499</v>
      </c>
      <c r="AL56" s="158">
        <v>1.0816576177610501E-2</v>
      </c>
      <c r="AM56" s="157">
        <v>0.95562238714107695</v>
      </c>
      <c r="AN56" s="158">
        <v>3.6875911526177601E-13</v>
      </c>
    </row>
    <row r="57" spans="2:40" x14ac:dyDescent="0.2">
      <c r="B57" s="152">
        <v>4833</v>
      </c>
      <c r="C57" s="156" t="s">
        <v>374</v>
      </c>
      <c r="D57" s="157">
        <v>1.2768553259326201</v>
      </c>
      <c r="E57" s="158">
        <v>2.05628417583999E-4</v>
      </c>
      <c r="F57" s="158">
        <v>2.45373453154164E-2</v>
      </c>
      <c r="G57" s="157">
        <v>0.69661885859700901</v>
      </c>
      <c r="H57" s="158">
        <v>1.5579287293665E-4</v>
      </c>
      <c r="I57" s="157">
        <v>0.829739361448386</v>
      </c>
      <c r="J57" s="158">
        <v>5.3398507104545395E-7</v>
      </c>
      <c r="L57" s="152">
        <v>27245</v>
      </c>
      <c r="M57" s="156" t="s">
        <v>230</v>
      </c>
      <c r="N57" s="157">
        <v>1.43726314644679</v>
      </c>
      <c r="O57" s="158">
        <v>6.2832699236150193E-5</v>
      </c>
      <c r="P57" s="158">
        <v>1.32253865431495E-2</v>
      </c>
      <c r="Q57" s="157">
        <v>0.69778346825673898</v>
      </c>
      <c r="R57" s="158">
        <v>1.5025569018973901E-4</v>
      </c>
      <c r="S57" s="157">
        <v>0.87825720425254505</v>
      </c>
      <c r="T57" s="158">
        <v>1.6909620663231299E-8</v>
      </c>
      <c r="U57" s="167"/>
      <c r="V57" s="152">
        <v>3751</v>
      </c>
      <c r="W57" s="156" t="s">
        <v>4767</v>
      </c>
      <c r="X57" s="157">
        <v>1.1108931687389401</v>
      </c>
      <c r="Y57" s="158">
        <v>8.3387848295839298E-2</v>
      </c>
      <c r="Z57" s="158">
        <v>0.39475131584876499</v>
      </c>
      <c r="AA57" s="157">
        <v>0.43096456546523398</v>
      </c>
      <c r="AB57" s="158">
        <v>3.5511268346702998E-2</v>
      </c>
      <c r="AC57" s="157">
        <v>0.94284880778894997</v>
      </c>
      <c r="AD57" s="158">
        <v>5.6134051770073897E-12</v>
      </c>
      <c r="AF57" s="152">
        <v>151011</v>
      </c>
      <c r="AG57" s="156">
        <v>43718</v>
      </c>
      <c r="AH57" s="157">
        <v>-1.1358323461165001</v>
      </c>
      <c r="AI57" s="158">
        <v>1.5768107743319298E-2</v>
      </c>
      <c r="AJ57" s="158">
        <v>0.19284187991207299</v>
      </c>
      <c r="AK57" s="157">
        <v>-0.53640839338133695</v>
      </c>
      <c r="AL57" s="158">
        <v>6.8886129329052701E-3</v>
      </c>
      <c r="AM57" s="157">
        <v>0.95559841465416895</v>
      </c>
      <c r="AN57" s="158">
        <v>3.70914709855332E-13</v>
      </c>
    </row>
    <row r="58" spans="2:40" x14ac:dyDescent="0.2">
      <c r="B58" s="152">
        <v>187</v>
      </c>
      <c r="C58" s="156" t="s">
        <v>4768</v>
      </c>
      <c r="D58" s="157">
        <v>1.51427997165805</v>
      </c>
      <c r="E58" s="158">
        <v>3.40678550544482E-3</v>
      </c>
      <c r="F58" s="158">
        <v>9.5492883647585999E-2</v>
      </c>
      <c r="G58" s="157">
        <v>0.56310674920465598</v>
      </c>
      <c r="H58" s="158">
        <v>4.1702332087730203E-3</v>
      </c>
      <c r="I58" s="157">
        <v>0.82871014556325295</v>
      </c>
      <c r="J58" s="158">
        <v>5.6768986789556705E-7</v>
      </c>
      <c r="L58" s="152">
        <v>22859</v>
      </c>
      <c r="M58" s="156" t="s">
        <v>4769</v>
      </c>
      <c r="N58" s="157">
        <v>0.32636041249473102</v>
      </c>
      <c r="O58" s="158">
        <v>0.29939909774766099</v>
      </c>
      <c r="P58" s="158">
        <v>0.65382501006175398</v>
      </c>
      <c r="Q58" s="157">
        <v>0.20978984652409999</v>
      </c>
      <c r="R58" s="158">
        <v>0.325165991450939</v>
      </c>
      <c r="S58" s="157">
        <v>0.87802244759334802</v>
      </c>
      <c r="T58" s="158">
        <v>1.7252181895927401E-8</v>
      </c>
      <c r="U58" s="167"/>
      <c r="V58" s="152">
        <v>50937</v>
      </c>
      <c r="W58" s="156" t="s">
        <v>1543</v>
      </c>
      <c r="X58" s="157">
        <v>1.2260836771658401</v>
      </c>
      <c r="Y58" s="158">
        <v>5.4127117805499399E-2</v>
      </c>
      <c r="Z58" s="158">
        <v>0.33361409164619099</v>
      </c>
      <c r="AA58" s="157">
        <v>0.529970414807584</v>
      </c>
      <c r="AB58" s="158">
        <v>7.7289654000219296E-3</v>
      </c>
      <c r="AC58" s="157">
        <v>0.94252830253649</v>
      </c>
      <c r="AD58" s="158">
        <v>5.9605783111210603E-12</v>
      </c>
      <c r="AF58" s="152">
        <v>122060</v>
      </c>
      <c r="AG58" s="156" t="s">
        <v>1853</v>
      </c>
      <c r="AH58" s="157">
        <v>-0.74287870813844104</v>
      </c>
      <c r="AI58" s="158">
        <v>4.4100705789219298E-2</v>
      </c>
      <c r="AJ58" s="158">
        <v>0.304251246657055</v>
      </c>
      <c r="AK58" s="157">
        <v>-0.43519995488791702</v>
      </c>
      <c r="AL58" s="158">
        <v>3.3547690314318597E-2</v>
      </c>
      <c r="AM58" s="157">
        <v>0.95539193303185399</v>
      </c>
      <c r="AN58" s="158">
        <v>3.8995928159048501E-13</v>
      </c>
    </row>
    <row r="59" spans="2:40" x14ac:dyDescent="0.2">
      <c r="B59" s="152">
        <v>51279</v>
      </c>
      <c r="C59" s="156" t="s">
        <v>4770</v>
      </c>
      <c r="D59" s="157">
        <v>1.62923640597078</v>
      </c>
      <c r="E59" s="158">
        <v>2.5906416637621301E-2</v>
      </c>
      <c r="F59" s="158">
        <v>0.24382681484400101</v>
      </c>
      <c r="G59" s="157">
        <v>0.51121733475752795</v>
      </c>
      <c r="H59" s="158">
        <v>1.06764484301815E-2</v>
      </c>
      <c r="I59" s="157">
        <v>0.82681193050313495</v>
      </c>
      <c r="J59" s="158">
        <v>6.3486826184523195E-7</v>
      </c>
      <c r="L59" s="152">
        <v>10608</v>
      </c>
      <c r="M59" s="156" t="s">
        <v>269</v>
      </c>
      <c r="N59" s="157">
        <v>1.1034712400289399</v>
      </c>
      <c r="O59" s="158">
        <v>2.19647147744474E-4</v>
      </c>
      <c r="P59" s="158">
        <v>2.4880758254825702E-2</v>
      </c>
      <c r="Q59" s="157">
        <v>0.73566236994510503</v>
      </c>
      <c r="R59" s="158">
        <v>4.1948947125535598E-5</v>
      </c>
      <c r="S59" s="157">
        <v>0.87801964624233297</v>
      </c>
      <c r="T59" s="158">
        <v>1.72563070391369E-8</v>
      </c>
      <c r="U59" s="167"/>
      <c r="V59" s="152">
        <v>3757</v>
      </c>
      <c r="W59" s="156" t="s">
        <v>4771</v>
      </c>
      <c r="X59" s="157">
        <v>1.15176040939256</v>
      </c>
      <c r="Y59" s="158">
        <v>0.110774102428917</v>
      </c>
      <c r="Z59" s="158">
        <v>0.43842908105289002</v>
      </c>
      <c r="AA59" s="157">
        <v>0.36506603269786297</v>
      </c>
      <c r="AB59" s="158">
        <v>7.9413787464368099E-2</v>
      </c>
      <c r="AC59" s="157">
        <v>0.94088410950088497</v>
      </c>
      <c r="AD59" s="158">
        <v>8.0664815242731003E-12</v>
      </c>
      <c r="AF59" s="152">
        <v>5354</v>
      </c>
      <c r="AG59" s="156" t="s">
        <v>948</v>
      </c>
      <c r="AH59" s="157">
        <v>-1.06369806813259</v>
      </c>
      <c r="AI59" s="158">
        <v>6.3143658998992103E-2</v>
      </c>
      <c r="AJ59" s="158">
        <v>0.35137969010848302</v>
      </c>
      <c r="AK59" s="157">
        <v>-0.41086552211608701</v>
      </c>
      <c r="AL59" s="158">
        <v>4.6103995561874798E-2</v>
      </c>
      <c r="AM59" s="157">
        <v>0.95462232012464099</v>
      </c>
      <c r="AN59" s="158">
        <v>4.6900225424915199E-13</v>
      </c>
    </row>
    <row r="60" spans="2:40" x14ac:dyDescent="0.2">
      <c r="B60" s="152">
        <v>5596</v>
      </c>
      <c r="C60" s="156" t="s">
        <v>112</v>
      </c>
      <c r="D60" s="157">
        <v>1.56068938617722</v>
      </c>
      <c r="E60" s="158">
        <v>3.6071683576474899E-9</v>
      </c>
      <c r="F60" s="158">
        <v>6.0261354582858997E-5</v>
      </c>
      <c r="G60" s="157">
        <v>0.83749664215907904</v>
      </c>
      <c r="H60" s="158">
        <v>3.3218165103207E-7</v>
      </c>
      <c r="I60" s="157">
        <v>0.82656776259275</v>
      </c>
      <c r="J60" s="158">
        <v>6.4400512909639105E-7</v>
      </c>
      <c r="L60" s="152">
        <v>64718</v>
      </c>
      <c r="M60" s="156" t="s">
        <v>4772</v>
      </c>
      <c r="N60" s="157">
        <v>0.63825453467635795</v>
      </c>
      <c r="O60" s="158">
        <v>5.0086033112349597E-2</v>
      </c>
      <c r="P60" s="158">
        <v>0.32231790029850199</v>
      </c>
      <c r="Q60" s="157">
        <v>0.45277985856735897</v>
      </c>
      <c r="R60" s="158">
        <v>2.6300347847748599E-2</v>
      </c>
      <c r="S60" s="157">
        <v>0.87674209832740402</v>
      </c>
      <c r="T60" s="158">
        <v>1.9232608111011399E-8</v>
      </c>
      <c r="U60" s="167"/>
      <c r="V60" s="152">
        <v>343472</v>
      </c>
      <c r="W60" s="156" t="s">
        <v>4773</v>
      </c>
      <c r="X60" s="157">
        <v>2.1613612340174</v>
      </c>
      <c r="Y60" s="158">
        <v>0.38890304786479801</v>
      </c>
      <c r="Z60" s="158">
        <v>0.72446363208064202</v>
      </c>
      <c r="AA60" s="157">
        <v>0.56884537822935799</v>
      </c>
      <c r="AB60" s="158">
        <v>3.7234001474230199E-3</v>
      </c>
      <c r="AC60" s="157">
        <v>0.94061038926019602</v>
      </c>
      <c r="AD60" s="158">
        <v>8.4760553794139693E-12</v>
      </c>
      <c r="AF60" s="152">
        <v>1267</v>
      </c>
      <c r="AG60" s="156" t="s">
        <v>1165</v>
      </c>
      <c r="AH60" s="157">
        <v>-1.04919527865336</v>
      </c>
      <c r="AI60" s="158">
        <v>3.7816374715145699E-2</v>
      </c>
      <c r="AJ60" s="158">
        <v>0.28683448132513001</v>
      </c>
      <c r="AK60" s="157">
        <v>-0.45302518340423897</v>
      </c>
      <c r="AL60" s="158">
        <v>2.6208942530501898E-2</v>
      </c>
      <c r="AM60" s="157">
        <v>0.954552933976622</v>
      </c>
      <c r="AN60" s="158">
        <v>4.7679674470639596E-13</v>
      </c>
    </row>
    <row r="61" spans="2:40" x14ac:dyDescent="0.2">
      <c r="B61" s="152">
        <v>9180</v>
      </c>
      <c r="C61" s="156" t="s">
        <v>1369</v>
      </c>
      <c r="D61" s="157">
        <v>1.3781097326986</v>
      </c>
      <c r="E61" s="158">
        <v>7.8338806774070104E-3</v>
      </c>
      <c r="F61" s="158">
        <v>0.14012078222351301</v>
      </c>
      <c r="G61" s="157">
        <v>0.59317023552690695</v>
      </c>
      <c r="H61" s="158">
        <v>2.2500619478609501E-3</v>
      </c>
      <c r="I61" s="157">
        <v>0.82621185204997905</v>
      </c>
      <c r="J61" s="158">
        <v>6.5753367702726497E-7</v>
      </c>
      <c r="L61" s="152">
        <v>23199</v>
      </c>
      <c r="M61" s="156" t="s">
        <v>548</v>
      </c>
      <c r="N61" s="157">
        <v>1.0634452866449899</v>
      </c>
      <c r="O61" s="158">
        <v>5.3025736303483097E-3</v>
      </c>
      <c r="P61" s="158">
        <v>0.120033597653928</v>
      </c>
      <c r="Q61" s="157">
        <v>0.58964615708434898</v>
      </c>
      <c r="R61" s="158">
        <v>2.42627412616085E-3</v>
      </c>
      <c r="S61" s="157">
        <v>0.87413986716404901</v>
      </c>
      <c r="T61" s="158">
        <v>2.3898754032585601E-8</v>
      </c>
      <c r="U61" s="167"/>
      <c r="V61" s="152">
        <v>2563</v>
      </c>
      <c r="W61" s="156" t="s">
        <v>4774</v>
      </c>
      <c r="X61" s="157">
        <v>0.88998907772592895</v>
      </c>
      <c r="Y61" s="158">
        <v>0.32231434592901498</v>
      </c>
      <c r="Z61" s="158">
        <v>0.67089253215675504</v>
      </c>
      <c r="AA61" s="157">
        <v>0.289308894181941</v>
      </c>
      <c r="AB61" s="158">
        <v>0.17031558352717199</v>
      </c>
      <c r="AC61" s="157">
        <v>0.94009673925607795</v>
      </c>
      <c r="AD61" s="158">
        <v>9.2957490001578506E-12</v>
      </c>
      <c r="AF61" s="152">
        <v>9638</v>
      </c>
      <c r="AG61" s="156" t="s">
        <v>4775</v>
      </c>
      <c r="AH61" s="157">
        <v>-0.82295497006850804</v>
      </c>
      <c r="AI61" s="158">
        <v>2.7275482552423201E-2</v>
      </c>
      <c r="AJ61" s="158">
        <v>0.24926926231990301</v>
      </c>
      <c r="AK61" s="157">
        <v>-0.55368397286465998</v>
      </c>
      <c r="AL61" s="158">
        <v>5.0016973729305504E-3</v>
      </c>
      <c r="AM61" s="157">
        <v>0.954189185778621</v>
      </c>
      <c r="AN61" s="158">
        <v>5.1961125708503102E-13</v>
      </c>
    </row>
    <row r="62" spans="2:40" x14ac:dyDescent="0.2">
      <c r="B62" s="152">
        <v>482</v>
      </c>
      <c r="C62" s="156" t="s">
        <v>115</v>
      </c>
      <c r="D62" s="157">
        <v>1.8820238339500599</v>
      </c>
      <c r="E62" s="158">
        <v>5.4138883416124899E-8</v>
      </c>
      <c r="F62" s="158">
        <v>1.2920631233568299E-4</v>
      </c>
      <c r="G62" s="157">
        <v>0.76516832790899403</v>
      </c>
      <c r="H62" s="158">
        <v>1.3272861775270899E-5</v>
      </c>
      <c r="I62" s="157">
        <v>0.82468814861366402</v>
      </c>
      <c r="J62" s="158">
        <v>7.1836330786086803E-7</v>
      </c>
      <c r="L62" s="152">
        <v>1294</v>
      </c>
      <c r="M62" s="156" t="s">
        <v>4776</v>
      </c>
      <c r="N62" s="157">
        <v>0.932981922402632</v>
      </c>
      <c r="O62" s="158">
        <v>9.6465433699695194E-2</v>
      </c>
      <c r="P62" s="158">
        <v>0.41616233539894998</v>
      </c>
      <c r="Q62" s="157">
        <v>0.262020936726995</v>
      </c>
      <c r="R62" s="158">
        <v>0.216139286476495</v>
      </c>
      <c r="S62" s="157">
        <v>0.87201050547669701</v>
      </c>
      <c r="T62" s="158">
        <v>2.8447337394529601E-8</v>
      </c>
      <c r="U62" s="167"/>
      <c r="V62" s="152">
        <v>1742</v>
      </c>
      <c r="W62" s="156" t="s">
        <v>4777</v>
      </c>
      <c r="X62" s="157">
        <v>0.86675625652852895</v>
      </c>
      <c r="Y62" s="158">
        <v>8.5378402001939205E-2</v>
      </c>
      <c r="Z62" s="158">
        <v>0.39763066285587301</v>
      </c>
      <c r="AA62" s="157">
        <v>0.38458512761324698</v>
      </c>
      <c r="AB62" s="158">
        <v>6.3510862228513695E-2</v>
      </c>
      <c r="AC62" s="157">
        <v>0.93900676947741801</v>
      </c>
      <c r="AD62" s="158">
        <v>1.1277167897973901E-11</v>
      </c>
      <c r="AF62" s="152">
        <v>6272</v>
      </c>
      <c r="AG62" s="156" t="s">
        <v>4778</v>
      </c>
      <c r="AH62" s="157">
        <v>-0.89028780520931605</v>
      </c>
      <c r="AI62" s="158">
        <v>6.1850441654029302E-2</v>
      </c>
      <c r="AJ62" s="158">
        <v>0.34921321061754201</v>
      </c>
      <c r="AK62" s="157">
        <v>-0.35585224570046498</v>
      </c>
      <c r="AL62" s="158">
        <v>8.7891012170062496E-2</v>
      </c>
      <c r="AM62" s="157">
        <v>0.95393311765203304</v>
      </c>
      <c r="AN62" s="158">
        <v>5.5180740974257401E-13</v>
      </c>
    </row>
    <row r="63" spans="2:40" x14ac:dyDescent="0.2">
      <c r="B63" s="152">
        <v>56999</v>
      </c>
      <c r="C63" s="156" t="s">
        <v>357</v>
      </c>
      <c r="D63" s="157">
        <v>1.9325872122453001</v>
      </c>
      <c r="E63" s="158">
        <v>8.6889001797665704E-4</v>
      </c>
      <c r="F63" s="158">
        <v>5.1721292350342701E-2</v>
      </c>
      <c r="G63" s="157">
        <v>0.60712428560302401</v>
      </c>
      <c r="H63" s="158">
        <v>1.6550531907866201E-3</v>
      </c>
      <c r="I63" s="157">
        <v>0.82455808474681302</v>
      </c>
      <c r="J63" s="158">
        <v>7.2378120197117997E-7</v>
      </c>
      <c r="L63" s="152">
        <v>23098</v>
      </c>
      <c r="M63" s="156" t="s">
        <v>4779</v>
      </c>
      <c r="N63" s="157">
        <v>0.62323745388365004</v>
      </c>
      <c r="O63" s="158">
        <v>7.6345352263897007E-2</v>
      </c>
      <c r="P63" s="158">
        <v>0.38174961236775301</v>
      </c>
      <c r="Q63" s="157">
        <v>0.36734013283667999</v>
      </c>
      <c r="R63" s="158">
        <v>7.7419970826584902E-2</v>
      </c>
      <c r="S63" s="157">
        <v>0.87179935126533903</v>
      </c>
      <c r="T63" s="158">
        <v>2.8938226664461802E-8</v>
      </c>
      <c r="U63" s="167"/>
      <c r="V63" s="152">
        <v>10129</v>
      </c>
      <c r="W63" s="156" t="s">
        <v>1637</v>
      </c>
      <c r="X63" s="157">
        <v>0.83874319534850095</v>
      </c>
      <c r="Y63" s="158">
        <v>5.7422294999070797E-2</v>
      </c>
      <c r="Z63" s="158">
        <v>0.34188295287036502</v>
      </c>
      <c r="AA63" s="157">
        <v>0.51197822826529604</v>
      </c>
      <c r="AB63" s="158">
        <v>1.05410286586025E-2</v>
      </c>
      <c r="AC63" s="157">
        <v>0.93853123003411798</v>
      </c>
      <c r="AD63" s="158">
        <v>1.22554635291052E-11</v>
      </c>
      <c r="AF63" s="152">
        <v>7456</v>
      </c>
      <c r="AG63" s="156" t="s">
        <v>4780</v>
      </c>
      <c r="AH63" s="157">
        <v>-0.78194180632237897</v>
      </c>
      <c r="AI63" s="158">
        <v>0.120798580365356</v>
      </c>
      <c r="AJ63" s="158">
        <v>0.452009247301419</v>
      </c>
      <c r="AK63" s="157">
        <v>-0.34969906022347802</v>
      </c>
      <c r="AL63" s="158">
        <v>9.3918669737034097E-2</v>
      </c>
      <c r="AM63" s="157">
        <v>0.95355449047102103</v>
      </c>
      <c r="AN63" s="158">
        <v>6.0272975871681602E-13</v>
      </c>
    </row>
    <row r="64" spans="2:40" x14ac:dyDescent="0.2">
      <c r="B64" s="152">
        <v>51435</v>
      </c>
      <c r="C64" s="156" t="s">
        <v>498</v>
      </c>
      <c r="D64" s="157">
        <v>1.1842167366813401</v>
      </c>
      <c r="E64" s="158">
        <v>1.17095470735952E-3</v>
      </c>
      <c r="F64" s="158">
        <v>5.77049243101714E-2</v>
      </c>
      <c r="G64" s="157">
        <v>0.62441889544856399</v>
      </c>
      <c r="H64" s="158">
        <v>1.1085877806312199E-3</v>
      </c>
      <c r="I64" s="157">
        <v>0.82331344097366699</v>
      </c>
      <c r="J64" s="158">
        <v>7.77501024595114E-7</v>
      </c>
      <c r="L64" s="152">
        <v>57605</v>
      </c>
      <c r="M64" s="156" t="s">
        <v>169</v>
      </c>
      <c r="N64" s="157">
        <v>1.85787614281856</v>
      </c>
      <c r="O64" s="158">
        <v>3.3592285102752197E-5</v>
      </c>
      <c r="P64" s="158">
        <v>1.0099368230301701E-2</v>
      </c>
      <c r="Q64" s="157">
        <v>0.74365764643674404</v>
      </c>
      <c r="R64" s="158">
        <v>3.1180259983215399E-5</v>
      </c>
      <c r="S64" s="157">
        <v>0.87177375909571098</v>
      </c>
      <c r="T64" s="158">
        <v>2.8998236718411701E-8</v>
      </c>
      <c r="U64" s="167"/>
      <c r="V64" s="152">
        <v>9746</v>
      </c>
      <c r="W64" s="156" t="s">
        <v>4781</v>
      </c>
      <c r="X64" s="157">
        <v>0.97134952216763204</v>
      </c>
      <c r="Y64" s="158">
        <v>0.18583496410901701</v>
      </c>
      <c r="Z64" s="158">
        <v>0.53968148926542403</v>
      </c>
      <c r="AA64" s="157">
        <v>0.37665421658745202</v>
      </c>
      <c r="AB64" s="158">
        <v>6.9647213473334496E-2</v>
      </c>
      <c r="AC64" s="157">
        <v>0.93773069443554302</v>
      </c>
      <c r="AD64" s="158">
        <v>1.40769122410956E-11</v>
      </c>
      <c r="AF64" s="152">
        <v>23176</v>
      </c>
      <c r="AG64" s="156">
        <v>43716</v>
      </c>
      <c r="AH64" s="157">
        <v>-0.73783520541209302</v>
      </c>
      <c r="AI64" s="158">
        <v>1.9349860584865899E-2</v>
      </c>
      <c r="AJ64" s="158">
        <v>0.214932693438011</v>
      </c>
      <c r="AK64" s="157">
        <v>-0.52519286368795604</v>
      </c>
      <c r="AL64" s="158">
        <v>8.4063000196882304E-3</v>
      </c>
      <c r="AM64" s="157">
        <v>0.95329675892865096</v>
      </c>
      <c r="AN64" s="158">
        <v>6.3978690315127699E-13</v>
      </c>
    </row>
    <row r="65" spans="2:40" x14ac:dyDescent="0.2">
      <c r="B65" s="152">
        <v>135228</v>
      </c>
      <c r="C65" s="156" t="s">
        <v>4782</v>
      </c>
      <c r="D65" s="157">
        <v>0.91398414027637997</v>
      </c>
      <c r="E65" s="158">
        <v>7.7773179798793293E-2</v>
      </c>
      <c r="F65" s="158">
        <v>0.38428829982805102</v>
      </c>
      <c r="G65" s="157">
        <v>0.40605745175551</v>
      </c>
      <c r="H65" s="158">
        <v>4.8971439359442002E-2</v>
      </c>
      <c r="I65" s="157">
        <v>0.82204829435309201</v>
      </c>
      <c r="J65" s="158">
        <v>8.3572299249863101E-7</v>
      </c>
      <c r="L65" s="152">
        <v>4298</v>
      </c>
      <c r="M65" s="156" t="s">
        <v>4783</v>
      </c>
      <c r="N65" s="157">
        <v>0.84956657678955205</v>
      </c>
      <c r="O65" s="158">
        <v>6.7238105442086003E-3</v>
      </c>
      <c r="P65" s="158">
        <v>0.13324789911215801</v>
      </c>
      <c r="Q65" s="157">
        <v>0.54104589305046902</v>
      </c>
      <c r="R65" s="158">
        <v>6.3317264067624399E-3</v>
      </c>
      <c r="S65" s="157">
        <v>0.87096033858384603</v>
      </c>
      <c r="T65" s="158">
        <v>3.0964767056276103E-8</v>
      </c>
      <c r="U65" s="167"/>
      <c r="V65" s="152">
        <v>84107</v>
      </c>
      <c r="W65" s="156" t="s">
        <v>1507</v>
      </c>
      <c r="X65" s="157">
        <v>1.52018591876576</v>
      </c>
      <c r="Y65" s="158">
        <v>4.3293019718609299E-2</v>
      </c>
      <c r="Z65" s="158">
        <v>0.30223701939786302</v>
      </c>
      <c r="AA65" s="157">
        <v>0.55495733179793005</v>
      </c>
      <c r="AB65" s="158">
        <v>4.8818010230641997E-3</v>
      </c>
      <c r="AC65" s="157">
        <v>0.93767587813154396</v>
      </c>
      <c r="AD65" s="158">
        <v>1.4210157874539201E-11</v>
      </c>
      <c r="AF65" s="152">
        <v>94015</v>
      </c>
      <c r="AG65" s="156" t="s">
        <v>4784</v>
      </c>
      <c r="AH65" s="157">
        <v>-1.14251947107323</v>
      </c>
      <c r="AI65" s="158">
        <v>3.1936921298385303E-2</v>
      </c>
      <c r="AJ65" s="158">
        <v>0.26677672466070501</v>
      </c>
      <c r="AK65" s="157">
        <v>-0.40947081638261901</v>
      </c>
      <c r="AL65" s="158">
        <v>4.6921883657704298E-2</v>
      </c>
      <c r="AM65" s="157">
        <v>0.95291594210680397</v>
      </c>
      <c r="AN65" s="158">
        <v>6.9832451956237798E-13</v>
      </c>
    </row>
    <row r="66" spans="2:40" x14ac:dyDescent="0.2">
      <c r="B66" s="152">
        <v>169792</v>
      </c>
      <c r="C66" s="156" t="s">
        <v>265</v>
      </c>
      <c r="D66" s="157">
        <v>1.9874990889194499</v>
      </c>
      <c r="E66" s="158">
        <v>6.2243197574534404E-5</v>
      </c>
      <c r="F66" s="158">
        <v>1.32253865431495E-2</v>
      </c>
      <c r="G66" s="157">
        <v>0.65498103275372499</v>
      </c>
      <c r="H66" s="158">
        <v>5.1400790546511101E-4</v>
      </c>
      <c r="I66" s="157">
        <v>0.82203291677298396</v>
      </c>
      <c r="J66" s="158">
        <v>8.36453955922502E-7</v>
      </c>
      <c r="L66" s="152">
        <v>283420</v>
      </c>
      <c r="M66" s="156" t="s">
        <v>4785</v>
      </c>
      <c r="N66" s="157">
        <v>-1.74158268198049</v>
      </c>
      <c r="O66" s="158">
        <v>6.6648364578986E-2</v>
      </c>
      <c r="P66" s="158">
        <v>0.360071440387987</v>
      </c>
      <c r="Q66" s="157">
        <v>-0.45508649099562198</v>
      </c>
      <c r="R66" s="158">
        <v>2.5450956913886501E-2</v>
      </c>
      <c r="S66" s="157">
        <v>-0.86641650495528799</v>
      </c>
      <c r="T66" s="158">
        <v>4.43212655342817E-8</v>
      </c>
      <c r="U66" s="167"/>
      <c r="V66" s="152">
        <v>814</v>
      </c>
      <c r="W66" s="156" t="s">
        <v>4786</v>
      </c>
      <c r="X66" s="157">
        <v>0.90415075748378204</v>
      </c>
      <c r="Y66" s="158">
        <v>0.33341870963865</v>
      </c>
      <c r="Z66" s="158">
        <v>0.67936247874414901</v>
      </c>
      <c r="AA66" s="157">
        <v>0.27215790180680199</v>
      </c>
      <c r="AB66" s="158">
        <v>0.19824461359032899</v>
      </c>
      <c r="AC66" s="157">
        <v>0.93754156417989598</v>
      </c>
      <c r="AD66" s="158">
        <v>1.4541476427132001E-11</v>
      </c>
      <c r="AF66" s="152">
        <v>54899</v>
      </c>
      <c r="AG66" s="156" t="s">
        <v>610</v>
      </c>
      <c r="AH66" s="157">
        <v>-0.95033527377112403</v>
      </c>
      <c r="AI66" s="158">
        <v>1.99543303470089E-2</v>
      </c>
      <c r="AJ66" s="158">
        <v>0.2176310833525</v>
      </c>
      <c r="AK66" s="157">
        <v>-0.49528094973190001</v>
      </c>
      <c r="AL66" s="158">
        <v>1.38601437006511E-2</v>
      </c>
      <c r="AM66" s="157">
        <v>0.95265364500666005</v>
      </c>
      <c r="AN66" s="158">
        <v>7.4141901355018598E-13</v>
      </c>
    </row>
    <row r="67" spans="2:40" x14ac:dyDescent="0.2">
      <c r="B67" s="152">
        <v>7076</v>
      </c>
      <c r="C67" s="156" t="s">
        <v>382</v>
      </c>
      <c r="D67" s="157">
        <v>1.5189393230259001</v>
      </c>
      <c r="E67" s="158">
        <v>1.0303887045842799E-3</v>
      </c>
      <c r="F67" s="158">
        <v>5.4473650945522097E-2</v>
      </c>
      <c r="G67" s="157">
        <v>0.629552753253109</v>
      </c>
      <c r="H67" s="158">
        <v>9.7978645376813295E-4</v>
      </c>
      <c r="I67" s="157">
        <v>0.82187025263312397</v>
      </c>
      <c r="J67" s="158">
        <v>8.4422108063601398E-7</v>
      </c>
      <c r="L67" s="152">
        <v>10026</v>
      </c>
      <c r="M67" s="156" t="s">
        <v>4787</v>
      </c>
      <c r="N67" s="157">
        <v>-0.80209438084221296</v>
      </c>
      <c r="O67" s="158">
        <v>3.1985438318194698E-2</v>
      </c>
      <c r="P67" s="158">
        <v>0.26690745881306799</v>
      </c>
      <c r="Q67" s="157">
        <v>-0.539534088356591</v>
      </c>
      <c r="R67" s="158">
        <v>6.5089761654186897E-3</v>
      </c>
      <c r="S67" s="157">
        <v>-0.86633530223021904</v>
      </c>
      <c r="T67" s="158">
        <v>4.4600924049180903E-8</v>
      </c>
      <c r="U67" s="167"/>
      <c r="V67" s="152">
        <v>23158</v>
      </c>
      <c r="W67" s="156" t="s">
        <v>4788</v>
      </c>
      <c r="X67" s="157">
        <v>0.78313247670437403</v>
      </c>
      <c r="Y67" s="158">
        <v>0.143569857922518</v>
      </c>
      <c r="Z67" s="158">
        <v>0.48246793768671498</v>
      </c>
      <c r="AA67" s="157">
        <v>0.35977549287674598</v>
      </c>
      <c r="AB67" s="158">
        <v>8.4202206965801094E-2</v>
      </c>
      <c r="AC67" s="157">
        <v>0.93731579735602999</v>
      </c>
      <c r="AD67" s="158">
        <v>1.5114151288901099E-11</v>
      </c>
      <c r="AF67" s="152">
        <v>54149</v>
      </c>
      <c r="AG67" s="156" t="s">
        <v>4789</v>
      </c>
      <c r="AH67" s="157">
        <v>-1.5568752436465501</v>
      </c>
      <c r="AI67" s="158">
        <v>4.2132282859370599E-3</v>
      </c>
      <c r="AJ67" s="158">
        <v>0.107132711940433</v>
      </c>
      <c r="AK67" s="157">
        <v>-0.50534625185401705</v>
      </c>
      <c r="AL67" s="158">
        <v>1.17704364376556E-2</v>
      </c>
      <c r="AM67" s="157">
        <v>0.95261510637820102</v>
      </c>
      <c r="AN67" s="158">
        <v>7.4794967505727203E-13</v>
      </c>
    </row>
    <row r="68" spans="2:40" x14ac:dyDescent="0.2">
      <c r="B68" s="152">
        <v>715</v>
      </c>
      <c r="C68" s="156" t="s">
        <v>486</v>
      </c>
      <c r="D68" s="157">
        <v>1.9995497810696901</v>
      </c>
      <c r="E68" s="158">
        <v>9.8548668273008995E-4</v>
      </c>
      <c r="F68" s="158">
        <v>5.3937496520517297E-2</v>
      </c>
      <c r="G68" s="157">
        <v>0.59246564938832003</v>
      </c>
      <c r="H68" s="158">
        <v>2.2843941902758202E-3</v>
      </c>
      <c r="I68" s="157">
        <v>0.82083027103918504</v>
      </c>
      <c r="J68" s="158">
        <v>8.9541823713432303E-7</v>
      </c>
      <c r="L68" s="152">
        <v>6191</v>
      </c>
      <c r="M68" s="156" t="s">
        <v>4790</v>
      </c>
      <c r="N68" s="157">
        <v>-0.53280156771599796</v>
      </c>
      <c r="O68" s="158">
        <v>1.00753996738349E-2</v>
      </c>
      <c r="P68" s="158">
        <v>0.15643088006606501</v>
      </c>
      <c r="Q68" s="157">
        <v>-0.59220283870708201</v>
      </c>
      <c r="R68" s="158">
        <v>2.2973136975674201E-3</v>
      </c>
      <c r="S68" s="157">
        <v>-0.86621741686806997</v>
      </c>
      <c r="T68" s="158">
        <v>4.50097329520745E-8</v>
      </c>
      <c r="U68" s="167"/>
      <c r="V68" s="152">
        <v>4185</v>
      </c>
      <c r="W68" s="156" t="s">
        <v>4791</v>
      </c>
      <c r="X68" s="157">
        <v>1.1404715196209301</v>
      </c>
      <c r="Y68" s="158">
        <v>0.22030188815516399</v>
      </c>
      <c r="Z68" s="158">
        <v>0.57894656969013203</v>
      </c>
      <c r="AA68" s="157">
        <v>0.31225564543443202</v>
      </c>
      <c r="AB68" s="158">
        <v>0.137409589524184</v>
      </c>
      <c r="AC68" s="157">
        <v>0.93685702430859497</v>
      </c>
      <c r="AD68" s="158">
        <v>1.6341112490683201E-11</v>
      </c>
      <c r="AF68" s="152">
        <v>1298</v>
      </c>
      <c r="AG68" s="156" t="s">
        <v>604</v>
      </c>
      <c r="AH68" s="157">
        <v>-1.2321047260496101</v>
      </c>
      <c r="AI68" s="158">
        <v>1.56001531528551E-2</v>
      </c>
      <c r="AJ68" s="158">
        <v>0.19191175152547599</v>
      </c>
      <c r="AK68" s="157">
        <v>-0.54065052682065595</v>
      </c>
      <c r="AL68" s="158">
        <v>6.3776863431370201E-3</v>
      </c>
      <c r="AM68" s="157">
        <v>0.95187438569759197</v>
      </c>
      <c r="AN68" s="158">
        <v>8.84030605538403E-13</v>
      </c>
    </row>
    <row r="69" spans="2:40" x14ac:dyDescent="0.2">
      <c r="B69" s="152">
        <v>79586</v>
      </c>
      <c r="C69" s="156" t="s">
        <v>1601</v>
      </c>
      <c r="D69" s="157">
        <v>0.77230974619925097</v>
      </c>
      <c r="E69" s="158">
        <v>3.1173216374744999E-2</v>
      </c>
      <c r="F69" s="158">
        <v>0.263930768872846</v>
      </c>
      <c r="G69" s="157">
        <v>0.48861175845211702</v>
      </c>
      <c r="H69" s="158">
        <v>1.54054682459969E-2</v>
      </c>
      <c r="I69" s="157">
        <v>0.81995257692402002</v>
      </c>
      <c r="J69" s="158">
        <v>9.40761249173965E-7</v>
      </c>
      <c r="L69" s="152">
        <v>203286</v>
      </c>
      <c r="M69" s="156" t="s">
        <v>4792</v>
      </c>
      <c r="N69" s="157">
        <v>0.52461887539809304</v>
      </c>
      <c r="O69" s="158">
        <v>0.18313660140281701</v>
      </c>
      <c r="P69" s="158">
        <v>0.53534209326954696</v>
      </c>
      <c r="Q69" s="157">
        <v>0.27929329340564202</v>
      </c>
      <c r="R69" s="158">
        <v>0.18627033384765901</v>
      </c>
      <c r="S69" s="157">
        <v>0.86485508618385099</v>
      </c>
      <c r="T69" s="158">
        <v>4.9984019387402597E-8</v>
      </c>
      <c r="U69" s="167"/>
      <c r="V69" s="152">
        <v>4760</v>
      </c>
      <c r="W69" s="156" t="s">
        <v>4793</v>
      </c>
      <c r="X69" s="157">
        <v>1.2702198342636899</v>
      </c>
      <c r="Y69" s="158">
        <v>0.22392514761431101</v>
      </c>
      <c r="Z69" s="158">
        <v>0.58172306692716902</v>
      </c>
      <c r="AA69" s="157">
        <v>0.45795747848235902</v>
      </c>
      <c r="AB69" s="158">
        <v>2.44247059631677E-2</v>
      </c>
      <c r="AC69" s="157">
        <v>0.93670517929929997</v>
      </c>
      <c r="AD69" s="158">
        <v>1.6766614673494999E-11</v>
      </c>
      <c r="AF69" s="152">
        <v>79152</v>
      </c>
      <c r="AG69" s="156" t="s">
        <v>4794</v>
      </c>
      <c r="AH69" s="157">
        <v>-0.84947376404642705</v>
      </c>
      <c r="AI69" s="158">
        <v>0.15910008207614301</v>
      </c>
      <c r="AJ69" s="158">
        <v>0.50510554101102301</v>
      </c>
      <c r="AK69" s="157">
        <v>-0.32596427444340398</v>
      </c>
      <c r="AL69" s="158">
        <v>0.120076716640099</v>
      </c>
      <c r="AM69" s="157">
        <v>0.95156611968258797</v>
      </c>
      <c r="AN69" s="158">
        <v>9.4698585300213108E-13</v>
      </c>
    </row>
    <row r="70" spans="2:40" x14ac:dyDescent="0.2">
      <c r="B70" s="152">
        <v>81618</v>
      </c>
      <c r="C70" s="156" t="s">
        <v>4795</v>
      </c>
      <c r="D70" s="157">
        <v>0.829437105116409</v>
      </c>
      <c r="E70" s="158">
        <v>2.2255323367902001E-2</v>
      </c>
      <c r="F70" s="158">
        <v>0.22935263730852701</v>
      </c>
      <c r="G70" s="157">
        <v>0.47860379424389998</v>
      </c>
      <c r="H70" s="158">
        <v>1.7986327004231799E-2</v>
      </c>
      <c r="I70" s="157">
        <v>0.818787439599302</v>
      </c>
      <c r="J70" s="158">
        <v>1.0041128303060201E-6</v>
      </c>
      <c r="L70" s="152">
        <v>10971</v>
      </c>
      <c r="M70" s="156" t="s">
        <v>4796</v>
      </c>
      <c r="N70" s="157">
        <v>-0.610817028821109</v>
      </c>
      <c r="O70" s="158">
        <v>2.3699240984414401E-2</v>
      </c>
      <c r="P70" s="158">
        <v>0.23482325400743601</v>
      </c>
      <c r="Q70" s="157">
        <v>-0.52503621532321099</v>
      </c>
      <c r="R70" s="158">
        <v>8.4293174700047005E-3</v>
      </c>
      <c r="S70" s="157">
        <v>-0.86454161322561995</v>
      </c>
      <c r="T70" s="158">
        <v>5.1196129838404099E-8</v>
      </c>
      <c r="U70" s="167"/>
      <c r="V70" s="152">
        <v>6710</v>
      </c>
      <c r="W70" s="156" t="s">
        <v>1885</v>
      </c>
      <c r="X70" s="157">
        <v>1.60872494169749</v>
      </c>
      <c r="Y70" s="158">
        <v>1.1135039872942801E-2</v>
      </c>
      <c r="Z70" s="158">
        <v>0.16404054331338899</v>
      </c>
      <c r="AA70" s="157">
        <v>0.546958835595036</v>
      </c>
      <c r="AB70" s="158">
        <v>5.67672067660536E-3</v>
      </c>
      <c r="AC70" s="157">
        <v>0.93586529274944796</v>
      </c>
      <c r="AD70" s="158">
        <v>1.9306389656956399E-11</v>
      </c>
      <c r="AF70" s="152">
        <v>51228</v>
      </c>
      <c r="AG70" s="156" t="s">
        <v>4797</v>
      </c>
      <c r="AH70" s="157">
        <v>-0.90449194621395501</v>
      </c>
      <c r="AI70" s="158">
        <v>6.5329221481188096E-2</v>
      </c>
      <c r="AJ70" s="158">
        <v>0.35612513930117801</v>
      </c>
      <c r="AK70" s="157">
        <v>-0.393172944455569</v>
      </c>
      <c r="AL70" s="158">
        <v>5.7343688977514302E-2</v>
      </c>
      <c r="AM70" s="157">
        <v>0.95155498149943096</v>
      </c>
      <c r="AN70" s="158">
        <v>9.4933464552376403E-13</v>
      </c>
    </row>
    <row r="71" spans="2:40" x14ac:dyDescent="0.2">
      <c r="B71" s="152">
        <v>1026</v>
      </c>
      <c r="C71" s="156" t="s">
        <v>110</v>
      </c>
      <c r="D71" s="157">
        <v>2.6371314482627799</v>
      </c>
      <c r="E71" s="158">
        <v>7.7594961590549298E-7</v>
      </c>
      <c r="F71" s="158">
        <v>8.6420095222114403E-4</v>
      </c>
      <c r="G71" s="157">
        <v>0.76288800606306995</v>
      </c>
      <c r="H71" s="158">
        <v>1.4591059274084599E-5</v>
      </c>
      <c r="I71" s="157">
        <v>0.81734377518891799</v>
      </c>
      <c r="J71" s="158">
        <v>1.0878673999369201E-6</v>
      </c>
      <c r="L71" s="152">
        <v>105372824</v>
      </c>
      <c r="M71" s="156" t="s">
        <v>4798</v>
      </c>
      <c r="N71" s="157">
        <v>0.78458655971463498</v>
      </c>
      <c r="O71" s="158">
        <v>7.67249695869349E-3</v>
      </c>
      <c r="P71" s="158">
        <v>0.139778336087168</v>
      </c>
      <c r="Q71" s="157">
        <v>0.54584639410564195</v>
      </c>
      <c r="R71" s="158">
        <v>5.7954151616730698E-3</v>
      </c>
      <c r="S71" s="157">
        <v>0.86430977037470103</v>
      </c>
      <c r="T71" s="158">
        <v>5.2109486537348798E-8</v>
      </c>
      <c r="U71" s="167"/>
      <c r="V71" s="152">
        <v>2911</v>
      </c>
      <c r="W71" s="156" t="s">
        <v>4799</v>
      </c>
      <c r="X71" s="157">
        <v>1.2463683818123299</v>
      </c>
      <c r="Y71" s="158">
        <v>0.20243696642932699</v>
      </c>
      <c r="Z71" s="158">
        <v>0.56056886477181</v>
      </c>
      <c r="AA71" s="157">
        <v>0.333087849489141</v>
      </c>
      <c r="AB71" s="158">
        <v>0.111725916940108</v>
      </c>
      <c r="AC71" s="157">
        <v>0.93580694885417703</v>
      </c>
      <c r="AD71" s="158">
        <v>1.9495104742588901E-11</v>
      </c>
      <c r="AF71" s="152">
        <v>5376</v>
      </c>
      <c r="AG71" s="156" t="s">
        <v>4800</v>
      </c>
      <c r="AH71" s="157">
        <v>-0.80050179636812901</v>
      </c>
      <c r="AI71" s="158">
        <v>8.5242701120321604E-2</v>
      </c>
      <c r="AJ71" s="158">
        <v>0.39744340686768398</v>
      </c>
      <c r="AK71" s="157">
        <v>-0.38122462110219701</v>
      </c>
      <c r="AL71" s="158">
        <v>6.6058143654935494E-2</v>
      </c>
      <c r="AM71" s="157">
        <v>0.95126589620562096</v>
      </c>
      <c r="AN71" s="158">
        <v>1.01217149870632E-12</v>
      </c>
    </row>
    <row r="72" spans="2:40" x14ac:dyDescent="0.2">
      <c r="B72" s="152">
        <v>4853</v>
      </c>
      <c r="C72" s="156" t="s">
        <v>56</v>
      </c>
      <c r="D72" s="157">
        <v>1.0656846452348501</v>
      </c>
      <c r="E72" s="158">
        <v>2.4689065496965402E-4</v>
      </c>
      <c r="F72" s="158">
        <v>2.6063223762678198E-2</v>
      </c>
      <c r="G72" s="157">
        <v>0.66659456217364998</v>
      </c>
      <c r="H72" s="158">
        <v>3.7528145149715302E-4</v>
      </c>
      <c r="I72" s="157">
        <v>0.81694308340284505</v>
      </c>
      <c r="J72" s="158">
        <v>1.11219124961178E-6</v>
      </c>
      <c r="L72" s="152">
        <v>9708</v>
      </c>
      <c r="M72" s="156" t="s">
        <v>365</v>
      </c>
      <c r="N72" s="157">
        <v>1.6734387801281001</v>
      </c>
      <c r="O72" s="158">
        <v>1.9695561519418299E-4</v>
      </c>
      <c r="P72" s="158">
        <v>2.3671514441971402E-2</v>
      </c>
      <c r="Q72" s="157">
        <v>0.66336067612945504</v>
      </c>
      <c r="R72" s="158">
        <v>4.10183818497792E-4</v>
      </c>
      <c r="S72" s="157">
        <v>0.86413581476808299</v>
      </c>
      <c r="T72" s="158">
        <v>5.2804359597371097E-8</v>
      </c>
      <c r="U72" s="167"/>
      <c r="V72" s="152">
        <v>23761</v>
      </c>
      <c r="W72" s="156" t="s">
        <v>3636</v>
      </c>
      <c r="X72" s="157">
        <v>0.75943147888466001</v>
      </c>
      <c r="Y72" s="158">
        <v>0.112941721632719</v>
      </c>
      <c r="Z72" s="158">
        <v>0.44194965487617099</v>
      </c>
      <c r="AA72" s="157">
        <v>0.44508346897650097</v>
      </c>
      <c r="AB72" s="158">
        <v>2.9300433867076401E-2</v>
      </c>
      <c r="AC72" s="157">
        <v>0.93566586276855501</v>
      </c>
      <c r="AD72" s="158">
        <v>1.9958361423211798E-11</v>
      </c>
      <c r="AF72" s="152">
        <v>7444</v>
      </c>
      <c r="AG72" s="156" t="s">
        <v>4801</v>
      </c>
      <c r="AH72" s="157">
        <v>-0.86395892704383503</v>
      </c>
      <c r="AI72" s="158">
        <v>0.138101563390678</v>
      </c>
      <c r="AJ72" s="158">
        <v>0.47515221740260599</v>
      </c>
      <c r="AK72" s="157">
        <v>-0.34442301099067901</v>
      </c>
      <c r="AL72" s="158">
        <v>9.9327983263569994E-2</v>
      </c>
      <c r="AM72" s="157">
        <v>0.951162945928961</v>
      </c>
      <c r="AN72" s="158">
        <v>1.0354425983910101E-12</v>
      </c>
    </row>
    <row r="73" spans="2:40" x14ac:dyDescent="0.2">
      <c r="B73" s="152">
        <v>55616</v>
      </c>
      <c r="C73" s="156" t="s">
        <v>4802</v>
      </c>
      <c r="D73" s="157">
        <v>1.23408053643951</v>
      </c>
      <c r="E73" s="158">
        <v>7.0949620660833001E-3</v>
      </c>
      <c r="F73" s="158">
        <v>0.135409869847504</v>
      </c>
      <c r="G73" s="157">
        <v>0.55756692790233997</v>
      </c>
      <c r="H73" s="158">
        <v>4.6436190532496502E-3</v>
      </c>
      <c r="I73" s="157">
        <v>0.81620154283612401</v>
      </c>
      <c r="J73" s="158">
        <v>1.1584878992646199E-6</v>
      </c>
      <c r="L73" s="152">
        <v>29058</v>
      </c>
      <c r="M73" s="156" t="s">
        <v>4803</v>
      </c>
      <c r="N73" s="157">
        <v>-0.42796485099251402</v>
      </c>
      <c r="O73" s="158">
        <v>0.27207743918947702</v>
      </c>
      <c r="P73" s="158">
        <v>0.62945181340534695</v>
      </c>
      <c r="Q73" s="157">
        <v>-0.33877688536658701</v>
      </c>
      <c r="R73" s="158">
        <v>0.10536907398808</v>
      </c>
      <c r="S73" s="157">
        <v>-0.86292847027882102</v>
      </c>
      <c r="T73" s="158">
        <v>5.7860616732754797E-8</v>
      </c>
      <c r="U73" s="167"/>
      <c r="V73" s="152">
        <v>7546</v>
      </c>
      <c r="W73" s="156" t="s">
        <v>4804</v>
      </c>
      <c r="X73" s="157">
        <v>1.67953990383616</v>
      </c>
      <c r="Y73" s="158">
        <v>6.5153153532857503E-3</v>
      </c>
      <c r="Z73" s="158">
        <v>0.13156830408329301</v>
      </c>
      <c r="AA73" s="157">
        <v>0.61484238967868099</v>
      </c>
      <c r="AB73" s="158">
        <v>1.3879645540548001E-3</v>
      </c>
      <c r="AC73" s="157">
        <v>0.93542927659655095</v>
      </c>
      <c r="AD73" s="158">
        <v>2.0757568108406801E-11</v>
      </c>
      <c r="AF73" s="152">
        <v>123606</v>
      </c>
      <c r="AG73" s="156" t="s">
        <v>1513</v>
      </c>
      <c r="AH73" s="157">
        <v>-0.95153723105835097</v>
      </c>
      <c r="AI73" s="158">
        <v>9.9214124121427393E-3</v>
      </c>
      <c r="AJ73" s="158">
        <v>0.156365203544582</v>
      </c>
      <c r="AK73" s="157">
        <v>-0.57322358048719102</v>
      </c>
      <c r="AL73" s="158">
        <v>3.4103065891295001E-3</v>
      </c>
      <c r="AM73" s="157">
        <v>0.95077560013385498</v>
      </c>
      <c r="AN73" s="158">
        <v>1.1274029073752E-12</v>
      </c>
    </row>
    <row r="74" spans="2:40" x14ac:dyDescent="0.2">
      <c r="B74" s="152">
        <v>26084</v>
      </c>
      <c r="C74" s="156" t="s">
        <v>4805</v>
      </c>
      <c r="D74" s="157">
        <v>1.16195719540757</v>
      </c>
      <c r="E74" s="158">
        <v>1.27198540419875E-3</v>
      </c>
      <c r="F74" s="158">
        <v>6.0793273320985802E-2</v>
      </c>
      <c r="G74" s="157">
        <v>0.59389880323088495</v>
      </c>
      <c r="H74" s="158">
        <v>2.2150237388245601E-3</v>
      </c>
      <c r="I74" s="157">
        <v>0.81552176603523896</v>
      </c>
      <c r="J74" s="158">
        <v>1.20242907151091E-6</v>
      </c>
      <c r="L74" s="152">
        <v>9253</v>
      </c>
      <c r="M74" s="156" t="s">
        <v>300</v>
      </c>
      <c r="N74" s="157">
        <v>1.4032350452815301</v>
      </c>
      <c r="O74" s="158">
        <v>2.12847172064954E-4</v>
      </c>
      <c r="P74" s="158">
        <v>2.4880758254825702E-2</v>
      </c>
      <c r="Q74" s="157">
        <v>0.71410898028763703</v>
      </c>
      <c r="R74" s="158">
        <v>8.8845168127280904E-5</v>
      </c>
      <c r="S74" s="157">
        <v>0.86258082159127902</v>
      </c>
      <c r="T74" s="158">
        <v>5.9394881789517202E-8</v>
      </c>
      <c r="U74" s="167"/>
      <c r="V74" s="152">
        <v>107</v>
      </c>
      <c r="W74" s="156" t="s">
        <v>4806</v>
      </c>
      <c r="X74" s="157">
        <v>0.83229806578308596</v>
      </c>
      <c r="Y74" s="158">
        <v>0.16079007363790901</v>
      </c>
      <c r="Z74" s="158">
        <v>0.50755570323927202</v>
      </c>
      <c r="AA74" s="157">
        <v>0.32867524707967499</v>
      </c>
      <c r="AB74" s="158">
        <v>0.116846818529383</v>
      </c>
      <c r="AC74" s="157">
        <v>0.93532308374800799</v>
      </c>
      <c r="AD74" s="158">
        <v>2.1125610162355399E-11</v>
      </c>
      <c r="AF74" s="152">
        <v>89853</v>
      </c>
      <c r="AG74" s="156" t="s">
        <v>1980</v>
      </c>
      <c r="AH74" s="157">
        <v>-0.89543203215301204</v>
      </c>
      <c r="AI74" s="158">
        <v>6.2866032182354703E-2</v>
      </c>
      <c r="AJ74" s="158">
        <v>0.351368328417001</v>
      </c>
      <c r="AK74" s="157">
        <v>-0.38066088503819701</v>
      </c>
      <c r="AL74" s="158">
        <v>6.6493013106619994E-2</v>
      </c>
      <c r="AM74" s="157">
        <v>0.95057538124790797</v>
      </c>
      <c r="AN74" s="158">
        <v>1.1777792141215301E-12</v>
      </c>
    </row>
    <row r="75" spans="2:40" x14ac:dyDescent="0.2">
      <c r="B75" s="152">
        <v>477</v>
      </c>
      <c r="C75" s="156" t="s">
        <v>2012</v>
      </c>
      <c r="D75" s="157">
        <v>1.0251261170445001</v>
      </c>
      <c r="E75" s="158">
        <v>1.87445148867177E-3</v>
      </c>
      <c r="F75" s="158">
        <v>7.3506535222475203E-2</v>
      </c>
      <c r="G75" s="157">
        <v>0.49149729206970399</v>
      </c>
      <c r="H75" s="158">
        <v>1.47204191530613E-2</v>
      </c>
      <c r="I75" s="157">
        <v>0.81440457291812196</v>
      </c>
      <c r="J75" s="158">
        <v>1.2778779329328099E-6</v>
      </c>
      <c r="L75" s="152">
        <v>57555</v>
      </c>
      <c r="M75" s="156" t="s">
        <v>411</v>
      </c>
      <c r="N75" s="157">
        <v>1.00778351053154</v>
      </c>
      <c r="O75" s="158">
        <v>1.2416299243800299E-3</v>
      </c>
      <c r="P75" s="158">
        <v>6.0298457897362899E-2</v>
      </c>
      <c r="Q75" s="157">
        <v>0.61903593215706099</v>
      </c>
      <c r="R75" s="158">
        <v>1.2589862382684899E-3</v>
      </c>
      <c r="S75" s="157">
        <v>0.86251947241690596</v>
      </c>
      <c r="T75" s="158">
        <v>5.9669386290290804E-8</v>
      </c>
      <c r="U75" s="167"/>
      <c r="V75" s="152">
        <v>9515</v>
      </c>
      <c r="W75" s="156" t="s">
        <v>4807</v>
      </c>
      <c r="X75" s="157">
        <v>0.88928131016341305</v>
      </c>
      <c r="Y75" s="158">
        <v>0.262578876714196</v>
      </c>
      <c r="Z75" s="158">
        <v>0.62010781939318105</v>
      </c>
      <c r="AA75" s="157">
        <v>0.35783268314904998</v>
      </c>
      <c r="AB75" s="158">
        <v>8.6014075571817394E-2</v>
      </c>
      <c r="AC75" s="157">
        <v>0.93386210017072302</v>
      </c>
      <c r="AD75" s="158">
        <v>2.68243637493253E-11</v>
      </c>
      <c r="AF75" s="152">
        <v>4099</v>
      </c>
      <c r="AG75" s="156" t="s">
        <v>592</v>
      </c>
      <c r="AH75" s="157">
        <v>-0.94397385917725996</v>
      </c>
      <c r="AI75" s="158">
        <v>8.7606984620857406E-2</v>
      </c>
      <c r="AJ75" s="158">
        <v>0.40222799039838503</v>
      </c>
      <c r="AK75" s="157">
        <v>-0.38464008076783102</v>
      </c>
      <c r="AL75" s="158">
        <v>6.3469843769619297E-2</v>
      </c>
      <c r="AM75" s="157">
        <v>0.950290918924241</v>
      </c>
      <c r="AN75" s="158">
        <v>1.2528579963296399E-12</v>
      </c>
    </row>
    <row r="76" spans="2:40" x14ac:dyDescent="0.2">
      <c r="B76" s="152">
        <v>83690</v>
      </c>
      <c r="C76" s="156" t="s">
        <v>4808</v>
      </c>
      <c r="D76" s="157">
        <v>2.2191265918093399</v>
      </c>
      <c r="E76" s="158">
        <v>2.30173186263274E-3</v>
      </c>
      <c r="F76" s="158">
        <v>8.1123908221819793E-2</v>
      </c>
      <c r="G76" s="157">
        <v>0.44428825270400701</v>
      </c>
      <c r="H76" s="158">
        <v>2.9625390726877601E-2</v>
      </c>
      <c r="I76" s="157">
        <v>0.81332770106139596</v>
      </c>
      <c r="J76" s="158">
        <v>1.3545665403683E-6</v>
      </c>
      <c r="L76" s="152">
        <v>23376</v>
      </c>
      <c r="M76" s="156" t="s">
        <v>4809</v>
      </c>
      <c r="N76" s="157">
        <v>-0.68226490305295096</v>
      </c>
      <c r="O76" s="158">
        <v>6.0440222677330999E-2</v>
      </c>
      <c r="P76" s="158">
        <v>0.347281632133911</v>
      </c>
      <c r="Q76" s="157">
        <v>-0.49023822470963602</v>
      </c>
      <c r="R76" s="158">
        <v>1.50161983950424E-2</v>
      </c>
      <c r="S76" s="157">
        <v>-0.86216449189640398</v>
      </c>
      <c r="T76" s="158">
        <v>6.1280184053234905E-8</v>
      </c>
      <c r="U76" s="167"/>
      <c r="V76" s="152">
        <v>138046</v>
      </c>
      <c r="W76" s="156" t="s">
        <v>4810</v>
      </c>
      <c r="X76" s="157">
        <v>1.1715958597240199</v>
      </c>
      <c r="Y76" s="158">
        <v>0.22469229419766601</v>
      </c>
      <c r="Z76" s="158">
        <v>0.58258110673939301</v>
      </c>
      <c r="AA76" s="157">
        <v>0.36141316161137699</v>
      </c>
      <c r="AB76" s="158">
        <v>8.2697342853904607E-2</v>
      </c>
      <c r="AC76" s="157">
        <v>0.93337818896284197</v>
      </c>
      <c r="AD76" s="158">
        <v>2.89977569350096E-11</v>
      </c>
      <c r="AF76" s="152">
        <v>56062</v>
      </c>
      <c r="AG76" s="156" t="s">
        <v>824</v>
      </c>
      <c r="AH76" s="157">
        <v>-1.16553287616795</v>
      </c>
      <c r="AI76" s="158">
        <v>2.1045005537438499E-2</v>
      </c>
      <c r="AJ76" s="158">
        <v>0.223012317717105</v>
      </c>
      <c r="AK76" s="157">
        <v>-0.48352292640537498</v>
      </c>
      <c r="AL76" s="158">
        <v>1.6677034998334499E-2</v>
      </c>
      <c r="AM76" s="157">
        <v>0.94983923090213895</v>
      </c>
      <c r="AN76" s="158">
        <v>1.38100761682538E-12</v>
      </c>
    </row>
    <row r="77" spans="2:40" x14ac:dyDescent="0.2">
      <c r="B77" s="152">
        <v>9672</v>
      </c>
      <c r="C77" s="156" t="s">
        <v>4811</v>
      </c>
      <c r="D77" s="157">
        <v>0.61252224584894899</v>
      </c>
      <c r="E77" s="158">
        <v>7.5118901837499197E-2</v>
      </c>
      <c r="F77" s="158">
        <v>0.37844884622957198</v>
      </c>
      <c r="G77" s="157">
        <v>0.38760156115202898</v>
      </c>
      <c r="H77" s="158">
        <v>6.1289250161340202E-2</v>
      </c>
      <c r="I77" s="157">
        <v>0.81103308578314803</v>
      </c>
      <c r="J77" s="158">
        <v>1.5317980882696201E-6</v>
      </c>
      <c r="L77" s="152">
        <v>10159</v>
      </c>
      <c r="M77" s="156" t="s">
        <v>4812</v>
      </c>
      <c r="N77" s="157">
        <v>-0.61900699530054504</v>
      </c>
      <c r="O77" s="158">
        <v>1.17901899275254E-2</v>
      </c>
      <c r="P77" s="158">
        <v>0.16808469736588899</v>
      </c>
      <c r="Q77" s="157">
        <v>-0.58322238166586704</v>
      </c>
      <c r="R77" s="158">
        <v>2.7777265301602199E-3</v>
      </c>
      <c r="S77" s="157">
        <v>-0.85918748921398402</v>
      </c>
      <c r="T77" s="158">
        <v>7.6401446400379703E-8</v>
      </c>
      <c r="U77" s="167"/>
      <c r="V77" s="152">
        <v>134829</v>
      </c>
      <c r="W77" s="156" t="s">
        <v>4813</v>
      </c>
      <c r="X77" s="157">
        <v>2.0653432448921301</v>
      </c>
      <c r="Y77" s="158">
        <v>1.97795699141202E-2</v>
      </c>
      <c r="Z77" s="158">
        <v>0.21678348545474699</v>
      </c>
      <c r="AA77" s="157">
        <v>0.54323229718718402</v>
      </c>
      <c r="AB77" s="158">
        <v>6.0825336723322101E-3</v>
      </c>
      <c r="AC77" s="157">
        <v>0.93296613120781202</v>
      </c>
      <c r="AD77" s="158">
        <v>3.0972510085135903E-11</v>
      </c>
      <c r="AF77" s="152">
        <v>57471</v>
      </c>
      <c r="AG77" s="156" t="s">
        <v>1070</v>
      </c>
      <c r="AH77" s="157">
        <v>-1.35608594067407</v>
      </c>
      <c r="AI77" s="158">
        <v>1.6544285817070601E-2</v>
      </c>
      <c r="AJ77" s="158">
        <v>0.19776122534975599</v>
      </c>
      <c r="AK77" s="157">
        <v>-0.49887110517518801</v>
      </c>
      <c r="AL77" s="158">
        <v>1.30824232471738E-2</v>
      </c>
      <c r="AM77" s="157">
        <v>0.94931378455986304</v>
      </c>
      <c r="AN77" s="158">
        <v>1.5449325934295001E-12</v>
      </c>
    </row>
    <row r="78" spans="2:40" x14ac:dyDescent="0.2">
      <c r="B78" s="152">
        <v>12</v>
      </c>
      <c r="C78" s="156" t="s">
        <v>281</v>
      </c>
      <c r="D78" s="157">
        <v>2.8112209541084701</v>
      </c>
      <c r="E78" s="158">
        <v>2.5067613120047298E-4</v>
      </c>
      <c r="F78" s="158">
        <v>2.6063223762678198E-2</v>
      </c>
      <c r="G78" s="157">
        <v>0.72127097340381296</v>
      </c>
      <c r="H78" s="158">
        <v>6.9761763189274702E-5</v>
      </c>
      <c r="I78" s="157">
        <v>0.80790885518039401</v>
      </c>
      <c r="J78" s="158">
        <v>1.80622643610321E-6</v>
      </c>
      <c r="L78" s="152">
        <v>56103</v>
      </c>
      <c r="M78" s="156" t="s">
        <v>4814</v>
      </c>
      <c r="N78" s="157">
        <v>0.79135138750579903</v>
      </c>
      <c r="O78" s="158">
        <v>3.4533556571056202E-2</v>
      </c>
      <c r="P78" s="158">
        <v>0.27675415481502302</v>
      </c>
      <c r="Q78" s="157">
        <v>0.43960936768318698</v>
      </c>
      <c r="R78" s="158">
        <v>3.1596144155057397E-2</v>
      </c>
      <c r="S78" s="157">
        <v>0.856902160594184</v>
      </c>
      <c r="T78" s="158">
        <v>9.0192376553436404E-8</v>
      </c>
      <c r="U78" s="167"/>
      <c r="V78" s="152">
        <v>146713</v>
      </c>
      <c r="W78" s="156" t="s">
        <v>4815</v>
      </c>
      <c r="X78" s="157">
        <v>1.79781577911365</v>
      </c>
      <c r="Y78" s="158">
        <v>0.51520901150836296</v>
      </c>
      <c r="Z78" s="158">
        <v>0.80168270205408398</v>
      </c>
      <c r="AA78" s="157">
        <v>0.53896015453324797</v>
      </c>
      <c r="AB78" s="158">
        <v>6.5773429094404404E-3</v>
      </c>
      <c r="AC78" s="157">
        <v>0.93268406880850097</v>
      </c>
      <c r="AD78" s="158">
        <v>3.2393482058659097E-11</v>
      </c>
      <c r="AF78" s="152">
        <v>220108</v>
      </c>
      <c r="AG78" s="156" t="s">
        <v>4816</v>
      </c>
      <c r="AH78" s="157">
        <v>-1.08862234486124</v>
      </c>
      <c r="AI78" s="158">
        <v>5.0479567029903201E-2</v>
      </c>
      <c r="AJ78" s="158">
        <v>0.323383047767003</v>
      </c>
      <c r="AK78" s="157">
        <v>-0.38338509058079001</v>
      </c>
      <c r="AL78" s="158">
        <v>6.4411686649431102E-2</v>
      </c>
      <c r="AM78" s="157">
        <v>0.94908986335275303</v>
      </c>
      <c r="AN78" s="158">
        <v>1.6199897783503601E-12</v>
      </c>
    </row>
    <row r="79" spans="2:40" x14ac:dyDescent="0.2">
      <c r="B79" s="152">
        <v>54507</v>
      </c>
      <c r="C79" s="156" t="s">
        <v>4817</v>
      </c>
      <c r="D79" s="157">
        <v>1.7110500988225601</v>
      </c>
      <c r="E79" s="158">
        <v>4.43396351750922E-2</v>
      </c>
      <c r="F79" s="158">
        <v>0.30470503711850699</v>
      </c>
      <c r="G79" s="157">
        <v>0.58690374689986602</v>
      </c>
      <c r="H79" s="158">
        <v>2.5713902229959301E-3</v>
      </c>
      <c r="I79" s="157">
        <v>0.80488815734087604</v>
      </c>
      <c r="J79" s="158">
        <v>2.11232016677615E-6</v>
      </c>
      <c r="L79" s="152">
        <v>116362</v>
      </c>
      <c r="M79" s="156" t="s">
        <v>746</v>
      </c>
      <c r="N79" s="157">
        <v>-0.45349490218153099</v>
      </c>
      <c r="O79" s="158">
        <v>0.439328964187579</v>
      </c>
      <c r="P79" s="158">
        <v>0.755036784514866</v>
      </c>
      <c r="Q79" s="157">
        <v>-0.30863627294396001</v>
      </c>
      <c r="R79" s="158">
        <v>0.14227064164325101</v>
      </c>
      <c r="S79" s="157">
        <v>-0.85612133713691296</v>
      </c>
      <c r="T79" s="158">
        <v>9.5391755344140801E-8</v>
      </c>
      <c r="U79" s="167"/>
      <c r="V79" s="152">
        <v>421</v>
      </c>
      <c r="W79" s="156" t="s">
        <v>4818</v>
      </c>
      <c r="X79" s="157">
        <v>1.4524538068228701</v>
      </c>
      <c r="Y79" s="158">
        <v>1.1956978106319601E-2</v>
      </c>
      <c r="Z79" s="158">
        <v>0.16853590353087</v>
      </c>
      <c r="AA79" s="157">
        <v>0.59227515524163299</v>
      </c>
      <c r="AB79" s="158">
        <v>2.2937525086165001E-3</v>
      </c>
      <c r="AC79" s="157">
        <v>0.93211612802399102</v>
      </c>
      <c r="AD79" s="158">
        <v>3.5434775230550699E-11</v>
      </c>
      <c r="AF79" s="152">
        <v>8871</v>
      </c>
      <c r="AG79" s="156" t="s">
        <v>1911</v>
      </c>
      <c r="AH79" s="157">
        <v>-1.0141720276149899</v>
      </c>
      <c r="AI79" s="158">
        <v>5.5339478160441997E-2</v>
      </c>
      <c r="AJ79" s="158">
        <v>0.33679465287735699</v>
      </c>
      <c r="AK79" s="157">
        <v>-0.41447302993621699</v>
      </c>
      <c r="AL79" s="158">
        <v>4.4040171333529297E-2</v>
      </c>
      <c r="AM79" s="157">
        <v>0.94891575409818396</v>
      </c>
      <c r="AN79" s="158">
        <v>1.68061382271993E-12</v>
      </c>
    </row>
    <row r="80" spans="2:40" x14ac:dyDescent="0.2">
      <c r="B80" s="152">
        <v>134121</v>
      </c>
      <c r="C80" s="156" t="s">
        <v>4819</v>
      </c>
      <c r="D80" s="157">
        <v>2.5607166849145799</v>
      </c>
      <c r="E80" s="158">
        <v>2.2905181943155301E-2</v>
      </c>
      <c r="F80" s="158">
        <v>0.23163094519784599</v>
      </c>
      <c r="G80" s="157">
        <v>0.541348793809728</v>
      </c>
      <c r="H80" s="158">
        <v>6.2967028414475301E-3</v>
      </c>
      <c r="I80" s="157">
        <v>0.80382221034432799</v>
      </c>
      <c r="J80" s="158">
        <v>2.2308682605436501E-6</v>
      </c>
      <c r="L80" s="152">
        <v>51506</v>
      </c>
      <c r="M80" s="156" t="s">
        <v>4820</v>
      </c>
      <c r="N80" s="157">
        <v>-0.56471497394290404</v>
      </c>
      <c r="O80" s="158">
        <v>9.4086450645336397E-2</v>
      </c>
      <c r="P80" s="158">
        <v>0.41266868978867199</v>
      </c>
      <c r="Q80" s="157">
        <v>-0.42255803826043598</v>
      </c>
      <c r="R80" s="158">
        <v>3.9678012533221098E-2</v>
      </c>
      <c r="S80" s="157">
        <v>-0.85608392830216196</v>
      </c>
      <c r="T80" s="158">
        <v>9.5647461129904401E-8</v>
      </c>
      <c r="U80" s="167"/>
      <c r="V80" s="152">
        <v>57523</v>
      </c>
      <c r="W80" s="156" t="s">
        <v>4821</v>
      </c>
      <c r="X80" s="157">
        <v>1.4658866161914701</v>
      </c>
      <c r="Y80" s="158">
        <v>2.1692299663747899E-2</v>
      </c>
      <c r="Z80" s="158">
        <v>0.22627577522179301</v>
      </c>
      <c r="AA80" s="157">
        <v>0.52043955508302098</v>
      </c>
      <c r="AB80" s="158">
        <v>9.1284220816738992E-3</v>
      </c>
      <c r="AC80" s="157">
        <v>0.93141916801086799</v>
      </c>
      <c r="AD80" s="158">
        <v>3.9518297006060703E-11</v>
      </c>
      <c r="AF80" s="152">
        <v>3959</v>
      </c>
      <c r="AG80" s="156" t="s">
        <v>4822</v>
      </c>
      <c r="AH80" s="157">
        <v>-0.60938557511465896</v>
      </c>
      <c r="AI80" s="158">
        <v>0.169136308532155</v>
      </c>
      <c r="AJ80" s="158">
        <v>0.518076855580892</v>
      </c>
      <c r="AK80" s="157">
        <v>-0.37472603168313001</v>
      </c>
      <c r="AL80" s="158">
        <v>7.1205251038502698E-2</v>
      </c>
      <c r="AM80" s="157">
        <v>0.94868102384709396</v>
      </c>
      <c r="AN80" s="158">
        <v>1.7655953688088199E-12</v>
      </c>
    </row>
    <row r="81" spans="2:40" x14ac:dyDescent="0.2">
      <c r="B81" s="152">
        <v>1316</v>
      </c>
      <c r="C81" s="156" t="s">
        <v>4823</v>
      </c>
      <c r="D81" s="157">
        <v>0.71049032090577802</v>
      </c>
      <c r="E81" s="158">
        <v>3.6998802256430798E-2</v>
      </c>
      <c r="F81" s="158">
        <v>0.284802315223883</v>
      </c>
      <c r="G81" s="157">
        <v>0.41007217097100901</v>
      </c>
      <c r="H81" s="158">
        <v>4.6567855316227202E-2</v>
      </c>
      <c r="I81" s="157">
        <v>0.80377446760969595</v>
      </c>
      <c r="J81" s="158">
        <v>2.2363136873155599E-6</v>
      </c>
      <c r="L81" s="152">
        <v>1073</v>
      </c>
      <c r="M81" s="156" t="s">
        <v>4824</v>
      </c>
      <c r="N81" s="157">
        <v>-0.50863620948853205</v>
      </c>
      <c r="O81" s="158">
        <v>0.13208278046917399</v>
      </c>
      <c r="P81" s="158">
        <v>0.46640772152145898</v>
      </c>
      <c r="Q81" s="157">
        <v>-0.388660036150064</v>
      </c>
      <c r="R81" s="158">
        <v>6.0524024689187397E-2</v>
      </c>
      <c r="S81" s="157">
        <v>-0.85566554314460197</v>
      </c>
      <c r="T81" s="158">
        <v>9.8549434372739499E-8</v>
      </c>
      <c r="U81" s="167"/>
      <c r="V81" s="152">
        <v>23086</v>
      </c>
      <c r="W81" s="156" t="s">
        <v>4825</v>
      </c>
      <c r="X81" s="157">
        <v>1.6145030682788899</v>
      </c>
      <c r="Y81" s="158">
        <v>0.12449575121241301</v>
      </c>
      <c r="Z81" s="158">
        <v>0.45563352533402501</v>
      </c>
      <c r="AA81" s="157">
        <v>0.378687911215002</v>
      </c>
      <c r="AB81" s="158">
        <v>6.8032250871563199E-2</v>
      </c>
      <c r="AC81" s="157">
        <v>0.93135226834005402</v>
      </c>
      <c r="AD81" s="158">
        <v>3.9931800056612199E-11</v>
      </c>
      <c r="AF81" s="152">
        <v>58473</v>
      </c>
      <c r="AG81" s="156" t="s">
        <v>4826</v>
      </c>
      <c r="AH81" s="157">
        <v>-0.77624606452141898</v>
      </c>
      <c r="AI81" s="158">
        <v>6.4459915860316505E-2</v>
      </c>
      <c r="AJ81" s="158">
        <v>0.35490372609111598</v>
      </c>
      <c r="AK81" s="157">
        <v>-0.40683800720350299</v>
      </c>
      <c r="AL81" s="158">
        <v>4.8496707872330201E-2</v>
      </c>
      <c r="AM81" s="157">
        <v>0.948666926660653</v>
      </c>
      <c r="AN81" s="158">
        <v>1.7708207578886601E-12</v>
      </c>
    </row>
    <row r="82" spans="2:40" x14ac:dyDescent="0.2">
      <c r="B82" s="152">
        <v>54915</v>
      </c>
      <c r="C82" s="156" t="s">
        <v>288</v>
      </c>
      <c r="D82" s="157">
        <v>0.93959832157618095</v>
      </c>
      <c r="E82" s="158">
        <v>1.84756763269599E-4</v>
      </c>
      <c r="F82" s="158">
        <v>2.2990174893857001E-2</v>
      </c>
      <c r="G82" s="157">
        <v>0.711901127740311</v>
      </c>
      <c r="H82" s="158">
        <v>9.5583930325496107E-5</v>
      </c>
      <c r="I82" s="157">
        <v>0.803041424849809</v>
      </c>
      <c r="J82" s="158">
        <v>2.32142044682157E-6</v>
      </c>
      <c r="L82" s="152">
        <v>23096</v>
      </c>
      <c r="M82" s="156" t="s">
        <v>4827</v>
      </c>
      <c r="N82" s="157">
        <v>1.1353466945721</v>
      </c>
      <c r="O82" s="158">
        <v>1.06850417003393E-2</v>
      </c>
      <c r="P82" s="158">
        <v>0.16035522129118501</v>
      </c>
      <c r="Q82" s="157">
        <v>0.49213906517046302</v>
      </c>
      <c r="R82" s="158">
        <v>1.45714999924716E-2</v>
      </c>
      <c r="S82" s="157">
        <v>0.85538581731903796</v>
      </c>
      <c r="T82" s="158">
        <v>1.00533389564116E-7</v>
      </c>
      <c r="U82" s="167"/>
      <c r="V82" s="152">
        <v>9229</v>
      </c>
      <c r="W82" s="156" t="s">
        <v>4828</v>
      </c>
      <c r="X82" s="157">
        <v>0.90516709473889501</v>
      </c>
      <c r="Y82" s="158">
        <v>0.149562102561412</v>
      </c>
      <c r="Z82" s="158">
        <v>0.491944179049213</v>
      </c>
      <c r="AA82" s="157">
        <v>0.42866921241657302</v>
      </c>
      <c r="AB82" s="158">
        <v>3.6612864337447398E-2</v>
      </c>
      <c r="AC82" s="157">
        <v>0.93077330339902697</v>
      </c>
      <c r="AD82" s="158">
        <v>4.36770200129751E-11</v>
      </c>
      <c r="AF82" s="152">
        <v>23303</v>
      </c>
      <c r="AG82" s="156" t="s">
        <v>4829</v>
      </c>
      <c r="AH82" s="157">
        <v>-0.91178076075242798</v>
      </c>
      <c r="AI82" s="158">
        <v>5.5169839575176398E-2</v>
      </c>
      <c r="AJ82" s="158">
        <v>0.33649775098316798</v>
      </c>
      <c r="AK82" s="157">
        <v>-0.40407644583746499</v>
      </c>
      <c r="AL82" s="158">
        <v>5.0192561641570599E-2</v>
      </c>
      <c r="AM82" s="157">
        <v>0.94832837153647898</v>
      </c>
      <c r="AN82" s="158">
        <v>1.9005933585704199E-12</v>
      </c>
    </row>
    <row r="83" spans="2:40" x14ac:dyDescent="0.2">
      <c r="B83" s="152">
        <v>1266</v>
      </c>
      <c r="C83" s="156" t="s">
        <v>2035</v>
      </c>
      <c r="D83" s="157">
        <v>0.98765055738341601</v>
      </c>
      <c r="E83" s="158">
        <v>3.07119244998848E-3</v>
      </c>
      <c r="F83" s="158">
        <v>9.0809453220367195E-2</v>
      </c>
      <c r="G83" s="157">
        <v>0.55995475409794104</v>
      </c>
      <c r="H83" s="158">
        <v>4.4343150620250998E-3</v>
      </c>
      <c r="I83" s="157">
        <v>0.80303766371621399</v>
      </c>
      <c r="J83" s="158">
        <v>2.3218644433914102E-6</v>
      </c>
      <c r="L83" s="152">
        <v>23067</v>
      </c>
      <c r="M83" s="156" t="s">
        <v>484</v>
      </c>
      <c r="N83" s="157">
        <v>1.0453144043957701</v>
      </c>
      <c r="O83" s="158">
        <v>1.1697425840676201E-3</v>
      </c>
      <c r="P83" s="158">
        <v>5.77049243101714E-2</v>
      </c>
      <c r="Q83" s="157">
        <v>0.64192774983024203</v>
      </c>
      <c r="R83" s="158">
        <v>7.20929437983571E-4</v>
      </c>
      <c r="S83" s="157">
        <v>0.85475339411811602</v>
      </c>
      <c r="T83" s="158">
        <v>1.05151330534956E-7</v>
      </c>
      <c r="U83" s="167"/>
      <c r="V83" s="152">
        <v>27239</v>
      </c>
      <c r="W83" s="156" t="s">
        <v>4830</v>
      </c>
      <c r="X83" s="157">
        <v>1.11454911123486</v>
      </c>
      <c r="Y83" s="158">
        <v>9.6340384502053594E-2</v>
      </c>
      <c r="Z83" s="158">
        <v>0.41616233539894998</v>
      </c>
      <c r="AA83" s="157">
        <v>0.36705017211235302</v>
      </c>
      <c r="AB83" s="158">
        <v>7.7672063511921602E-2</v>
      </c>
      <c r="AC83" s="157">
        <v>0.93070269331726796</v>
      </c>
      <c r="AD83" s="158">
        <v>4.4154846289853602E-11</v>
      </c>
      <c r="AF83" s="152">
        <v>7018</v>
      </c>
      <c r="AG83" s="156" t="s">
        <v>4831</v>
      </c>
      <c r="AH83" s="157">
        <v>-1.02609130563759</v>
      </c>
      <c r="AI83" s="158">
        <v>5.7176677048449601E-2</v>
      </c>
      <c r="AJ83" s="158">
        <v>0.34113804469914299</v>
      </c>
      <c r="AK83" s="157">
        <v>-0.43186932070783302</v>
      </c>
      <c r="AL83" s="158">
        <v>3.50843440703901E-2</v>
      </c>
      <c r="AM83" s="157">
        <v>0.94751784455336696</v>
      </c>
      <c r="AN83" s="158">
        <v>2.24695144306562E-12</v>
      </c>
    </row>
    <row r="84" spans="2:40" x14ac:dyDescent="0.2">
      <c r="B84" s="152">
        <v>4323</v>
      </c>
      <c r="C84" s="156" t="s">
        <v>414</v>
      </c>
      <c r="D84" s="157">
        <v>1.74027289376428</v>
      </c>
      <c r="E84" s="158">
        <v>1.5388658430635099E-4</v>
      </c>
      <c r="F84" s="158">
        <v>2.0403406963665899E-2</v>
      </c>
      <c r="G84" s="157">
        <v>0.69264600053101799</v>
      </c>
      <c r="H84" s="158">
        <v>1.7604541072907101E-4</v>
      </c>
      <c r="I84" s="157">
        <v>0.80206064181113002</v>
      </c>
      <c r="J84" s="158">
        <v>2.4397916623545798E-6</v>
      </c>
      <c r="L84" s="152">
        <v>79447</v>
      </c>
      <c r="M84" s="156" t="s">
        <v>1757</v>
      </c>
      <c r="N84" s="157">
        <v>0.91848184601683003</v>
      </c>
      <c r="O84" s="158">
        <v>5.9058288923858698E-2</v>
      </c>
      <c r="P84" s="158">
        <v>0.34489968190738601</v>
      </c>
      <c r="Q84" s="157">
        <v>0.34002681491570003</v>
      </c>
      <c r="R84" s="158">
        <v>0.104008924001689</v>
      </c>
      <c r="S84" s="157">
        <v>0.854731491954836</v>
      </c>
      <c r="T84" s="158">
        <v>1.0531460882169201E-7</v>
      </c>
      <c r="U84" s="167"/>
      <c r="V84" s="152">
        <v>2250</v>
      </c>
      <c r="W84" s="156" t="s">
        <v>4832</v>
      </c>
      <c r="X84" s="157">
        <v>2.8536218696928901</v>
      </c>
      <c r="Y84" s="158">
        <v>0.33038821037007199</v>
      </c>
      <c r="Z84" s="158">
        <v>0.67697283490008897</v>
      </c>
      <c r="AA84" s="157">
        <v>0.62574687493133396</v>
      </c>
      <c r="AB84" s="158">
        <v>1.0739517456314399E-3</v>
      </c>
      <c r="AC84" s="157">
        <v>0.93017865359989604</v>
      </c>
      <c r="AD84" s="158">
        <v>4.7851302481519099E-11</v>
      </c>
      <c r="AF84" s="152">
        <v>4340</v>
      </c>
      <c r="AG84" s="156" t="s">
        <v>4833</v>
      </c>
      <c r="AH84" s="157">
        <v>-1.04149832173168</v>
      </c>
      <c r="AI84" s="158">
        <v>6.5438035196563396E-2</v>
      </c>
      <c r="AJ84" s="158">
        <v>0.35644206586038102</v>
      </c>
      <c r="AK84" s="157">
        <v>-0.37887922471281599</v>
      </c>
      <c r="AL84" s="158">
        <v>6.7881814131347196E-2</v>
      </c>
      <c r="AM84" s="157">
        <v>0.94700515030631105</v>
      </c>
      <c r="AN84" s="158">
        <v>2.4945464242624498E-12</v>
      </c>
    </row>
    <row r="85" spans="2:40" x14ac:dyDescent="0.2">
      <c r="B85" s="152">
        <v>124842</v>
      </c>
      <c r="C85" s="156" t="s">
        <v>4834</v>
      </c>
      <c r="D85" s="157">
        <v>1.2809125598073099</v>
      </c>
      <c r="E85" s="158">
        <v>3.2886690501959699E-3</v>
      </c>
      <c r="F85" s="158">
        <v>9.3915393423203097E-2</v>
      </c>
      <c r="G85" s="157">
        <v>0.65095882733289301</v>
      </c>
      <c r="H85" s="158">
        <v>5.7143662437623098E-4</v>
      </c>
      <c r="I85" s="157">
        <v>0.80169497480669705</v>
      </c>
      <c r="J85" s="158">
        <v>2.4852792146951298E-6</v>
      </c>
      <c r="L85" s="152">
        <v>65268</v>
      </c>
      <c r="M85" s="156" t="s">
        <v>353</v>
      </c>
      <c r="N85" s="157">
        <v>1.28235908005056</v>
      </c>
      <c r="O85" s="158">
        <v>5.0219207021580804E-4</v>
      </c>
      <c r="P85" s="158">
        <v>3.7130715261787003E-2</v>
      </c>
      <c r="Q85" s="157">
        <v>0.65807450905016496</v>
      </c>
      <c r="R85" s="158">
        <v>4.7330315166357802E-4</v>
      </c>
      <c r="S85" s="157">
        <v>0.85324496280517503</v>
      </c>
      <c r="T85" s="158">
        <v>1.16941941860011E-7</v>
      </c>
      <c r="U85" s="167"/>
      <c r="V85" s="152">
        <v>9148</v>
      </c>
      <c r="W85" s="156" t="s">
        <v>4835</v>
      </c>
      <c r="X85" s="157">
        <v>1.60522931600965</v>
      </c>
      <c r="Y85" s="158">
        <v>0.51080887940365705</v>
      </c>
      <c r="Z85" s="158">
        <v>0.79933189026422802</v>
      </c>
      <c r="AA85" s="157">
        <v>0.49958861103552199</v>
      </c>
      <c r="AB85" s="158">
        <v>1.2931376591825401E-2</v>
      </c>
      <c r="AC85" s="157">
        <v>0.92999747075168404</v>
      </c>
      <c r="AD85" s="158">
        <v>4.9192923130551203E-11</v>
      </c>
      <c r="AF85" s="152">
        <v>6900</v>
      </c>
      <c r="AG85" s="156" t="s">
        <v>2002</v>
      </c>
      <c r="AH85" s="157">
        <v>-1.0791024707946999</v>
      </c>
      <c r="AI85" s="158">
        <v>3.4037559888189302E-2</v>
      </c>
      <c r="AJ85" s="158">
        <v>0.27576696192632899</v>
      </c>
      <c r="AK85" s="157">
        <v>-0.39239923418384798</v>
      </c>
      <c r="AL85" s="158">
        <v>5.7879557452357198E-2</v>
      </c>
      <c r="AM85" s="157">
        <v>0.94699620242322802</v>
      </c>
      <c r="AN85" s="158">
        <v>2.49907855650509E-12</v>
      </c>
    </row>
    <row r="86" spans="2:40" x14ac:dyDescent="0.2">
      <c r="B86" s="152">
        <v>5360</v>
      </c>
      <c r="C86" s="156" t="s">
        <v>1959</v>
      </c>
      <c r="D86" s="157">
        <v>1.00629688712331</v>
      </c>
      <c r="E86" s="158">
        <v>8.9769416646333497E-4</v>
      </c>
      <c r="F86" s="158">
        <v>5.2072495642140497E-2</v>
      </c>
      <c r="G86" s="157">
        <v>0.64259189411923101</v>
      </c>
      <c r="H86" s="158">
        <v>7.0889074317844305E-4</v>
      </c>
      <c r="I86" s="157">
        <v>0.80041768339713404</v>
      </c>
      <c r="J86" s="158">
        <v>2.6501461731928799E-6</v>
      </c>
      <c r="L86" s="152">
        <v>6874</v>
      </c>
      <c r="M86" s="156" t="s">
        <v>4836</v>
      </c>
      <c r="N86" s="157">
        <v>0.92011517479958305</v>
      </c>
      <c r="O86" s="158">
        <v>1.9751436606445902E-3</v>
      </c>
      <c r="P86" s="158">
        <v>7.48905362144687E-2</v>
      </c>
      <c r="Q86" s="157">
        <v>0.636668634333451</v>
      </c>
      <c r="R86" s="158">
        <v>8.2264492555897905E-4</v>
      </c>
      <c r="S86" s="157">
        <v>0.85294203686926195</v>
      </c>
      <c r="T86" s="158">
        <v>1.19447725619365E-7</v>
      </c>
      <c r="U86" s="167"/>
      <c r="V86" s="152">
        <v>11245</v>
      </c>
      <c r="W86" s="156" t="s">
        <v>4837</v>
      </c>
      <c r="X86" s="157">
        <v>1.73957347499531</v>
      </c>
      <c r="Y86" s="158">
        <v>3.2724476191238E-2</v>
      </c>
      <c r="Z86" s="158">
        <v>0.27064113824298103</v>
      </c>
      <c r="AA86" s="157">
        <v>0.45094295537238599</v>
      </c>
      <c r="AB86" s="158">
        <v>2.6992920234470901E-2</v>
      </c>
      <c r="AC86" s="157">
        <v>0.92966791137027205</v>
      </c>
      <c r="AD86" s="158">
        <v>5.17206461269047E-11</v>
      </c>
      <c r="AF86" s="152">
        <v>64168</v>
      </c>
      <c r="AG86" s="156" t="s">
        <v>4838</v>
      </c>
      <c r="AH86" s="157">
        <v>-0.89323372505788301</v>
      </c>
      <c r="AI86" s="158">
        <v>0.10511827457782801</v>
      </c>
      <c r="AJ86" s="158">
        <v>0.43050853106257198</v>
      </c>
      <c r="AK86" s="157">
        <v>-0.43396317498280501</v>
      </c>
      <c r="AL86" s="158">
        <v>3.4111931300108603E-2</v>
      </c>
      <c r="AM86" s="157">
        <v>0.94697247353055702</v>
      </c>
      <c r="AN86" s="158">
        <v>2.5111334167655099E-12</v>
      </c>
    </row>
    <row r="87" spans="2:40" x14ac:dyDescent="0.2">
      <c r="B87" s="152">
        <v>6385</v>
      </c>
      <c r="C87" s="156" t="s">
        <v>4839</v>
      </c>
      <c r="D87" s="157">
        <v>1.25438740425149</v>
      </c>
      <c r="E87" s="158">
        <v>4.6301109094250203E-3</v>
      </c>
      <c r="F87" s="158">
        <v>0.11242824542566</v>
      </c>
      <c r="G87" s="157">
        <v>0.52351371810693703</v>
      </c>
      <c r="H87" s="158">
        <v>8.6557685521859197E-3</v>
      </c>
      <c r="I87" s="157">
        <v>0.79708567943333197</v>
      </c>
      <c r="J87" s="158">
        <v>3.1269054076895499E-6</v>
      </c>
      <c r="L87" s="152">
        <v>23135</v>
      </c>
      <c r="M87" s="156" t="s">
        <v>4840</v>
      </c>
      <c r="N87" s="157">
        <v>1.34827247156396</v>
      </c>
      <c r="O87" s="158">
        <v>1.71309766811747E-3</v>
      </c>
      <c r="P87" s="158">
        <v>7.0316977011229798E-2</v>
      </c>
      <c r="Q87" s="157">
        <v>0.56204873868878102</v>
      </c>
      <c r="R87" s="158">
        <v>4.2573571210167103E-3</v>
      </c>
      <c r="S87" s="157">
        <v>0.85211128154584503</v>
      </c>
      <c r="T87" s="158">
        <v>1.2656827958343799E-7</v>
      </c>
      <c r="U87" s="167"/>
      <c r="V87" s="152">
        <v>6586</v>
      </c>
      <c r="W87" s="156" t="s">
        <v>4841</v>
      </c>
      <c r="X87" s="157">
        <v>1.7112088520525199</v>
      </c>
      <c r="Y87" s="158">
        <v>4.1144868575021802E-2</v>
      </c>
      <c r="Z87" s="158">
        <v>0.295768577630944</v>
      </c>
      <c r="AA87" s="157">
        <v>0.56671146052567101</v>
      </c>
      <c r="AB87" s="158">
        <v>3.8845853930077699E-3</v>
      </c>
      <c r="AC87" s="157">
        <v>0.928584120401727</v>
      </c>
      <c r="AD87" s="158">
        <v>6.0882599363258106E-11</v>
      </c>
      <c r="AF87" s="152">
        <v>23621</v>
      </c>
      <c r="AG87" s="156" t="s">
        <v>4842</v>
      </c>
      <c r="AH87" s="157">
        <v>-0.80206308105207802</v>
      </c>
      <c r="AI87" s="158">
        <v>6.6706387599572398E-2</v>
      </c>
      <c r="AJ87" s="158">
        <v>0.360071440387987</v>
      </c>
      <c r="AK87" s="157">
        <v>-0.43402729554356501</v>
      </c>
      <c r="AL87" s="158">
        <v>3.4082494323348103E-2</v>
      </c>
      <c r="AM87" s="157">
        <v>0.94677248551479098</v>
      </c>
      <c r="AN87" s="158">
        <v>2.6148418643101499E-12</v>
      </c>
    </row>
    <row r="88" spans="2:40" x14ac:dyDescent="0.2">
      <c r="B88" s="152">
        <v>8553</v>
      </c>
      <c r="C88" s="156" t="s">
        <v>4843</v>
      </c>
      <c r="D88" s="157">
        <v>1.2366149785368601</v>
      </c>
      <c r="E88" s="158">
        <v>4.9474516464215303E-3</v>
      </c>
      <c r="F88" s="158">
        <v>0.115597380706459</v>
      </c>
      <c r="G88" s="157">
        <v>0.483170837689813</v>
      </c>
      <c r="H88" s="158">
        <v>1.6768086702519301E-2</v>
      </c>
      <c r="I88" s="157">
        <v>0.79522604864911794</v>
      </c>
      <c r="J88" s="158">
        <v>3.4248737912039201E-6</v>
      </c>
      <c r="L88" s="152">
        <v>8643</v>
      </c>
      <c r="M88" s="156" t="s">
        <v>4844</v>
      </c>
      <c r="N88" s="157">
        <v>1.3129063937866701</v>
      </c>
      <c r="O88" s="158">
        <v>5.1431388137076497E-2</v>
      </c>
      <c r="P88" s="158">
        <v>0.32620074799468501</v>
      </c>
      <c r="Q88" s="157">
        <v>0.41958081300337002</v>
      </c>
      <c r="R88" s="158">
        <v>4.1242811933494099E-2</v>
      </c>
      <c r="S88" s="157">
        <v>0.85185816149749705</v>
      </c>
      <c r="T88" s="158">
        <v>1.2881209891680799E-7</v>
      </c>
      <c r="U88" s="167"/>
      <c r="V88" s="152">
        <v>84959</v>
      </c>
      <c r="W88" s="156" t="s">
        <v>4845</v>
      </c>
      <c r="X88" s="157">
        <v>1.3493289610033801</v>
      </c>
      <c r="Y88" s="158">
        <v>0.158623486547775</v>
      </c>
      <c r="Z88" s="158">
        <v>0.50437075871091297</v>
      </c>
      <c r="AA88" s="157">
        <v>0.35097370940895301</v>
      </c>
      <c r="AB88" s="158">
        <v>9.2645416564393707E-2</v>
      </c>
      <c r="AC88" s="157">
        <v>0.92836788799268799</v>
      </c>
      <c r="AD88" s="158">
        <v>6.2877000357076106E-11</v>
      </c>
      <c r="AF88" s="152">
        <v>152404</v>
      </c>
      <c r="AG88" s="156" t="s">
        <v>4846</v>
      </c>
      <c r="AH88" s="157">
        <v>-0.85925321159484902</v>
      </c>
      <c r="AI88" s="158">
        <v>8.1312245964726901E-2</v>
      </c>
      <c r="AJ88" s="158">
        <v>0.39027566543605802</v>
      </c>
      <c r="AK88" s="157">
        <v>-0.37552113995103098</v>
      </c>
      <c r="AL88" s="158">
        <v>7.0559591817851694E-2</v>
      </c>
      <c r="AM88" s="157">
        <v>0.94659180021411005</v>
      </c>
      <c r="AN88" s="158">
        <v>2.71185614120968E-12</v>
      </c>
    </row>
    <row r="89" spans="2:40" x14ac:dyDescent="0.2">
      <c r="B89" s="152">
        <v>64651</v>
      </c>
      <c r="C89" s="156" t="s">
        <v>4847</v>
      </c>
      <c r="D89" s="157">
        <v>1.0027246743071501</v>
      </c>
      <c r="E89" s="158">
        <v>8.8090321136078106E-2</v>
      </c>
      <c r="F89" s="158">
        <v>0.40318986490130299</v>
      </c>
      <c r="G89" s="157">
        <v>0.35951753876742798</v>
      </c>
      <c r="H89" s="158">
        <v>8.4441108170387094E-2</v>
      </c>
      <c r="I89" s="157">
        <v>0.79518136424057295</v>
      </c>
      <c r="J89" s="158">
        <v>3.4323336789425098E-6</v>
      </c>
      <c r="L89" s="152">
        <v>84629</v>
      </c>
      <c r="M89" s="156" t="s">
        <v>1383</v>
      </c>
      <c r="N89" s="157">
        <v>0.96598910010720496</v>
      </c>
      <c r="O89" s="158">
        <v>1.0167040930789599E-3</v>
      </c>
      <c r="P89" s="158">
        <v>5.40569351114095E-2</v>
      </c>
      <c r="Q89" s="157">
        <v>0.62769211173184003</v>
      </c>
      <c r="R89" s="158">
        <v>1.02489550864899E-3</v>
      </c>
      <c r="S89" s="157">
        <v>0.85020296075963397</v>
      </c>
      <c r="T89" s="158">
        <v>1.4438403799174599E-7</v>
      </c>
      <c r="U89" s="167"/>
      <c r="V89" s="152">
        <v>4988</v>
      </c>
      <c r="W89" s="156" t="s">
        <v>4848</v>
      </c>
      <c r="X89" s="157">
        <v>1.6671607071147101</v>
      </c>
      <c r="Y89" s="158">
        <v>6.2369910229130798E-2</v>
      </c>
      <c r="Z89" s="158">
        <v>0.34953093602410601</v>
      </c>
      <c r="AA89" s="157">
        <v>0.50860772786427499</v>
      </c>
      <c r="AB89" s="158">
        <v>1.1151854401219701E-2</v>
      </c>
      <c r="AC89" s="157">
        <v>0.92835867934535699</v>
      </c>
      <c r="AD89" s="158">
        <v>6.2963230487318399E-11</v>
      </c>
      <c r="AF89" s="152">
        <v>53637</v>
      </c>
      <c r="AG89" s="156" t="s">
        <v>4849</v>
      </c>
      <c r="AH89" s="157">
        <v>-0.84289190066613096</v>
      </c>
      <c r="AI89" s="158">
        <v>0.14814813471723501</v>
      </c>
      <c r="AJ89" s="158">
        <v>0.48951003532162202</v>
      </c>
      <c r="AK89" s="157">
        <v>-0.383571475064237</v>
      </c>
      <c r="AL89" s="158">
        <v>6.42711353149307E-2</v>
      </c>
      <c r="AM89" s="157">
        <v>0.94595271628268796</v>
      </c>
      <c r="AN89" s="158">
        <v>3.0816962914090302E-12</v>
      </c>
    </row>
    <row r="90" spans="2:40" x14ac:dyDescent="0.2">
      <c r="B90" s="152">
        <v>7132</v>
      </c>
      <c r="C90" s="156" t="s">
        <v>4850</v>
      </c>
      <c r="D90" s="157">
        <v>1.33379482064147</v>
      </c>
      <c r="E90" s="158">
        <v>1.52042280165506E-3</v>
      </c>
      <c r="F90" s="158">
        <v>6.6411285180374202E-2</v>
      </c>
      <c r="G90" s="157">
        <v>0.67173353418910997</v>
      </c>
      <c r="H90" s="158">
        <v>3.2511115720564498E-4</v>
      </c>
      <c r="I90" s="157">
        <v>0.79389547497370405</v>
      </c>
      <c r="J90" s="158">
        <v>3.6532886360201798E-6</v>
      </c>
      <c r="L90" s="152">
        <v>1951</v>
      </c>
      <c r="M90" s="156" t="s">
        <v>4851</v>
      </c>
      <c r="N90" s="157">
        <v>1.0337071064857</v>
      </c>
      <c r="O90" s="158">
        <v>7.1412374598129505E-2</v>
      </c>
      <c r="P90" s="158">
        <v>0.36832822785932501</v>
      </c>
      <c r="Q90" s="157">
        <v>0.33473437940495698</v>
      </c>
      <c r="R90" s="158">
        <v>0.10985790464350501</v>
      </c>
      <c r="S90" s="157">
        <v>0.85007941293219802</v>
      </c>
      <c r="T90" s="158">
        <v>1.45611266854836E-7</v>
      </c>
      <c r="U90" s="167"/>
      <c r="V90" s="152">
        <v>56936</v>
      </c>
      <c r="W90" s="156" t="s">
        <v>4852</v>
      </c>
      <c r="X90" s="157">
        <v>1.98061424542612</v>
      </c>
      <c r="Y90" s="158">
        <v>4.0331382130447103E-2</v>
      </c>
      <c r="Z90" s="158">
        <v>0.29390620743175599</v>
      </c>
      <c r="AA90" s="157">
        <v>0.50853069472777401</v>
      </c>
      <c r="AB90" s="158">
        <v>1.1166148986107001E-2</v>
      </c>
      <c r="AC90" s="157">
        <v>0.92767418616598896</v>
      </c>
      <c r="AD90" s="158">
        <v>6.9680043410943694E-11</v>
      </c>
      <c r="AF90" s="152">
        <v>83641</v>
      </c>
      <c r="AG90" s="156" t="s">
        <v>1775</v>
      </c>
      <c r="AH90" s="157">
        <v>-1.0417946690361899</v>
      </c>
      <c r="AI90" s="158">
        <v>8.8337508210035304E-3</v>
      </c>
      <c r="AJ90" s="158">
        <v>0.148467445891031</v>
      </c>
      <c r="AK90" s="157">
        <v>-0.52930970914225295</v>
      </c>
      <c r="AL90" s="158">
        <v>7.8198359222728699E-3</v>
      </c>
      <c r="AM90" s="157">
        <v>0.94513760219283105</v>
      </c>
      <c r="AN90" s="158">
        <v>3.61941707599061E-12</v>
      </c>
    </row>
    <row r="91" spans="2:40" x14ac:dyDescent="0.2">
      <c r="B91" s="152">
        <v>84168</v>
      </c>
      <c r="C91" s="156" t="s">
        <v>4853</v>
      </c>
      <c r="D91" s="157">
        <v>0.84988929336701002</v>
      </c>
      <c r="E91" s="158">
        <v>1.8374576846209498E-2</v>
      </c>
      <c r="F91" s="158">
        <v>0.20938995961307999</v>
      </c>
      <c r="G91" s="157">
        <v>0.40550730423397902</v>
      </c>
      <c r="H91" s="158">
        <v>4.9308209553615E-2</v>
      </c>
      <c r="I91" s="157">
        <v>0.79333446382165396</v>
      </c>
      <c r="J91" s="158">
        <v>3.7535821118325198E-6</v>
      </c>
      <c r="L91" s="152">
        <v>144404</v>
      </c>
      <c r="M91" s="156" t="s">
        <v>4854</v>
      </c>
      <c r="N91" s="157">
        <v>0.99521791712860597</v>
      </c>
      <c r="O91" s="158">
        <v>3.6706033983900599E-2</v>
      </c>
      <c r="P91" s="158">
        <v>0.28362231126505699</v>
      </c>
      <c r="Q91" s="157">
        <v>0.350584630100994</v>
      </c>
      <c r="R91" s="158">
        <v>9.3032695760136896E-2</v>
      </c>
      <c r="S91" s="157">
        <v>0.84858559651848298</v>
      </c>
      <c r="T91" s="158">
        <v>1.61206541705385E-7</v>
      </c>
      <c r="U91" s="167"/>
      <c r="V91" s="152">
        <v>104</v>
      </c>
      <c r="W91" s="156" t="s">
        <v>4855</v>
      </c>
      <c r="X91" s="157">
        <v>1.2720161377275301</v>
      </c>
      <c r="Y91" s="158">
        <v>1.9153926894959102E-2</v>
      </c>
      <c r="Z91" s="158">
        <v>0.21428004961848099</v>
      </c>
      <c r="AA91" s="157">
        <v>0.56098332275796403</v>
      </c>
      <c r="AB91" s="158">
        <v>4.3466348568491102E-3</v>
      </c>
      <c r="AC91" s="157">
        <v>0.92766844918638103</v>
      </c>
      <c r="AD91" s="158">
        <v>6.9738973437247599E-11</v>
      </c>
      <c r="AF91" s="152">
        <v>3306</v>
      </c>
      <c r="AG91" s="156" t="s">
        <v>4856</v>
      </c>
      <c r="AH91" s="157">
        <v>-0.82964821818318601</v>
      </c>
      <c r="AI91" s="158">
        <v>0.15202097870709799</v>
      </c>
      <c r="AJ91" s="158">
        <v>0.495399899092685</v>
      </c>
      <c r="AK91" s="157">
        <v>-0.35360820648004798</v>
      </c>
      <c r="AL91" s="158">
        <v>9.0054692618341897E-2</v>
      </c>
      <c r="AM91" s="157">
        <v>0.94470785764649401</v>
      </c>
      <c r="AN91" s="158">
        <v>3.9358406783744998E-12</v>
      </c>
    </row>
    <row r="92" spans="2:40" x14ac:dyDescent="0.2">
      <c r="B92" s="152">
        <v>25946</v>
      </c>
      <c r="C92" s="156" t="s">
        <v>4857</v>
      </c>
      <c r="D92" s="157">
        <v>0.77687894576724303</v>
      </c>
      <c r="E92" s="158">
        <v>1.60865022193784E-2</v>
      </c>
      <c r="F92" s="158">
        <v>0.19539900957475401</v>
      </c>
      <c r="G92" s="157">
        <v>0.57552344735527505</v>
      </c>
      <c r="H92" s="158">
        <v>3.2549580071735899E-3</v>
      </c>
      <c r="I92" s="157">
        <v>0.79265560407442004</v>
      </c>
      <c r="J92" s="158">
        <v>3.8782084273380997E-6</v>
      </c>
      <c r="L92" s="152">
        <v>92737</v>
      </c>
      <c r="M92" s="156" t="s">
        <v>4858</v>
      </c>
      <c r="N92" s="157">
        <v>-0.20991617418704001</v>
      </c>
      <c r="O92" s="158">
        <v>0.46588350055424999</v>
      </c>
      <c r="P92" s="158">
        <v>0.773432352207025</v>
      </c>
      <c r="Q92" s="157">
        <v>-0.236246817692432</v>
      </c>
      <c r="R92" s="158">
        <v>0.26639270769404499</v>
      </c>
      <c r="S92" s="157">
        <v>-0.84699119821652702</v>
      </c>
      <c r="T92" s="158">
        <v>1.7948593933001901E-7</v>
      </c>
      <c r="U92" s="167"/>
      <c r="V92" s="152">
        <v>3756</v>
      </c>
      <c r="W92" s="156" t="s">
        <v>4859</v>
      </c>
      <c r="X92" s="157">
        <v>0.88462427945512201</v>
      </c>
      <c r="Y92" s="158">
        <v>9.2296621303340307E-2</v>
      </c>
      <c r="Z92" s="158">
        <v>0.40964387716187101</v>
      </c>
      <c r="AA92" s="157">
        <v>0.44416863012350699</v>
      </c>
      <c r="AB92" s="158">
        <v>2.96745214590876E-2</v>
      </c>
      <c r="AC92" s="157">
        <v>0.92689129586595997</v>
      </c>
      <c r="AD92" s="158">
        <v>7.8150783606581795E-11</v>
      </c>
      <c r="AF92" s="152">
        <v>57556</v>
      </c>
      <c r="AG92" s="156" t="s">
        <v>4860</v>
      </c>
      <c r="AH92" s="157">
        <v>-0.68804851267739597</v>
      </c>
      <c r="AI92" s="158">
        <v>4.6725669179533302E-2</v>
      </c>
      <c r="AJ92" s="158">
        <v>0.31283766328027401</v>
      </c>
      <c r="AK92" s="157">
        <v>-0.42308942980677899</v>
      </c>
      <c r="AL92" s="158">
        <v>3.9403710776522598E-2</v>
      </c>
      <c r="AM92" s="157">
        <v>0.94457892793538001</v>
      </c>
      <c r="AN92" s="158">
        <v>4.0355357278970001E-12</v>
      </c>
    </row>
    <row r="93" spans="2:40" x14ac:dyDescent="0.2">
      <c r="B93" s="152">
        <v>23564</v>
      </c>
      <c r="C93" s="156" t="s">
        <v>540</v>
      </c>
      <c r="D93" s="157">
        <v>0.94314607844882303</v>
      </c>
      <c r="E93" s="158">
        <v>2.5533261521575999E-2</v>
      </c>
      <c r="F93" s="158">
        <v>0.24202312130010001</v>
      </c>
      <c r="G93" s="157">
        <v>0.50754004573767597</v>
      </c>
      <c r="H93" s="158">
        <v>1.1351329092829401E-2</v>
      </c>
      <c r="I93" s="157">
        <v>0.79227863954514699</v>
      </c>
      <c r="J93" s="158">
        <v>3.9489872864627303E-6</v>
      </c>
      <c r="L93" s="152">
        <v>5170</v>
      </c>
      <c r="M93" s="156" t="s">
        <v>4861</v>
      </c>
      <c r="N93" s="157">
        <v>0.37910244259897602</v>
      </c>
      <c r="O93" s="158">
        <v>9.31475194632716E-2</v>
      </c>
      <c r="P93" s="158">
        <v>0.41099379347848097</v>
      </c>
      <c r="Q93" s="157">
        <v>0.41689348896274098</v>
      </c>
      <c r="R93" s="158">
        <v>4.2696580609708198E-2</v>
      </c>
      <c r="S93" s="157">
        <v>0.846797078291747</v>
      </c>
      <c r="T93" s="158">
        <v>1.8183356263498199E-7</v>
      </c>
      <c r="U93" s="167"/>
      <c r="V93" s="152">
        <v>9764</v>
      </c>
      <c r="W93" s="156" t="s">
        <v>4862</v>
      </c>
      <c r="X93" s="157">
        <v>1.3233051706360399</v>
      </c>
      <c r="Y93" s="158">
        <v>8.4271838587613394E-3</v>
      </c>
      <c r="Z93" s="158">
        <v>0.14562087428192999</v>
      </c>
      <c r="AA93" s="157">
        <v>0.570223995692409</v>
      </c>
      <c r="AB93" s="158">
        <v>3.6222980219410899E-3</v>
      </c>
      <c r="AC93" s="157">
        <v>0.92686465741680901</v>
      </c>
      <c r="AD93" s="158">
        <v>7.84546979520499E-11</v>
      </c>
      <c r="AF93" s="152">
        <v>11145</v>
      </c>
      <c r="AG93" s="156" t="s">
        <v>4863</v>
      </c>
      <c r="AH93" s="157">
        <v>-0.80501257444483498</v>
      </c>
      <c r="AI93" s="158">
        <v>8.7650439610443096E-2</v>
      </c>
      <c r="AJ93" s="158">
        <v>0.40222799039838503</v>
      </c>
      <c r="AK93" s="157">
        <v>-0.39435432907809598</v>
      </c>
      <c r="AL93" s="158">
        <v>5.6532874031934799E-2</v>
      </c>
      <c r="AM93" s="157">
        <v>0.944360780823846</v>
      </c>
      <c r="AN93" s="158">
        <v>4.2094323825628303E-12</v>
      </c>
    </row>
    <row r="94" spans="2:40" x14ac:dyDescent="0.2">
      <c r="B94" s="152">
        <v>9021</v>
      </c>
      <c r="C94" s="156" t="s">
        <v>163</v>
      </c>
      <c r="D94" s="157">
        <v>2.7987939838211302</v>
      </c>
      <c r="E94" s="158">
        <v>3.4982766210510998E-5</v>
      </c>
      <c r="F94" s="158">
        <v>1.02032568257982E-2</v>
      </c>
      <c r="G94" s="157">
        <v>0.71784930271244596</v>
      </c>
      <c r="H94" s="158">
        <v>7.8375434253504704E-5</v>
      </c>
      <c r="I94" s="157">
        <v>0.79199930452687095</v>
      </c>
      <c r="J94" s="158">
        <v>4.0021727670142102E-6</v>
      </c>
      <c r="L94" s="152">
        <v>85378</v>
      </c>
      <c r="M94" s="156" t="s">
        <v>4864</v>
      </c>
      <c r="N94" s="157">
        <v>0.411854640114034</v>
      </c>
      <c r="O94" s="158">
        <v>0.19719714271643199</v>
      </c>
      <c r="P94" s="158">
        <v>0.55376235619743497</v>
      </c>
      <c r="Q94" s="157">
        <v>0.31445745823738203</v>
      </c>
      <c r="R94" s="158">
        <v>0.13451131548377299</v>
      </c>
      <c r="S94" s="157">
        <v>0.84677839384820197</v>
      </c>
      <c r="T94" s="158">
        <v>1.82060969326108E-7</v>
      </c>
      <c r="U94" s="167"/>
      <c r="V94" s="152">
        <v>4978</v>
      </c>
      <c r="W94" s="156" t="s">
        <v>4865</v>
      </c>
      <c r="X94" s="157">
        <v>0.81382011092889905</v>
      </c>
      <c r="Y94" s="158">
        <v>0.16495542047079201</v>
      </c>
      <c r="Z94" s="158">
        <v>0.51222030750651404</v>
      </c>
      <c r="AA94" s="157">
        <v>0.344066186912451</v>
      </c>
      <c r="AB94" s="158">
        <v>9.9701985263247805E-2</v>
      </c>
      <c r="AC94" s="157">
        <v>0.92563233496350505</v>
      </c>
      <c r="AD94" s="158">
        <v>9.3737070039151899E-11</v>
      </c>
      <c r="AF94" s="152">
        <v>3991</v>
      </c>
      <c r="AG94" s="156" t="s">
        <v>4866</v>
      </c>
      <c r="AH94" s="157">
        <v>-0.747591961790675</v>
      </c>
      <c r="AI94" s="158">
        <v>0.15242736418623701</v>
      </c>
      <c r="AJ94" s="158">
        <v>0.49570791241877998</v>
      </c>
      <c r="AK94" s="157">
        <v>-0.36249634581011297</v>
      </c>
      <c r="AL94" s="158">
        <v>8.1713189769285502E-2</v>
      </c>
      <c r="AM94" s="157">
        <v>0.94414036004230895</v>
      </c>
      <c r="AN94" s="158">
        <v>4.3919988272598203E-12</v>
      </c>
    </row>
    <row r="95" spans="2:40" x14ac:dyDescent="0.2">
      <c r="B95" s="152">
        <v>57822</v>
      </c>
      <c r="C95" s="156" t="s">
        <v>4867</v>
      </c>
      <c r="D95" s="157">
        <v>3.4038372779281798</v>
      </c>
      <c r="E95" s="158">
        <v>0.172769825003911</v>
      </c>
      <c r="F95" s="158">
        <v>0.52259509261548798</v>
      </c>
      <c r="G95" s="157">
        <v>0.72928344320442595</v>
      </c>
      <c r="H95" s="158">
        <v>5.2761735577125501E-5</v>
      </c>
      <c r="I95" s="157">
        <v>0.79175849133078002</v>
      </c>
      <c r="J95" s="158">
        <v>4.0485332104459902E-6</v>
      </c>
      <c r="L95" s="152">
        <v>10857</v>
      </c>
      <c r="M95" s="156" t="s">
        <v>4868</v>
      </c>
      <c r="N95" s="157">
        <v>-0.585833938142441</v>
      </c>
      <c r="O95" s="158">
        <v>0.103485560697887</v>
      </c>
      <c r="P95" s="158">
        <v>0.42835841776540101</v>
      </c>
      <c r="Q95" s="157">
        <v>-0.44179401159458898</v>
      </c>
      <c r="R95" s="158">
        <v>3.0663359321470299E-2</v>
      </c>
      <c r="S95" s="157">
        <v>-0.84611175554006202</v>
      </c>
      <c r="T95" s="158">
        <v>1.9034296269877099E-7</v>
      </c>
      <c r="U95" s="167"/>
      <c r="V95" s="152">
        <v>10814</v>
      </c>
      <c r="W95" s="156" t="s">
        <v>4869</v>
      </c>
      <c r="X95" s="157">
        <v>0.97230614647694102</v>
      </c>
      <c r="Y95" s="158">
        <v>0.28363498243594298</v>
      </c>
      <c r="Z95" s="158">
        <v>0.64057717091205002</v>
      </c>
      <c r="AA95" s="157">
        <v>0.36117980941850603</v>
      </c>
      <c r="AB95" s="158">
        <v>8.2910524665925994E-2</v>
      </c>
      <c r="AC95" s="157">
        <v>0.92554203249042499</v>
      </c>
      <c r="AD95" s="158">
        <v>9.4956141191091494E-11</v>
      </c>
      <c r="AF95" s="152">
        <v>10351</v>
      </c>
      <c r="AG95" s="156" t="s">
        <v>1561</v>
      </c>
      <c r="AH95" s="157">
        <v>-1.0384455053761601</v>
      </c>
      <c r="AI95" s="158">
        <v>6.2367779919487602E-2</v>
      </c>
      <c r="AJ95" s="158">
        <v>0.34953093602410601</v>
      </c>
      <c r="AK95" s="157">
        <v>-0.395442287574859</v>
      </c>
      <c r="AL95" s="158">
        <v>5.5794050724036703E-2</v>
      </c>
      <c r="AM95" s="157">
        <v>0.94398703458046196</v>
      </c>
      <c r="AN95" s="158">
        <v>4.5231844225814199E-12</v>
      </c>
    </row>
    <row r="96" spans="2:40" x14ac:dyDescent="0.2">
      <c r="B96" s="152">
        <v>255488</v>
      </c>
      <c r="C96" s="156" t="s">
        <v>4870</v>
      </c>
      <c r="D96" s="157">
        <v>1.0981004812730499</v>
      </c>
      <c r="E96" s="158">
        <v>6.45569877556004E-3</v>
      </c>
      <c r="F96" s="158">
        <v>0.13072594393273501</v>
      </c>
      <c r="G96" s="157">
        <v>0.57375074253650804</v>
      </c>
      <c r="H96" s="158">
        <v>3.3741559180269602E-3</v>
      </c>
      <c r="I96" s="157">
        <v>0.79098093608204401</v>
      </c>
      <c r="J96" s="158">
        <v>4.2014982128413504E-6</v>
      </c>
      <c r="L96" s="152">
        <v>6156</v>
      </c>
      <c r="M96" s="156" t="s">
        <v>4871</v>
      </c>
      <c r="N96" s="157">
        <v>-0.61062021015698498</v>
      </c>
      <c r="O96" s="158">
        <v>4.7855430978304601E-2</v>
      </c>
      <c r="P96" s="158">
        <v>0.31702288601671202</v>
      </c>
      <c r="Q96" s="157">
        <v>-0.46092970894737201</v>
      </c>
      <c r="R96" s="158">
        <v>2.33976379322057E-2</v>
      </c>
      <c r="S96" s="157">
        <v>-0.84423503257318799</v>
      </c>
      <c r="T96" s="158">
        <v>2.15498998234894E-7</v>
      </c>
      <c r="U96" s="167"/>
      <c r="V96" s="152">
        <v>5649</v>
      </c>
      <c r="W96" s="156" t="s">
        <v>4872</v>
      </c>
      <c r="X96" s="157">
        <v>0.95170644913357105</v>
      </c>
      <c r="Y96" s="158">
        <v>0.26972284681634401</v>
      </c>
      <c r="Z96" s="158">
        <v>0.62677779302228898</v>
      </c>
      <c r="AA96" s="157">
        <v>0.38955941598471699</v>
      </c>
      <c r="AB96" s="158">
        <v>5.9879618846129197E-2</v>
      </c>
      <c r="AC96" s="157">
        <v>0.92542934620938799</v>
      </c>
      <c r="AD96" s="158">
        <v>9.6497459087254E-11</v>
      </c>
      <c r="AF96" s="152">
        <v>79817</v>
      </c>
      <c r="AG96" s="156" t="s">
        <v>4873</v>
      </c>
      <c r="AH96" s="157">
        <v>-0.738701813694986</v>
      </c>
      <c r="AI96" s="158">
        <v>8.2327523717251799E-2</v>
      </c>
      <c r="AJ96" s="158">
        <v>0.39273522046152298</v>
      </c>
      <c r="AK96" s="157">
        <v>-0.44958128710350198</v>
      </c>
      <c r="AL96" s="158">
        <v>2.75156941665947E-2</v>
      </c>
      <c r="AM96" s="157">
        <v>0.94385554887620704</v>
      </c>
      <c r="AN96" s="158">
        <v>4.6384956610500897E-12</v>
      </c>
    </row>
    <row r="97" spans="2:40" x14ac:dyDescent="0.2">
      <c r="B97" s="152">
        <v>1901</v>
      </c>
      <c r="C97" s="156" t="s">
        <v>4874</v>
      </c>
      <c r="D97" s="157">
        <v>1.0335801317240001</v>
      </c>
      <c r="E97" s="158">
        <v>3.2406327562431998E-3</v>
      </c>
      <c r="F97" s="158">
        <v>9.3180741524611005E-2</v>
      </c>
      <c r="G97" s="157">
        <v>0.49560325767616897</v>
      </c>
      <c r="H97" s="158">
        <v>1.37888099111008E-2</v>
      </c>
      <c r="I97" s="157">
        <v>0.78772847577781202</v>
      </c>
      <c r="J97" s="158">
        <v>4.8984519613243402E-6</v>
      </c>
      <c r="L97" s="152">
        <v>11190</v>
      </c>
      <c r="M97" s="156" t="s">
        <v>4875</v>
      </c>
      <c r="N97" s="157">
        <v>0.53084653996922704</v>
      </c>
      <c r="O97" s="158">
        <v>8.0531361168330901E-2</v>
      </c>
      <c r="P97" s="158">
        <v>0.388606851437936</v>
      </c>
      <c r="Q97" s="157">
        <v>0.40545970997530401</v>
      </c>
      <c r="R97" s="158">
        <v>4.9337428806711499E-2</v>
      </c>
      <c r="S97" s="157">
        <v>0.84398673004622304</v>
      </c>
      <c r="T97" s="158">
        <v>2.1904085324987999E-7</v>
      </c>
      <c r="U97" s="167"/>
      <c r="V97" s="152">
        <v>3736</v>
      </c>
      <c r="W97" s="156" t="s">
        <v>4876</v>
      </c>
      <c r="X97" s="157">
        <v>1.3211366397111799</v>
      </c>
      <c r="Y97" s="158">
        <v>0.101428843860684</v>
      </c>
      <c r="Z97" s="158">
        <v>0.425205958888419</v>
      </c>
      <c r="AA97" s="157">
        <v>0.40572115049125601</v>
      </c>
      <c r="AB97" s="158">
        <v>4.91770907025059E-2</v>
      </c>
      <c r="AC97" s="157">
        <v>0.92512517029473396</v>
      </c>
      <c r="AD97" s="158">
        <v>1.00771397421398E-10</v>
      </c>
      <c r="AF97" s="152">
        <v>117584</v>
      </c>
      <c r="AG97" s="156" t="s">
        <v>4877</v>
      </c>
      <c r="AH97" s="157">
        <v>-0.77353048013426795</v>
      </c>
      <c r="AI97" s="158">
        <v>0.111564848378119</v>
      </c>
      <c r="AJ97" s="158">
        <v>0.43999111355166498</v>
      </c>
      <c r="AK97" s="157">
        <v>-0.38437183466959701</v>
      </c>
      <c r="AL97" s="158">
        <v>6.3670262467083696E-2</v>
      </c>
      <c r="AM97" s="157">
        <v>0.94350170536687294</v>
      </c>
      <c r="AN97" s="158">
        <v>4.9621387051339499E-12</v>
      </c>
    </row>
    <row r="98" spans="2:40" x14ac:dyDescent="0.2">
      <c r="B98" s="152">
        <v>639</v>
      </c>
      <c r="C98" s="156" t="s">
        <v>4878</v>
      </c>
      <c r="D98" s="157">
        <v>1.7825531550450899</v>
      </c>
      <c r="E98" s="158">
        <v>1.05045774999944E-3</v>
      </c>
      <c r="F98" s="158">
        <v>5.4840459910908197E-2</v>
      </c>
      <c r="G98" s="157">
        <v>0.63423270452056901</v>
      </c>
      <c r="H98" s="158">
        <v>8.7379668203856997E-4</v>
      </c>
      <c r="I98" s="157">
        <v>0.78317151739791402</v>
      </c>
      <c r="J98" s="158">
        <v>6.04714514213202E-6</v>
      </c>
      <c r="L98" s="152">
        <v>10231</v>
      </c>
      <c r="M98" s="156" t="s">
        <v>4879</v>
      </c>
      <c r="N98" s="157">
        <v>-0.85747665198694001</v>
      </c>
      <c r="O98" s="158">
        <v>1.0482641881064901E-2</v>
      </c>
      <c r="P98" s="158">
        <v>0.15962414478733999</v>
      </c>
      <c r="Q98" s="157">
        <v>-0.55394837425718102</v>
      </c>
      <c r="R98" s="158">
        <v>4.9766006776249998E-3</v>
      </c>
      <c r="S98" s="157">
        <v>-0.84221908412944002</v>
      </c>
      <c r="T98" s="158">
        <v>2.4579721777361002E-7</v>
      </c>
      <c r="U98" s="167"/>
      <c r="V98" s="152">
        <v>132204</v>
      </c>
      <c r="W98" s="156" t="s">
        <v>4880</v>
      </c>
      <c r="X98" s="157">
        <v>1.46574560230634</v>
      </c>
      <c r="Y98" s="158">
        <v>0.20032905381188401</v>
      </c>
      <c r="Z98" s="158">
        <v>0.55732902765359604</v>
      </c>
      <c r="AA98" s="157">
        <v>0.35648300943035199</v>
      </c>
      <c r="AB98" s="158">
        <v>8.7289912152394095E-2</v>
      </c>
      <c r="AC98" s="157">
        <v>0.92476060894686196</v>
      </c>
      <c r="AD98" s="158">
        <v>1.06118525661757E-10</v>
      </c>
      <c r="AF98" s="152">
        <v>6856</v>
      </c>
      <c r="AG98" s="156" t="s">
        <v>4881</v>
      </c>
      <c r="AH98" s="157">
        <v>-0.99743375159203196</v>
      </c>
      <c r="AI98" s="158">
        <v>2.6506473388368701E-2</v>
      </c>
      <c r="AJ98" s="158">
        <v>0.24620003364078299</v>
      </c>
      <c r="AK98" s="157">
        <v>-0.54158013574240005</v>
      </c>
      <c r="AL98" s="158">
        <v>6.2700626327509799E-3</v>
      </c>
      <c r="AM98" s="157">
        <v>0.94350113577020001</v>
      </c>
      <c r="AN98" s="158">
        <v>4.9626757484107397E-12</v>
      </c>
    </row>
    <row r="99" spans="2:40" x14ac:dyDescent="0.2">
      <c r="B99" s="152">
        <v>716</v>
      </c>
      <c r="C99" s="156" t="s">
        <v>488</v>
      </c>
      <c r="D99" s="157">
        <v>1.8198821949061199</v>
      </c>
      <c r="E99" s="158">
        <v>5.6590351315603696E-4</v>
      </c>
      <c r="F99" s="158">
        <v>3.98902282311593E-2</v>
      </c>
      <c r="G99" s="157">
        <v>0.63911237625032002</v>
      </c>
      <c r="H99" s="158">
        <v>7.7394117523808305E-4</v>
      </c>
      <c r="I99" s="157">
        <v>0.78292301523350505</v>
      </c>
      <c r="J99" s="158">
        <v>6.1161420337586401E-6</v>
      </c>
      <c r="L99" s="152">
        <v>25924</v>
      </c>
      <c r="M99" s="156" t="s">
        <v>4882</v>
      </c>
      <c r="N99" s="157">
        <v>0.77638252970992006</v>
      </c>
      <c r="O99" s="158">
        <v>2.2568243254125799E-2</v>
      </c>
      <c r="P99" s="158">
        <v>0.23087879473571701</v>
      </c>
      <c r="Q99" s="157">
        <v>0.59010162511363595</v>
      </c>
      <c r="R99" s="158">
        <v>2.4028600098203699E-3</v>
      </c>
      <c r="S99" s="157">
        <v>0.83921263745003705</v>
      </c>
      <c r="T99" s="158">
        <v>2.98077402241477E-7</v>
      </c>
      <c r="U99" s="167"/>
      <c r="V99" s="152">
        <v>114569</v>
      </c>
      <c r="W99" s="156" t="s">
        <v>4883</v>
      </c>
      <c r="X99" s="157">
        <v>1.5258352607441099</v>
      </c>
      <c r="Y99" s="158">
        <v>0.19791842852514299</v>
      </c>
      <c r="Z99" s="158">
        <v>0.55418473235611299</v>
      </c>
      <c r="AA99" s="157">
        <v>0.36468502165644601</v>
      </c>
      <c r="AB99" s="158">
        <v>7.9751599052024599E-2</v>
      </c>
      <c r="AC99" s="157">
        <v>0.92464868300659897</v>
      </c>
      <c r="AD99" s="158">
        <v>1.0781081538749E-10</v>
      </c>
      <c r="AF99" s="152">
        <v>347</v>
      </c>
      <c r="AG99" s="156" t="s">
        <v>4884</v>
      </c>
      <c r="AH99" s="157">
        <v>-0.75816246373112595</v>
      </c>
      <c r="AI99" s="158">
        <v>0.122341230183312</v>
      </c>
      <c r="AJ99" s="158">
        <v>0.45375943898191101</v>
      </c>
      <c r="AK99" s="157">
        <v>-0.36377018360685298</v>
      </c>
      <c r="AL99" s="158">
        <v>8.0567143762867194E-2</v>
      </c>
      <c r="AM99" s="157">
        <v>0.94330918498765803</v>
      </c>
      <c r="AN99" s="158">
        <v>5.1466797249506703E-12</v>
      </c>
    </row>
    <row r="100" spans="2:40" x14ac:dyDescent="0.2">
      <c r="B100" s="152">
        <v>53342</v>
      </c>
      <c r="C100" s="156" t="s">
        <v>4885</v>
      </c>
      <c r="D100" s="157">
        <v>0.96884337642042395</v>
      </c>
      <c r="E100" s="158">
        <v>1.2031999376776899E-2</v>
      </c>
      <c r="F100" s="158">
        <v>0.16853590353087</v>
      </c>
      <c r="G100" s="157">
        <v>0.54405299936713403</v>
      </c>
      <c r="H100" s="158">
        <v>5.9911383459852604E-3</v>
      </c>
      <c r="I100" s="157">
        <v>0.78219986252836504</v>
      </c>
      <c r="J100" s="158">
        <v>6.3209147427534301E-6</v>
      </c>
      <c r="L100" s="152">
        <v>23062</v>
      </c>
      <c r="M100" s="156" t="s">
        <v>4886</v>
      </c>
      <c r="N100" s="157">
        <v>0.56363970036825595</v>
      </c>
      <c r="O100" s="158">
        <v>8.5400384192917095E-2</v>
      </c>
      <c r="P100" s="158">
        <v>0.39763066285587301</v>
      </c>
      <c r="Q100" s="157">
        <v>0.37494010242267001</v>
      </c>
      <c r="R100" s="158">
        <v>7.1030976092038706E-2</v>
      </c>
      <c r="S100" s="157">
        <v>0.83875529142413396</v>
      </c>
      <c r="T100" s="158">
        <v>3.0684628459670998E-7</v>
      </c>
      <c r="U100" s="167"/>
      <c r="V100" s="152">
        <v>51046</v>
      </c>
      <c r="W100" s="156" t="s">
        <v>4887</v>
      </c>
      <c r="X100" s="157">
        <v>1.46471370593348</v>
      </c>
      <c r="Y100" s="158">
        <v>0.102676866176547</v>
      </c>
      <c r="Z100" s="158">
        <v>0.426657921189872</v>
      </c>
      <c r="AA100" s="157">
        <v>0.45376296825537499</v>
      </c>
      <c r="AB100" s="158">
        <v>2.5935588316898701E-2</v>
      </c>
      <c r="AC100" s="157">
        <v>0.92461540461390801</v>
      </c>
      <c r="AD100" s="158">
        <v>1.08318653242557E-10</v>
      </c>
      <c r="AF100" s="152">
        <v>163782</v>
      </c>
      <c r="AG100" s="156" t="s">
        <v>4888</v>
      </c>
      <c r="AH100" s="157">
        <v>-1.4056784007780401</v>
      </c>
      <c r="AI100" s="158">
        <v>3.77233450697931E-2</v>
      </c>
      <c r="AJ100" s="158">
        <v>0.28683448132513001</v>
      </c>
      <c r="AK100" s="157">
        <v>-0.54164648610376498</v>
      </c>
      <c r="AL100" s="158">
        <v>6.2624394604955096E-3</v>
      </c>
      <c r="AM100" s="157">
        <v>0.94318531905688197</v>
      </c>
      <c r="AN100" s="158">
        <v>5.2686704004870501E-12</v>
      </c>
    </row>
    <row r="101" spans="2:40" x14ac:dyDescent="0.2">
      <c r="B101" s="152">
        <v>286204</v>
      </c>
      <c r="C101" s="156" t="s">
        <v>4889</v>
      </c>
      <c r="D101" s="157">
        <v>1.0702324898761499</v>
      </c>
      <c r="E101" s="158">
        <v>1.64665172725534E-2</v>
      </c>
      <c r="F101" s="158">
        <v>0.19776122534975599</v>
      </c>
      <c r="G101" s="157">
        <v>0.498252899731435</v>
      </c>
      <c r="H101" s="158">
        <v>1.32137252160794E-2</v>
      </c>
      <c r="I101" s="157">
        <v>0.78158025981127499</v>
      </c>
      <c r="J101" s="158">
        <v>6.5011769253887497E-6</v>
      </c>
      <c r="L101" s="152">
        <v>7089</v>
      </c>
      <c r="M101" s="156" t="s">
        <v>4890</v>
      </c>
      <c r="N101" s="157">
        <v>0.97577972154117398</v>
      </c>
      <c r="O101" s="158">
        <v>1.7683625699062101E-2</v>
      </c>
      <c r="P101" s="158">
        <v>0.204728101821574</v>
      </c>
      <c r="Q101" s="157">
        <v>0.50833859192435205</v>
      </c>
      <c r="R101" s="158">
        <v>1.1201862237613699E-2</v>
      </c>
      <c r="S101" s="157">
        <v>0.83740168503063495</v>
      </c>
      <c r="T101" s="158">
        <v>3.3416679205868E-7</v>
      </c>
      <c r="U101" s="167"/>
      <c r="V101" s="152">
        <v>326624</v>
      </c>
      <c r="W101" s="156" t="s">
        <v>4891</v>
      </c>
      <c r="X101" s="157">
        <v>1.32989597183844</v>
      </c>
      <c r="Y101" s="158">
        <v>5.5235539195920898E-2</v>
      </c>
      <c r="Z101" s="158">
        <v>0.33652987520315603</v>
      </c>
      <c r="AA101" s="157">
        <v>0.52430401312308705</v>
      </c>
      <c r="AB101" s="158">
        <v>8.5376005522580806E-3</v>
      </c>
      <c r="AC101" s="157">
        <v>0.92461257556018905</v>
      </c>
      <c r="AD101" s="158">
        <v>1.0836192485561601E-10</v>
      </c>
      <c r="AF101" s="152">
        <v>64856</v>
      </c>
      <c r="AG101" s="156" t="s">
        <v>4892</v>
      </c>
      <c r="AH101" s="157">
        <v>-0.71377938747955205</v>
      </c>
      <c r="AI101" s="158">
        <v>0.154041303098154</v>
      </c>
      <c r="AJ101" s="158">
        <v>0.49789884105315002</v>
      </c>
      <c r="AK101" s="157">
        <v>-0.31889321535527698</v>
      </c>
      <c r="AL101" s="158">
        <v>0.12880636838580001</v>
      </c>
      <c r="AM101" s="157">
        <v>0.94314735998710397</v>
      </c>
      <c r="AN101" s="158">
        <v>5.3065748546051504E-12</v>
      </c>
    </row>
    <row r="102" spans="2:40" x14ac:dyDescent="0.2">
      <c r="B102" s="152">
        <v>80832</v>
      </c>
      <c r="C102" s="156" t="s">
        <v>26</v>
      </c>
      <c r="D102" s="157">
        <v>3.8493979173975799</v>
      </c>
      <c r="E102" s="158">
        <v>3.04400176673774E-4</v>
      </c>
      <c r="F102" s="158">
        <v>2.8095631776309801E-2</v>
      </c>
      <c r="G102" s="157">
        <v>0.710410739132327</v>
      </c>
      <c r="H102" s="158">
        <v>1.00382106246194E-4</v>
      </c>
      <c r="I102" s="157">
        <v>0.78112783525455798</v>
      </c>
      <c r="J102" s="158">
        <v>6.6356657348468198E-6</v>
      </c>
      <c r="L102" s="152">
        <v>55353</v>
      </c>
      <c r="M102" s="156" t="s">
        <v>4893</v>
      </c>
      <c r="N102" s="157">
        <v>-0.34009057463654702</v>
      </c>
      <c r="O102" s="158">
        <v>0.41711920963546201</v>
      </c>
      <c r="P102" s="158">
        <v>0.74166322659334805</v>
      </c>
      <c r="Q102" s="157">
        <v>-0.23931428632409599</v>
      </c>
      <c r="R102" s="158">
        <v>0.26005057753881899</v>
      </c>
      <c r="S102" s="157">
        <v>-0.83666644029630099</v>
      </c>
      <c r="T102" s="158">
        <v>3.4989999742891702E-7</v>
      </c>
      <c r="U102" s="167"/>
      <c r="V102" s="152">
        <v>57468</v>
      </c>
      <c r="W102" s="156" t="s">
        <v>4894</v>
      </c>
      <c r="X102" s="157">
        <v>1.5883768714858699</v>
      </c>
      <c r="Y102" s="158">
        <v>0.103669590158016</v>
      </c>
      <c r="Z102" s="158">
        <v>0.42857208703127597</v>
      </c>
      <c r="AA102" s="157">
        <v>0.51666315856832001</v>
      </c>
      <c r="AB102" s="158">
        <v>9.7381410533894704E-3</v>
      </c>
      <c r="AC102" s="157">
        <v>0.92447719701434505</v>
      </c>
      <c r="AD102" s="158">
        <v>1.1045093138222199E-10</v>
      </c>
      <c r="AF102" s="152">
        <v>79602</v>
      </c>
      <c r="AG102" s="156" t="s">
        <v>4895</v>
      </c>
      <c r="AH102" s="157">
        <v>-0.68957922054884402</v>
      </c>
      <c r="AI102" s="158">
        <v>0.11641953801671399</v>
      </c>
      <c r="AJ102" s="158">
        <v>0.44491200133416597</v>
      </c>
      <c r="AK102" s="157">
        <v>-0.33114014201675301</v>
      </c>
      <c r="AL102" s="158">
        <v>0.113965570801977</v>
      </c>
      <c r="AM102" s="157">
        <v>0.94310168563344998</v>
      </c>
      <c r="AN102" s="158">
        <v>5.3525103270597601E-12</v>
      </c>
    </row>
    <row r="103" spans="2:40" x14ac:dyDescent="0.2">
      <c r="B103" s="152">
        <v>254428</v>
      </c>
      <c r="C103" s="156" t="s">
        <v>4896</v>
      </c>
      <c r="D103" s="157">
        <v>0.74335776461022496</v>
      </c>
      <c r="E103" s="158">
        <v>8.9114653822763498E-3</v>
      </c>
      <c r="F103" s="158">
        <v>0.149322909404522</v>
      </c>
      <c r="G103" s="157">
        <v>0.63431413953409399</v>
      </c>
      <c r="H103" s="158">
        <v>8.7204344130178296E-4</v>
      </c>
      <c r="I103" s="157">
        <v>0.78009233811989498</v>
      </c>
      <c r="J103" s="158">
        <v>6.9528039583170901E-6</v>
      </c>
      <c r="L103" s="152">
        <v>57597</v>
      </c>
      <c r="M103" s="156" t="s">
        <v>4897</v>
      </c>
      <c r="N103" s="157">
        <v>0.56425115664205605</v>
      </c>
      <c r="O103" s="158">
        <v>0.16825414870004199</v>
      </c>
      <c r="P103" s="158">
        <v>0.51689110117375903</v>
      </c>
      <c r="Q103" s="157">
        <v>0.21910480824381201</v>
      </c>
      <c r="R103" s="158">
        <v>0.30364141617288298</v>
      </c>
      <c r="S103" s="157">
        <v>0.83536488507686801</v>
      </c>
      <c r="T103" s="158">
        <v>3.79381599945577E-7</v>
      </c>
      <c r="U103" s="167"/>
      <c r="V103" s="152">
        <v>143098</v>
      </c>
      <c r="W103" s="156" t="s">
        <v>4898</v>
      </c>
      <c r="X103" s="157">
        <v>1.1756618003071999</v>
      </c>
      <c r="Y103" s="158">
        <v>0.261226819897031</v>
      </c>
      <c r="Z103" s="158">
        <v>0.61864546278027399</v>
      </c>
      <c r="AA103" s="157">
        <v>0.29919383948179601</v>
      </c>
      <c r="AB103" s="158">
        <v>0.155527689797684</v>
      </c>
      <c r="AC103" s="157">
        <v>0.92418665240374698</v>
      </c>
      <c r="AD103" s="158">
        <v>1.1505751997947E-10</v>
      </c>
      <c r="AF103" s="152">
        <v>58480</v>
      </c>
      <c r="AG103" s="156" t="s">
        <v>4899</v>
      </c>
      <c r="AH103" s="157">
        <v>-0.79480389199063295</v>
      </c>
      <c r="AI103" s="158">
        <v>8.4719015598971104E-2</v>
      </c>
      <c r="AJ103" s="158">
        <v>0.39660037267077802</v>
      </c>
      <c r="AK103" s="157">
        <v>-0.41086050374787397</v>
      </c>
      <c r="AL103" s="158">
        <v>4.61069183129698E-2</v>
      </c>
      <c r="AM103" s="157">
        <v>0.942977080642738</v>
      </c>
      <c r="AN103" s="158">
        <v>5.4796624262761102E-12</v>
      </c>
    </row>
    <row r="104" spans="2:40" x14ac:dyDescent="0.2">
      <c r="B104" s="152">
        <v>10410</v>
      </c>
      <c r="C104" s="156" t="s">
        <v>1615</v>
      </c>
      <c r="D104" s="157">
        <v>1.19367634536407</v>
      </c>
      <c r="E104" s="158">
        <v>8.42903061358952E-3</v>
      </c>
      <c r="F104" s="158">
        <v>0.14562087428192999</v>
      </c>
      <c r="G104" s="157">
        <v>0.45630287737840303</v>
      </c>
      <c r="H104" s="158">
        <v>2.5012001193605801E-2</v>
      </c>
      <c r="I104" s="157">
        <v>0.77974949524772696</v>
      </c>
      <c r="J104" s="158">
        <v>7.0607261447643701E-6</v>
      </c>
      <c r="L104" s="152">
        <v>9379</v>
      </c>
      <c r="M104" s="156" t="s">
        <v>4900</v>
      </c>
      <c r="N104" s="157">
        <v>0.60236977121576096</v>
      </c>
      <c r="O104" s="158">
        <v>3.17826616681793E-2</v>
      </c>
      <c r="P104" s="158">
        <v>0.26585097114217399</v>
      </c>
      <c r="Q104" s="157">
        <v>0.51156620202603698</v>
      </c>
      <c r="R104" s="158">
        <v>1.06141815944407E-2</v>
      </c>
      <c r="S104" s="157">
        <v>0.83513528119779801</v>
      </c>
      <c r="T104" s="158">
        <v>3.84806656582371E-7</v>
      </c>
      <c r="U104" s="167"/>
      <c r="V104" s="152">
        <v>2322</v>
      </c>
      <c r="W104" s="156" t="s">
        <v>4901</v>
      </c>
      <c r="X104" s="157">
        <v>1.0685036074675101</v>
      </c>
      <c r="Y104" s="158">
        <v>0.143537763197706</v>
      </c>
      <c r="Z104" s="158">
        <v>0.48246793768671498</v>
      </c>
      <c r="AA104" s="157">
        <v>0.321600372699684</v>
      </c>
      <c r="AB104" s="158">
        <v>0.125411691712802</v>
      </c>
      <c r="AC104" s="157">
        <v>0.92396774651331404</v>
      </c>
      <c r="AD104" s="158">
        <v>1.1864207193165099E-10</v>
      </c>
      <c r="AF104" s="152">
        <v>114876</v>
      </c>
      <c r="AG104" s="156" t="s">
        <v>480</v>
      </c>
      <c r="AH104" s="157">
        <v>-0.93027023033623801</v>
      </c>
      <c r="AI104" s="158">
        <v>1.1321034118138701E-2</v>
      </c>
      <c r="AJ104" s="158">
        <v>0.16546736306004001</v>
      </c>
      <c r="AK104" s="157">
        <v>-0.62829725932799896</v>
      </c>
      <c r="AL104" s="158">
        <v>1.01003263238473E-3</v>
      </c>
      <c r="AM104" s="157">
        <v>0.94290510497859104</v>
      </c>
      <c r="AN104" s="158">
        <v>5.5543480256605002E-12</v>
      </c>
    </row>
    <row r="105" spans="2:40" x14ac:dyDescent="0.2">
      <c r="B105" s="152">
        <v>389792</v>
      </c>
      <c r="C105" s="156" t="s">
        <v>177</v>
      </c>
      <c r="D105" s="157">
        <v>1.8996063711982101</v>
      </c>
      <c r="E105" s="158">
        <v>1.3930871836597699E-4</v>
      </c>
      <c r="F105" s="158">
        <v>2.0028570801419499E-2</v>
      </c>
      <c r="G105" s="157">
        <v>0.72985895308986803</v>
      </c>
      <c r="H105" s="158">
        <v>5.1694673712247899E-5</v>
      </c>
      <c r="I105" s="157">
        <v>0.77882672154393295</v>
      </c>
      <c r="J105" s="158">
        <v>7.3586150249171203E-6</v>
      </c>
      <c r="L105" s="152">
        <v>116983</v>
      </c>
      <c r="M105" s="156" t="s">
        <v>4902</v>
      </c>
      <c r="N105" s="157">
        <v>0.45722111695316597</v>
      </c>
      <c r="O105" s="158">
        <v>0.21599611498601701</v>
      </c>
      <c r="P105" s="158">
        <v>0.57313073331581899</v>
      </c>
      <c r="Q105" s="157">
        <v>0.25109111630815001</v>
      </c>
      <c r="R105" s="158">
        <v>0.23661053815050501</v>
      </c>
      <c r="S105" s="157">
        <v>0.83448778118019795</v>
      </c>
      <c r="T105" s="158">
        <v>4.0048101670405E-7</v>
      </c>
      <c r="U105" s="167"/>
      <c r="V105" s="152">
        <v>64405</v>
      </c>
      <c r="W105" s="156" t="s">
        <v>4903</v>
      </c>
      <c r="X105" s="157">
        <v>1.6682037042520701</v>
      </c>
      <c r="Y105" s="158">
        <v>1.06383735073841E-2</v>
      </c>
      <c r="Z105" s="158">
        <v>0.16011231334626899</v>
      </c>
      <c r="AA105" s="157">
        <v>0.48723009836514403</v>
      </c>
      <c r="AB105" s="158">
        <v>1.57425941542731E-2</v>
      </c>
      <c r="AC105" s="157">
        <v>0.92369826701744895</v>
      </c>
      <c r="AD105" s="158">
        <v>1.2319304343290099E-10</v>
      </c>
      <c r="AF105" s="152">
        <v>6319</v>
      </c>
      <c r="AG105" s="156" t="s">
        <v>1101</v>
      </c>
      <c r="AH105" s="157">
        <v>-0.86373278528085395</v>
      </c>
      <c r="AI105" s="158">
        <v>7.6900405864766402E-2</v>
      </c>
      <c r="AJ105" s="158">
        <v>0.38301000087947001</v>
      </c>
      <c r="AK105" s="157">
        <v>-0.44144618573751898</v>
      </c>
      <c r="AL105" s="158">
        <v>3.0810382578867101E-2</v>
      </c>
      <c r="AM105" s="157">
        <v>0.94248182557071103</v>
      </c>
      <c r="AN105" s="158">
        <v>6.0125030399073402E-12</v>
      </c>
    </row>
    <row r="106" spans="2:40" x14ac:dyDescent="0.2">
      <c r="B106" s="152">
        <v>3554</v>
      </c>
      <c r="C106" s="156" t="s">
        <v>4904</v>
      </c>
      <c r="D106" s="157">
        <v>1.5866971309279001</v>
      </c>
      <c r="E106" s="158">
        <v>1.30670621723565E-2</v>
      </c>
      <c r="F106" s="158">
        <v>0.17463867252111001</v>
      </c>
      <c r="G106" s="157">
        <v>0.578303671563137</v>
      </c>
      <c r="H106" s="158">
        <v>3.0751946562574801E-3</v>
      </c>
      <c r="I106" s="157">
        <v>0.77762501441586196</v>
      </c>
      <c r="J106" s="158">
        <v>7.7632188613168193E-6</v>
      </c>
      <c r="L106" s="152">
        <v>80169</v>
      </c>
      <c r="M106" s="156" t="s">
        <v>4905</v>
      </c>
      <c r="N106" s="157">
        <v>0.43117671369094401</v>
      </c>
      <c r="O106" s="158">
        <v>0.203118415887341</v>
      </c>
      <c r="P106" s="158">
        <v>0.56067562934593196</v>
      </c>
      <c r="Q106" s="157">
        <v>0.290848770252777</v>
      </c>
      <c r="R106" s="158">
        <v>0.167949837789095</v>
      </c>
      <c r="S106" s="157">
        <v>0.83417260212861999</v>
      </c>
      <c r="T106" s="158">
        <v>4.08315112492907E-7</v>
      </c>
      <c r="U106" s="167"/>
      <c r="V106" s="152">
        <v>7545</v>
      </c>
      <c r="W106" s="156" t="s">
        <v>936</v>
      </c>
      <c r="X106" s="157">
        <v>1.0980210602603999</v>
      </c>
      <c r="Y106" s="158">
        <v>0.14547061906143699</v>
      </c>
      <c r="Z106" s="158">
        <v>0.485366918721862</v>
      </c>
      <c r="AA106" s="157">
        <v>0.50537666425751604</v>
      </c>
      <c r="AB106" s="158">
        <v>1.17645404558123E-2</v>
      </c>
      <c r="AC106" s="157">
        <v>0.92340645933260301</v>
      </c>
      <c r="AD106" s="158">
        <v>1.2829829455292901E-10</v>
      </c>
      <c r="AF106" s="152">
        <v>65108</v>
      </c>
      <c r="AG106" s="156" t="s">
        <v>4906</v>
      </c>
      <c r="AH106" s="157">
        <v>-0.54898200455913804</v>
      </c>
      <c r="AI106" s="158">
        <v>0.26027811687812302</v>
      </c>
      <c r="AJ106" s="158">
        <v>0.61778751504128004</v>
      </c>
      <c r="AK106" s="157">
        <v>-0.36467306450284398</v>
      </c>
      <c r="AL106" s="158">
        <v>7.9762218031402904E-2</v>
      </c>
      <c r="AM106" s="157">
        <v>0.94199328630963097</v>
      </c>
      <c r="AN106" s="158">
        <v>6.5835941280713896E-12</v>
      </c>
    </row>
    <row r="107" spans="2:40" x14ac:dyDescent="0.2">
      <c r="B107" s="152">
        <v>29969</v>
      </c>
      <c r="C107" s="156" t="s">
        <v>584</v>
      </c>
      <c r="D107" s="157">
        <v>1.0988636711573101</v>
      </c>
      <c r="E107" s="158">
        <v>4.7466572102917402E-2</v>
      </c>
      <c r="F107" s="158">
        <v>0.31504829302794501</v>
      </c>
      <c r="G107" s="157">
        <v>0.37942389007717597</v>
      </c>
      <c r="H107" s="158">
        <v>6.7454916399497106E-2</v>
      </c>
      <c r="I107" s="157">
        <v>0.77746469454253897</v>
      </c>
      <c r="J107" s="158">
        <v>7.81866051292789E-6</v>
      </c>
      <c r="L107" s="152">
        <v>9637</v>
      </c>
      <c r="M107" s="156" t="s">
        <v>4907</v>
      </c>
      <c r="N107" s="157">
        <v>-0.51368014362411796</v>
      </c>
      <c r="O107" s="158">
        <v>0.10889196135437799</v>
      </c>
      <c r="P107" s="158">
        <v>0.43624678810221401</v>
      </c>
      <c r="Q107" s="157">
        <v>-0.38451838894753698</v>
      </c>
      <c r="R107" s="158">
        <v>6.3560705066663795E-2</v>
      </c>
      <c r="S107" s="157">
        <v>-0.83347435843847095</v>
      </c>
      <c r="T107" s="158">
        <v>4.2616025557449901E-7</v>
      </c>
      <c r="U107" s="167"/>
      <c r="V107" s="152">
        <v>7710</v>
      </c>
      <c r="W107" s="156" t="s">
        <v>4908</v>
      </c>
      <c r="X107" s="157">
        <v>1.17818118840388</v>
      </c>
      <c r="Y107" s="158">
        <v>2.1826318081322502E-2</v>
      </c>
      <c r="Z107" s="158">
        <v>0.22681721983550601</v>
      </c>
      <c r="AA107" s="157">
        <v>0.52803160047815401</v>
      </c>
      <c r="AB107" s="158">
        <v>7.9981455146129008E-3</v>
      </c>
      <c r="AC107" s="157">
        <v>0.92311956575745902</v>
      </c>
      <c r="AD107" s="158">
        <v>1.3350297161799901E-10</v>
      </c>
      <c r="AF107" s="152">
        <v>5924</v>
      </c>
      <c r="AG107" s="156" t="s">
        <v>4909</v>
      </c>
      <c r="AH107" s="157">
        <v>-1.48805013524167</v>
      </c>
      <c r="AI107" s="158">
        <v>9.7432965718737101E-3</v>
      </c>
      <c r="AJ107" s="158">
        <v>0.155326816439915</v>
      </c>
      <c r="AK107" s="157">
        <v>-0.51781224042484797</v>
      </c>
      <c r="AL107" s="158">
        <v>9.5491495537071893E-3</v>
      </c>
      <c r="AM107" s="157">
        <v>0.94139129949250799</v>
      </c>
      <c r="AN107" s="158">
        <v>7.35455220752767E-12</v>
      </c>
    </row>
    <row r="108" spans="2:40" x14ac:dyDescent="0.2">
      <c r="B108" s="152">
        <v>710</v>
      </c>
      <c r="C108" s="156" t="s">
        <v>4910</v>
      </c>
      <c r="D108" s="157">
        <v>1.54868418408318</v>
      </c>
      <c r="E108" s="158">
        <v>3.34537672611631E-3</v>
      </c>
      <c r="F108" s="158">
        <v>9.4725192519489895E-2</v>
      </c>
      <c r="G108" s="157">
        <v>0.52383829917545499</v>
      </c>
      <c r="H108" s="158">
        <v>8.6070726651635895E-3</v>
      </c>
      <c r="I108" s="157">
        <v>0.775573893142252</v>
      </c>
      <c r="J108" s="158">
        <v>8.4995071744849192E-6</v>
      </c>
      <c r="L108" s="152">
        <v>590</v>
      </c>
      <c r="M108" s="156" t="s">
        <v>4911</v>
      </c>
      <c r="N108" s="157">
        <v>-0.41360426181253601</v>
      </c>
      <c r="O108" s="158">
        <v>0.52772158218047505</v>
      </c>
      <c r="P108" s="158">
        <v>0.80899936638901704</v>
      </c>
      <c r="Q108" s="157">
        <v>-0.32588251414665897</v>
      </c>
      <c r="R108" s="158">
        <v>0.120175126197038</v>
      </c>
      <c r="S108" s="157">
        <v>-0.82855903312713697</v>
      </c>
      <c r="T108" s="158">
        <v>5.7279515437497295E-7</v>
      </c>
      <c r="U108" s="167"/>
      <c r="V108" s="152">
        <v>440073</v>
      </c>
      <c r="W108" s="156" t="s">
        <v>4912</v>
      </c>
      <c r="X108" s="157">
        <v>2.0324999903688301</v>
      </c>
      <c r="Y108" s="158">
        <v>5.0959162722205201E-2</v>
      </c>
      <c r="Z108" s="158">
        <v>0.32456110272099098</v>
      </c>
      <c r="AA108" s="157">
        <v>0.52626934324883801</v>
      </c>
      <c r="AB108" s="158">
        <v>8.2495334116844798E-3</v>
      </c>
      <c r="AC108" s="157">
        <v>0.92311889988819695</v>
      </c>
      <c r="AD108" s="158">
        <v>1.3351526994670901E-10</v>
      </c>
      <c r="AF108" s="152">
        <v>1806</v>
      </c>
      <c r="AG108" s="156" t="s">
        <v>4913</v>
      </c>
      <c r="AH108" s="157">
        <v>-1.1111608498032699</v>
      </c>
      <c r="AI108" s="158">
        <v>1.7771896387377101E-2</v>
      </c>
      <c r="AJ108" s="158">
        <v>0.20532316808265699</v>
      </c>
      <c r="AK108" s="157">
        <v>-0.46551945188765897</v>
      </c>
      <c r="AL108" s="158">
        <v>2.18803066812105E-2</v>
      </c>
      <c r="AM108" s="157">
        <v>0.94127746854389105</v>
      </c>
      <c r="AN108" s="158">
        <v>7.5091929157682996E-12</v>
      </c>
    </row>
    <row r="109" spans="2:40" x14ac:dyDescent="0.2">
      <c r="B109" s="152">
        <v>7205</v>
      </c>
      <c r="C109" s="156" t="s">
        <v>4914</v>
      </c>
      <c r="D109" s="157">
        <v>1.02660473462002</v>
      </c>
      <c r="E109" s="158">
        <v>2.94157912036833E-2</v>
      </c>
      <c r="F109" s="158">
        <v>0.25769252774400397</v>
      </c>
      <c r="G109" s="157">
        <v>0.46198312759421101</v>
      </c>
      <c r="H109" s="158">
        <v>2.3042098199130299E-2</v>
      </c>
      <c r="I109" s="157">
        <v>0.77529180746801696</v>
      </c>
      <c r="J109" s="158">
        <v>8.6054583140657706E-6</v>
      </c>
      <c r="L109" s="152">
        <v>51062</v>
      </c>
      <c r="M109" s="156" t="s">
        <v>4915</v>
      </c>
      <c r="N109" s="157">
        <v>-0.327939695614896</v>
      </c>
      <c r="O109" s="158">
        <v>0.21220366694207601</v>
      </c>
      <c r="P109" s="158">
        <v>0.56994766236886296</v>
      </c>
      <c r="Q109" s="157">
        <v>-0.37265519650291001</v>
      </c>
      <c r="R109" s="158">
        <v>7.2907979687619806E-2</v>
      </c>
      <c r="S109" s="157">
        <v>-0.82805787913757201</v>
      </c>
      <c r="T109" s="158">
        <v>5.9002113542019195E-7</v>
      </c>
      <c r="U109" s="167"/>
      <c r="V109" s="152">
        <v>5080</v>
      </c>
      <c r="W109" s="156" t="s">
        <v>4916</v>
      </c>
      <c r="X109" s="157">
        <v>1.2806952758658701</v>
      </c>
      <c r="Y109" s="158">
        <v>2.48888256982862E-2</v>
      </c>
      <c r="Z109" s="158">
        <v>0.239588134731409</v>
      </c>
      <c r="AA109" s="157">
        <v>0.58975785677463699</v>
      </c>
      <c r="AB109" s="158">
        <v>2.4205141443390198E-3</v>
      </c>
      <c r="AC109" s="157">
        <v>0.92296651781031902</v>
      </c>
      <c r="AD109" s="158">
        <v>1.36356750391018E-10</v>
      </c>
      <c r="AF109" s="152">
        <v>2705</v>
      </c>
      <c r="AG109" s="156" t="s">
        <v>2062</v>
      </c>
      <c r="AH109" s="157">
        <v>-1.2920547882874001</v>
      </c>
      <c r="AI109" s="158">
        <v>8.3637436751419103E-2</v>
      </c>
      <c r="AJ109" s="158">
        <v>0.39537267073265697</v>
      </c>
      <c r="AK109" s="157">
        <v>-0.41560931897273601</v>
      </c>
      <c r="AL109" s="158">
        <v>4.3405349219582702E-2</v>
      </c>
      <c r="AM109" s="157">
        <v>0.93885342292553398</v>
      </c>
      <c r="AN109" s="158">
        <v>1.15846326850091E-11</v>
      </c>
    </row>
    <row r="110" spans="2:40" x14ac:dyDescent="0.2">
      <c r="B110" s="152">
        <v>56905</v>
      </c>
      <c r="C110" s="156" t="s">
        <v>250</v>
      </c>
      <c r="D110" s="157">
        <v>1.72958083767907</v>
      </c>
      <c r="E110" s="158">
        <v>2.95373512279858E-4</v>
      </c>
      <c r="F110" s="158">
        <v>2.7413943867485E-2</v>
      </c>
      <c r="G110" s="157">
        <v>0.77375485003125</v>
      </c>
      <c r="H110" s="158">
        <v>9.2035511159127594E-6</v>
      </c>
      <c r="I110" s="157">
        <v>0.774462571351064</v>
      </c>
      <c r="J110" s="158">
        <v>8.9237244758316506E-6</v>
      </c>
      <c r="L110" s="152">
        <v>23152</v>
      </c>
      <c r="M110" s="156" t="s">
        <v>4917</v>
      </c>
      <c r="N110" s="157">
        <v>0.90091478439225603</v>
      </c>
      <c r="O110" s="158">
        <v>1.00501261230659E-3</v>
      </c>
      <c r="P110" s="158">
        <v>5.40569351114095E-2</v>
      </c>
      <c r="Q110" s="157">
        <v>0.65415335723310697</v>
      </c>
      <c r="R110" s="158">
        <v>5.2539894471413402E-4</v>
      </c>
      <c r="S110" s="157">
        <v>0.82704422739321204</v>
      </c>
      <c r="T110" s="158">
        <v>6.2628318235549795E-7</v>
      </c>
      <c r="U110" s="167"/>
      <c r="V110" s="152">
        <v>440279</v>
      </c>
      <c r="W110" s="156" t="s">
        <v>4918</v>
      </c>
      <c r="X110" s="157">
        <v>0.97303981839822096</v>
      </c>
      <c r="Y110" s="158">
        <v>0.26618157868869202</v>
      </c>
      <c r="Z110" s="158">
        <v>0.62308764586295995</v>
      </c>
      <c r="AA110" s="157">
        <v>0.39232637361001599</v>
      </c>
      <c r="AB110" s="158">
        <v>5.7930218966332998E-2</v>
      </c>
      <c r="AC110" s="157">
        <v>0.92274570527237498</v>
      </c>
      <c r="AD110" s="158">
        <v>1.40571162144685E-10</v>
      </c>
      <c r="AF110" s="152">
        <v>11342</v>
      </c>
      <c r="AG110" s="156" t="s">
        <v>4919</v>
      </c>
      <c r="AH110" s="157">
        <v>-1.0024390995455099</v>
      </c>
      <c r="AI110" s="158">
        <v>6.8048983061495504E-3</v>
      </c>
      <c r="AJ110" s="158">
        <v>0.13407082547626301</v>
      </c>
      <c r="AK110" s="157">
        <v>-0.59087946471949904</v>
      </c>
      <c r="AL110" s="158">
        <v>2.3633177813634199E-3</v>
      </c>
      <c r="AM110" s="157">
        <v>0.938789499004134</v>
      </c>
      <c r="AN110" s="158">
        <v>1.1715025060203699E-11</v>
      </c>
    </row>
    <row r="111" spans="2:40" x14ac:dyDescent="0.2">
      <c r="B111" s="152">
        <v>2634</v>
      </c>
      <c r="C111" s="156" t="s">
        <v>4920</v>
      </c>
      <c r="D111" s="157">
        <v>1.5680220634367501</v>
      </c>
      <c r="E111" s="158">
        <v>1.0013794226266101E-2</v>
      </c>
      <c r="F111" s="158">
        <v>0.15643088006606501</v>
      </c>
      <c r="G111" s="157">
        <v>0.50042605617291702</v>
      </c>
      <c r="H111" s="158">
        <v>1.27568963889922E-2</v>
      </c>
      <c r="I111" s="157">
        <v>0.77371479460819503</v>
      </c>
      <c r="J111" s="158">
        <v>9.2196184352481898E-6</v>
      </c>
      <c r="L111" s="152">
        <v>84687</v>
      </c>
      <c r="M111" s="156" t="s">
        <v>4921</v>
      </c>
      <c r="N111" s="157">
        <v>0.69315495786966597</v>
      </c>
      <c r="O111" s="158">
        <v>9.7718474846372905E-3</v>
      </c>
      <c r="P111" s="158">
        <v>0.155326816439915</v>
      </c>
      <c r="Q111" s="157">
        <v>0.60478206475711804</v>
      </c>
      <c r="R111" s="158">
        <v>1.7443184584516199E-3</v>
      </c>
      <c r="S111" s="157">
        <v>0.82469637475296897</v>
      </c>
      <c r="T111" s="158">
        <v>7.1802186253941604E-7</v>
      </c>
      <c r="U111" s="167"/>
      <c r="V111" s="152">
        <v>762</v>
      </c>
      <c r="W111" s="156" t="s">
        <v>4922</v>
      </c>
      <c r="X111" s="157">
        <v>1.48009407792008</v>
      </c>
      <c r="Y111" s="158">
        <v>4.1699791558252597E-2</v>
      </c>
      <c r="Z111" s="158">
        <v>0.29784492448935301</v>
      </c>
      <c r="AA111" s="157">
        <v>0.55073396777833705</v>
      </c>
      <c r="AB111" s="158">
        <v>5.2889921501864199E-3</v>
      </c>
      <c r="AC111" s="157">
        <v>0.92267327947397004</v>
      </c>
      <c r="AD111" s="158">
        <v>1.4197886447428401E-10</v>
      </c>
      <c r="AF111" s="152">
        <v>57571</v>
      </c>
      <c r="AG111" s="156" t="s">
        <v>822</v>
      </c>
      <c r="AH111" s="157">
        <v>-1.4037581156930099</v>
      </c>
      <c r="AI111" s="158">
        <v>1.1769458465718001E-2</v>
      </c>
      <c r="AJ111" s="158">
        <v>0.16808469736588899</v>
      </c>
      <c r="AK111" s="157">
        <v>-0.532780622709352</v>
      </c>
      <c r="AL111" s="158">
        <v>7.35222054290929E-3</v>
      </c>
      <c r="AM111" s="157">
        <v>0.93865009119477705</v>
      </c>
      <c r="AN111" s="158">
        <v>1.20040034815714E-11</v>
      </c>
    </row>
    <row r="112" spans="2:40" x14ac:dyDescent="0.2">
      <c r="B112" s="152">
        <v>6347</v>
      </c>
      <c r="C112" s="156" t="s">
        <v>2202</v>
      </c>
      <c r="D112" s="157">
        <v>3.78582857854285</v>
      </c>
      <c r="E112" s="158">
        <v>2.14072774897771E-4</v>
      </c>
      <c r="F112" s="158">
        <v>2.4880758254825702E-2</v>
      </c>
      <c r="G112" s="157">
        <v>0.59623777434003</v>
      </c>
      <c r="H112" s="158">
        <v>2.10565815578971E-3</v>
      </c>
      <c r="I112" s="157">
        <v>0.77232232749358998</v>
      </c>
      <c r="J112" s="158">
        <v>9.7938459626156098E-6</v>
      </c>
      <c r="L112" s="152">
        <v>54620</v>
      </c>
      <c r="M112" s="156" t="s">
        <v>4923</v>
      </c>
      <c r="N112" s="157">
        <v>1.0389105920271999</v>
      </c>
      <c r="O112" s="158">
        <v>3.7439283197907599E-3</v>
      </c>
      <c r="P112" s="158">
        <v>0.101059243706799</v>
      </c>
      <c r="Q112" s="157">
        <v>0.62441089908701897</v>
      </c>
      <c r="R112" s="158">
        <v>1.1087992091522701E-3</v>
      </c>
      <c r="S112" s="157">
        <v>0.81790344569615703</v>
      </c>
      <c r="T112" s="158">
        <v>1.0546865031957901E-6</v>
      </c>
      <c r="U112" s="167"/>
      <c r="V112" s="152">
        <v>6543</v>
      </c>
      <c r="W112" s="156" t="s">
        <v>4924</v>
      </c>
      <c r="X112" s="157">
        <v>1.90836414256248</v>
      </c>
      <c r="Y112" s="158">
        <v>2.0774622322866601E-2</v>
      </c>
      <c r="Z112" s="158">
        <v>0.22119875113180901</v>
      </c>
      <c r="AA112" s="157">
        <v>0.56800368561709402</v>
      </c>
      <c r="AB112" s="158">
        <v>3.78628964009241E-3</v>
      </c>
      <c r="AC112" s="157">
        <v>0.92151426284541404</v>
      </c>
      <c r="AD112" s="158">
        <v>1.6630670916698101E-10</v>
      </c>
      <c r="AF112" s="152">
        <v>2549</v>
      </c>
      <c r="AG112" s="156" t="s">
        <v>1573</v>
      </c>
      <c r="AH112" s="157">
        <v>-0.92022098314157097</v>
      </c>
      <c r="AI112" s="158">
        <v>3.2274785147914598E-2</v>
      </c>
      <c r="AJ112" s="158">
        <v>0.26851721149455299</v>
      </c>
      <c r="AK112" s="157">
        <v>-0.433203761863519</v>
      </c>
      <c r="AL112" s="158">
        <v>3.44621069048896E-2</v>
      </c>
      <c r="AM112" s="157">
        <v>0.93778677702025404</v>
      </c>
      <c r="AN112" s="158">
        <v>1.3941758437107E-11</v>
      </c>
    </row>
    <row r="113" spans="2:40" x14ac:dyDescent="0.2">
      <c r="B113" s="152">
        <v>22918</v>
      </c>
      <c r="C113" s="156" t="s">
        <v>4925</v>
      </c>
      <c r="D113" s="157">
        <v>1.28050741381151</v>
      </c>
      <c r="E113" s="158">
        <v>3.3340948177074101E-2</v>
      </c>
      <c r="F113" s="158">
        <v>0.27357263273388999</v>
      </c>
      <c r="G113" s="157">
        <v>0.460707065760044</v>
      </c>
      <c r="H113" s="158">
        <v>2.3473345698221799E-2</v>
      </c>
      <c r="I113" s="157">
        <v>0.77158527411170497</v>
      </c>
      <c r="J113" s="158">
        <v>1.0110424620459401E-5</v>
      </c>
      <c r="L113" s="152">
        <v>9349</v>
      </c>
      <c r="M113" s="156" t="s">
        <v>4926</v>
      </c>
      <c r="N113" s="157">
        <v>-0.44227781564551699</v>
      </c>
      <c r="O113" s="158">
        <v>8.9277941032102903E-2</v>
      </c>
      <c r="P113" s="158">
        <v>0.40518263593651499</v>
      </c>
      <c r="Q113" s="157">
        <v>-0.41679894196176798</v>
      </c>
      <c r="R113" s="158">
        <v>4.2748451515297999E-2</v>
      </c>
      <c r="S113" s="157">
        <v>-0.81696008096775197</v>
      </c>
      <c r="T113" s="158">
        <v>1.1111496567608901E-6</v>
      </c>
      <c r="U113" s="167"/>
      <c r="V113" s="152">
        <v>83394</v>
      </c>
      <c r="W113" s="156" t="s">
        <v>4927</v>
      </c>
      <c r="X113" s="157">
        <v>1.37456670123998</v>
      </c>
      <c r="Y113" s="158">
        <v>0.13893130201729401</v>
      </c>
      <c r="Z113" s="158">
        <v>0.47639292518491699</v>
      </c>
      <c r="AA113" s="157">
        <v>0.38109902670014001</v>
      </c>
      <c r="AB113" s="158">
        <v>6.6154838842584801E-2</v>
      </c>
      <c r="AC113" s="157">
        <v>0.92100507093468997</v>
      </c>
      <c r="AD113" s="158">
        <v>1.78136976998776E-10</v>
      </c>
      <c r="AF113" s="152">
        <v>10826</v>
      </c>
      <c r="AG113" s="156" t="s">
        <v>4928</v>
      </c>
      <c r="AH113" s="157">
        <v>-1.1167335253213999</v>
      </c>
      <c r="AI113" s="158">
        <v>8.8289386706753709E-3</v>
      </c>
      <c r="AJ113" s="158">
        <v>0.148467445891031</v>
      </c>
      <c r="AK113" s="157">
        <v>-0.61442955152634404</v>
      </c>
      <c r="AL113" s="158">
        <v>1.4012524653409799E-3</v>
      </c>
      <c r="AM113" s="157">
        <v>0.93766197101510296</v>
      </c>
      <c r="AN113" s="158">
        <v>1.42441436389319E-11</v>
      </c>
    </row>
    <row r="114" spans="2:40" x14ac:dyDescent="0.2">
      <c r="B114" s="152">
        <v>6538</v>
      </c>
      <c r="C114" s="156" t="s">
        <v>4929</v>
      </c>
      <c r="D114" s="157">
        <v>2.1267939753641101</v>
      </c>
      <c r="E114" s="158">
        <v>9.5130538699148503E-4</v>
      </c>
      <c r="F114" s="158">
        <v>5.3100753860334297E-2</v>
      </c>
      <c r="G114" s="157">
        <v>0.52488429552146898</v>
      </c>
      <c r="H114" s="158">
        <v>8.4516901031725395E-3</v>
      </c>
      <c r="I114" s="157">
        <v>0.77008486337068105</v>
      </c>
      <c r="J114" s="158">
        <v>1.0783001184296899E-5</v>
      </c>
      <c r="L114" s="152">
        <v>4259</v>
      </c>
      <c r="M114" s="156" t="s">
        <v>4930</v>
      </c>
      <c r="N114" s="157">
        <v>-0.27328529129055301</v>
      </c>
      <c r="O114" s="158">
        <v>0.238942408839286</v>
      </c>
      <c r="P114" s="158">
        <v>0.59571958577723705</v>
      </c>
      <c r="Q114" s="157">
        <v>-0.31469384116726701</v>
      </c>
      <c r="R114" s="158">
        <v>0.134202794156665</v>
      </c>
      <c r="S114" s="157">
        <v>-0.81584624973389197</v>
      </c>
      <c r="T114" s="158">
        <v>1.1812723853336E-6</v>
      </c>
      <c r="U114" s="167"/>
      <c r="V114" s="152">
        <v>84530</v>
      </c>
      <c r="W114" s="156" t="s">
        <v>4931</v>
      </c>
      <c r="X114" s="157">
        <v>1.85178301813049</v>
      </c>
      <c r="Y114" s="158">
        <v>5.1782717902441003E-2</v>
      </c>
      <c r="Z114" s="158">
        <v>0.32669263039206198</v>
      </c>
      <c r="AA114" s="157">
        <v>0.55012527766155395</v>
      </c>
      <c r="AB114" s="158">
        <v>5.3499616937280397E-3</v>
      </c>
      <c r="AC114" s="157">
        <v>0.92088578244286001</v>
      </c>
      <c r="AD114" s="158">
        <v>1.81015966719354E-10</v>
      </c>
      <c r="AF114" s="152">
        <v>63895</v>
      </c>
      <c r="AG114" s="156" t="s">
        <v>786</v>
      </c>
      <c r="AH114" s="157">
        <v>-1.0173735014271901</v>
      </c>
      <c r="AI114" s="158">
        <v>0.16534787755241501</v>
      </c>
      <c r="AJ114" s="158">
        <v>0.51266185940158604</v>
      </c>
      <c r="AK114" s="157">
        <v>-0.34154479336706201</v>
      </c>
      <c r="AL114" s="158">
        <v>0.10237457662813899</v>
      </c>
      <c r="AM114" s="157">
        <v>0.93742584706347998</v>
      </c>
      <c r="AN114" s="158">
        <v>1.48325036289583E-11</v>
      </c>
    </row>
    <row r="115" spans="2:40" x14ac:dyDescent="0.2">
      <c r="B115" s="152">
        <v>2012</v>
      </c>
      <c r="C115" s="156" t="s">
        <v>22</v>
      </c>
      <c r="D115" s="157">
        <v>2.17401631003343</v>
      </c>
      <c r="E115" s="158">
        <v>2.6276453708160902E-4</v>
      </c>
      <c r="F115" s="158">
        <v>2.6129430693365201E-2</v>
      </c>
      <c r="G115" s="157">
        <v>0.66806737811092498</v>
      </c>
      <c r="H115" s="158">
        <v>3.6025946613454202E-4</v>
      </c>
      <c r="I115" s="157">
        <v>0.76629436866691103</v>
      </c>
      <c r="J115" s="158">
        <v>1.2661656220465401E-5</v>
      </c>
      <c r="L115" s="152">
        <v>5727</v>
      </c>
      <c r="M115" s="156" t="s">
        <v>1593</v>
      </c>
      <c r="N115" s="157">
        <v>0.60173139928601205</v>
      </c>
      <c r="O115" s="158">
        <v>6.2180484498050997E-2</v>
      </c>
      <c r="P115" s="158">
        <v>0.34932995176265103</v>
      </c>
      <c r="Q115" s="157">
        <v>0.37867010992456102</v>
      </c>
      <c r="R115" s="158">
        <v>6.8046261619139903E-2</v>
      </c>
      <c r="S115" s="157">
        <v>0.81555034020347505</v>
      </c>
      <c r="T115" s="158">
        <v>1.2005525424070499E-6</v>
      </c>
      <c r="U115" s="167"/>
      <c r="V115" s="152">
        <v>286</v>
      </c>
      <c r="W115" s="156" t="s">
        <v>4932</v>
      </c>
      <c r="X115" s="157">
        <v>1.5310028634527699</v>
      </c>
      <c r="Y115" s="158">
        <v>7.0818867764405298E-3</v>
      </c>
      <c r="Z115" s="158">
        <v>0.135409869847504</v>
      </c>
      <c r="AA115" s="157">
        <v>0.61816967215235796</v>
      </c>
      <c r="AB115" s="158">
        <v>1.28475232848798E-3</v>
      </c>
      <c r="AC115" s="157">
        <v>0.92044910244893896</v>
      </c>
      <c r="AD115" s="158">
        <v>1.9191686851676599E-10</v>
      </c>
      <c r="AF115" s="152">
        <v>2346</v>
      </c>
      <c r="AG115" s="156" t="s">
        <v>1995</v>
      </c>
      <c r="AH115" s="157">
        <v>-1.44529486842307</v>
      </c>
      <c r="AI115" s="158">
        <v>9.1048574919085495E-3</v>
      </c>
      <c r="AJ115" s="158">
        <v>0.15134900423863101</v>
      </c>
      <c r="AK115" s="157">
        <v>-0.59275572436149604</v>
      </c>
      <c r="AL115" s="158">
        <v>2.27020619021819E-3</v>
      </c>
      <c r="AM115" s="157">
        <v>0.93714969655880498</v>
      </c>
      <c r="AN115" s="158">
        <v>1.55484109487421E-11</v>
      </c>
    </row>
    <row r="116" spans="2:40" x14ac:dyDescent="0.2">
      <c r="B116" s="152">
        <v>6452</v>
      </c>
      <c r="C116" s="156" t="s">
        <v>1471</v>
      </c>
      <c r="D116" s="157">
        <v>0.83472560537891904</v>
      </c>
      <c r="E116" s="158">
        <v>2.0473895511781501E-2</v>
      </c>
      <c r="F116" s="158">
        <v>0.21967687759783</v>
      </c>
      <c r="G116" s="157">
        <v>0.66525211126360895</v>
      </c>
      <c r="H116" s="158">
        <v>3.89444067984426E-4</v>
      </c>
      <c r="I116" s="157">
        <v>0.76342496442056496</v>
      </c>
      <c r="J116" s="158">
        <v>1.42706625071968E-5</v>
      </c>
      <c r="L116" s="152">
        <v>3425</v>
      </c>
      <c r="M116" s="156" t="s">
        <v>4933</v>
      </c>
      <c r="N116" s="157">
        <v>0.62384122121144103</v>
      </c>
      <c r="O116" s="158">
        <v>0.15065825694345</v>
      </c>
      <c r="P116" s="158">
        <v>0.49367908851368703</v>
      </c>
      <c r="Q116" s="157">
        <v>0.39329046581271798</v>
      </c>
      <c r="R116" s="158">
        <v>5.7262630763385801E-2</v>
      </c>
      <c r="S116" s="157">
        <v>0.814932705565383</v>
      </c>
      <c r="T116" s="158">
        <v>1.2417008294060501E-6</v>
      </c>
      <c r="U116" s="167"/>
      <c r="V116" s="152">
        <v>57619</v>
      </c>
      <c r="W116" s="156" t="s">
        <v>4934</v>
      </c>
      <c r="X116" s="157">
        <v>1.4810904672232901</v>
      </c>
      <c r="Y116" s="158">
        <v>8.5904639538024893E-2</v>
      </c>
      <c r="Z116" s="158">
        <v>0.39913143931575701</v>
      </c>
      <c r="AA116" s="157">
        <v>0.44411763867367299</v>
      </c>
      <c r="AB116" s="158">
        <v>2.9695484169639599E-2</v>
      </c>
      <c r="AC116" s="157">
        <v>0.92033941880000802</v>
      </c>
      <c r="AD116" s="158">
        <v>1.9474637330068201E-10</v>
      </c>
      <c r="AF116" s="152">
        <v>56896</v>
      </c>
      <c r="AG116" s="156" t="s">
        <v>4935</v>
      </c>
      <c r="AH116" s="157">
        <v>-1.23208026605651</v>
      </c>
      <c r="AI116" s="158">
        <v>1.19560201782292E-2</v>
      </c>
      <c r="AJ116" s="158">
        <v>0.16853590353087</v>
      </c>
      <c r="AK116" s="157">
        <v>-0.50088346919829996</v>
      </c>
      <c r="AL116" s="158">
        <v>1.2662415494466599E-2</v>
      </c>
      <c r="AM116" s="157">
        <v>0.93683575810375896</v>
      </c>
      <c r="AN116" s="158">
        <v>1.64001110775614E-11</v>
      </c>
    </row>
    <row r="117" spans="2:40" x14ac:dyDescent="0.2">
      <c r="B117" s="152">
        <v>1052</v>
      </c>
      <c r="C117" s="156" t="s">
        <v>202</v>
      </c>
      <c r="D117" s="157">
        <v>1.87572209048973</v>
      </c>
      <c r="E117" s="158">
        <v>1.43116105225991E-4</v>
      </c>
      <c r="F117" s="158">
        <v>2.0033139511619499E-2</v>
      </c>
      <c r="G117" s="157">
        <v>0.71848397252297302</v>
      </c>
      <c r="H117" s="158">
        <v>7.6710687860357096E-5</v>
      </c>
      <c r="I117" s="157">
        <v>0.76097698326123697</v>
      </c>
      <c r="J117" s="158">
        <v>1.5783544499479299E-5</v>
      </c>
      <c r="L117" s="152">
        <v>65998</v>
      </c>
      <c r="M117" s="156" t="s">
        <v>2196</v>
      </c>
      <c r="N117" s="157">
        <v>1.56945665021671</v>
      </c>
      <c r="O117" s="158">
        <v>8.0584852146758199E-5</v>
      </c>
      <c r="P117" s="158">
        <v>1.4511226100032901E-2</v>
      </c>
      <c r="Q117" s="157">
        <v>0.82340168823368798</v>
      </c>
      <c r="R117" s="158">
        <v>7.7357829515789502E-7</v>
      </c>
      <c r="S117" s="157">
        <v>0.81303703587182696</v>
      </c>
      <c r="T117" s="158">
        <v>1.37595637999745E-6</v>
      </c>
      <c r="U117" s="167"/>
      <c r="V117" s="152">
        <v>2254</v>
      </c>
      <c r="W117" s="156" t="s">
        <v>4936</v>
      </c>
      <c r="X117" s="157">
        <v>1.1019249378910101</v>
      </c>
      <c r="Y117" s="158">
        <v>0.221398241611861</v>
      </c>
      <c r="Z117" s="158">
        <v>0.57963940203224495</v>
      </c>
      <c r="AA117" s="157">
        <v>0.28506089143005398</v>
      </c>
      <c r="AB117" s="158">
        <v>0.176961967304507</v>
      </c>
      <c r="AC117" s="157">
        <v>0.920281966476864</v>
      </c>
      <c r="AD117" s="158">
        <v>1.9624344230675101E-10</v>
      </c>
      <c r="AF117" s="152">
        <v>5305</v>
      </c>
      <c r="AG117" s="156" t="s">
        <v>1817</v>
      </c>
      <c r="AH117" s="157">
        <v>-0.71558970743297601</v>
      </c>
      <c r="AI117" s="158">
        <v>0.14466813288254299</v>
      </c>
      <c r="AJ117" s="158">
        <v>0.48423679181241502</v>
      </c>
      <c r="AK117" s="157">
        <v>-0.25897976726914101</v>
      </c>
      <c r="AL117" s="158">
        <v>0.22171203052195801</v>
      </c>
      <c r="AM117" s="157">
        <v>0.93659222169122103</v>
      </c>
      <c r="AN117" s="158">
        <v>1.7089614279849001E-11</v>
      </c>
    </row>
    <row r="118" spans="2:40" x14ac:dyDescent="0.2">
      <c r="B118" s="152">
        <v>5339</v>
      </c>
      <c r="C118" s="156" t="s">
        <v>1511</v>
      </c>
      <c r="D118" s="157">
        <v>1.04377491335735</v>
      </c>
      <c r="E118" s="158">
        <v>4.0257056340533004E-3</v>
      </c>
      <c r="F118" s="158">
        <v>0.104756134458714</v>
      </c>
      <c r="G118" s="157">
        <v>0.56303845779913297</v>
      </c>
      <c r="H118" s="158">
        <v>4.1758110774200797E-3</v>
      </c>
      <c r="I118" s="157">
        <v>0.76063126892515898</v>
      </c>
      <c r="J118" s="158">
        <v>1.60082351856949E-5</v>
      </c>
      <c r="L118" s="152">
        <v>6135</v>
      </c>
      <c r="M118" s="156" t="s">
        <v>4937</v>
      </c>
      <c r="N118" s="157">
        <v>-0.58570548928189003</v>
      </c>
      <c r="O118" s="158">
        <v>5.2246595184536398E-3</v>
      </c>
      <c r="P118" s="158">
        <v>0.119154058147163</v>
      </c>
      <c r="Q118" s="157">
        <v>-0.61591838044358505</v>
      </c>
      <c r="R118" s="158">
        <v>1.3538377562491901E-3</v>
      </c>
      <c r="S118" s="157">
        <v>-0.81016316884400297</v>
      </c>
      <c r="T118" s="158">
        <v>1.6042059663735799E-6</v>
      </c>
      <c r="U118" s="167"/>
      <c r="V118" s="152">
        <v>29906</v>
      </c>
      <c r="W118" s="156" t="s">
        <v>4938</v>
      </c>
      <c r="X118" s="157">
        <v>1.45936495677556</v>
      </c>
      <c r="Y118" s="158">
        <v>1.4198921271751999E-2</v>
      </c>
      <c r="Z118" s="158">
        <v>0.18303023052923501</v>
      </c>
      <c r="AA118" s="157">
        <v>0.624926634614548</v>
      </c>
      <c r="AB118" s="158">
        <v>1.09523351519984E-3</v>
      </c>
      <c r="AC118" s="157">
        <v>0.91975715635976396</v>
      </c>
      <c r="AD118" s="158">
        <v>2.10407191482281E-10</v>
      </c>
      <c r="AF118" s="152">
        <v>57165</v>
      </c>
      <c r="AG118" s="156" t="s">
        <v>4939</v>
      </c>
      <c r="AH118" s="157">
        <v>-0.99602781134769902</v>
      </c>
      <c r="AI118" s="158">
        <v>8.6917948997144695E-2</v>
      </c>
      <c r="AJ118" s="158">
        <v>0.40045539325601198</v>
      </c>
      <c r="AK118" s="157">
        <v>-0.43569698029572201</v>
      </c>
      <c r="AL118" s="158">
        <v>3.3323039062460202E-2</v>
      </c>
      <c r="AM118" s="157">
        <v>0.93594900448993301</v>
      </c>
      <c r="AN118" s="158">
        <v>1.9038504872686899E-11</v>
      </c>
    </row>
    <row r="119" spans="2:40" x14ac:dyDescent="0.2">
      <c r="B119" s="152">
        <v>80271</v>
      </c>
      <c r="C119" s="156" t="s">
        <v>189</v>
      </c>
      <c r="D119" s="157">
        <v>1.56310143197558</v>
      </c>
      <c r="E119" s="158">
        <v>9.5221172704039006E-5</v>
      </c>
      <c r="F119" s="158">
        <v>1.5750147635580899E-2</v>
      </c>
      <c r="G119" s="157">
        <v>0.76867076022597802</v>
      </c>
      <c r="H119" s="158">
        <v>1.1452824420551999E-5</v>
      </c>
      <c r="I119" s="157">
        <v>0.75896052359173805</v>
      </c>
      <c r="J119" s="158">
        <v>1.7134425480515199E-5</v>
      </c>
      <c r="L119" s="152">
        <v>55699</v>
      </c>
      <c r="M119" s="156" t="s">
        <v>4940</v>
      </c>
      <c r="N119" s="157">
        <v>-0.17832029449657699</v>
      </c>
      <c r="O119" s="158">
        <v>0.59672375897162999</v>
      </c>
      <c r="P119" s="158">
        <v>0.84523438340087198</v>
      </c>
      <c r="Q119" s="157">
        <v>-0.20569031391598999</v>
      </c>
      <c r="R119" s="158">
        <v>0.334924034483635</v>
      </c>
      <c r="S119" s="157">
        <v>-0.80975220394856795</v>
      </c>
      <c r="T119" s="158">
        <v>1.6394605744093101E-6</v>
      </c>
      <c r="U119" s="167"/>
      <c r="V119" s="152">
        <v>285888</v>
      </c>
      <c r="W119" s="156" t="s">
        <v>1875</v>
      </c>
      <c r="X119" s="157">
        <v>1.9836573708605001</v>
      </c>
      <c r="Y119" s="158">
        <v>3.2667032575559002E-2</v>
      </c>
      <c r="Z119" s="158">
        <v>0.27029987429781499</v>
      </c>
      <c r="AA119" s="157">
        <v>0.51656688221449198</v>
      </c>
      <c r="AB119" s="158">
        <v>9.7541153827331202E-3</v>
      </c>
      <c r="AC119" s="157">
        <v>0.91958054257880695</v>
      </c>
      <c r="AD119" s="158">
        <v>2.1537714952219699E-10</v>
      </c>
      <c r="AF119" s="152">
        <v>256472</v>
      </c>
      <c r="AG119" s="156" t="s">
        <v>4941</v>
      </c>
      <c r="AH119" s="157">
        <v>-1.0227849726718701</v>
      </c>
      <c r="AI119" s="158">
        <v>3.7158506655389403E-2</v>
      </c>
      <c r="AJ119" s="158">
        <v>0.28554278389371501</v>
      </c>
      <c r="AK119" s="157">
        <v>-0.48316712324928901</v>
      </c>
      <c r="AL119" s="158">
        <v>1.6769049430060301E-2</v>
      </c>
      <c r="AM119" s="157">
        <v>0.93522143864908402</v>
      </c>
      <c r="AN119" s="158">
        <v>2.1483404259968801E-11</v>
      </c>
    </row>
    <row r="120" spans="2:40" x14ac:dyDescent="0.2">
      <c r="B120" s="152">
        <v>4057</v>
      </c>
      <c r="C120" s="156" t="s">
        <v>4942</v>
      </c>
      <c r="D120" s="157">
        <v>2.5736081447849499</v>
      </c>
      <c r="E120" s="158">
        <v>2.53568384899197E-3</v>
      </c>
      <c r="F120" s="158">
        <v>8.4331512310010806E-2</v>
      </c>
      <c r="G120" s="157">
        <v>0.69349895282575702</v>
      </c>
      <c r="H120" s="158">
        <v>1.71513676365276E-4</v>
      </c>
      <c r="I120" s="157">
        <v>0.75849227722317503</v>
      </c>
      <c r="J120" s="158">
        <v>1.74623527963392E-5</v>
      </c>
      <c r="L120" s="152">
        <v>7803</v>
      </c>
      <c r="M120" s="156" t="s">
        <v>4943</v>
      </c>
      <c r="N120" s="157">
        <v>-0.62768912657285703</v>
      </c>
      <c r="O120" s="158">
        <v>3.0615259588712002E-2</v>
      </c>
      <c r="P120" s="158">
        <v>0.26259622078849199</v>
      </c>
      <c r="Q120" s="157">
        <v>-0.54109611414889602</v>
      </c>
      <c r="R120" s="158">
        <v>6.32590824726759E-3</v>
      </c>
      <c r="S120" s="157">
        <v>-0.80834554602056496</v>
      </c>
      <c r="T120" s="158">
        <v>1.7654111851397499E-6</v>
      </c>
      <c r="U120" s="167"/>
      <c r="V120" s="152">
        <v>146325</v>
      </c>
      <c r="W120" s="156" t="s">
        <v>4944</v>
      </c>
      <c r="X120" s="157">
        <v>1.16915266143587</v>
      </c>
      <c r="Y120" s="158">
        <v>0.68670568645681496</v>
      </c>
      <c r="Z120" s="158">
        <v>0.88834638361062002</v>
      </c>
      <c r="AA120" s="157">
        <v>0.34563235063828801</v>
      </c>
      <c r="AB120" s="158">
        <v>9.80681624857348E-2</v>
      </c>
      <c r="AC120" s="157">
        <v>0.91870516953844805</v>
      </c>
      <c r="AD120" s="158">
        <v>2.4160975534926399E-10</v>
      </c>
      <c r="AF120" s="152">
        <v>80005</v>
      </c>
      <c r="AG120" s="156" t="s">
        <v>1569</v>
      </c>
      <c r="AH120" s="157">
        <v>-1.1336836037362401</v>
      </c>
      <c r="AI120" s="158">
        <v>2.8848181230435501E-2</v>
      </c>
      <c r="AJ120" s="158">
        <v>0.25503198164754598</v>
      </c>
      <c r="AK120" s="157">
        <v>-0.374141858564842</v>
      </c>
      <c r="AL120" s="158">
        <v>7.1682483800738495E-2</v>
      </c>
      <c r="AM120" s="157">
        <v>0.93515124860834997</v>
      </c>
      <c r="AN120" s="158">
        <v>2.17336624651836E-11</v>
      </c>
    </row>
    <row r="121" spans="2:40" x14ac:dyDescent="0.2">
      <c r="B121" s="152">
        <v>9368</v>
      </c>
      <c r="C121" s="156" t="s">
        <v>4945</v>
      </c>
      <c r="D121" s="157">
        <v>0.38083916381208399</v>
      </c>
      <c r="E121" s="158">
        <v>0.17333615566507499</v>
      </c>
      <c r="F121" s="158">
        <v>0.52311502365249796</v>
      </c>
      <c r="G121" s="157">
        <v>0.28719035772964602</v>
      </c>
      <c r="H121" s="158">
        <v>0.173608132797128</v>
      </c>
      <c r="I121" s="157">
        <v>0.75802501251601495</v>
      </c>
      <c r="J121" s="158">
        <v>1.77951061106997E-5</v>
      </c>
      <c r="L121" s="152">
        <v>25801</v>
      </c>
      <c r="M121" s="156" t="s">
        <v>1952</v>
      </c>
      <c r="N121" s="157">
        <v>-0.83974419447440396</v>
      </c>
      <c r="O121" s="158">
        <v>4.9130892637387798E-2</v>
      </c>
      <c r="P121" s="158">
        <v>0.32046137334888197</v>
      </c>
      <c r="Q121" s="157">
        <v>-0.40979533017651898</v>
      </c>
      <c r="R121" s="158">
        <v>4.6730576059784298E-2</v>
      </c>
      <c r="S121" s="157">
        <v>-0.80466984482427295</v>
      </c>
      <c r="T121" s="158">
        <v>2.1361325979942301E-6</v>
      </c>
      <c r="U121" s="167"/>
      <c r="V121" s="152">
        <v>2583</v>
      </c>
      <c r="W121" s="156" t="s">
        <v>4946</v>
      </c>
      <c r="X121" s="157">
        <v>1.4791421516740899</v>
      </c>
      <c r="Y121" s="158">
        <v>2.6701509521017099E-2</v>
      </c>
      <c r="Z121" s="158">
        <v>0.246859666883294</v>
      </c>
      <c r="AA121" s="157">
        <v>0.58999646094522895</v>
      </c>
      <c r="AB121" s="158">
        <v>2.4082490326170101E-3</v>
      </c>
      <c r="AC121" s="157">
        <v>0.917856813885634</v>
      </c>
      <c r="AD121" s="158">
        <v>2.6974872578089999E-10</v>
      </c>
      <c r="AF121" s="152">
        <v>55314</v>
      </c>
      <c r="AG121" s="156" t="s">
        <v>4947</v>
      </c>
      <c r="AH121" s="157">
        <v>-0.93060315456512499</v>
      </c>
      <c r="AI121" s="158">
        <v>7.0155771733416306E-2</v>
      </c>
      <c r="AJ121" s="158">
        <v>0.36534361676385702</v>
      </c>
      <c r="AK121" s="157">
        <v>-0.31165732117136602</v>
      </c>
      <c r="AL121" s="158">
        <v>0.13820484753356399</v>
      </c>
      <c r="AM121" s="157">
        <v>0.933844912540575</v>
      </c>
      <c r="AN121" s="158">
        <v>2.6898963612827999E-11</v>
      </c>
    </row>
    <row r="122" spans="2:40" x14ac:dyDescent="0.2">
      <c r="B122" s="152">
        <v>129080</v>
      </c>
      <c r="C122" s="156" t="s">
        <v>4948</v>
      </c>
      <c r="D122" s="157">
        <v>1.4059891293062201</v>
      </c>
      <c r="E122" s="158">
        <v>6.3236471611062403E-3</v>
      </c>
      <c r="F122" s="158">
        <v>0.12883274326029401</v>
      </c>
      <c r="G122" s="157">
        <v>0.624431116788281</v>
      </c>
      <c r="H122" s="158">
        <v>1.10826470804999E-3</v>
      </c>
      <c r="I122" s="157">
        <v>0.75795737370340599</v>
      </c>
      <c r="J122" s="158">
        <v>1.7843734810180901E-5</v>
      </c>
      <c r="L122" s="152">
        <v>56654</v>
      </c>
      <c r="M122" s="156" t="s">
        <v>422</v>
      </c>
      <c r="N122" s="157">
        <v>0.97628939262553804</v>
      </c>
      <c r="O122" s="158">
        <v>1.08203688816683E-3</v>
      </c>
      <c r="P122" s="158">
        <v>5.5964421838127103E-2</v>
      </c>
      <c r="Q122" s="157">
        <v>0.63563374215490698</v>
      </c>
      <c r="R122" s="158">
        <v>8.4405234328585295E-4</v>
      </c>
      <c r="S122" s="157">
        <v>0.80288774562207199</v>
      </c>
      <c r="T122" s="158">
        <v>2.3396236891223902E-6</v>
      </c>
      <c r="U122" s="167"/>
      <c r="V122" s="152">
        <v>2196</v>
      </c>
      <c r="W122" s="156" t="s">
        <v>914</v>
      </c>
      <c r="X122" s="157">
        <v>1.5227668726133501</v>
      </c>
      <c r="Y122" s="158">
        <v>0.141070553822222</v>
      </c>
      <c r="Z122" s="158">
        <v>0.47978922478705999</v>
      </c>
      <c r="AA122" s="157">
        <v>0.46660945200602599</v>
      </c>
      <c r="AB122" s="158">
        <v>2.15319166925905E-2</v>
      </c>
      <c r="AC122" s="157">
        <v>0.91734750713013202</v>
      </c>
      <c r="AD122" s="158">
        <v>2.8802960629807699E-10</v>
      </c>
      <c r="AF122" s="152">
        <v>54893</v>
      </c>
      <c r="AG122" s="156" t="s">
        <v>4949</v>
      </c>
      <c r="AH122" s="157">
        <v>-0.59171053589087996</v>
      </c>
      <c r="AI122" s="158">
        <v>0.14485316293366901</v>
      </c>
      <c r="AJ122" s="158">
        <v>0.48446785584982499</v>
      </c>
      <c r="AK122" s="157">
        <v>-0.343782544221299</v>
      </c>
      <c r="AL122" s="158">
        <v>0.100000026904074</v>
      </c>
      <c r="AM122" s="157">
        <v>0.93276567874319605</v>
      </c>
      <c r="AN122" s="158">
        <v>3.1976412253147497E-11</v>
      </c>
    </row>
    <row r="123" spans="2:40" x14ac:dyDescent="0.2">
      <c r="B123" s="152">
        <v>4616</v>
      </c>
      <c r="C123" s="156" t="s">
        <v>212</v>
      </c>
      <c r="D123" s="157">
        <v>2.32388657978436</v>
      </c>
      <c r="E123" s="158">
        <v>1.85781971188238E-4</v>
      </c>
      <c r="F123" s="158">
        <v>2.2990174893857001E-2</v>
      </c>
      <c r="G123" s="157">
        <v>0.62843767627960101</v>
      </c>
      <c r="H123" s="158">
        <v>1.0066104825732999E-3</v>
      </c>
      <c r="I123" s="157">
        <v>0.75734372840223796</v>
      </c>
      <c r="J123" s="158">
        <v>1.82903037347617E-5</v>
      </c>
      <c r="L123" s="152">
        <v>22981</v>
      </c>
      <c r="M123" s="156" t="s">
        <v>4950</v>
      </c>
      <c r="N123" s="157">
        <v>0.55163492104351597</v>
      </c>
      <c r="O123" s="158">
        <v>0.14353525468180001</v>
      </c>
      <c r="P123" s="158">
        <v>0.48246793768671498</v>
      </c>
      <c r="Q123" s="157">
        <v>0.330915142237169</v>
      </c>
      <c r="R123" s="158">
        <v>0.11422639779089599</v>
      </c>
      <c r="S123" s="157">
        <v>0.80034581107264802</v>
      </c>
      <c r="T123" s="158">
        <v>2.6597055217557899E-6</v>
      </c>
      <c r="U123" s="167"/>
      <c r="V123" s="152">
        <v>150726</v>
      </c>
      <c r="W123" s="156" t="s">
        <v>4951</v>
      </c>
      <c r="X123" s="157">
        <v>1.46048369419019</v>
      </c>
      <c r="Y123" s="158">
        <v>1.7504235334493998E-2</v>
      </c>
      <c r="Z123" s="158">
        <v>0.203496501494279</v>
      </c>
      <c r="AA123" s="157">
        <v>0.49896626158334301</v>
      </c>
      <c r="AB123" s="158">
        <v>1.3062308303403099E-2</v>
      </c>
      <c r="AC123" s="157">
        <v>0.91733862928805598</v>
      </c>
      <c r="AD123" s="158">
        <v>2.8835794074214402E-10</v>
      </c>
      <c r="AF123" s="152">
        <v>132864</v>
      </c>
      <c r="AG123" s="156" t="s">
        <v>4952</v>
      </c>
      <c r="AH123" s="157">
        <v>-0.42813486657150801</v>
      </c>
      <c r="AI123" s="158">
        <v>0.16415175773544799</v>
      </c>
      <c r="AJ123" s="158">
        <v>0.51100822929480905</v>
      </c>
      <c r="AK123" s="157">
        <v>-0.35520414343462398</v>
      </c>
      <c r="AL123" s="158">
        <v>8.8511861945010303E-2</v>
      </c>
      <c r="AM123" s="157">
        <v>0.93195480741011205</v>
      </c>
      <c r="AN123" s="158">
        <v>3.6344459199460901E-11</v>
      </c>
    </row>
    <row r="124" spans="2:40" x14ac:dyDescent="0.2">
      <c r="B124" s="152">
        <v>56131</v>
      </c>
      <c r="C124" s="156" t="s">
        <v>4953</v>
      </c>
      <c r="D124" s="157">
        <v>0.749262005662645</v>
      </c>
      <c r="E124" s="158">
        <v>2.49487998080196E-2</v>
      </c>
      <c r="F124" s="158">
        <v>0.239588134731409</v>
      </c>
      <c r="G124" s="157">
        <v>0.55630510073295503</v>
      </c>
      <c r="H124" s="158">
        <v>4.7575379784431399E-3</v>
      </c>
      <c r="I124" s="157">
        <v>0.75646102954736005</v>
      </c>
      <c r="J124" s="158">
        <v>1.8949977440791999E-5</v>
      </c>
      <c r="L124" s="152">
        <v>374887</v>
      </c>
      <c r="M124" s="156" t="s">
        <v>4954</v>
      </c>
      <c r="N124" s="157">
        <v>0.96026363155047301</v>
      </c>
      <c r="O124" s="158">
        <v>0.124694795353803</v>
      </c>
      <c r="P124" s="158">
        <v>0.45587964115838497</v>
      </c>
      <c r="Q124" s="157">
        <v>0.19406667945593001</v>
      </c>
      <c r="R124" s="158">
        <v>0.36353148921849598</v>
      </c>
      <c r="S124" s="157">
        <v>0.79824489153721701</v>
      </c>
      <c r="T124" s="158">
        <v>2.95303970102902E-6</v>
      </c>
      <c r="U124" s="167"/>
      <c r="V124" s="152">
        <v>85455</v>
      </c>
      <c r="W124" s="156" t="s">
        <v>4955</v>
      </c>
      <c r="X124" s="157">
        <v>1.6809416689216099</v>
      </c>
      <c r="Y124" s="158">
        <v>4.8655682946119903E-2</v>
      </c>
      <c r="Z124" s="158">
        <v>0.31913696085507598</v>
      </c>
      <c r="AA124" s="157">
        <v>0.43024818590472103</v>
      </c>
      <c r="AB124" s="158">
        <v>3.5852217319282197E-2</v>
      </c>
      <c r="AC124" s="157">
        <v>0.91699794760614095</v>
      </c>
      <c r="AD124" s="158">
        <v>3.0121555498173799E-10</v>
      </c>
      <c r="AF124" s="152">
        <v>10906</v>
      </c>
      <c r="AG124" s="156" t="s">
        <v>4956</v>
      </c>
      <c r="AH124" s="157">
        <v>-0.59659227995345399</v>
      </c>
      <c r="AI124" s="158">
        <v>9.1244748163209904E-2</v>
      </c>
      <c r="AJ124" s="158">
        <v>0.408121757112339</v>
      </c>
      <c r="AK124" s="157">
        <v>-0.45543940066874999</v>
      </c>
      <c r="AL124" s="158">
        <v>2.5322969990680799E-2</v>
      </c>
      <c r="AM124" s="157">
        <v>0.93147110432093005</v>
      </c>
      <c r="AN124" s="158">
        <v>3.9199953222236602E-11</v>
      </c>
    </row>
    <row r="125" spans="2:40" x14ac:dyDescent="0.2">
      <c r="B125" s="152">
        <v>23516</v>
      </c>
      <c r="C125" s="156" t="s">
        <v>123</v>
      </c>
      <c r="D125" s="157">
        <v>2.02421150027478</v>
      </c>
      <c r="E125" s="158">
        <v>4.1454227730638498E-6</v>
      </c>
      <c r="F125" s="158">
        <v>2.4733368873858801E-3</v>
      </c>
      <c r="G125" s="157">
        <v>0.68304105189228603</v>
      </c>
      <c r="H125" s="158">
        <v>2.3475626439285101E-4</v>
      </c>
      <c r="I125" s="157">
        <v>0.75592860108926596</v>
      </c>
      <c r="J125" s="158">
        <v>1.93579594286496E-5</v>
      </c>
      <c r="L125" s="152">
        <v>2197</v>
      </c>
      <c r="M125" s="156" t="s">
        <v>4957</v>
      </c>
      <c r="N125" s="157">
        <v>-0.42772081824504798</v>
      </c>
      <c r="O125" s="158">
        <v>8.2576219412383203E-2</v>
      </c>
      <c r="P125" s="158">
        <v>0.39324923646045401</v>
      </c>
      <c r="Q125" s="157">
        <v>-0.45992703263034701</v>
      </c>
      <c r="R125" s="158">
        <v>2.3740148628081499E-2</v>
      </c>
      <c r="S125" s="157">
        <v>-0.79504778565583001</v>
      </c>
      <c r="T125" s="158">
        <v>3.4547202551285199E-6</v>
      </c>
      <c r="U125" s="167"/>
      <c r="V125" s="152">
        <v>58528</v>
      </c>
      <c r="W125" s="156" t="s">
        <v>4958</v>
      </c>
      <c r="X125" s="157">
        <v>1.0010574799221601</v>
      </c>
      <c r="Y125" s="158">
        <v>1.18178600702972E-2</v>
      </c>
      <c r="Z125" s="158">
        <v>0.16825506828380099</v>
      </c>
      <c r="AA125" s="157">
        <v>0.58063395535337103</v>
      </c>
      <c r="AB125" s="158">
        <v>2.93106831940947E-3</v>
      </c>
      <c r="AC125" s="157">
        <v>0.91689028986347298</v>
      </c>
      <c r="AD125" s="158">
        <v>3.0538486428949398E-10</v>
      </c>
      <c r="AF125" s="152">
        <v>26289</v>
      </c>
      <c r="AG125" s="156" t="s">
        <v>1451</v>
      </c>
      <c r="AH125" s="157">
        <v>-1.4248330799219899</v>
      </c>
      <c r="AI125" s="158">
        <v>2.3217620022632701E-3</v>
      </c>
      <c r="AJ125" s="158">
        <v>8.1486042037416204E-2</v>
      </c>
      <c r="AK125" s="157">
        <v>-0.61960108053878904</v>
      </c>
      <c r="AL125" s="158">
        <v>1.2424162281979799E-3</v>
      </c>
      <c r="AM125" s="157">
        <v>0.93095144958159404</v>
      </c>
      <c r="AN125" s="158">
        <v>4.2492173499456702E-11</v>
      </c>
    </row>
    <row r="126" spans="2:40" x14ac:dyDescent="0.2">
      <c r="B126" s="152">
        <v>6662</v>
      </c>
      <c r="C126" s="156" t="s">
        <v>1469</v>
      </c>
      <c r="D126" s="157">
        <v>1.2073626314438599</v>
      </c>
      <c r="E126" s="158">
        <v>5.0659088219726805E-4</v>
      </c>
      <c r="F126" s="158">
        <v>3.7130715261787003E-2</v>
      </c>
      <c r="G126" s="157">
        <v>0.65139386889379702</v>
      </c>
      <c r="H126" s="158">
        <v>5.6496901215249203E-4</v>
      </c>
      <c r="I126" s="157">
        <v>0.75572235413286803</v>
      </c>
      <c r="J126" s="158">
        <v>1.95180711918776E-5</v>
      </c>
      <c r="L126" s="152">
        <v>3750</v>
      </c>
      <c r="M126" s="156" t="s">
        <v>395</v>
      </c>
      <c r="N126" s="157">
        <v>1.33043883442632</v>
      </c>
      <c r="O126" s="158">
        <v>6.47904271024114E-4</v>
      </c>
      <c r="P126" s="158">
        <v>4.3821411950319203E-2</v>
      </c>
      <c r="Q126" s="157">
        <v>0.70144893374166295</v>
      </c>
      <c r="R126" s="158">
        <v>1.3393360799734901E-4</v>
      </c>
      <c r="S126" s="157">
        <v>0.79079235801443803</v>
      </c>
      <c r="T126" s="158">
        <v>4.2393606662703101E-6</v>
      </c>
      <c r="U126" s="167"/>
      <c r="V126" s="152">
        <v>84502</v>
      </c>
      <c r="W126" s="156" t="s">
        <v>4959</v>
      </c>
      <c r="X126" s="157">
        <v>1.51518045067722</v>
      </c>
      <c r="Y126" s="158">
        <v>1.2362775201296101E-2</v>
      </c>
      <c r="Z126" s="158">
        <v>0.17027814948508899</v>
      </c>
      <c r="AA126" s="157">
        <v>0.56084416749828303</v>
      </c>
      <c r="AB126" s="158">
        <v>4.3584110549922004E-3</v>
      </c>
      <c r="AC126" s="157">
        <v>0.91683270696888197</v>
      </c>
      <c r="AD126" s="158">
        <v>3.0763620593336799E-10</v>
      </c>
      <c r="AF126" s="152">
        <v>4864</v>
      </c>
      <c r="AG126" s="156" t="s">
        <v>4960</v>
      </c>
      <c r="AH126" s="157">
        <v>-0.54410456069678503</v>
      </c>
      <c r="AI126" s="158">
        <v>0.24065068283961899</v>
      </c>
      <c r="AJ126" s="158">
        <v>0.597651885625754</v>
      </c>
      <c r="AK126" s="157">
        <v>-0.28889327119354102</v>
      </c>
      <c r="AL126" s="158">
        <v>0.17095807267528601</v>
      </c>
      <c r="AM126" s="157">
        <v>0.93071887866072001</v>
      </c>
      <c r="AN126" s="158">
        <v>4.40449030550318E-11</v>
      </c>
    </row>
    <row r="127" spans="2:40" x14ac:dyDescent="0.2">
      <c r="B127" s="152">
        <v>4501</v>
      </c>
      <c r="C127" s="156" t="s">
        <v>4961</v>
      </c>
      <c r="D127" s="157">
        <v>1.3516604114192099</v>
      </c>
      <c r="E127" s="158">
        <v>1.19896001829822E-2</v>
      </c>
      <c r="F127" s="158">
        <v>0.16853590353087</v>
      </c>
      <c r="G127" s="157">
        <v>0.49634111221433802</v>
      </c>
      <c r="H127" s="158">
        <v>1.36266400354117E-2</v>
      </c>
      <c r="I127" s="157">
        <v>0.75558587273929101</v>
      </c>
      <c r="J127" s="158">
        <v>1.9624664919131901E-5</v>
      </c>
      <c r="L127" s="152">
        <v>6205</v>
      </c>
      <c r="M127" s="156" t="s">
        <v>4962</v>
      </c>
      <c r="N127" s="157">
        <v>-0.43979822236542798</v>
      </c>
      <c r="O127" s="158">
        <v>2.2709194822292601E-2</v>
      </c>
      <c r="P127" s="158">
        <v>0.23118818324266899</v>
      </c>
      <c r="Q127" s="157">
        <v>-0.54541037872336795</v>
      </c>
      <c r="R127" s="158">
        <v>5.8425002251131499E-3</v>
      </c>
      <c r="S127" s="157">
        <v>-0.78977415494726599</v>
      </c>
      <c r="T127" s="158">
        <v>4.4490758182892597E-6</v>
      </c>
      <c r="U127" s="167"/>
      <c r="V127" s="152">
        <v>57687</v>
      </c>
      <c r="W127" s="156" t="s">
        <v>4963</v>
      </c>
      <c r="X127" s="157">
        <v>0.63548030591088001</v>
      </c>
      <c r="Y127" s="158">
        <v>0.24642618592659099</v>
      </c>
      <c r="Z127" s="158">
        <v>0.60292850938629705</v>
      </c>
      <c r="AA127" s="157">
        <v>0.330072672897956</v>
      </c>
      <c r="AB127" s="158">
        <v>0.115206895585242</v>
      </c>
      <c r="AC127" s="157">
        <v>0.91660235936427503</v>
      </c>
      <c r="AD127" s="158">
        <v>3.1679271380845098E-10</v>
      </c>
      <c r="AF127" s="152">
        <v>4336</v>
      </c>
      <c r="AG127" s="156" t="s">
        <v>986</v>
      </c>
      <c r="AH127" s="157">
        <v>-1.69891856813071</v>
      </c>
      <c r="AI127" s="158">
        <v>4.38789926442394E-3</v>
      </c>
      <c r="AJ127" s="158">
        <v>0.109246266932141</v>
      </c>
      <c r="AK127" s="157">
        <v>-0.50534833793325995</v>
      </c>
      <c r="AL127" s="158">
        <v>1.1770031936577399E-2</v>
      </c>
      <c r="AM127" s="157">
        <v>0.93049722968500304</v>
      </c>
      <c r="AN127" s="158">
        <v>4.5572225611271198E-11</v>
      </c>
    </row>
    <row r="128" spans="2:40" x14ac:dyDescent="0.2">
      <c r="B128" s="152">
        <v>8406</v>
      </c>
      <c r="C128" s="156" t="s">
        <v>4964</v>
      </c>
      <c r="D128" s="157">
        <v>0.78441676343969702</v>
      </c>
      <c r="E128" s="158">
        <v>0.15813187171245799</v>
      </c>
      <c r="F128" s="158">
        <v>0.503623938401077</v>
      </c>
      <c r="G128" s="157">
        <v>0.29795036242041001</v>
      </c>
      <c r="H128" s="158">
        <v>0.15733630933315501</v>
      </c>
      <c r="I128" s="157">
        <v>0.75220401791991398</v>
      </c>
      <c r="J128" s="158">
        <v>2.2435475911603001E-5</v>
      </c>
      <c r="L128" s="152">
        <v>126298</v>
      </c>
      <c r="M128" s="156" t="s">
        <v>4965</v>
      </c>
      <c r="N128" s="157">
        <v>0.28008851954495501</v>
      </c>
      <c r="O128" s="158">
        <v>0.30628509656840402</v>
      </c>
      <c r="P128" s="158">
        <v>0.65904157950434705</v>
      </c>
      <c r="Q128" s="157">
        <v>0.22086315964644401</v>
      </c>
      <c r="R128" s="158">
        <v>0.29967954819590698</v>
      </c>
      <c r="S128" s="157">
        <v>0.78750361563853299</v>
      </c>
      <c r="T128" s="158">
        <v>4.9502235205138299E-6</v>
      </c>
      <c r="U128" s="167"/>
      <c r="V128" s="152">
        <v>2898</v>
      </c>
      <c r="W128" s="156" t="s">
        <v>4966</v>
      </c>
      <c r="X128" s="157">
        <v>0.96832520505581499</v>
      </c>
      <c r="Y128" s="158">
        <v>0.197466391146708</v>
      </c>
      <c r="Z128" s="158">
        <v>0.55376235619743497</v>
      </c>
      <c r="AA128" s="157">
        <v>0.34430265742777499</v>
      </c>
      <c r="AB128" s="158">
        <v>9.9454014300951105E-2</v>
      </c>
      <c r="AC128" s="157">
        <v>0.91557734321801998</v>
      </c>
      <c r="AD128" s="158">
        <v>3.6059250660567501E-10</v>
      </c>
      <c r="AF128" s="152">
        <v>9448</v>
      </c>
      <c r="AG128" s="156" t="s">
        <v>1465</v>
      </c>
      <c r="AH128" s="157">
        <v>-1.1661338123091201</v>
      </c>
      <c r="AI128" s="158">
        <v>4.9465023092380798E-3</v>
      </c>
      <c r="AJ128" s="158">
        <v>0.115597380706459</v>
      </c>
      <c r="AK128" s="157">
        <v>-0.54133584968416104</v>
      </c>
      <c r="AL128" s="158">
        <v>6.2981962146930097E-3</v>
      </c>
      <c r="AM128" s="157">
        <v>0.92870350037504901</v>
      </c>
      <c r="AN128" s="158">
        <v>5.9806157977415E-11</v>
      </c>
    </row>
    <row r="129" spans="2:40" x14ac:dyDescent="0.2">
      <c r="B129" s="152">
        <v>4915</v>
      </c>
      <c r="C129" s="156" t="s">
        <v>4967</v>
      </c>
      <c r="D129" s="157">
        <v>0.88642461396288597</v>
      </c>
      <c r="E129" s="158">
        <v>2.8071281629941402E-3</v>
      </c>
      <c r="F129" s="158">
        <v>8.6883929997275594E-2</v>
      </c>
      <c r="G129" s="157">
        <v>0.60965780040336404</v>
      </c>
      <c r="H129" s="158">
        <v>1.5629193182829101E-3</v>
      </c>
      <c r="I129" s="157">
        <v>0.75103933024230796</v>
      </c>
      <c r="J129" s="158">
        <v>2.3482586903849101E-5</v>
      </c>
      <c r="L129" s="152">
        <v>51079</v>
      </c>
      <c r="M129" s="156" t="s">
        <v>4968</v>
      </c>
      <c r="N129" s="157">
        <v>-0.40031004200310299</v>
      </c>
      <c r="O129" s="158">
        <v>0.102194969642526</v>
      </c>
      <c r="P129" s="158">
        <v>0.42649741764877303</v>
      </c>
      <c r="Q129" s="157">
        <v>-0.418913931245537</v>
      </c>
      <c r="R129" s="158">
        <v>4.1599887512054602E-2</v>
      </c>
      <c r="S129" s="157">
        <v>-0.78663150622549105</v>
      </c>
      <c r="T129" s="158">
        <v>5.1556409940202099E-6</v>
      </c>
      <c r="U129" s="167"/>
      <c r="V129" s="152">
        <v>10369</v>
      </c>
      <c r="W129" s="156" t="s">
        <v>4969</v>
      </c>
      <c r="X129" s="157">
        <v>1.2690076033042501</v>
      </c>
      <c r="Y129" s="158">
        <v>0.247956110361881</v>
      </c>
      <c r="Z129" s="158">
        <v>0.60412200886224898</v>
      </c>
      <c r="AA129" s="157">
        <v>0.33818685966775602</v>
      </c>
      <c r="AB129" s="158">
        <v>0.106015667709716</v>
      </c>
      <c r="AC129" s="157">
        <v>0.91532057526694899</v>
      </c>
      <c r="AD129" s="158">
        <v>3.7238668629891702E-10</v>
      </c>
      <c r="AF129" s="152">
        <v>3673</v>
      </c>
      <c r="AG129" s="156" t="s">
        <v>4970</v>
      </c>
      <c r="AH129" s="157">
        <v>-1.57666795175942</v>
      </c>
      <c r="AI129" s="158">
        <v>7.26385483527803E-3</v>
      </c>
      <c r="AJ129" s="158">
        <v>0.13619524004282199</v>
      </c>
      <c r="AK129" s="157">
        <v>-0.52004108506393798</v>
      </c>
      <c r="AL129" s="158">
        <v>9.1912241517811393E-3</v>
      </c>
      <c r="AM129" s="157">
        <v>0.92869976142559196</v>
      </c>
      <c r="AN129" s="158">
        <v>5.9839609351810394E-11</v>
      </c>
    </row>
    <row r="130" spans="2:40" x14ac:dyDescent="0.2">
      <c r="B130" s="152">
        <v>6641</v>
      </c>
      <c r="C130" s="156" t="s">
        <v>4971</v>
      </c>
      <c r="D130" s="157">
        <v>1.14133566683564</v>
      </c>
      <c r="E130" s="158">
        <v>2.6851345785032101E-2</v>
      </c>
      <c r="F130" s="158">
        <v>0.24783347109654499</v>
      </c>
      <c r="G130" s="157">
        <v>0.41061997112779902</v>
      </c>
      <c r="H130" s="158">
        <v>4.6247177197709002E-2</v>
      </c>
      <c r="I130" s="157">
        <v>0.75008210350294202</v>
      </c>
      <c r="J130" s="158">
        <v>2.43752136854271E-5</v>
      </c>
      <c r="L130" s="152">
        <v>56849</v>
      </c>
      <c r="M130" s="156" t="s">
        <v>4972</v>
      </c>
      <c r="N130" s="157">
        <v>-0.85146569137771</v>
      </c>
      <c r="O130" s="158">
        <v>9.8096817007896396E-4</v>
      </c>
      <c r="P130" s="158">
        <v>5.3937496520517297E-2</v>
      </c>
      <c r="Q130" s="157">
        <v>-0.69051370999019901</v>
      </c>
      <c r="R130" s="158">
        <v>1.8783410254231801E-4</v>
      </c>
      <c r="S130" s="157">
        <v>-0.78516300659650096</v>
      </c>
      <c r="T130" s="158">
        <v>5.5186656336164498E-6</v>
      </c>
      <c r="U130" s="167"/>
      <c r="V130" s="152">
        <v>26230</v>
      </c>
      <c r="W130" s="156" t="s">
        <v>4973</v>
      </c>
      <c r="X130" s="157">
        <v>1.44345699985031</v>
      </c>
      <c r="Y130" s="158">
        <v>2.2430379207166399E-2</v>
      </c>
      <c r="Z130" s="158">
        <v>0.229749794625948</v>
      </c>
      <c r="AA130" s="157">
        <v>0.57089964577452601</v>
      </c>
      <c r="AB130" s="158">
        <v>3.5736014335223101E-3</v>
      </c>
      <c r="AC130" s="157">
        <v>0.91501630805200296</v>
      </c>
      <c r="AD130" s="158">
        <v>3.8681236447691401E-10</v>
      </c>
      <c r="AF130" s="152">
        <v>9717</v>
      </c>
      <c r="AG130" s="156" t="s">
        <v>580</v>
      </c>
      <c r="AH130" s="157">
        <v>-1.2632117380560901</v>
      </c>
      <c r="AI130" s="158">
        <v>3.0778655402778299E-2</v>
      </c>
      <c r="AJ130" s="158">
        <v>0.26260848505488199</v>
      </c>
      <c r="AK130" s="157">
        <v>-0.482398456144292</v>
      </c>
      <c r="AL130" s="158">
        <v>1.6969248712455701E-2</v>
      </c>
      <c r="AM130" s="157">
        <v>0.92847788362832195</v>
      </c>
      <c r="AN130" s="158">
        <v>6.1855210619029395E-11</v>
      </c>
    </row>
    <row r="131" spans="2:40" x14ac:dyDescent="0.2">
      <c r="B131" s="152">
        <v>5396</v>
      </c>
      <c r="C131" s="156" t="s">
        <v>4974</v>
      </c>
      <c r="D131" s="157">
        <v>0.85927441083588896</v>
      </c>
      <c r="E131" s="158">
        <v>1.7918599875156701E-2</v>
      </c>
      <c r="F131" s="158">
        <v>0.20658467986030499</v>
      </c>
      <c r="G131" s="157">
        <v>0.467923905647668</v>
      </c>
      <c r="H131" s="158">
        <v>2.1117768666989601E-2</v>
      </c>
      <c r="I131" s="157">
        <v>0.74682557755895496</v>
      </c>
      <c r="J131" s="158">
        <v>2.7640207829846699E-5</v>
      </c>
      <c r="L131" s="152">
        <v>91748</v>
      </c>
      <c r="M131" s="156" t="s">
        <v>4975</v>
      </c>
      <c r="N131" s="157">
        <v>0.76822452920348605</v>
      </c>
      <c r="O131" s="158">
        <v>4.9455221305502398E-3</v>
      </c>
      <c r="P131" s="158">
        <v>0.115597380706459</v>
      </c>
      <c r="Q131" s="157">
        <v>0.60049512943142702</v>
      </c>
      <c r="R131" s="158">
        <v>1.9183686090419401E-3</v>
      </c>
      <c r="S131" s="157">
        <v>0.78284641020210699</v>
      </c>
      <c r="T131" s="158">
        <v>6.1375518049441601E-6</v>
      </c>
      <c r="U131" s="167"/>
      <c r="V131" s="152">
        <v>23329</v>
      </c>
      <c r="W131" s="156" t="s">
        <v>4976</v>
      </c>
      <c r="X131" s="157">
        <v>0.63373156930944696</v>
      </c>
      <c r="Y131" s="158">
        <v>0.23299110676938201</v>
      </c>
      <c r="Z131" s="158">
        <v>0.590069114545688</v>
      </c>
      <c r="AA131" s="157">
        <v>0.27187129475801403</v>
      </c>
      <c r="AB131" s="158">
        <v>0.19873625954951099</v>
      </c>
      <c r="AC131" s="157">
        <v>0.91460521875568002</v>
      </c>
      <c r="AD131" s="158">
        <v>4.0710293298950998E-10</v>
      </c>
      <c r="AF131" s="152">
        <v>84886</v>
      </c>
      <c r="AG131" s="156" t="s">
        <v>4977</v>
      </c>
      <c r="AH131" s="157">
        <v>-0.48761930389285102</v>
      </c>
      <c r="AI131" s="158">
        <v>0.296704083164129</v>
      </c>
      <c r="AJ131" s="158">
        <v>0.65247948990469895</v>
      </c>
      <c r="AK131" s="157">
        <v>-0.22233033906198599</v>
      </c>
      <c r="AL131" s="158">
        <v>0.29639839737881102</v>
      </c>
      <c r="AM131" s="157">
        <v>0.92836110915728698</v>
      </c>
      <c r="AN131" s="158">
        <v>6.2940467268043298E-11</v>
      </c>
    </row>
    <row r="132" spans="2:40" x14ac:dyDescent="0.2">
      <c r="B132" s="152">
        <v>8908</v>
      </c>
      <c r="C132" s="156" t="s">
        <v>4978</v>
      </c>
      <c r="D132" s="157">
        <v>0.81042603423843995</v>
      </c>
      <c r="E132" s="158">
        <v>0.11312788106313899</v>
      </c>
      <c r="F132" s="158">
        <v>0.44194965487617099</v>
      </c>
      <c r="G132" s="157">
        <v>0.364417418025477</v>
      </c>
      <c r="H132" s="158">
        <v>7.99895097167658E-2</v>
      </c>
      <c r="I132" s="157">
        <v>0.74598460140456002</v>
      </c>
      <c r="J132" s="158">
        <v>2.8543585474392099E-5</v>
      </c>
      <c r="L132" s="152">
        <v>1329</v>
      </c>
      <c r="M132" s="156" t="s">
        <v>4979</v>
      </c>
      <c r="N132" s="157">
        <v>-0.681028908509696</v>
      </c>
      <c r="O132" s="158">
        <v>1.42144469737352E-2</v>
      </c>
      <c r="P132" s="158">
        <v>0.183089091089607</v>
      </c>
      <c r="Q132" s="157">
        <v>-0.55432469173165</v>
      </c>
      <c r="R132" s="158">
        <v>4.9410634604381996E-3</v>
      </c>
      <c r="S132" s="157">
        <v>-0.78242552381659403</v>
      </c>
      <c r="T132" s="158">
        <v>6.2563721568565199E-6</v>
      </c>
      <c r="U132" s="167"/>
      <c r="V132" s="152">
        <v>2561</v>
      </c>
      <c r="W132" s="156" t="s">
        <v>4980</v>
      </c>
      <c r="X132" s="157">
        <v>1.44576641321562</v>
      </c>
      <c r="Y132" s="158">
        <v>0.19219085700143199</v>
      </c>
      <c r="Z132" s="158">
        <v>0.54790792782694897</v>
      </c>
      <c r="AA132" s="157">
        <v>0.33770373870575499</v>
      </c>
      <c r="AB132" s="158">
        <v>0.106547281521239</v>
      </c>
      <c r="AC132" s="157">
        <v>0.914206049286583</v>
      </c>
      <c r="AD132" s="158">
        <v>4.2771865976356301E-10</v>
      </c>
      <c r="AF132" s="152">
        <v>9670</v>
      </c>
      <c r="AG132" s="156" t="s">
        <v>4981</v>
      </c>
      <c r="AH132" s="157">
        <v>-0.73033008170583902</v>
      </c>
      <c r="AI132" s="158">
        <v>6.1916049913154497E-2</v>
      </c>
      <c r="AJ132" s="158">
        <v>0.34921321061754201</v>
      </c>
      <c r="AK132" s="157">
        <v>-0.475656715994701</v>
      </c>
      <c r="AL132" s="158">
        <v>1.8809991195657901E-2</v>
      </c>
      <c r="AM132" s="157">
        <v>0.92812449813072595</v>
      </c>
      <c r="AN132" s="158">
        <v>6.5192325218189399E-11</v>
      </c>
    </row>
    <row r="133" spans="2:40" x14ac:dyDescent="0.2">
      <c r="B133" s="152">
        <v>90007</v>
      </c>
      <c r="C133" s="156" t="s">
        <v>137</v>
      </c>
      <c r="D133" s="157">
        <v>1.3711058118955499</v>
      </c>
      <c r="E133" s="158">
        <v>2.4714991385924701E-4</v>
      </c>
      <c r="F133" s="158">
        <v>2.6063223762678198E-2</v>
      </c>
      <c r="G133" s="157">
        <v>0.75959661522495103</v>
      </c>
      <c r="H133" s="158">
        <v>1.66976689337033E-5</v>
      </c>
      <c r="I133" s="157">
        <v>0.74501332257220998</v>
      </c>
      <c r="J133" s="158">
        <v>2.96192328557718E-5</v>
      </c>
      <c r="L133" s="152">
        <v>401262</v>
      </c>
      <c r="M133" s="156" t="s">
        <v>4982</v>
      </c>
      <c r="N133" s="157">
        <v>0.74431077550637603</v>
      </c>
      <c r="O133" s="158">
        <v>0.31659495011778399</v>
      </c>
      <c r="P133" s="158">
        <v>0.66763989352068498</v>
      </c>
      <c r="Q133" s="157">
        <v>0.169321240422277</v>
      </c>
      <c r="R133" s="158">
        <v>0.42896985830253398</v>
      </c>
      <c r="S133" s="157">
        <v>0.78102147595385596</v>
      </c>
      <c r="T133" s="158">
        <v>6.6676381426955301E-6</v>
      </c>
      <c r="U133" s="167"/>
      <c r="V133" s="152">
        <v>55561</v>
      </c>
      <c r="W133" s="156" t="s">
        <v>4983</v>
      </c>
      <c r="X133" s="157">
        <v>2.2013859376662999</v>
      </c>
      <c r="Y133" s="158">
        <v>0.361664662587103</v>
      </c>
      <c r="Z133" s="158">
        <v>0.70190170227464499</v>
      </c>
      <c r="AA133" s="157">
        <v>0.58380782314649404</v>
      </c>
      <c r="AB133" s="158">
        <v>2.7440041936269899E-3</v>
      </c>
      <c r="AC133" s="157">
        <v>0.91391143273240105</v>
      </c>
      <c r="AD133" s="158">
        <v>4.4353340062640399E-10</v>
      </c>
      <c r="AF133" s="152">
        <v>5010</v>
      </c>
      <c r="AG133" s="156" t="s">
        <v>722</v>
      </c>
      <c r="AH133" s="157">
        <v>-0.410703862393547</v>
      </c>
      <c r="AI133" s="158">
        <v>0.41011603918807998</v>
      </c>
      <c r="AJ133" s="158">
        <v>0.73702652223279397</v>
      </c>
      <c r="AK133" s="157">
        <v>-0.167937453516143</v>
      </c>
      <c r="AL133" s="158">
        <v>0.43280694484934701</v>
      </c>
      <c r="AM133" s="157">
        <v>0.92784620114946703</v>
      </c>
      <c r="AN133" s="158">
        <v>6.7933865451717096E-11</v>
      </c>
    </row>
    <row r="134" spans="2:40" x14ac:dyDescent="0.2">
      <c r="B134" s="152">
        <v>57722</v>
      </c>
      <c r="C134" s="156" t="s">
        <v>2232</v>
      </c>
      <c r="D134" s="157">
        <v>1.88308928341437</v>
      </c>
      <c r="E134" s="158">
        <v>7.7591843527317396E-4</v>
      </c>
      <c r="F134" s="158">
        <v>4.8936698750388599E-2</v>
      </c>
      <c r="G134" s="157">
        <v>0.68860491992774797</v>
      </c>
      <c r="H134" s="158">
        <v>1.9896513290834601E-4</v>
      </c>
      <c r="I134" s="157">
        <v>0.74263582150954399</v>
      </c>
      <c r="J134" s="158">
        <v>3.2404319991488002E-5</v>
      </c>
      <c r="L134" s="152">
        <v>91703</v>
      </c>
      <c r="M134" s="156" t="s">
        <v>4984</v>
      </c>
      <c r="N134" s="157">
        <v>-2.77926597745024</v>
      </c>
      <c r="O134" s="158">
        <v>0.306538846589061</v>
      </c>
      <c r="P134" s="158">
        <v>0.65915120740778299</v>
      </c>
      <c r="Q134" s="157">
        <v>-0.40294901189555199</v>
      </c>
      <c r="R134" s="158">
        <v>5.0898043374886501E-2</v>
      </c>
      <c r="S134" s="157">
        <v>-0.77764904567466797</v>
      </c>
      <c r="T134" s="158">
        <v>7.7549384861899693E-6</v>
      </c>
      <c r="U134" s="167"/>
      <c r="V134" s="152">
        <v>23327</v>
      </c>
      <c r="W134" s="156" t="s">
        <v>4985</v>
      </c>
      <c r="X134" s="157">
        <v>0.74404539199625097</v>
      </c>
      <c r="Y134" s="158">
        <v>0.12258657283435299</v>
      </c>
      <c r="Z134" s="158">
        <v>0.45375943898191101</v>
      </c>
      <c r="AA134" s="157">
        <v>0.43676184534486501</v>
      </c>
      <c r="AB134" s="158">
        <v>3.2845755529907102E-2</v>
      </c>
      <c r="AC134" s="157">
        <v>0.91372838746057905</v>
      </c>
      <c r="AD134" s="158">
        <v>4.53622750592196E-10</v>
      </c>
      <c r="AF134" s="152">
        <v>7869</v>
      </c>
      <c r="AG134" s="156" t="s">
        <v>4986</v>
      </c>
      <c r="AH134" s="157">
        <v>-0.89173854795452301</v>
      </c>
      <c r="AI134" s="158">
        <v>7.8993827114189494E-2</v>
      </c>
      <c r="AJ134" s="158">
        <v>0.38600716013425002</v>
      </c>
      <c r="AK134" s="157">
        <v>-0.34098246830649098</v>
      </c>
      <c r="AL134" s="158">
        <v>0.102977779571716</v>
      </c>
      <c r="AM134" s="157">
        <v>0.92768537034288201</v>
      </c>
      <c r="AN134" s="158">
        <v>6.9565289260489101E-11</v>
      </c>
    </row>
    <row r="135" spans="2:40" x14ac:dyDescent="0.2">
      <c r="B135" s="152">
        <v>1116</v>
      </c>
      <c r="C135" s="156" t="s">
        <v>294</v>
      </c>
      <c r="D135" s="157">
        <v>3.2993193723210101</v>
      </c>
      <c r="E135" s="158">
        <v>7.5338536232582502E-4</v>
      </c>
      <c r="F135" s="158">
        <v>4.8038381156546697E-2</v>
      </c>
      <c r="G135" s="157">
        <v>0.65611200103579004</v>
      </c>
      <c r="H135" s="158">
        <v>4.98788480522283E-4</v>
      </c>
      <c r="I135" s="157">
        <v>0.74251361463916399</v>
      </c>
      <c r="J135" s="158">
        <v>3.2553510044487898E-5</v>
      </c>
      <c r="L135" s="152">
        <v>900</v>
      </c>
      <c r="M135" s="156" t="s">
        <v>4987</v>
      </c>
      <c r="N135" s="157">
        <v>-0.32687034797734799</v>
      </c>
      <c r="O135" s="158">
        <v>0.24913991008332501</v>
      </c>
      <c r="P135" s="158">
        <v>0.60557708975004099</v>
      </c>
      <c r="Q135" s="157">
        <v>-0.300588704949247</v>
      </c>
      <c r="R135" s="158">
        <v>0.15351639350417601</v>
      </c>
      <c r="S135" s="157">
        <v>-0.77714207194521401</v>
      </c>
      <c r="T135" s="158">
        <v>7.9312938895383199E-6</v>
      </c>
      <c r="U135" s="167"/>
      <c r="V135" s="152">
        <v>23231</v>
      </c>
      <c r="W135" s="156" t="s">
        <v>4988</v>
      </c>
      <c r="X135" s="157">
        <v>0.91535396610199304</v>
      </c>
      <c r="Y135" s="158">
        <v>0.291427295566694</v>
      </c>
      <c r="Z135" s="158">
        <v>0.64841915046578502</v>
      </c>
      <c r="AA135" s="157">
        <v>0.266843102378715</v>
      </c>
      <c r="AB135" s="158">
        <v>0.207496649637126</v>
      </c>
      <c r="AC135" s="157">
        <v>0.91308357313654898</v>
      </c>
      <c r="AD135" s="158">
        <v>4.9083485943072695E-10</v>
      </c>
      <c r="AF135" s="152">
        <v>825</v>
      </c>
      <c r="AG135" s="156" t="s">
        <v>1975</v>
      </c>
      <c r="AH135" s="157">
        <v>-0.92257627199658698</v>
      </c>
      <c r="AI135" s="158">
        <v>7.61195987025374E-2</v>
      </c>
      <c r="AJ135" s="158">
        <v>0.38096285677788799</v>
      </c>
      <c r="AK135" s="157">
        <v>-0.32211175329946101</v>
      </c>
      <c r="AL135" s="158">
        <v>0.124777788721556</v>
      </c>
      <c r="AM135" s="157">
        <v>0.92765676181068701</v>
      </c>
      <c r="AN135" s="158">
        <v>6.9859164955842405E-11</v>
      </c>
    </row>
    <row r="136" spans="2:40" x14ac:dyDescent="0.2">
      <c r="B136" s="152">
        <v>7270</v>
      </c>
      <c r="C136" s="156" t="s">
        <v>4989</v>
      </c>
      <c r="D136" s="157">
        <v>-0.74177081506074005</v>
      </c>
      <c r="E136" s="158">
        <v>0.15203389520031499</v>
      </c>
      <c r="F136" s="158">
        <v>0.495399899092685</v>
      </c>
      <c r="G136" s="157">
        <v>-0.55103711979478298</v>
      </c>
      <c r="H136" s="158">
        <v>5.2588449806264597E-3</v>
      </c>
      <c r="I136" s="157">
        <v>-0.74178531032941297</v>
      </c>
      <c r="J136" s="158">
        <v>3.3455235520707799E-5</v>
      </c>
      <c r="L136" s="152">
        <v>3177</v>
      </c>
      <c r="M136" s="156" t="s">
        <v>4990</v>
      </c>
      <c r="N136" s="157">
        <v>0.93147080608030997</v>
      </c>
      <c r="O136" s="158">
        <v>5.4058480545743803E-2</v>
      </c>
      <c r="P136" s="158">
        <v>0.33349371344061901</v>
      </c>
      <c r="Q136" s="157">
        <v>0.39937551083282602</v>
      </c>
      <c r="R136" s="158">
        <v>5.3185228343665597E-2</v>
      </c>
      <c r="S136" s="157">
        <v>0.77665878783943898</v>
      </c>
      <c r="T136" s="158">
        <v>8.1027071177555303E-6</v>
      </c>
      <c r="U136" s="167"/>
      <c r="V136" s="152">
        <v>57679</v>
      </c>
      <c r="W136" s="156" t="s">
        <v>4991</v>
      </c>
      <c r="X136" s="157">
        <v>0.63154553990832096</v>
      </c>
      <c r="Y136" s="158">
        <v>0.19339327610644999</v>
      </c>
      <c r="Z136" s="158">
        <v>0.54955401779798496</v>
      </c>
      <c r="AA136" s="157">
        <v>0.32111506403206302</v>
      </c>
      <c r="AB136" s="158">
        <v>0.12601543078403801</v>
      </c>
      <c r="AC136" s="157">
        <v>0.91275705919245198</v>
      </c>
      <c r="AD136" s="158">
        <v>5.1070850432091899E-10</v>
      </c>
      <c r="AF136" s="152">
        <v>6242</v>
      </c>
      <c r="AG136" s="156" t="s">
        <v>1024</v>
      </c>
      <c r="AH136" s="157">
        <v>-0.85434992310685898</v>
      </c>
      <c r="AI136" s="158">
        <v>5.9553732102051997E-2</v>
      </c>
      <c r="AJ136" s="158">
        <v>0.34557299357307403</v>
      </c>
      <c r="AK136" s="157">
        <v>-0.36746113736041203</v>
      </c>
      <c r="AL136" s="158">
        <v>7.7314952561660502E-2</v>
      </c>
      <c r="AM136" s="157">
        <v>0.92744158414413802</v>
      </c>
      <c r="AN136" s="158">
        <v>7.2105716796745102E-11</v>
      </c>
    </row>
    <row r="137" spans="2:40" x14ac:dyDescent="0.2">
      <c r="B137" s="152">
        <v>51232</v>
      </c>
      <c r="C137" s="156" t="s">
        <v>4992</v>
      </c>
      <c r="D137" s="157">
        <v>0.88761810267994401</v>
      </c>
      <c r="E137" s="158">
        <v>6.8983351474847798E-3</v>
      </c>
      <c r="F137" s="158">
        <v>0.13491284046772301</v>
      </c>
      <c r="G137" s="157">
        <v>0.53983872114638498</v>
      </c>
      <c r="H137" s="158">
        <v>6.4729302837798599E-3</v>
      </c>
      <c r="I137" s="157">
        <v>0.74093468244913896</v>
      </c>
      <c r="J137" s="158">
        <v>3.45362022966462E-5</v>
      </c>
      <c r="L137" s="152">
        <v>6229</v>
      </c>
      <c r="M137" s="156" t="s">
        <v>4993</v>
      </c>
      <c r="N137" s="157">
        <v>-0.49318179828037101</v>
      </c>
      <c r="O137" s="158">
        <v>4.3404855139154E-2</v>
      </c>
      <c r="P137" s="158">
        <v>0.302496851442907</v>
      </c>
      <c r="Q137" s="157">
        <v>-0.46717025731629902</v>
      </c>
      <c r="R137" s="158">
        <v>2.1354426174111801E-2</v>
      </c>
      <c r="S137" s="157">
        <v>-0.77517790066149195</v>
      </c>
      <c r="T137" s="158">
        <v>8.6485720584202695E-6</v>
      </c>
      <c r="U137" s="167"/>
      <c r="V137" s="152">
        <v>124925</v>
      </c>
      <c r="W137" s="156" t="s">
        <v>4994</v>
      </c>
      <c r="X137" s="157">
        <v>1.49737790272277</v>
      </c>
      <c r="Y137" s="158">
        <v>6.5881793034157504E-2</v>
      </c>
      <c r="Z137" s="158">
        <v>0.35780924396249503</v>
      </c>
      <c r="AA137" s="157">
        <v>0.446031024062299</v>
      </c>
      <c r="AB137" s="158">
        <v>2.89169528507346E-2</v>
      </c>
      <c r="AC137" s="157">
        <v>0.91260694924179098</v>
      </c>
      <c r="AD137" s="158">
        <v>5.2008621985797498E-10</v>
      </c>
      <c r="AF137" s="152">
        <v>1318</v>
      </c>
      <c r="AG137" s="156" t="s">
        <v>4995</v>
      </c>
      <c r="AH137" s="157">
        <v>-0.82003370690212496</v>
      </c>
      <c r="AI137" s="158">
        <v>0.12450419269423101</v>
      </c>
      <c r="AJ137" s="158">
        <v>0.45563352533402501</v>
      </c>
      <c r="AK137" s="157">
        <v>-0.310663889035042</v>
      </c>
      <c r="AL137" s="158">
        <v>0.13953253296828599</v>
      </c>
      <c r="AM137" s="157">
        <v>0.92735057260159104</v>
      </c>
      <c r="AN137" s="158">
        <v>7.3075394164781201E-11</v>
      </c>
    </row>
    <row r="138" spans="2:40" x14ac:dyDescent="0.2">
      <c r="B138" s="152">
        <v>387763</v>
      </c>
      <c r="C138" s="156" t="s">
        <v>2229</v>
      </c>
      <c r="D138" s="157">
        <v>2.6959380673594402</v>
      </c>
      <c r="E138" s="158">
        <v>6.9908058526193205E-4</v>
      </c>
      <c r="F138" s="158">
        <v>4.6161423942236497E-2</v>
      </c>
      <c r="G138" s="157">
        <v>0.66245358940566601</v>
      </c>
      <c r="H138" s="158">
        <v>4.2046514853854103E-4</v>
      </c>
      <c r="I138" s="157">
        <v>0.74086811821351395</v>
      </c>
      <c r="J138" s="158">
        <v>3.4622074253604203E-5</v>
      </c>
      <c r="L138" s="152">
        <v>56100</v>
      </c>
      <c r="M138" s="156" t="s">
        <v>4996</v>
      </c>
      <c r="N138" s="157">
        <v>0.89551797174492098</v>
      </c>
      <c r="O138" s="158">
        <v>1.00403350557215E-2</v>
      </c>
      <c r="P138" s="158">
        <v>0.15643088006606501</v>
      </c>
      <c r="Q138" s="157">
        <v>0.60454458610135398</v>
      </c>
      <c r="R138" s="158">
        <v>1.75359429599083E-3</v>
      </c>
      <c r="S138" s="157">
        <v>0.77249042326170803</v>
      </c>
      <c r="T138" s="158">
        <v>9.7228866628287699E-6</v>
      </c>
      <c r="U138" s="167"/>
      <c r="V138" s="152">
        <v>27255</v>
      </c>
      <c r="W138" s="156" t="s">
        <v>4997</v>
      </c>
      <c r="X138" s="157">
        <v>1.4264370879182899</v>
      </c>
      <c r="Y138" s="158">
        <v>6.0387511578410498E-2</v>
      </c>
      <c r="Z138" s="158">
        <v>0.347281632133911</v>
      </c>
      <c r="AA138" s="157">
        <v>0.44250671228979999</v>
      </c>
      <c r="AB138" s="158">
        <v>3.03638551501938E-2</v>
      </c>
      <c r="AC138" s="157">
        <v>0.91260218019208705</v>
      </c>
      <c r="AD138" s="158">
        <v>5.2038668158750104E-10</v>
      </c>
      <c r="AF138" s="152">
        <v>3920</v>
      </c>
      <c r="AG138" s="156" t="s">
        <v>4998</v>
      </c>
      <c r="AH138" s="157">
        <v>-0.58285727978951996</v>
      </c>
      <c r="AI138" s="158">
        <v>0.14692918799601001</v>
      </c>
      <c r="AJ138" s="158">
        <v>0.48770097648745298</v>
      </c>
      <c r="AK138" s="157">
        <v>-0.34709246004700101</v>
      </c>
      <c r="AL138" s="158">
        <v>9.6562961129715699E-2</v>
      </c>
      <c r="AM138" s="157">
        <v>0.92717160146152799</v>
      </c>
      <c r="AN138" s="158">
        <v>7.5016653585659606E-11</v>
      </c>
    </row>
    <row r="139" spans="2:40" x14ac:dyDescent="0.2">
      <c r="B139" s="152">
        <v>107987462</v>
      </c>
      <c r="C139" s="156" t="s">
        <v>4999</v>
      </c>
      <c r="D139" s="157">
        <v>2.9801450619617</v>
      </c>
      <c r="E139" s="158">
        <v>2.2407598448904199E-2</v>
      </c>
      <c r="F139" s="158">
        <v>0.22968136097845901</v>
      </c>
      <c r="G139" s="157">
        <v>0.63986053172736701</v>
      </c>
      <c r="H139" s="158">
        <v>7.5953635239657796E-4</v>
      </c>
      <c r="I139" s="157">
        <v>0.73992910951424595</v>
      </c>
      <c r="J139" s="158">
        <v>3.58536457382266E-5</v>
      </c>
      <c r="L139" s="152">
        <v>23774</v>
      </c>
      <c r="M139" s="156" t="s">
        <v>5000</v>
      </c>
      <c r="N139" s="157">
        <v>0.264402736138175</v>
      </c>
      <c r="O139" s="158">
        <v>0.46916187064707998</v>
      </c>
      <c r="P139" s="158">
        <v>0.77591502518453204</v>
      </c>
      <c r="Q139" s="157">
        <v>0.17412035714854199</v>
      </c>
      <c r="R139" s="158">
        <v>0.41580596649499701</v>
      </c>
      <c r="S139" s="157">
        <v>0.76766514052829704</v>
      </c>
      <c r="T139" s="158">
        <v>1.19512999427043E-5</v>
      </c>
      <c r="U139" s="167"/>
      <c r="V139" s="152">
        <v>58512</v>
      </c>
      <c r="W139" s="156" t="s">
        <v>5001</v>
      </c>
      <c r="X139" s="157">
        <v>2.3080128491248102</v>
      </c>
      <c r="Y139" s="158">
        <v>2.6318600155251499E-3</v>
      </c>
      <c r="Z139" s="158">
        <v>8.5224093339718796E-2</v>
      </c>
      <c r="AA139" s="157">
        <v>0.63067170119993998</v>
      </c>
      <c r="AB139" s="158">
        <v>9.5348917713465196E-4</v>
      </c>
      <c r="AC139" s="157">
        <v>0.91248362523056104</v>
      </c>
      <c r="AD139" s="158">
        <v>5.2790642137427701E-10</v>
      </c>
      <c r="AF139" s="152">
        <v>3092</v>
      </c>
      <c r="AG139" s="156" t="s">
        <v>5002</v>
      </c>
      <c r="AH139" s="157">
        <v>-0.95443496207810996</v>
      </c>
      <c r="AI139" s="158">
        <v>1.96421906992684E-2</v>
      </c>
      <c r="AJ139" s="158">
        <v>0.21598587747852699</v>
      </c>
      <c r="AK139" s="157">
        <v>-0.45514482045059002</v>
      </c>
      <c r="AL139" s="158">
        <v>2.5429767239225499E-2</v>
      </c>
      <c r="AM139" s="157">
        <v>0.92671226476123703</v>
      </c>
      <c r="AN139" s="158">
        <v>8.0213934208385301E-11</v>
      </c>
    </row>
    <row r="140" spans="2:40" x14ac:dyDescent="0.2">
      <c r="B140" s="152">
        <v>9865</v>
      </c>
      <c r="C140" s="156" t="s">
        <v>2001</v>
      </c>
      <c r="D140" s="157">
        <v>1.13278577962225</v>
      </c>
      <c r="E140" s="158">
        <v>5.1290996693350499E-3</v>
      </c>
      <c r="F140" s="158">
        <v>0.118515545056585</v>
      </c>
      <c r="G140" s="157">
        <v>0.47664183079467898</v>
      </c>
      <c r="H140" s="158">
        <v>1.8531324545903401E-2</v>
      </c>
      <c r="I140" s="157">
        <v>0.73970144970896701</v>
      </c>
      <c r="J140" s="158">
        <v>3.6157982521026099E-5</v>
      </c>
      <c r="L140" s="152">
        <v>4973</v>
      </c>
      <c r="M140" s="156" t="s">
        <v>5003</v>
      </c>
      <c r="N140" s="157">
        <v>-1.4746988648724699</v>
      </c>
      <c r="O140" s="158">
        <v>2.4315411309822298E-2</v>
      </c>
      <c r="P140" s="158">
        <v>0.237561326534624</v>
      </c>
      <c r="Q140" s="157">
        <v>-0.41373787547268098</v>
      </c>
      <c r="R140" s="158">
        <v>4.44547526300689E-2</v>
      </c>
      <c r="S140" s="157">
        <v>-0.76350899080579904</v>
      </c>
      <c r="T140" s="158">
        <v>1.42210918258011E-5</v>
      </c>
      <c r="U140" s="167"/>
      <c r="V140" s="152">
        <v>869</v>
      </c>
      <c r="W140" s="156" t="s">
        <v>5004</v>
      </c>
      <c r="X140" s="157">
        <v>1.03840594793375</v>
      </c>
      <c r="Y140" s="158">
        <v>0.33560002228872099</v>
      </c>
      <c r="Z140" s="158">
        <v>0.68091652083187104</v>
      </c>
      <c r="AA140" s="157">
        <v>0.35146707633406998</v>
      </c>
      <c r="AB140" s="158">
        <v>9.2156063927878604E-2</v>
      </c>
      <c r="AC140" s="157">
        <v>0.91196567898000902</v>
      </c>
      <c r="AD140" s="158">
        <v>5.6192125794382896E-10</v>
      </c>
      <c r="AF140" s="152">
        <v>2065</v>
      </c>
      <c r="AG140" s="156" t="s">
        <v>1519</v>
      </c>
      <c r="AH140" s="157">
        <v>-1.27328156590952</v>
      </c>
      <c r="AI140" s="158">
        <v>1.8713472001674399E-2</v>
      </c>
      <c r="AJ140" s="158">
        <v>0.21137911365443099</v>
      </c>
      <c r="AK140" s="157">
        <v>-0.49065738106505902</v>
      </c>
      <c r="AL140" s="158">
        <v>1.49171952756075E-2</v>
      </c>
      <c r="AM140" s="157">
        <v>0.92668049390433305</v>
      </c>
      <c r="AN140" s="158">
        <v>8.0585156643947698E-11</v>
      </c>
    </row>
    <row r="141" spans="2:40" x14ac:dyDescent="0.2">
      <c r="B141" s="152">
        <v>1292</v>
      </c>
      <c r="C141" s="156" t="s">
        <v>5005</v>
      </c>
      <c r="D141" s="157">
        <v>1.66136418133158</v>
      </c>
      <c r="E141" s="158">
        <v>2.2473015431425502E-3</v>
      </c>
      <c r="F141" s="158">
        <v>8.0049935138037195E-2</v>
      </c>
      <c r="G141" s="157">
        <v>0.55298141273890999</v>
      </c>
      <c r="H141" s="158">
        <v>5.0689005354303401E-3</v>
      </c>
      <c r="I141" s="157">
        <v>0.73758967640999396</v>
      </c>
      <c r="J141" s="158">
        <v>3.9091223710749797E-5</v>
      </c>
      <c r="L141" s="152">
        <v>2629</v>
      </c>
      <c r="M141" s="156" t="s">
        <v>5006</v>
      </c>
      <c r="N141" s="157">
        <v>-0.39669312331711798</v>
      </c>
      <c r="O141" s="158">
        <v>0.34850523748069101</v>
      </c>
      <c r="P141" s="158">
        <v>0.69332432658412202</v>
      </c>
      <c r="Q141" s="157">
        <v>-0.34521596941157301</v>
      </c>
      <c r="R141" s="158">
        <v>9.8500577847098605E-2</v>
      </c>
      <c r="S141" s="157">
        <v>-0.76159872614064394</v>
      </c>
      <c r="T141" s="158">
        <v>1.53864578940927E-5</v>
      </c>
      <c r="U141" s="167"/>
      <c r="V141" s="152">
        <v>30813</v>
      </c>
      <c r="W141" s="156" t="s">
        <v>5007</v>
      </c>
      <c r="X141" s="157">
        <v>1.3041197883793101</v>
      </c>
      <c r="Y141" s="158">
        <v>6.30185870492561E-2</v>
      </c>
      <c r="Z141" s="158">
        <v>0.35137969010848302</v>
      </c>
      <c r="AA141" s="157">
        <v>0.54318389691569102</v>
      </c>
      <c r="AB141" s="158">
        <v>6.0879598579009304E-3</v>
      </c>
      <c r="AC141" s="157">
        <v>0.91149216593530202</v>
      </c>
      <c r="AD141" s="158">
        <v>5.9473376561495801E-10</v>
      </c>
      <c r="AF141" s="152">
        <v>2123</v>
      </c>
      <c r="AG141" s="156" t="s">
        <v>5008</v>
      </c>
      <c r="AH141" s="157">
        <v>-0.95033249218246396</v>
      </c>
      <c r="AI141" s="158">
        <v>8.7332783959875607E-2</v>
      </c>
      <c r="AJ141" s="158">
        <v>0.40192367652007399</v>
      </c>
      <c r="AK141" s="157">
        <v>-0.36479194104965401</v>
      </c>
      <c r="AL141" s="158">
        <v>7.9656692917359107E-2</v>
      </c>
      <c r="AM141" s="157">
        <v>0.926474071502698</v>
      </c>
      <c r="AN141" s="158">
        <v>8.3035096610183703E-11</v>
      </c>
    </row>
    <row r="142" spans="2:40" x14ac:dyDescent="0.2">
      <c r="B142" s="152">
        <v>8531</v>
      </c>
      <c r="C142" s="156" t="s">
        <v>5009</v>
      </c>
      <c r="D142" s="157">
        <v>1.2534263942617201</v>
      </c>
      <c r="E142" s="158">
        <v>1.9974764062350801E-2</v>
      </c>
      <c r="F142" s="158">
        <v>0.21767118495540499</v>
      </c>
      <c r="G142" s="157">
        <v>0.52531636923257696</v>
      </c>
      <c r="H142" s="158">
        <v>8.3881893121705905E-3</v>
      </c>
      <c r="I142" s="157">
        <v>0.73721303569833796</v>
      </c>
      <c r="J142" s="158">
        <v>3.96358189594924E-5</v>
      </c>
      <c r="L142" s="152">
        <v>27136</v>
      </c>
      <c r="M142" s="156" t="s">
        <v>5010</v>
      </c>
      <c r="N142" s="157">
        <v>-2.0074376449797202</v>
      </c>
      <c r="O142" s="158">
        <v>0.20554997136677999</v>
      </c>
      <c r="P142" s="158">
        <v>0.56284507812709905</v>
      </c>
      <c r="Q142" s="157">
        <v>-0.32636079318480399</v>
      </c>
      <c r="R142" s="158">
        <v>0.119600284761417</v>
      </c>
      <c r="S142" s="157">
        <v>-0.75946837612608498</v>
      </c>
      <c r="T142" s="158">
        <v>1.6784920976142599E-5</v>
      </c>
      <c r="U142" s="167"/>
      <c r="V142" s="152">
        <v>6534</v>
      </c>
      <c r="W142" s="156" t="s">
        <v>5011</v>
      </c>
      <c r="X142" s="157">
        <v>1.5691257572036701</v>
      </c>
      <c r="Y142" s="158">
        <v>0.51347186159219205</v>
      </c>
      <c r="Z142" s="158">
        <v>0.80049094062702097</v>
      </c>
      <c r="AA142" s="157">
        <v>0.49184245322585002</v>
      </c>
      <c r="AB142" s="158">
        <v>1.46401727084446E-2</v>
      </c>
      <c r="AC142" s="157">
        <v>0.91120305430138304</v>
      </c>
      <c r="AD142" s="158">
        <v>6.1560750848728795E-10</v>
      </c>
      <c r="AF142" s="152">
        <v>203190</v>
      </c>
      <c r="AG142" s="156" t="s">
        <v>5012</v>
      </c>
      <c r="AH142" s="157">
        <v>-0.83611973837796205</v>
      </c>
      <c r="AI142" s="158">
        <v>3.3383212418504303E-2</v>
      </c>
      <c r="AJ142" s="158">
        <v>0.27378495172485701</v>
      </c>
      <c r="AK142" s="157">
        <v>-0.54714838763639295</v>
      </c>
      <c r="AL142" s="158">
        <v>5.6567004875752299E-3</v>
      </c>
      <c r="AM142" s="157">
        <v>0.92626273041302998</v>
      </c>
      <c r="AN142" s="158">
        <v>8.5612900944197094E-11</v>
      </c>
    </row>
    <row r="143" spans="2:40" x14ac:dyDescent="0.2">
      <c r="B143" s="152">
        <v>219527</v>
      </c>
      <c r="C143" s="156" t="s">
        <v>5013</v>
      </c>
      <c r="D143" s="157">
        <v>2.5108078287237801</v>
      </c>
      <c r="E143" s="158">
        <v>9.9494694261911196E-3</v>
      </c>
      <c r="F143" s="158">
        <v>0.15643088006606501</v>
      </c>
      <c r="G143" s="157">
        <v>0.59236040736388895</v>
      </c>
      <c r="H143" s="158">
        <v>2.2895603441334001E-3</v>
      </c>
      <c r="I143" s="157">
        <v>0.73716755780585097</v>
      </c>
      <c r="J143" s="158">
        <v>3.9702026309341201E-5</v>
      </c>
      <c r="L143" s="152">
        <v>2767</v>
      </c>
      <c r="M143" s="156" t="s">
        <v>5014</v>
      </c>
      <c r="N143" s="157">
        <v>0.66868977255206996</v>
      </c>
      <c r="O143" s="158">
        <v>3.9705559105250102E-2</v>
      </c>
      <c r="P143" s="158">
        <v>0.29271464390913698</v>
      </c>
      <c r="Q143" s="157">
        <v>0.38187716024845397</v>
      </c>
      <c r="R143" s="158">
        <v>6.5557494564459404E-2</v>
      </c>
      <c r="S143" s="157">
        <v>0.75815293094014102</v>
      </c>
      <c r="T143" s="158">
        <v>1.7703459474468201E-5</v>
      </c>
      <c r="U143" s="167"/>
      <c r="V143" s="152">
        <v>9912</v>
      </c>
      <c r="W143" s="156" t="s">
        <v>5015</v>
      </c>
      <c r="X143" s="157">
        <v>0.73376946174108304</v>
      </c>
      <c r="Y143" s="158">
        <v>0.170481902595227</v>
      </c>
      <c r="Z143" s="158">
        <v>0.51981578111988702</v>
      </c>
      <c r="AA143" s="157">
        <v>0.35507452073555701</v>
      </c>
      <c r="AB143" s="158">
        <v>8.8636427336562698E-2</v>
      </c>
      <c r="AC143" s="157">
        <v>0.91059770952801899</v>
      </c>
      <c r="AD143" s="158">
        <v>6.6146678214169698E-10</v>
      </c>
      <c r="AF143" s="152">
        <v>118738</v>
      </c>
      <c r="AG143" s="156" t="s">
        <v>1627</v>
      </c>
      <c r="AH143" s="157">
        <v>-1.1182102671285099</v>
      </c>
      <c r="AI143" s="158">
        <v>4.0491168048532797E-2</v>
      </c>
      <c r="AJ143" s="158">
        <v>0.29399813591646601</v>
      </c>
      <c r="AK143" s="157">
        <v>-0.433555752256233</v>
      </c>
      <c r="AL143" s="158">
        <v>3.4299446276711699E-2</v>
      </c>
      <c r="AM143" s="157">
        <v>0.92585886687363095</v>
      </c>
      <c r="AN143" s="158">
        <v>9.0740860216103695E-11</v>
      </c>
    </row>
    <row r="144" spans="2:40" x14ac:dyDescent="0.2">
      <c r="B144" s="152">
        <v>1117</v>
      </c>
      <c r="C144" s="156" t="s">
        <v>5016</v>
      </c>
      <c r="D144" s="157">
        <v>3.4475285933308699</v>
      </c>
      <c r="E144" s="158">
        <v>3.345113722062E-2</v>
      </c>
      <c r="F144" s="158">
        <v>0.27381373874922799</v>
      </c>
      <c r="G144" s="157">
        <v>0.552545467706686</v>
      </c>
      <c r="H144" s="158">
        <v>5.1109805908298002E-3</v>
      </c>
      <c r="I144" s="157">
        <v>0.73695411989773596</v>
      </c>
      <c r="J144" s="158">
        <v>4.0014054081541803E-5</v>
      </c>
      <c r="L144" s="152">
        <v>5537</v>
      </c>
      <c r="M144" s="156" t="s">
        <v>5017</v>
      </c>
      <c r="N144" s="157">
        <v>-0.45551313270198301</v>
      </c>
      <c r="O144" s="158">
        <v>5.03080404067065E-2</v>
      </c>
      <c r="P144" s="158">
        <v>0.32287595967515897</v>
      </c>
      <c r="Q144" s="157">
        <v>-0.49402008607043202</v>
      </c>
      <c r="R144" s="158">
        <v>1.4142114775559E-2</v>
      </c>
      <c r="S144" s="157">
        <v>-0.75693696972067104</v>
      </c>
      <c r="T144" s="158">
        <v>1.85917266016557E-5</v>
      </c>
      <c r="U144" s="167"/>
      <c r="V144" s="152">
        <v>9899</v>
      </c>
      <c r="W144" s="156" t="s">
        <v>5018</v>
      </c>
      <c r="X144" s="157">
        <v>1.1790632127639999</v>
      </c>
      <c r="Y144" s="158">
        <v>0.12432339223003</v>
      </c>
      <c r="Z144" s="158">
        <v>0.45536038521886701</v>
      </c>
      <c r="AA144" s="157">
        <v>0.455719943688211</v>
      </c>
      <c r="AB144" s="158">
        <v>2.5221597368904999E-2</v>
      </c>
      <c r="AC144" s="157">
        <v>0.90899103957041605</v>
      </c>
      <c r="AD144" s="158">
        <v>7.9849510500116404E-10</v>
      </c>
      <c r="AF144" s="152">
        <v>56957</v>
      </c>
      <c r="AG144" s="156" t="s">
        <v>5019</v>
      </c>
      <c r="AH144" s="157">
        <v>-0.61282989846667002</v>
      </c>
      <c r="AI144" s="158">
        <v>6.03382728656131E-2</v>
      </c>
      <c r="AJ144" s="158">
        <v>0.347281632133911</v>
      </c>
      <c r="AK144" s="157">
        <v>-0.45219089794094702</v>
      </c>
      <c r="AL144" s="158">
        <v>2.65208331670524E-2</v>
      </c>
      <c r="AM144" s="157">
        <v>0.925506475033125</v>
      </c>
      <c r="AN144" s="158">
        <v>9.5440076753617102E-11</v>
      </c>
    </row>
    <row r="145" spans="2:40" x14ac:dyDescent="0.2">
      <c r="B145" s="152">
        <v>9415</v>
      </c>
      <c r="C145" s="156" t="s">
        <v>5020</v>
      </c>
      <c r="D145" s="157">
        <v>0.69721407712139805</v>
      </c>
      <c r="E145" s="158">
        <v>8.6737422943283904E-2</v>
      </c>
      <c r="F145" s="158">
        <v>0.400175472988263</v>
      </c>
      <c r="G145" s="157">
        <v>0.31999740317396802</v>
      </c>
      <c r="H145" s="158">
        <v>0.12741383489020899</v>
      </c>
      <c r="I145" s="157">
        <v>0.73492509335136402</v>
      </c>
      <c r="J145" s="158">
        <v>4.3089799002922602E-5</v>
      </c>
      <c r="L145" s="152">
        <v>2589</v>
      </c>
      <c r="M145" s="156" t="s">
        <v>346</v>
      </c>
      <c r="N145" s="157">
        <v>-0.90112391619465004</v>
      </c>
      <c r="O145" s="158">
        <v>5.58285397893625E-4</v>
      </c>
      <c r="P145" s="158">
        <v>3.9609709269883601E-2</v>
      </c>
      <c r="Q145" s="157">
        <v>-0.73370970769236299</v>
      </c>
      <c r="R145" s="158">
        <v>4.50301140475214E-5</v>
      </c>
      <c r="S145" s="157">
        <v>-0.75670866535626502</v>
      </c>
      <c r="T145" s="158">
        <v>1.87628230618311E-5</v>
      </c>
      <c r="U145" s="167"/>
      <c r="V145" s="152">
        <v>9145</v>
      </c>
      <c r="W145" s="156" t="s">
        <v>5021</v>
      </c>
      <c r="X145" s="157">
        <v>1.1784904426066001</v>
      </c>
      <c r="Y145" s="158">
        <v>1.12644719898383E-2</v>
      </c>
      <c r="Z145" s="158">
        <v>0.165073920230034</v>
      </c>
      <c r="AA145" s="157">
        <v>0.49595636499375301</v>
      </c>
      <c r="AB145" s="158">
        <v>1.3711005553844999E-2</v>
      </c>
      <c r="AC145" s="157">
        <v>0.90890774740306302</v>
      </c>
      <c r="AD145" s="158">
        <v>8.0625035677113401E-10</v>
      </c>
      <c r="AF145" s="152">
        <v>23232</v>
      </c>
      <c r="AG145" s="156" t="s">
        <v>1147</v>
      </c>
      <c r="AH145" s="157">
        <v>-0.84505479586475496</v>
      </c>
      <c r="AI145" s="158">
        <v>1.9788986910001801E-2</v>
      </c>
      <c r="AJ145" s="158">
        <v>0.21678348545474699</v>
      </c>
      <c r="AK145" s="157">
        <v>-0.53920334125490099</v>
      </c>
      <c r="AL145" s="158">
        <v>6.5483017517758597E-3</v>
      </c>
      <c r="AM145" s="157">
        <v>0.92493480991599097</v>
      </c>
      <c r="AN145" s="158">
        <v>1.03532323503718E-10</v>
      </c>
    </row>
    <row r="146" spans="2:40" x14ac:dyDescent="0.2">
      <c r="B146" s="152">
        <v>80818</v>
      </c>
      <c r="C146" s="156" t="s">
        <v>384</v>
      </c>
      <c r="D146" s="157">
        <v>1.17556121426194</v>
      </c>
      <c r="E146" s="158">
        <v>1.4026953093296301E-4</v>
      </c>
      <c r="F146" s="158">
        <v>2.0028570801419499E-2</v>
      </c>
      <c r="G146" s="157">
        <v>0.71119923335822599</v>
      </c>
      <c r="H146" s="158">
        <v>9.7817991625280006E-5</v>
      </c>
      <c r="I146" s="157">
        <v>0.73342681791700104</v>
      </c>
      <c r="J146" s="158">
        <v>4.5492607380122398E-5</v>
      </c>
      <c r="L146" s="152">
        <v>7169</v>
      </c>
      <c r="M146" s="156" t="s">
        <v>5022</v>
      </c>
      <c r="N146" s="157">
        <v>0.91932465338867397</v>
      </c>
      <c r="O146" s="158">
        <v>4.8255298253868997E-2</v>
      </c>
      <c r="P146" s="158">
        <v>0.318063291739136</v>
      </c>
      <c r="Q146" s="157">
        <v>0.44259990460675502</v>
      </c>
      <c r="R146" s="158">
        <v>3.0324865423654299E-2</v>
      </c>
      <c r="S146" s="157">
        <v>0.75488723715348705</v>
      </c>
      <c r="T146" s="158">
        <v>2.0178397622553998E-5</v>
      </c>
      <c r="U146" s="167"/>
      <c r="V146" s="152">
        <v>140730</v>
      </c>
      <c r="W146" s="156" t="s">
        <v>5023</v>
      </c>
      <c r="X146" s="157">
        <v>1.3107445394316799</v>
      </c>
      <c r="Y146" s="158">
        <v>0.21692338787801399</v>
      </c>
      <c r="Z146" s="158">
        <v>0.57448652136902301</v>
      </c>
      <c r="AA146" s="157">
        <v>0.34318134452701199</v>
      </c>
      <c r="AB146" s="158">
        <v>0.100633928696557</v>
      </c>
      <c r="AC146" s="157">
        <v>0.90873533074414503</v>
      </c>
      <c r="AD146" s="158">
        <v>8.2252000701432799E-10</v>
      </c>
      <c r="AF146" s="152">
        <v>745</v>
      </c>
      <c r="AG146" s="156" t="s">
        <v>5024</v>
      </c>
      <c r="AH146" s="157">
        <v>-1.06420835133137</v>
      </c>
      <c r="AI146" s="158">
        <v>6.02076400717379E-2</v>
      </c>
      <c r="AJ146" s="158">
        <v>0.347196698321869</v>
      </c>
      <c r="AK146" s="157">
        <v>-0.303077909333408</v>
      </c>
      <c r="AL146" s="158">
        <v>0.14997294991280399</v>
      </c>
      <c r="AM146" s="157">
        <v>0.92473583051833597</v>
      </c>
      <c r="AN146" s="158">
        <v>1.06491087962291E-10</v>
      </c>
    </row>
    <row r="147" spans="2:40" x14ac:dyDescent="0.2">
      <c r="B147" s="152">
        <v>1002</v>
      </c>
      <c r="C147" s="156" t="s">
        <v>5025</v>
      </c>
      <c r="D147" s="157">
        <v>0.79849990253763903</v>
      </c>
      <c r="E147" s="158">
        <v>0.107743941793041</v>
      </c>
      <c r="F147" s="158">
        <v>0.43446060622605598</v>
      </c>
      <c r="G147" s="157">
        <v>0.29164836036610498</v>
      </c>
      <c r="H147" s="158">
        <v>0.166730501365048</v>
      </c>
      <c r="I147" s="157">
        <v>0.73324410725169598</v>
      </c>
      <c r="J147" s="158">
        <v>4.57935344264545E-5</v>
      </c>
      <c r="L147" s="152">
        <v>196500</v>
      </c>
      <c r="M147" s="156" t="s">
        <v>5026</v>
      </c>
      <c r="N147" s="157">
        <v>1.5634033548447599</v>
      </c>
      <c r="O147" s="158">
        <v>2.5892530130301899E-3</v>
      </c>
      <c r="P147" s="158">
        <v>8.4872882150219403E-2</v>
      </c>
      <c r="Q147" s="157">
        <v>0.64059399968656106</v>
      </c>
      <c r="R147" s="158">
        <v>7.4563920663413697E-4</v>
      </c>
      <c r="S147" s="157">
        <v>0.75409325328267396</v>
      </c>
      <c r="T147" s="158">
        <v>2.0824406948057899E-5</v>
      </c>
      <c r="U147" s="167"/>
      <c r="V147" s="152">
        <v>8447</v>
      </c>
      <c r="W147" s="156" t="s">
        <v>5027</v>
      </c>
      <c r="X147" s="157">
        <v>1.3110866240151899</v>
      </c>
      <c r="Y147" s="158">
        <v>0.106761982682243</v>
      </c>
      <c r="Z147" s="158">
        <v>0.43203412828364701</v>
      </c>
      <c r="AA147" s="157">
        <v>0.580463177419831</v>
      </c>
      <c r="AB147" s="158">
        <v>2.9414327416881899E-3</v>
      </c>
      <c r="AC147" s="157">
        <v>0.90853835770065405</v>
      </c>
      <c r="AD147" s="158">
        <v>8.4146853436623901E-10</v>
      </c>
      <c r="AF147" s="152">
        <v>30812</v>
      </c>
      <c r="AG147" s="156" t="s">
        <v>1965</v>
      </c>
      <c r="AH147" s="157">
        <v>-0.86137273946954496</v>
      </c>
      <c r="AI147" s="158">
        <v>0.114281961659026</v>
      </c>
      <c r="AJ147" s="158">
        <v>0.44255782370785701</v>
      </c>
      <c r="AK147" s="157">
        <v>-0.37583638730459701</v>
      </c>
      <c r="AL147" s="158">
        <v>7.0304837899303002E-2</v>
      </c>
      <c r="AM147" s="157">
        <v>0.92467044755841798</v>
      </c>
      <c r="AN147" s="158">
        <v>1.07479845694361E-10</v>
      </c>
    </row>
    <row r="148" spans="2:40" x14ac:dyDescent="0.2">
      <c r="B148" s="152">
        <v>7090</v>
      </c>
      <c r="C148" s="156" t="s">
        <v>69</v>
      </c>
      <c r="D148" s="157">
        <v>0.90002491287416497</v>
      </c>
      <c r="E148" s="158">
        <v>1.45480985927547E-2</v>
      </c>
      <c r="F148" s="158">
        <v>0.18520507774456399</v>
      </c>
      <c r="G148" s="157">
        <v>0.54801776807663005</v>
      </c>
      <c r="H148" s="158">
        <v>5.5656340076716696E-3</v>
      </c>
      <c r="I148" s="157">
        <v>0.73290010792338001</v>
      </c>
      <c r="J148" s="158">
        <v>4.6364859483142201E-5</v>
      </c>
      <c r="L148" s="152">
        <v>10380</v>
      </c>
      <c r="M148" s="156" t="s">
        <v>2059</v>
      </c>
      <c r="N148" s="157">
        <v>-0.64773102494174695</v>
      </c>
      <c r="O148" s="158">
        <v>0.12718748775720101</v>
      </c>
      <c r="P148" s="158">
        <v>0.45850153736857002</v>
      </c>
      <c r="Q148" s="157">
        <v>-0.36064082469250203</v>
      </c>
      <c r="R148" s="158">
        <v>8.3404502801630295E-2</v>
      </c>
      <c r="S148" s="157">
        <v>-0.75184126751289104</v>
      </c>
      <c r="T148" s="158">
        <v>2.2757097890155701E-5</v>
      </c>
      <c r="U148" s="167"/>
      <c r="V148" s="152">
        <v>51127</v>
      </c>
      <c r="W148" s="156" t="s">
        <v>5028</v>
      </c>
      <c r="X148" s="157">
        <v>1.99645079197949</v>
      </c>
      <c r="Y148" s="158">
        <v>0.41448844070888602</v>
      </c>
      <c r="Z148" s="158">
        <v>0.73979386678176096</v>
      </c>
      <c r="AA148" s="157">
        <v>0.58194957281816195</v>
      </c>
      <c r="AB148" s="158">
        <v>2.85225666719921E-3</v>
      </c>
      <c r="AC148" s="157">
        <v>0.90768051888532297</v>
      </c>
      <c r="AD148" s="158">
        <v>9.2866372816500605E-10</v>
      </c>
      <c r="AF148" s="152">
        <v>11240</v>
      </c>
      <c r="AG148" s="156" t="s">
        <v>770</v>
      </c>
      <c r="AH148" s="157">
        <v>-0.79757749213886098</v>
      </c>
      <c r="AI148" s="158">
        <v>0.110775119784763</v>
      </c>
      <c r="AJ148" s="158">
        <v>0.43842908105289002</v>
      </c>
      <c r="AK148" s="157">
        <v>-0.40876414241940301</v>
      </c>
      <c r="AL148" s="158">
        <v>4.7340601090048201E-2</v>
      </c>
      <c r="AM148" s="157">
        <v>0.92449493884602696</v>
      </c>
      <c r="AN148" s="158">
        <v>1.10175105489242E-10</v>
      </c>
    </row>
    <row r="149" spans="2:40" x14ac:dyDescent="0.2">
      <c r="B149" s="152">
        <v>79781</v>
      </c>
      <c r="C149" s="156" t="s">
        <v>5029</v>
      </c>
      <c r="D149" s="157">
        <v>0.92328844388180198</v>
      </c>
      <c r="E149" s="158">
        <v>6.0857021157980397E-2</v>
      </c>
      <c r="F149" s="158">
        <v>0.34757260385940097</v>
      </c>
      <c r="G149" s="157">
        <v>0.42284027700545901</v>
      </c>
      <c r="H149" s="158">
        <v>3.9532135365403002E-2</v>
      </c>
      <c r="I149" s="157">
        <v>0.73108440093626603</v>
      </c>
      <c r="J149" s="158">
        <v>4.9485526578615901E-5</v>
      </c>
      <c r="L149" s="152">
        <v>56123</v>
      </c>
      <c r="M149" s="156" t="s">
        <v>5030</v>
      </c>
      <c r="N149" s="157">
        <v>0.92737722173081805</v>
      </c>
      <c r="O149" s="158">
        <v>2.9468245631445299E-2</v>
      </c>
      <c r="P149" s="158">
        <v>0.25769479885007401</v>
      </c>
      <c r="Q149" s="157">
        <v>0.48548119623750602</v>
      </c>
      <c r="R149" s="158">
        <v>1.6177948241615701E-2</v>
      </c>
      <c r="S149" s="157">
        <v>0.74992326340900595</v>
      </c>
      <c r="T149" s="158">
        <v>2.4526193589942401E-5</v>
      </c>
      <c r="U149" s="167"/>
      <c r="V149" s="152">
        <v>90139</v>
      </c>
      <c r="W149" s="156" t="s">
        <v>5031</v>
      </c>
      <c r="X149" s="157">
        <v>1.79265616522746</v>
      </c>
      <c r="Y149" s="158">
        <v>1.3822545871352499E-2</v>
      </c>
      <c r="Z149" s="158">
        <v>0.17994312783080299</v>
      </c>
      <c r="AA149" s="157">
        <v>0.51961217372103097</v>
      </c>
      <c r="AB149" s="158">
        <v>9.2592238822170707E-3</v>
      </c>
      <c r="AC149" s="157">
        <v>0.90739727380677404</v>
      </c>
      <c r="AD149" s="158">
        <v>9.5919316072162605E-10</v>
      </c>
      <c r="AF149" s="152">
        <v>57475</v>
      </c>
      <c r="AG149" s="156" t="s">
        <v>808</v>
      </c>
      <c r="AH149" s="157">
        <v>-1.1651066400941901</v>
      </c>
      <c r="AI149" s="158">
        <v>1.9378027309514999E-2</v>
      </c>
      <c r="AJ149" s="158">
        <v>0.215102541018444</v>
      </c>
      <c r="AK149" s="157">
        <v>-0.48522792406572901</v>
      </c>
      <c r="AL149" s="158">
        <v>1.6241802251237E-2</v>
      </c>
      <c r="AM149" s="157">
        <v>0.92441670397919695</v>
      </c>
      <c r="AN149" s="158">
        <v>1.1139608778819E-10</v>
      </c>
    </row>
    <row r="150" spans="2:40" x14ac:dyDescent="0.2">
      <c r="B150" s="152">
        <v>5480</v>
      </c>
      <c r="C150" s="156" t="s">
        <v>5032</v>
      </c>
      <c r="D150" s="157">
        <v>1.69002154795806</v>
      </c>
      <c r="E150" s="158">
        <v>0.123560320460217</v>
      </c>
      <c r="F150" s="158">
        <v>0.45465716379926402</v>
      </c>
      <c r="G150" s="157">
        <v>0.53538884760689998</v>
      </c>
      <c r="H150" s="158">
        <v>7.0163691541225703E-3</v>
      </c>
      <c r="I150" s="157">
        <v>0.73091933320701397</v>
      </c>
      <c r="J150" s="158">
        <v>4.97781765900323E-5</v>
      </c>
      <c r="L150" s="152">
        <v>160857</v>
      </c>
      <c r="M150" s="156" t="s">
        <v>5033</v>
      </c>
      <c r="N150" s="157">
        <v>-0.49219848372072</v>
      </c>
      <c r="O150" s="158">
        <v>0.35076705497452199</v>
      </c>
      <c r="P150" s="158">
        <v>0.69537372972639899</v>
      </c>
      <c r="Q150" s="157">
        <v>-0.28650029250410503</v>
      </c>
      <c r="R150" s="158">
        <v>0.17469008734451399</v>
      </c>
      <c r="S150" s="157">
        <v>-0.74842555460619697</v>
      </c>
      <c r="T150" s="158">
        <v>2.5990849678271999E-5</v>
      </c>
      <c r="U150" s="167"/>
      <c r="V150" s="152">
        <v>2914</v>
      </c>
      <c r="W150" s="156" t="s">
        <v>5034</v>
      </c>
      <c r="X150" s="157">
        <v>1.6433910199199999</v>
      </c>
      <c r="Y150" s="158">
        <v>9.0440048414689306E-2</v>
      </c>
      <c r="Z150" s="158">
        <v>0.406590809692088</v>
      </c>
      <c r="AA150" s="157">
        <v>0.48372959011220701</v>
      </c>
      <c r="AB150" s="158">
        <v>1.6623778961148701E-2</v>
      </c>
      <c r="AC150" s="157">
        <v>0.90685024570860095</v>
      </c>
      <c r="AD150" s="158">
        <v>1.0207268724431801E-9</v>
      </c>
      <c r="AF150" s="152">
        <v>57477</v>
      </c>
      <c r="AG150" s="156" t="s">
        <v>5035</v>
      </c>
      <c r="AH150" s="157">
        <v>-0.94447586784719495</v>
      </c>
      <c r="AI150" s="158">
        <v>8.2653015382994396E-2</v>
      </c>
      <c r="AJ150" s="158">
        <v>0.393390676634845</v>
      </c>
      <c r="AK150" s="157">
        <v>-0.303237339389542</v>
      </c>
      <c r="AL150" s="158">
        <v>0.14974799102335101</v>
      </c>
      <c r="AM150" s="157">
        <v>0.92396266144139605</v>
      </c>
      <c r="AN150" s="158">
        <v>1.1872652414259699E-10</v>
      </c>
    </row>
    <row r="151" spans="2:40" x14ac:dyDescent="0.2">
      <c r="B151" s="152">
        <v>2316</v>
      </c>
      <c r="C151" s="156" t="s">
        <v>1605</v>
      </c>
      <c r="D151" s="157">
        <v>0.96541849038192395</v>
      </c>
      <c r="E151" s="158">
        <v>4.5691891370190103E-3</v>
      </c>
      <c r="F151" s="158">
        <v>0.11143485215042299</v>
      </c>
      <c r="G151" s="157">
        <v>0.54746214273356997</v>
      </c>
      <c r="H151" s="158">
        <v>5.62369215926211E-3</v>
      </c>
      <c r="I151" s="157">
        <v>0.729447054616154</v>
      </c>
      <c r="J151" s="158">
        <v>5.2456429940483803E-5</v>
      </c>
      <c r="L151" s="152">
        <v>8408</v>
      </c>
      <c r="M151" s="156" t="s">
        <v>5036</v>
      </c>
      <c r="N151" s="157">
        <v>0.81709931969531702</v>
      </c>
      <c r="O151" s="158">
        <v>3.1937833671819203E-2</v>
      </c>
      <c r="P151" s="158">
        <v>0.26677672466070501</v>
      </c>
      <c r="Q151" s="157">
        <v>0.45392434798230302</v>
      </c>
      <c r="R151" s="158">
        <v>2.5876102445816802E-2</v>
      </c>
      <c r="S151" s="157">
        <v>0.74635210425552501</v>
      </c>
      <c r="T151" s="158">
        <v>2.81456617457127E-5</v>
      </c>
      <c r="U151" s="167"/>
      <c r="V151" s="152">
        <v>4628</v>
      </c>
      <c r="W151" s="156" t="s">
        <v>5037</v>
      </c>
      <c r="X151" s="157">
        <v>0.64354254057920302</v>
      </c>
      <c r="Y151" s="158">
        <v>0.11944856001779799</v>
      </c>
      <c r="Z151" s="158">
        <v>0.44933745635157402</v>
      </c>
      <c r="AA151" s="157">
        <v>0.44795434086894698</v>
      </c>
      <c r="AB151" s="158">
        <v>2.8150921163797901E-2</v>
      </c>
      <c r="AC151" s="157">
        <v>0.90649765385669201</v>
      </c>
      <c r="AD151" s="158">
        <v>1.06225134893608E-9</v>
      </c>
      <c r="AF151" s="152">
        <v>1793</v>
      </c>
      <c r="AG151" s="156" t="s">
        <v>5038</v>
      </c>
      <c r="AH151" s="157">
        <v>-0.79567060696011804</v>
      </c>
      <c r="AI151" s="158">
        <v>5.6943579832584801E-2</v>
      </c>
      <c r="AJ151" s="158">
        <v>0.34083773891545299</v>
      </c>
      <c r="AK151" s="157">
        <v>-0.37049573421528498</v>
      </c>
      <c r="AL151" s="158">
        <v>7.4716384462831006E-2</v>
      </c>
      <c r="AM151" s="157">
        <v>0.92303952342761397</v>
      </c>
      <c r="AN151" s="158">
        <v>1.3498866851267E-10</v>
      </c>
    </row>
    <row r="152" spans="2:40" x14ac:dyDescent="0.2">
      <c r="B152" s="152">
        <v>79971</v>
      </c>
      <c r="C152" s="156" t="s">
        <v>5039</v>
      </c>
      <c r="D152" s="157">
        <v>0.65848499738497501</v>
      </c>
      <c r="E152" s="158">
        <v>6.3174546288580102E-2</v>
      </c>
      <c r="F152" s="158">
        <v>0.35137969010848302</v>
      </c>
      <c r="G152" s="157">
        <v>0.44084496118605199</v>
      </c>
      <c r="H152" s="158">
        <v>3.1065841254897399E-2</v>
      </c>
      <c r="I152" s="157">
        <v>0.72906076343312198</v>
      </c>
      <c r="J152" s="158">
        <v>5.31797734388491E-5</v>
      </c>
      <c r="L152" s="152">
        <v>8629</v>
      </c>
      <c r="M152" s="156" t="s">
        <v>5040</v>
      </c>
      <c r="N152" s="157">
        <v>0.47268969162728303</v>
      </c>
      <c r="O152" s="158">
        <v>0.23154465355039</v>
      </c>
      <c r="P152" s="158">
        <v>0.58871243654031202</v>
      </c>
      <c r="Q152" s="157">
        <v>0.20680163089720599</v>
      </c>
      <c r="R152" s="158">
        <v>0.33226163039288598</v>
      </c>
      <c r="S152" s="157">
        <v>0.74505494736620603</v>
      </c>
      <c r="T152" s="158">
        <v>2.9572413036340401E-5</v>
      </c>
      <c r="U152" s="167"/>
      <c r="V152" s="152">
        <v>8497</v>
      </c>
      <c r="W152" s="156" t="s">
        <v>5041</v>
      </c>
      <c r="X152" s="157">
        <v>1.5758450380912501</v>
      </c>
      <c r="Y152" s="158">
        <v>4.9858129046745497E-2</v>
      </c>
      <c r="Z152" s="158">
        <v>0.32134641352427901</v>
      </c>
      <c r="AA152" s="157">
        <v>0.52578564795082605</v>
      </c>
      <c r="AB152" s="158">
        <v>8.3196701491400193E-3</v>
      </c>
      <c r="AC152" s="157">
        <v>0.90641445819225497</v>
      </c>
      <c r="AD152" s="158">
        <v>1.0722685072071E-9</v>
      </c>
      <c r="AF152" s="152">
        <v>50859</v>
      </c>
      <c r="AG152" s="156" t="s">
        <v>496</v>
      </c>
      <c r="AH152" s="157">
        <v>-1.3072382320234399</v>
      </c>
      <c r="AI152" s="158">
        <v>1.4949067379939601E-3</v>
      </c>
      <c r="AJ152" s="158">
        <v>6.5894226820387994E-2</v>
      </c>
      <c r="AK152" s="157">
        <v>-0.621820552930332</v>
      </c>
      <c r="AL152" s="158">
        <v>1.1791375528860499E-3</v>
      </c>
      <c r="AM152" s="157">
        <v>0.92241869419744604</v>
      </c>
      <c r="AN152" s="158">
        <v>1.47028661038117E-10</v>
      </c>
    </row>
    <row r="153" spans="2:40" x14ac:dyDescent="0.2">
      <c r="B153" s="152">
        <v>2690</v>
      </c>
      <c r="C153" s="156" t="s">
        <v>5042</v>
      </c>
      <c r="D153" s="157">
        <v>1.1213527572197199</v>
      </c>
      <c r="E153" s="158">
        <v>4.9634722493655803E-2</v>
      </c>
      <c r="F153" s="158">
        <v>0.32102116685211501</v>
      </c>
      <c r="G153" s="157">
        <v>0.46056750745518099</v>
      </c>
      <c r="H153" s="158">
        <v>2.3520901847571302E-2</v>
      </c>
      <c r="I153" s="157">
        <v>0.72743572692729097</v>
      </c>
      <c r="J153" s="158">
        <v>5.6319596667060399E-5</v>
      </c>
      <c r="L153" s="152">
        <v>1107</v>
      </c>
      <c r="M153" s="156" t="s">
        <v>1805</v>
      </c>
      <c r="N153" s="157">
        <v>0.68335387156667704</v>
      </c>
      <c r="O153" s="158">
        <v>6.9974222050824306E-2</v>
      </c>
      <c r="P153" s="158">
        <v>0.36486357265976799</v>
      </c>
      <c r="Q153" s="157">
        <v>0.42773500901656902</v>
      </c>
      <c r="R153" s="158">
        <v>3.7068883126590603E-2</v>
      </c>
      <c r="S153" s="157">
        <v>0.74209815318060901</v>
      </c>
      <c r="T153" s="158">
        <v>3.3065239794250397E-5</v>
      </c>
      <c r="U153" s="167"/>
      <c r="V153" s="152">
        <v>23281</v>
      </c>
      <c r="W153" s="156" t="s">
        <v>5043</v>
      </c>
      <c r="X153" s="157">
        <v>1.8665512154850901</v>
      </c>
      <c r="Y153" s="158">
        <v>1.46239493618041E-2</v>
      </c>
      <c r="Z153" s="158">
        <v>0.18520507774456399</v>
      </c>
      <c r="AA153" s="157">
        <v>0.52243816420239297</v>
      </c>
      <c r="AB153" s="158">
        <v>8.8187682140616307E-3</v>
      </c>
      <c r="AC153" s="157">
        <v>0.90595617924658101</v>
      </c>
      <c r="AD153" s="158">
        <v>1.1289892384807E-9</v>
      </c>
      <c r="AF153" s="152">
        <v>55248</v>
      </c>
      <c r="AG153" s="156" t="s">
        <v>1953</v>
      </c>
      <c r="AH153" s="157">
        <v>-1.53657802352104</v>
      </c>
      <c r="AI153" s="158">
        <v>1.74253279643292E-3</v>
      </c>
      <c r="AJ153" s="158">
        <v>7.1109124333025298E-2</v>
      </c>
      <c r="AK153" s="157">
        <v>-0.63520453768201701</v>
      </c>
      <c r="AL153" s="158">
        <v>8.5307039737778903E-4</v>
      </c>
      <c r="AM153" s="157">
        <v>0.92160470093826097</v>
      </c>
      <c r="AN153" s="158">
        <v>1.6428129351522301E-10</v>
      </c>
    </row>
    <row r="154" spans="2:40" x14ac:dyDescent="0.2">
      <c r="B154" s="152">
        <v>5359</v>
      </c>
      <c r="C154" s="156" t="s">
        <v>5044</v>
      </c>
      <c r="D154" s="157">
        <v>0.74195502637590605</v>
      </c>
      <c r="E154" s="158">
        <v>0.136067201148766</v>
      </c>
      <c r="F154" s="158">
        <v>0.47197044848943398</v>
      </c>
      <c r="G154" s="157">
        <v>0.42207955970480898</v>
      </c>
      <c r="H154" s="158">
        <v>3.9926287284345198E-2</v>
      </c>
      <c r="I154" s="157">
        <v>0.72695692500269904</v>
      </c>
      <c r="J154" s="158">
        <v>5.7275241257741503E-5</v>
      </c>
      <c r="L154" s="152">
        <v>339768</v>
      </c>
      <c r="M154" s="156" t="s">
        <v>5045</v>
      </c>
      <c r="N154" s="157">
        <v>2.0677414986986</v>
      </c>
      <c r="O154" s="158">
        <v>0.14398516791660401</v>
      </c>
      <c r="P154" s="158">
        <v>0.48311231476497102</v>
      </c>
      <c r="Q154" s="157">
        <v>0.24707850754230701</v>
      </c>
      <c r="R154" s="158">
        <v>0.24443535346562001</v>
      </c>
      <c r="S154" s="157">
        <v>0.74079278094534395</v>
      </c>
      <c r="T154" s="158">
        <v>3.4719490724965502E-5</v>
      </c>
      <c r="U154" s="167"/>
      <c r="V154" s="152">
        <v>7464</v>
      </c>
      <c r="W154" s="156" t="s">
        <v>5046</v>
      </c>
      <c r="X154" s="157">
        <v>1.7545837235175701</v>
      </c>
      <c r="Y154" s="158">
        <v>3.2223888415472801E-2</v>
      </c>
      <c r="Z154" s="158">
        <v>0.26822734422964101</v>
      </c>
      <c r="AA154" s="157">
        <v>0.54237430229001304</v>
      </c>
      <c r="AB154" s="158">
        <v>6.1793261402482997E-3</v>
      </c>
      <c r="AC154" s="157">
        <v>0.90543667862965105</v>
      </c>
      <c r="AD154" s="158">
        <v>1.19654566945561E-9</v>
      </c>
      <c r="AF154" s="152">
        <v>55796</v>
      </c>
      <c r="AG154" s="156" t="s">
        <v>5047</v>
      </c>
      <c r="AH154" s="157">
        <v>-0.50722441523935802</v>
      </c>
      <c r="AI154" s="158">
        <v>0.32337517389258602</v>
      </c>
      <c r="AJ154" s="158">
        <v>0.67194653743015198</v>
      </c>
      <c r="AK154" s="157">
        <v>-0.32600559041240301</v>
      </c>
      <c r="AL154" s="158">
        <v>0.120027009609529</v>
      </c>
      <c r="AM154" s="157">
        <v>0.92126069670349497</v>
      </c>
      <c r="AN154" s="158">
        <v>1.7210622029017E-10</v>
      </c>
    </row>
    <row r="155" spans="2:40" x14ac:dyDescent="0.2">
      <c r="B155" s="152">
        <v>54587</v>
      </c>
      <c r="C155" s="156" t="s">
        <v>5048</v>
      </c>
      <c r="D155" s="157">
        <v>1.05278354536253</v>
      </c>
      <c r="E155" s="158">
        <v>6.4015513237303104E-2</v>
      </c>
      <c r="F155" s="158">
        <v>0.35361918465111802</v>
      </c>
      <c r="G155" s="157">
        <v>0.412868780535948</v>
      </c>
      <c r="H155" s="158">
        <v>4.49488085511466E-2</v>
      </c>
      <c r="I155" s="157">
        <v>0.72679071196240497</v>
      </c>
      <c r="J155" s="158">
        <v>5.7610301434944299E-5</v>
      </c>
      <c r="L155" s="152">
        <v>57666</v>
      </c>
      <c r="M155" s="156" t="s">
        <v>5049</v>
      </c>
      <c r="N155" s="157">
        <v>0.77806093051712999</v>
      </c>
      <c r="O155" s="158">
        <v>3.1538550161765398E-2</v>
      </c>
      <c r="P155" s="158">
        <v>0.26493481077745101</v>
      </c>
      <c r="Q155" s="157">
        <v>0.45773938337089898</v>
      </c>
      <c r="R155" s="158">
        <v>2.4501476552358299E-2</v>
      </c>
      <c r="S155" s="157">
        <v>0.73993564814322399</v>
      </c>
      <c r="T155" s="158">
        <v>3.5844938284381199E-5</v>
      </c>
      <c r="U155" s="167"/>
      <c r="V155" s="152">
        <v>139411</v>
      </c>
      <c r="W155" s="156" t="s">
        <v>5050</v>
      </c>
      <c r="X155" s="157">
        <v>0.98852904557954901</v>
      </c>
      <c r="Y155" s="158">
        <v>0.252182533779644</v>
      </c>
      <c r="Z155" s="158">
        <v>0.60916156872798299</v>
      </c>
      <c r="AA155" s="157">
        <v>0.35699647451752298</v>
      </c>
      <c r="AB155" s="158">
        <v>8.6802875436787399E-2</v>
      </c>
      <c r="AC155" s="157">
        <v>0.90532934169846102</v>
      </c>
      <c r="AD155" s="158">
        <v>1.21094967012375E-9</v>
      </c>
      <c r="AF155" s="152">
        <v>9037</v>
      </c>
      <c r="AG155" s="156" t="s">
        <v>5051</v>
      </c>
      <c r="AH155" s="157">
        <v>-0.660791385401584</v>
      </c>
      <c r="AI155" s="158">
        <v>0.113380945186806</v>
      </c>
      <c r="AJ155" s="158">
        <v>0.44194965487617099</v>
      </c>
      <c r="AK155" s="157">
        <v>-0.43552897149381797</v>
      </c>
      <c r="AL155" s="158">
        <v>3.3398843383375197E-2</v>
      </c>
      <c r="AM155" s="157">
        <v>0.92122805317936995</v>
      </c>
      <c r="AN155" s="158">
        <v>1.7286594655758001E-10</v>
      </c>
    </row>
    <row r="156" spans="2:40" x14ac:dyDescent="0.2">
      <c r="B156" s="152">
        <v>4055</v>
      </c>
      <c r="C156" s="156" t="s">
        <v>5052</v>
      </c>
      <c r="D156" s="157">
        <v>0.89400717985646605</v>
      </c>
      <c r="E156" s="158">
        <v>6.51667646361168E-2</v>
      </c>
      <c r="F156" s="158">
        <v>0.355892765613261</v>
      </c>
      <c r="G156" s="157">
        <v>0.54555459437961396</v>
      </c>
      <c r="H156" s="158">
        <v>5.8268911376197201E-3</v>
      </c>
      <c r="I156" s="157">
        <v>0.72637068223604795</v>
      </c>
      <c r="J156" s="158">
        <v>5.8464701114661399E-5</v>
      </c>
      <c r="L156" s="152">
        <v>3281</v>
      </c>
      <c r="M156" s="156" t="s">
        <v>5053</v>
      </c>
      <c r="N156" s="157">
        <v>-0.50699002349357103</v>
      </c>
      <c r="O156" s="158">
        <v>6.15378660735246E-2</v>
      </c>
      <c r="P156" s="158">
        <v>0.34893865681781799</v>
      </c>
      <c r="Q156" s="157">
        <v>-0.46097841131992601</v>
      </c>
      <c r="R156" s="158">
        <v>2.3381103417796902E-2</v>
      </c>
      <c r="S156" s="157">
        <v>-0.73424612801456901</v>
      </c>
      <c r="T156" s="158">
        <v>4.4164468332757801E-5</v>
      </c>
      <c r="U156" s="167"/>
      <c r="V156" s="152">
        <v>27124</v>
      </c>
      <c r="W156" s="156" t="s">
        <v>5054</v>
      </c>
      <c r="X156" s="157">
        <v>1.57170743978408</v>
      </c>
      <c r="Y156" s="158">
        <v>2.4559865913528701E-2</v>
      </c>
      <c r="Z156" s="158">
        <v>0.238153484385871</v>
      </c>
      <c r="AA156" s="157">
        <v>0.46089201804469199</v>
      </c>
      <c r="AB156" s="158">
        <v>2.34104405111158E-2</v>
      </c>
      <c r="AC156" s="157">
        <v>0.90462793881382397</v>
      </c>
      <c r="AD156" s="158">
        <v>1.30898398336819E-9</v>
      </c>
      <c r="AF156" s="152">
        <v>5137</v>
      </c>
      <c r="AG156" s="156" t="s">
        <v>1697</v>
      </c>
      <c r="AH156" s="157">
        <v>-1.2063200333497599</v>
      </c>
      <c r="AI156" s="158">
        <v>1.7769288306777299E-2</v>
      </c>
      <c r="AJ156" s="158">
        <v>0.20532316808265699</v>
      </c>
      <c r="AK156" s="157">
        <v>-0.45879076052448498</v>
      </c>
      <c r="AL156" s="158">
        <v>2.4133168260330601E-2</v>
      </c>
      <c r="AM156" s="157">
        <v>0.92119585588611597</v>
      </c>
      <c r="AN156" s="158">
        <v>1.73618250980769E-10</v>
      </c>
    </row>
    <row r="157" spans="2:40" x14ac:dyDescent="0.2">
      <c r="B157" s="152">
        <v>414328</v>
      </c>
      <c r="C157" s="156" t="s">
        <v>5055</v>
      </c>
      <c r="D157" s="157">
        <v>-1.36220423243371</v>
      </c>
      <c r="E157" s="158">
        <v>4.7101609837851499E-2</v>
      </c>
      <c r="F157" s="158">
        <v>0.31349780635503799</v>
      </c>
      <c r="G157" s="157">
        <v>-0.53270157288074904</v>
      </c>
      <c r="H157" s="158">
        <v>7.3626049750255404E-3</v>
      </c>
      <c r="I157" s="157">
        <v>-0.72562173401572505</v>
      </c>
      <c r="J157" s="158">
        <v>6.0015809014565098E-5</v>
      </c>
      <c r="L157" s="152">
        <v>9173</v>
      </c>
      <c r="M157" s="156" t="s">
        <v>471</v>
      </c>
      <c r="N157" s="157">
        <v>4.0598143495010497</v>
      </c>
      <c r="O157" s="158">
        <v>8.2156293524891105E-4</v>
      </c>
      <c r="P157" s="158">
        <v>5.0130063170508998E-2</v>
      </c>
      <c r="Q157" s="157">
        <v>0.71145209641081397</v>
      </c>
      <c r="R157" s="158">
        <v>9.7007940362592293E-5</v>
      </c>
      <c r="S157" s="157">
        <v>0.72389345405434802</v>
      </c>
      <c r="T157" s="158">
        <v>6.3733807544892699E-5</v>
      </c>
      <c r="U157" s="167"/>
      <c r="V157" s="152">
        <v>56253</v>
      </c>
      <c r="W157" s="156" t="s">
        <v>5056</v>
      </c>
      <c r="X157" s="157">
        <v>2.60609036591711</v>
      </c>
      <c r="Y157" s="158">
        <v>0.38902681970195802</v>
      </c>
      <c r="Z157" s="158">
        <v>0.72446363208064202</v>
      </c>
      <c r="AA157" s="157">
        <v>0.55360976429237296</v>
      </c>
      <c r="AB157" s="158">
        <v>5.0087602399379004E-3</v>
      </c>
      <c r="AC157" s="157">
        <v>0.90404627979866503</v>
      </c>
      <c r="AD157" s="158">
        <v>1.3956429167395201E-9</v>
      </c>
      <c r="AF157" s="152">
        <v>196740</v>
      </c>
      <c r="AG157" s="156" t="s">
        <v>5057</v>
      </c>
      <c r="AH157" s="157">
        <v>-0.50766526572941995</v>
      </c>
      <c r="AI157" s="158">
        <v>0.27814833664070998</v>
      </c>
      <c r="AJ157" s="158">
        <v>0.63532213726000797</v>
      </c>
      <c r="AK157" s="157">
        <v>-0.27307558565286399</v>
      </c>
      <c r="AL157" s="158">
        <v>0.196675983676427</v>
      </c>
      <c r="AM157" s="157">
        <v>0.92064896920213501</v>
      </c>
      <c r="AN157" s="158">
        <v>1.8685613362666901E-10</v>
      </c>
    </row>
    <row r="158" spans="2:40" x14ac:dyDescent="0.2">
      <c r="B158" s="152">
        <v>6281</v>
      </c>
      <c r="C158" s="156" t="s">
        <v>5058</v>
      </c>
      <c r="D158" s="157">
        <v>0.68953171517276102</v>
      </c>
      <c r="E158" s="158">
        <v>0.17635779036867599</v>
      </c>
      <c r="F158" s="158">
        <v>0.52720348795049299</v>
      </c>
      <c r="G158" s="157">
        <v>0.41850157118900799</v>
      </c>
      <c r="H158" s="158">
        <v>4.1821895943566001E-2</v>
      </c>
      <c r="I158" s="157">
        <v>0.72441599812258095</v>
      </c>
      <c r="J158" s="158">
        <v>6.2588920567454206E-5</v>
      </c>
      <c r="L158" s="152">
        <v>6202</v>
      </c>
      <c r="M158" s="156" t="s">
        <v>5059</v>
      </c>
      <c r="N158" s="157">
        <v>-0.32552833711843099</v>
      </c>
      <c r="O158" s="158">
        <v>0.209831579363989</v>
      </c>
      <c r="P158" s="158">
        <v>0.567224330882654</v>
      </c>
      <c r="Q158" s="157">
        <v>-0.32477864267245299</v>
      </c>
      <c r="R158" s="158">
        <v>0.12150953670041099</v>
      </c>
      <c r="S158" s="157">
        <v>-0.72313822198104305</v>
      </c>
      <c r="T158" s="158">
        <v>6.5420989262688701E-5</v>
      </c>
      <c r="U158" s="167"/>
      <c r="V158" s="152">
        <v>1016</v>
      </c>
      <c r="W158" s="156" t="s">
        <v>5060</v>
      </c>
      <c r="X158" s="157">
        <v>1.2799859793580901</v>
      </c>
      <c r="Y158" s="158">
        <v>0.14632995578764499</v>
      </c>
      <c r="Z158" s="158">
        <v>0.48696976920087698</v>
      </c>
      <c r="AA158" s="157">
        <v>0.44348612832093798</v>
      </c>
      <c r="AB158" s="158">
        <v>2.9956081642427398E-2</v>
      </c>
      <c r="AC158" s="157">
        <v>0.90347898028094697</v>
      </c>
      <c r="AD158" s="158">
        <v>1.4851064730050599E-9</v>
      </c>
      <c r="AF158" s="152">
        <v>23239</v>
      </c>
      <c r="AG158" s="156" t="s">
        <v>5061</v>
      </c>
      <c r="AH158" s="157">
        <v>-0.59644397586905196</v>
      </c>
      <c r="AI158" s="158">
        <v>0.15600861158687901</v>
      </c>
      <c r="AJ158" s="158">
        <v>0.50091867483574803</v>
      </c>
      <c r="AK158" s="157">
        <v>-0.33691254388342501</v>
      </c>
      <c r="AL158" s="158">
        <v>0.107422130203065</v>
      </c>
      <c r="AM158" s="157">
        <v>0.92020659491714596</v>
      </c>
      <c r="AN158" s="158">
        <v>1.9822319035144501E-10</v>
      </c>
    </row>
    <row r="159" spans="2:40" x14ac:dyDescent="0.2">
      <c r="B159" s="152">
        <v>11037</v>
      </c>
      <c r="C159" s="156" t="s">
        <v>104</v>
      </c>
      <c r="D159" s="157">
        <v>1.55989024984893</v>
      </c>
      <c r="E159" s="158">
        <v>1.12822397810679E-3</v>
      </c>
      <c r="F159" s="158">
        <v>5.6940075499836498E-2</v>
      </c>
      <c r="G159" s="157">
        <v>0.52077864518588701</v>
      </c>
      <c r="H159" s="158">
        <v>9.07525937542333E-3</v>
      </c>
      <c r="I159" s="157">
        <v>0.72374006060700702</v>
      </c>
      <c r="J159" s="158">
        <v>6.40733618979341E-5</v>
      </c>
      <c r="L159" s="152">
        <v>64801</v>
      </c>
      <c r="M159" s="156" t="s">
        <v>5062</v>
      </c>
      <c r="N159" s="157">
        <v>-0.98863143453091695</v>
      </c>
      <c r="O159" s="158">
        <v>8.4358530524126299E-2</v>
      </c>
      <c r="P159" s="158">
        <v>0.39633068836288499</v>
      </c>
      <c r="Q159" s="157">
        <v>-0.44997746923363202</v>
      </c>
      <c r="R159" s="158">
        <v>2.73627612810457E-2</v>
      </c>
      <c r="S159" s="157">
        <v>-0.71998063718390104</v>
      </c>
      <c r="T159" s="158">
        <v>7.2907128904290899E-5</v>
      </c>
      <c r="U159" s="167"/>
      <c r="V159" s="152">
        <v>84553</v>
      </c>
      <c r="W159" s="156" t="s">
        <v>5063</v>
      </c>
      <c r="X159" s="157">
        <v>1.2022614170715999</v>
      </c>
      <c r="Y159" s="158">
        <v>0.10080910369056501</v>
      </c>
      <c r="Z159" s="158">
        <v>0.42389048231929799</v>
      </c>
      <c r="AA159" s="157">
        <v>0.308970456864467</v>
      </c>
      <c r="AB159" s="158">
        <v>0.14181673796347999</v>
      </c>
      <c r="AC159" s="157">
        <v>0.90314433383014603</v>
      </c>
      <c r="AD159" s="158">
        <v>1.5402712365413E-9</v>
      </c>
      <c r="AF159" s="152">
        <v>118611</v>
      </c>
      <c r="AG159" s="156" t="s">
        <v>5064</v>
      </c>
      <c r="AH159" s="157">
        <v>-1.0438561294255999</v>
      </c>
      <c r="AI159" s="158">
        <v>5.4278825715890697E-2</v>
      </c>
      <c r="AJ159" s="158">
        <v>0.33376573782193097</v>
      </c>
      <c r="AK159" s="157">
        <v>-0.35719451483290499</v>
      </c>
      <c r="AL159" s="158">
        <v>8.6615574328312503E-2</v>
      </c>
      <c r="AM159" s="157">
        <v>0.91984825784588198</v>
      </c>
      <c r="AN159" s="158">
        <v>2.0788424296470401E-10</v>
      </c>
    </row>
    <row r="160" spans="2:40" x14ac:dyDescent="0.2">
      <c r="B160" s="152">
        <v>83648</v>
      </c>
      <c r="C160" s="156" t="s">
        <v>428</v>
      </c>
      <c r="D160" s="157">
        <v>1.33872047656257</v>
      </c>
      <c r="E160" s="158">
        <v>3.1603737238922598E-4</v>
      </c>
      <c r="F160" s="158">
        <v>2.8850930836800098E-2</v>
      </c>
      <c r="G160" s="157">
        <v>0.63081568395385801</v>
      </c>
      <c r="H160" s="158">
        <v>9.5014980481739303E-4</v>
      </c>
      <c r="I160" s="157">
        <v>0.72225561041949904</v>
      </c>
      <c r="J160" s="158">
        <v>6.7442305777321102E-5</v>
      </c>
      <c r="L160" s="152">
        <v>642475</v>
      </c>
      <c r="M160" s="156" t="s">
        <v>5065</v>
      </c>
      <c r="N160" s="157">
        <v>2.0825696816205799</v>
      </c>
      <c r="O160" s="158">
        <v>1.7055484909117201E-2</v>
      </c>
      <c r="P160" s="158">
        <v>0.20051297036714399</v>
      </c>
      <c r="Q160" s="157">
        <v>0.59239240209667099</v>
      </c>
      <c r="R160" s="158">
        <v>2.2879887264236599E-3</v>
      </c>
      <c r="S160" s="157">
        <v>0.71910705030262301</v>
      </c>
      <c r="T160" s="158">
        <v>7.5106592828705704E-5</v>
      </c>
      <c r="U160" s="167"/>
      <c r="V160" s="152">
        <v>440829</v>
      </c>
      <c r="W160" s="156" t="s">
        <v>5066</v>
      </c>
      <c r="X160" s="157">
        <v>2.5147964739146502</v>
      </c>
      <c r="Y160" s="158">
        <v>1.7297243666740601E-2</v>
      </c>
      <c r="Z160" s="158">
        <v>0.20250017708238899</v>
      </c>
      <c r="AA160" s="157">
        <v>0.53826103940028303</v>
      </c>
      <c r="AB160" s="158">
        <v>6.6614304341073302E-3</v>
      </c>
      <c r="AC160" s="157">
        <v>0.90268857817012305</v>
      </c>
      <c r="AD160" s="158">
        <v>1.6183684167580499E-9</v>
      </c>
      <c r="AF160" s="152">
        <v>54820</v>
      </c>
      <c r="AG160" s="156" t="s">
        <v>1018</v>
      </c>
      <c r="AH160" s="157">
        <v>-1.41875085461702</v>
      </c>
      <c r="AI160" s="158">
        <v>1.1391591746775599E-2</v>
      </c>
      <c r="AJ160" s="158">
        <v>0.165502759327497</v>
      </c>
      <c r="AK160" s="157">
        <v>-0.46105468698326901</v>
      </c>
      <c r="AL160" s="158">
        <v>2.3355226675817499E-2</v>
      </c>
      <c r="AM160" s="157">
        <v>0.91979878257825798</v>
      </c>
      <c r="AN160" s="158">
        <v>2.0925099450308101E-10</v>
      </c>
    </row>
    <row r="161" spans="2:40" x14ac:dyDescent="0.2">
      <c r="B161" s="152">
        <v>1356</v>
      </c>
      <c r="C161" s="156" t="s">
        <v>5067</v>
      </c>
      <c r="D161" s="157">
        <v>1.63803735393914</v>
      </c>
      <c r="E161" s="158">
        <v>2.04995804179908E-3</v>
      </c>
      <c r="F161" s="158">
        <v>7.5766812049326004E-2</v>
      </c>
      <c r="G161" s="157">
        <v>0.616217032601449</v>
      </c>
      <c r="H161" s="158">
        <v>1.3444939018562301E-3</v>
      </c>
      <c r="I161" s="157">
        <v>0.72195117740838299</v>
      </c>
      <c r="J161" s="158">
        <v>6.8152105189071897E-5</v>
      </c>
      <c r="L161" s="152">
        <v>84619</v>
      </c>
      <c r="M161" s="156" t="s">
        <v>5068</v>
      </c>
      <c r="N161" s="157">
        <v>0.64896726352993195</v>
      </c>
      <c r="O161" s="158">
        <v>7.7397733351669606E-2</v>
      </c>
      <c r="P161" s="158">
        <v>0.38402332443510301</v>
      </c>
      <c r="Q161" s="157">
        <v>0.44863814285599501</v>
      </c>
      <c r="R161" s="158">
        <v>2.7882521171637201E-2</v>
      </c>
      <c r="S161" s="157">
        <v>0.71235780370875001</v>
      </c>
      <c r="T161" s="158">
        <v>9.4154487044096101E-5</v>
      </c>
      <c r="U161" s="167"/>
      <c r="V161" s="152">
        <v>201191</v>
      </c>
      <c r="W161" s="156" t="s">
        <v>5069</v>
      </c>
      <c r="X161" s="157">
        <v>1.56720212928636</v>
      </c>
      <c r="Y161" s="158">
        <v>7.9821355324038498E-3</v>
      </c>
      <c r="Z161" s="158">
        <v>0.14126012309781599</v>
      </c>
      <c r="AA161" s="157">
        <v>0.59249011216741498</v>
      </c>
      <c r="AB161" s="158">
        <v>2.28319477471883E-3</v>
      </c>
      <c r="AC161" s="157">
        <v>0.90264743875549402</v>
      </c>
      <c r="AD161" s="158">
        <v>1.62559050109874E-9</v>
      </c>
      <c r="AF161" s="152">
        <v>83543</v>
      </c>
      <c r="AG161" s="156" t="s">
        <v>550</v>
      </c>
      <c r="AH161" s="157">
        <v>-1.16801302471274</v>
      </c>
      <c r="AI161" s="158">
        <v>1.0602110456059599E-2</v>
      </c>
      <c r="AJ161" s="158">
        <v>0.15998027718522101</v>
      </c>
      <c r="AK161" s="157">
        <v>-0.48817951017723399</v>
      </c>
      <c r="AL161" s="158">
        <v>1.5510296392296501E-2</v>
      </c>
      <c r="AM161" s="157">
        <v>0.91965175648470099</v>
      </c>
      <c r="AN161" s="158">
        <v>2.1336056743588101E-10</v>
      </c>
    </row>
    <row r="162" spans="2:40" x14ac:dyDescent="0.2">
      <c r="B162" s="152">
        <v>51655</v>
      </c>
      <c r="C162" s="156" t="s">
        <v>117</v>
      </c>
      <c r="D162" s="157">
        <v>2.1454577245412798</v>
      </c>
      <c r="E162" s="158">
        <v>2.6914464911505901E-6</v>
      </c>
      <c r="F162" s="158">
        <v>1.9549263078766001E-3</v>
      </c>
      <c r="G162" s="157">
        <v>0.77809891627474503</v>
      </c>
      <c r="H162" s="158">
        <v>7.6013655995631499E-6</v>
      </c>
      <c r="I162" s="157">
        <v>0.72121687901366804</v>
      </c>
      <c r="J162" s="158">
        <v>6.9891194038196398E-5</v>
      </c>
      <c r="L162" s="152">
        <v>339344</v>
      </c>
      <c r="M162" s="156" t="s">
        <v>5070</v>
      </c>
      <c r="N162" s="157">
        <v>0.45572442895620802</v>
      </c>
      <c r="O162" s="158">
        <v>0.30430900007589101</v>
      </c>
      <c r="P162" s="158">
        <v>0.65749950275062496</v>
      </c>
      <c r="Q162" s="157">
        <v>0.22931651304046</v>
      </c>
      <c r="R162" s="158">
        <v>0.28108272232452097</v>
      </c>
      <c r="S162" s="157">
        <v>0.70897617801869295</v>
      </c>
      <c r="T162" s="158">
        <v>1.0519840717277499E-4</v>
      </c>
      <c r="U162" s="167"/>
      <c r="V162" s="152">
        <v>57156</v>
      </c>
      <c r="W162" s="156" t="s">
        <v>5071</v>
      </c>
      <c r="X162" s="157">
        <v>1.3854676714704099</v>
      </c>
      <c r="Y162" s="158">
        <v>2.26498365174258E-2</v>
      </c>
      <c r="Z162" s="158">
        <v>0.23100638036497201</v>
      </c>
      <c r="AA162" s="157">
        <v>0.449346538027523</v>
      </c>
      <c r="AB162" s="158">
        <v>2.7606633947870302E-2</v>
      </c>
      <c r="AC162" s="157">
        <v>0.90185524387347504</v>
      </c>
      <c r="AD162" s="158">
        <v>1.7704450211805099E-9</v>
      </c>
      <c r="AF162" s="152">
        <v>23500</v>
      </c>
      <c r="AG162" s="156" t="s">
        <v>5072</v>
      </c>
      <c r="AH162" s="157">
        <v>-1.05934571762649</v>
      </c>
      <c r="AI162" s="158">
        <v>3.4175156630811603E-2</v>
      </c>
      <c r="AJ162" s="158">
        <v>0.27586804494834899</v>
      </c>
      <c r="AK162" s="157">
        <v>-0.46927983798837097</v>
      </c>
      <c r="AL162" s="158">
        <v>2.0697332183877901E-2</v>
      </c>
      <c r="AM162" s="157">
        <v>0.91955632444618896</v>
      </c>
      <c r="AN162" s="158">
        <v>2.16066849141508E-10</v>
      </c>
    </row>
    <row r="163" spans="2:40" x14ac:dyDescent="0.2">
      <c r="B163" s="152">
        <v>54972</v>
      </c>
      <c r="C163" s="156" t="s">
        <v>2207</v>
      </c>
      <c r="D163" s="157">
        <v>1.0427751863808401</v>
      </c>
      <c r="E163" s="158">
        <v>2.5327151361118701E-4</v>
      </c>
      <c r="F163" s="158">
        <v>2.6063223762678198E-2</v>
      </c>
      <c r="G163" s="157">
        <v>0.70753746172598697</v>
      </c>
      <c r="H163" s="158">
        <v>1.10230603572286E-4</v>
      </c>
      <c r="I163" s="157">
        <v>0.72033584213533697</v>
      </c>
      <c r="J163" s="158">
        <v>7.20291017853651E-5</v>
      </c>
      <c r="L163" s="152">
        <v>64976</v>
      </c>
      <c r="M163" s="156" t="s">
        <v>5073</v>
      </c>
      <c r="N163" s="157">
        <v>-0.460125806368894</v>
      </c>
      <c r="O163" s="158">
        <v>0.27791479535664498</v>
      </c>
      <c r="P163" s="158">
        <v>0.63496233195132801</v>
      </c>
      <c r="Q163" s="157">
        <v>-0.21841604242352999</v>
      </c>
      <c r="R163" s="158">
        <v>0.30520210128922598</v>
      </c>
      <c r="S163" s="157">
        <v>-0.704167025761674</v>
      </c>
      <c r="T163" s="158">
        <v>1.2285212629622999E-4</v>
      </c>
      <c r="U163" s="167"/>
      <c r="V163" s="152">
        <v>51305</v>
      </c>
      <c r="W163" s="156" t="s">
        <v>5074</v>
      </c>
      <c r="X163" s="157">
        <v>1.5171881823245701</v>
      </c>
      <c r="Y163" s="158">
        <v>0.102709566803752</v>
      </c>
      <c r="Z163" s="158">
        <v>0.426657921189872</v>
      </c>
      <c r="AA163" s="157">
        <v>0.48890930370890101</v>
      </c>
      <c r="AB163" s="158">
        <v>1.5333645273365001E-2</v>
      </c>
      <c r="AC163" s="157">
        <v>0.90158602798800302</v>
      </c>
      <c r="AD163" s="158">
        <v>1.8222557894920899E-9</v>
      </c>
      <c r="AF163" s="152">
        <v>3996</v>
      </c>
      <c r="AG163" s="156" t="s">
        <v>5075</v>
      </c>
      <c r="AH163" s="157">
        <v>-0.81936787474690098</v>
      </c>
      <c r="AI163" s="158">
        <v>6.78644455613307E-2</v>
      </c>
      <c r="AJ163" s="158">
        <v>0.36317736354126301</v>
      </c>
      <c r="AK163" s="157">
        <v>-0.38937594775630002</v>
      </c>
      <c r="AL163" s="158">
        <v>6.0010642561361099E-2</v>
      </c>
      <c r="AM163" s="157">
        <v>0.91902257484796002</v>
      </c>
      <c r="AN163" s="158">
        <v>2.3178234296168899E-10</v>
      </c>
    </row>
    <row r="164" spans="2:40" x14ac:dyDescent="0.2">
      <c r="B164" s="152">
        <v>1326</v>
      </c>
      <c r="C164" s="156" t="s">
        <v>930</v>
      </c>
      <c r="D164" s="157">
        <v>1.46667641759356</v>
      </c>
      <c r="E164" s="158">
        <v>5.33364392377507E-2</v>
      </c>
      <c r="F164" s="158">
        <v>0.33145784306071202</v>
      </c>
      <c r="G164" s="157">
        <v>0.24775623839725699</v>
      </c>
      <c r="H164" s="158">
        <v>0.24310203163372701</v>
      </c>
      <c r="I164" s="157">
        <v>0.71935696318890296</v>
      </c>
      <c r="J164" s="158">
        <v>7.4471513032796298E-5</v>
      </c>
      <c r="L164" s="152">
        <v>57473</v>
      </c>
      <c r="M164" s="156" t="s">
        <v>5076</v>
      </c>
      <c r="N164" s="157">
        <v>0.40274344511757898</v>
      </c>
      <c r="O164" s="158">
        <v>0.28111391435538502</v>
      </c>
      <c r="P164" s="158">
        <v>0.63860335235532595</v>
      </c>
      <c r="Q164" s="157">
        <v>0.24034784189007799</v>
      </c>
      <c r="R164" s="158">
        <v>0.25793573459493802</v>
      </c>
      <c r="S164" s="157">
        <v>0.70141277999603902</v>
      </c>
      <c r="T164" s="158">
        <v>1.34086703880235E-4</v>
      </c>
      <c r="U164" s="167"/>
      <c r="V164" s="152">
        <v>27445</v>
      </c>
      <c r="W164" s="156" t="s">
        <v>5077</v>
      </c>
      <c r="X164" s="157">
        <v>1.00592413731451</v>
      </c>
      <c r="Y164" s="158">
        <v>4.9880910105290902E-2</v>
      </c>
      <c r="Z164" s="158">
        <v>0.32136925731546101</v>
      </c>
      <c r="AA164" s="157">
        <v>0.44818432388744101</v>
      </c>
      <c r="AB164" s="158">
        <v>2.8060420324510199E-2</v>
      </c>
      <c r="AC164" s="157">
        <v>0.90079419831626595</v>
      </c>
      <c r="AD164" s="158">
        <v>1.9826549087739299E-9</v>
      </c>
      <c r="AF164" s="152">
        <v>8073</v>
      </c>
      <c r="AG164" s="156" t="s">
        <v>1407</v>
      </c>
      <c r="AH164" s="157">
        <v>-1.0029486102037499</v>
      </c>
      <c r="AI164" s="158">
        <v>4.3669779968301499E-3</v>
      </c>
      <c r="AJ164" s="158">
        <v>0.10905042513459599</v>
      </c>
      <c r="AK164" s="157">
        <v>-0.57859654225454304</v>
      </c>
      <c r="AL164" s="158">
        <v>3.0567575548518001E-3</v>
      </c>
      <c r="AM164" s="157">
        <v>0.91882788652054903</v>
      </c>
      <c r="AN164" s="158">
        <v>2.37766515691224E-10</v>
      </c>
    </row>
    <row r="165" spans="2:40" x14ac:dyDescent="0.2">
      <c r="B165" s="152">
        <v>128553</v>
      </c>
      <c r="C165" s="156" t="s">
        <v>5078</v>
      </c>
      <c r="D165" s="157">
        <v>0.70735291256173505</v>
      </c>
      <c r="E165" s="158">
        <v>0.17537253484405599</v>
      </c>
      <c r="F165" s="158">
        <v>0.52605618613428995</v>
      </c>
      <c r="G165" s="157">
        <v>0.29727799467536897</v>
      </c>
      <c r="H165" s="158">
        <v>0.15832040682059401</v>
      </c>
      <c r="I165" s="157">
        <v>0.717840234111773</v>
      </c>
      <c r="J165" s="158">
        <v>7.8399449024525305E-5</v>
      </c>
      <c r="L165" s="152">
        <v>6230</v>
      </c>
      <c r="M165" s="156" t="s">
        <v>5079</v>
      </c>
      <c r="N165" s="157">
        <v>-0.226015506187908</v>
      </c>
      <c r="O165" s="158">
        <v>0.40745399054528197</v>
      </c>
      <c r="P165" s="158">
        <v>0.73508924039411205</v>
      </c>
      <c r="Q165" s="157">
        <v>-0.23174232932012701</v>
      </c>
      <c r="R165" s="158">
        <v>0.27588376718116098</v>
      </c>
      <c r="S165" s="157">
        <v>-0.68913199022059202</v>
      </c>
      <c r="T165" s="158">
        <v>1.9583553830089301E-4</v>
      </c>
      <c r="U165" s="167"/>
      <c r="V165" s="152">
        <v>202134</v>
      </c>
      <c r="W165" s="156" t="s">
        <v>5080</v>
      </c>
      <c r="X165" s="157">
        <v>1.4286058564971</v>
      </c>
      <c r="Y165" s="158">
        <v>0.58504981904457698</v>
      </c>
      <c r="Z165" s="158">
        <v>0.83928756769969703</v>
      </c>
      <c r="AA165" s="157">
        <v>0.397841424223141</v>
      </c>
      <c r="AB165" s="158">
        <v>5.41912442896577E-2</v>
      </c>
      <c r="AC165" s="157">
        <v>0.90039525767650197</v>
      </c>
      <c r="AD165" s="158">
        <v>2.06818892182194E-9</v>
      </c>
      <c r="AF165" s="152">
        <v>79628</v>
      </c>
      <c r="AG165" s="156" t="s">
        <v>1585</v>
      </c>
      <c r="AH165" s="157">
        <v>-1.4661103713666801</v>
      </c>
      <c r="AI165" s="158">
        <v>1.37462209651251E-2</v>
      </c>
      <c r="AJ165" s="158">
        <v>0.17954993545221201</v>
      </c>
      <c r="AK165" s="157">
        <v>-0.42683420054093202</v>
      </c>
      <c r="AL165" s="158">
        <v>3.7512845199859902E-2</v>
      </c>
      <c r="AM165" s="157">
        <v>0.91826992695263898</v>
      </c>
      <c r="AN165" s="158">
        <v>2.5569683128952101E-10</v>
      </c>
    </row>
    <row r="166" spans="2:40" x14ac:dyDescent="0.2">
      <c r="B166" s="152">
        <v>80301</v>
      </c>
      <c r="C166" s="156" t="s">
        <v>5081</v>
      </c>
      <c r="D166" s="157">
        <v>0.74741375453485803</v>
      </c>
      <c r="E166" s="158">
        <v>4.14784242677295E-3</v>
      </c>
      <c r="F166" s="158">
        <v>0.10611616474987599</v>
      </c>
      <c r="G166" s="157">
        <v>0.75764208979565595</v>
      </c>
      <c r="H166" s="158">
        <v>1.80719590878175E-5</v>
      </c>
      <c r="I166" s="157">
        <v>0.71651980254519998</v>
      </c>
      <c r="J166" s="158">
        <v>8.1965737420502E-5</v>
      </c>
      <c r="L166" s="152">
        <v>10498</v>
      </c>
      <c r="M166" s="156" t="s">
        <v>426</v>
      </c>
      <c r="N166" s="157">
        <v>0.94159901749266395</v>
      </c>
      <c r="O166" s="158">
        <v>8.9482377188176596E-4</v>
      </c>
      <c r="P166" s="158">
        <v>5.2072495642140497E-2</v>
      </c>
      <c r="Q166" s="157">
        <v>0.67109178755119603</v>
      </c>
      <c r="R166" s="158">
        <v>3.3103946036430499E-4</v>
      </c>
      <c r="S166" s="157">
        <v>0.68826583641762695</v>
      </c>
      <c r="T166" s="158">
        <v>2.0100147912214199E-4</v>
      </c>
      <c r="U166" s="167"/>
      <c r="V166" s="152">
        <v>10658</v>
      </c>
      <c r="W166" s="156" t="s">
        <v>1517</v>
      </c>
      <c r="X166" s="157">
        <v>0.96231449426931803</v>
      </c>
      <c r="Y166" s="158">
        <v>4.1113675480022099E-3</v>
      </c>
      <c r="Z166" s="158">
        <v>0.10586169562789401</v>
      </c>
      <c r="AA166" s="157">
        <v>0.64718401913248902</v>
      </c>
      <c r="AB166" s="158">
        <v>6.3029424215565099E-4</v>
      </c>
      <c r="AC166" s="157">
        <v>0.90002746460175698</v>
      </c>
      <c r="AD166" s="158">
        <v>2.1499734541140101E-9</v>
      </c>
      <c r="AF166" s="152">
        <v>92521</v>
      </c>
      <c r="AG166" s="156" t="s">
        <v>1673</v>
      </c>
      <c r="AH166" s="157">
        <v>-0.54075159106665005</v>
      </c>
      <c r="AI166" s="158">
        <v>3.78354471764712E-2</v>
      </c>
      <c r="AJ166" s="158">
        <v>0.28683448132513001</v>
      </c>
      <c r="AK166" s="157">
        <v>-0.50769170352398896</v>
      </c>
      <c r="AL166" s="158">
        <v>1.13228169309336E-2</v>
      </c>
      <c r="AM166" s="157">
        <v>0.91800096050983104</v>
      </c>
      <c r="AN166" s="158">
        <v>2.6476842940130502E-10</v>
      </c>
    </row>
    <row r="167" spans="2:40" x14ac:dyDescent="0.2">
      <c r="B167" s="152">
        <v>85379</v>
      </c>
      <c r="C167" s="156" t="s">
        <v>5082</v>
      </c>
      <c r="D167" s="157">
        <v>0.80687885713673102</v>
      </c>
      <c r="E167" s="158">
        <v>4.6507328096697997E-2</v>
      </c>
      <c r="F167" s="158">
        <v>0.31202868400941303</v>
      </c>
      <c r="G167" s="157">
        <v>0.44575799966069901</v>
      </c>
      <c r="H167" s="158">
        <v>2.9027033282071901E-2</v>
      </c>
      <c r="I167" s="157">
        <v>0.71602709375016005</v>
      </c>
      <c r="J167" s="158">
        <v>8.3332446647717504E-5</v>
      </c>
      <c r="L167" s="152">
        <v>5606</v>
      </c>
      <c r="M167" s="156" t="s">
        <v>5083</v>
      </c>
      <c r="N167" s="157">
        <v>1.24254169125947</v>
      </c>
      <c r="O167" s="158">
        <v>2.73503457151868E-2</v>
      </c>
      <c r="P167" s="158">
        <v>0.24960206955093101</v>
      </c>
      <c r="Q167" s="157">
        <v>0.31683251007331797</v>
      </c>
      <c r="R167" s="158">
        <v>0.13143454596652901</v>
      </c>
      <c r="S167" s="157">
        <v>0.670451066388141</v>
      </c>
      <c r="T167" s="158">
        <v>3.37051700238249E-4</v>
      </c>
      <c r="U167" s="167"/>
      <c r="V167" s="152">
        <v>9892</v>
      </c>
      <c r="W167" s="156" t="s">
        <v>5084</v>
      </c>
      <c r="X167" s="157">
        <v>0.54527517482107002</v>
      </c>
      <c r="Y167" s="158">
        <v>0.29554473108630103</v>
      </c>
      <c r="Z167" s="158">
        <v>0.651367276081389</v>
      </c>
      <c r="AA167" s="157">
        <v>0.23758412722928299</v>
      </c>
      <c r="AB167" s="158">
        <v>0.26361570295035702</v>
      </c>
      <c r="AC167" s="157">
        <v>0.90001145236601998</v>
      </c>
      <c r="AD167" s="158">
        <v>2.1535992660823001E-9</v>
      </c>
      <c r="AF167" s="152">
        <v>5101</v>
      </c>
      <c r="AG167" s="156" t="s">
        <v>1401</v>
      </c>
      <c r="AH167" s="157">
        <v>-0.94448860005486301</v>
      </c>
      <c r="AI167" s="158">
        <v>7.0422163583039703E-3</v>
      </c>
      <c r="AJ167" s="158">
        <v>0.13520529103993101</v>
      </c>
      <c r="AK167" s="157">
        <v>-0.58057575346786405</v>
      </c>
      <c r="AL167" s="158">
        <v>2.93459707930562E-3</v>
      </c>
      <c r="AM167" s="157">
        <v>0.91740164751688003</v>
      </c>
      <c r="AN167" s="158">
        <v>2.86034589720633E-10</v>
      </c>
    </row>
    <row r="168" spans="2:40" x14ac:dyDescent="0.2">
      <c r="B168" s="152">
        <v>9588</v>
      </c>
      <c r="C168" s="156" t="s">
        <v>5085</v>
      </c>
      <c r="D168" s="157">
        <v>0.51299744375332601</v>
      </c>
      <c r="E168" s="158">
        <v>0.11739468472021899</v>
      </c>
      <c r="F168" s="158">
        <v>0.44582806806520098</v>
      </c>
      <c r="G168" s="157">
        <v>0.36885210956039099</v>
      </c>
      <c r="H168" s="158">
        <v>7.6115479761644497E-2</v>
      </c>
      <c r="I168" s="157">
        <v>0.71474199561417395</v>
      </c>
      <c r="J168" s="158">
        <v>8.6991559678624905E-5</v>
      </c>
      <c r="L168" s="152">
        <v>133418</v>
      </c>
      <c r="M168" s="156" t="s">
        <v>5086</v>
      </c>
      <c r="N168" s="157">
        <v>-1.68213814576723</v>
      </c>
      <c r="O168" s="158">
        <v>1.67752637574233E-3</v>
      </c>
      <c r="P168" s="158">
        <v>6.9887171154990699E-2</v>
      </c>
      <c r="Q168" s="157">
        <v>-0.65182084949672103</v>
      </c>
      <c r="R168" s="158">
        <v>5.5868285393811804E-4</v>
      </c>
      <c r="S168" s="157">
        <v>-0.66716944138364598</v>
      </c>
      <c r="T168" s="158">
        <v>3.6935455996442201E-4</v>
      </c>
      <c r="U168" s="167"/>
      <c r="V168" s="152">
        <v>6326</v>
      </c>
      <c r="W168" s="156" t="s">
        <v>5087</v>
      </c>
      <c r="X168" s="157">
        <v>0.81279317242382698</v>
      </c>
      <c r="Y168" s="158">
        <v>0.33158583106957701</v>
      </c>
      <c r="Z168" s="158">
        <v>0.67794307842961099</v>
      </c>
      <c r="AA168" s="157">
        <v>0.33173267342386797</v>
      </c>
      <c r="AB168" s="158">
        <v>0.113280775151677</v>
      </c>
      <c r="AC168" s="157">
        <v>0.89983622331813895</v>
      </c>
      <c r="AD168" s="158">
        <v>2.1936395174571002E-9</v>
      </c>
      <c r="AF168" s="152">
        <v>65125</v>
      </c>
      <c r="AG168" s="156" t="s">
        <v>1735</v>
      </c>
      <c r="AH168" s="157">
        <v>-0.78949386384314402</v>
      </c>
      <c r="AI168" s="158">
        <v>3.7146973232910198E-2</v>
      </c>
      <c r="AJ168" s="158">
        <v>0.28554278389371501</v>
      </c>
      <c r="AK168" s="157">
        <v>-0.43539777311400601</v>
      </c>
      <c r="AL168" s="158">
        <v>3.34581343907751E-2</v>
      </c>
      <c r="AM168" s="157">
        <v>0.91726343003848798</v>
      </c>
      <c r="AN168" s="158">
        <v>2.9115265066738399E-10</v>
      </c>
    </row>
    <row r="169" spans="2:40" x14ac:dyDescent="0.2">
      <c r="B169" s="152">
        <v>9322</v>
      </c>
      <c r="C169" s="156" t="s">
        <v>982</v>
      </c>
      <c r="D169" s="157">
        <v>1.2362555249154701</v>
      </c>
      <c r="E169" s="158">
        <v>3.9589281945094798E-2</v>
      </c>
      <c r="F169" s="158">
        <v>0.29228987205581403</v>
      </c>
      <c r="G169" s="157">
        <v>0.47139641317263298</v>
      </c>
      <c r="H169" s="158">
        <v>2.00546155913927E-2</v>
      </c>
      <c r="I169" s="157">
        <v>0.714531429781181</v>
      </c>
      <c r="J169" s="158">
        <v>8.76043453404117E-5</v>
      </c>
      <c r="L169" s="152">
        <v>339488</v>
      </c>
      <c r="M169" s="156" t="s">
        <v>5088</v>
      </c>
      <c r="N169" s="157">
        <v>0.940408697659877</v>
      </c>
      <c r="O169" s="158">
        <v>0.14692833006002201</v>
      </c>
      <c r="P169" s="158">
        <v>0.48770097648745298</v>
      </c>
      <c r="Q169" s="157">
        <v>0.38184814266905698</v>
      </c>
      <c r="R169" s="158">
        <v>6.5579695831175594E-2</v>
      </c>
      <c r="S169" s="157">
        <v>0.65798773184163495</v>
      </c>
      <c r="T169" s="158">
        <v>4.74405747381749E-4</v>
      </c>
      <c r="U169" s="167"/>
      <c r="V169" s="152">
        <v>84953</v>
      </c>
      <c r="W169" s="156" t="s">
        <v>5089</v>
      </c>
      <c r="X169" s="157">
        <v>0.98005611368935797</v>
      </c>
      <c r="Y169" s="158">
        <v>0.18118319758113599</v>
      </c>
      <c r="Z169" s="158">
        <v>0.53374122708348803</v>
      </c>
      <c r="AA169" s="157">
        <v>0.34067017163596802</v>
      </c>
      <c r="AB169" s="158">
        <v>0.103313911051593</v>
      </c>
      <c r="AC169" s="157">
        <v>0.89941498808208398</v>
      </c>
      <c r="AD169" s="158">
        <v>2.2926491718953898E-9</v>
      </c>
      <c r="AF169" s="152">
        <v>29956</v>
      </c>
      <c r="AG169" s="156" t="s">
        <v>5090</v>
      </c>
      <c r="AH169" s="157">
        <v>-0.52923825892619802</v>
      </c>
      <c r="AI169" s="158">
        <v>0.199558631842781</v>
      </c>
      <c r="AJ169" s="158">
        <v>0.55647554167495505</v>
      </c>
      <c r="AK169" s="157">
        <v>-0.29842072735446701</v>
      </c>
      <c r="AL169" s="158">
        <v>0.156650436317083</v>
      </c>
      <c r="AM169" s="157">
        <v>0.91707657914423202</v>
      </c>
      <c r="AN169" s="158">
        <v>2.9820288007837999E-10</v>
      </c>
    </row>
    <row r="170" spans="2:40" x14ac:dyDescent="0.2">
      <c r="B170" s="152">
        <v>217</v>
      </c>
      <c r="C170" s="156" t="s">
        <v>1867</v>
      </c>
      <c r="D170" s="157">
        <v>0.68038219676734402</v>
      </c>
      <c r="E170" s="158">
        <v>3.09087527316418E-2</v>
      </c>
      <c r="F170" s="158">
        <v>0.26304718448029002</v>
      </c>
      <c r="G170" s="157">
        <v>0.42736508718115201</v>
      </c>
      <c r="H170" s="158">
        <v>3.7250692698978898E-2</v>
      </c>
      <c r="I170" s="157">
        <v>0.71419634473196203</v>
      </c>
      <c r="J170" s="158">
        <v>8.8587305002557902E-5</v>
      </c>
      <c r="L170" s="152">
        <v>55661</v>
      </c>
      <c r="M170" s="156" t="s">
        <v>5091</v>
      </c>
      <c r="N170" s="157">
        <v>0.35364513177021201</v>
      </c>
      <c r="O170" s="158">
        <v>0.135473212695744</v>
      </c>
      <c r="P170" s="158">
        <v>0.47169976892353099</v>
      </c>
      <c r="Q170" s="157">
        <v>0.42200840872191497</v>
      </c>
      <c r="R170" s="158">
        <v>3.9963310746042299E-2</v>
      </c>
      <c r="S170" s="157">
        <v>0.65726240183366003</v>
      </c>
      <c r="T170" s="158">
        <v>4.8370912190687601E-4</v>
      </c>
      <c r="U170" s="167"/>
      <c r="V170" s="152">
        <v>22976</v>
      </c>
      <c r="W170" s="156" t="s">
        <v>5092</v>
      </c>
      <c r="X170" s="157">
        <v>1.28586541171964</v>
      </c>
      <c r="Y170" s="158">
        <v>5.890621078228E-3</v>
      </c>
      <c r="Z170" s="158">
        <v>0.12705531880197901</v>
      </c>
      <c r="AA170" s="157">
        <v>0.60502391813298595</v>
      </c>
      <c r="AB170" s="158">
        <v>1.7349148252656099E-3</v>
      </c>
      <c r="AC170" s="157">
        <v>0.89905658411471701</v>
      </c>
      <c r="AD170" s="158">
        <v>2.38003902980125E-9</v>
      </c>
      <c r="AF170" s="152">
        <v>11155</v>
      </c>
      <c r="AG170" s="156" t="s">
        <v>5093</v>
      </c>
      <c r="AH170" s="157">
        <v>-1.3892517904170201</v>
      </c>
      <c r="AI170" s="158">
        <v>1.8713618406255499E-2</v>
      </c>
      <c r="AJ170" s="158">
        <v>0.21137911365443099</v>
      </c>
      <c r="AK170" s="157">
        <v>-0.46880893466217299</v>
      </c>
      <c r="AL170" s="158">
        <v>2.0842570584631001E-2</v>
      </c>
      <c r="AM170" s="157">
        <v>0.91599735604994204</v>
      </c>
      <c r="AN170" s="158">
        <v>3.4202457645779699E-10</v>
      </c>
    </row>
    <row r="171" spans="2:40" x14ac:dyDescent="0.2">
      <c r="B171" s="152">
        <v>4013</v>
      </c>
      <c r="C171" s="156" t="s">
        <v>5094</v>
      </c>
      <c r="D171" s="157">
        <v>0.51250847886580897</v>
      </c>
      <c r="E171" s="158">
        <v>0.33057995550102298</v>
      </c>
      <c r="F171" s="158">
        <v>0.67704191641320899</v>
      </c>
      <c r="G171" s="157">
        <v>0.27707292479983098</v>
      </c>
      <c r="H171" s="158">
        <v>0.18994184746815199</v>
      </c>
      <c r="I171" s="157">
        <v>0.71343793306523795</v>
      </c>
      <c r="J171" s="158">
        <v>9.0847841266996406E-5</v>
      </c>
      <c r="L171" s="152">
        <v>55151</v>
      </c>
      <c r="M171" s="156" t="s">
        <v>5095</v>
      </c>
      <c r="N171" s="157">
        <v>-0.34623930425832899</v>
      </c>
      <c r="O171" s="158">
        <v>0.39441640570671999</v>
      </c>
      <c r="P171" s="158">
        <v>0.72775794938551697</v>
      </c>
      <c r="Q171" s="157">
        <v>-0.262239773197739</v>
      </c>
      <c r="R171" s="158">
        <v>0.21574193374390799</v>
      </c>
      <c r="S171" s="157">
        <v>-0.648909122444293</v>
      </c>
      <c r="T171" s="158">
        <v>6.0277717185595295E-4</v>
      </c>
      <c r="U171" s="167"/>
      <c r="V171" s="152">
        <v>10867</v>
      </c>
      <c r="W171" s="156" t="s">
        <v>5096</v>
      </c>
      <c r="X171" s="157">
        <v>1.6684306677179801</v>
      </c>
      <c r="Y171" s="158">
        <v>6.6708517665848704E-2</v>
      </c>
      <c r="Z171" s="158">
        <v>0.360071440387987</v>
      </c>
      <c r="AA171" s="157">
        <v>0.45993788199196101</v>
      </c>
      <c r="AB171" s="158">
        <v>2.3736421017528798E-2</v>
      </c>
      <c r="AC171" s="157">
        <v>0.89894793266862305</v>
      </c>
      <c r="AD171" s="158">
        <v>2.4071176512027598E-9</v>
      </c>
      <c r="AF171" s="152">
        <v>57467</v>
      </c>
      <c r="AG171" s="156" t="s">
        <v>1613</v>
      </c>
      <c r="AH171" s="157">
        <v>-1.02483808223617</v>
      </c>
      <c r="AI171" s="158">
        <v>5.4017942237375501E-2</v>
      </c>
      <c r="AJ171" s="158">
        <v>0.33343101174322898</v>
      </c>
      <c r="AK171" s="157">
        <v>-0.42453359734127899</v>
      </c>
      <c r="AL171" s="158">
        <v>3.86657912892934E-2</v>
      </c>
      <c r="AM171" s="157">
        <v>0.91562799200588496</v>
      </c>
      <c r="AN171" s="158">
        <v>3.58306228548275E-10</v>
      </c>
    </row>
    <row r="172" spans="2:40" x14ac:dyDescent="0.2">
      <c r="B172" s="152">
        <v>7227</v>
      </c>
      <c r="C172" s="156" t="s">
        <v>5097</v>
      </c>
      <c r="D172" s="157">
        <v>0.31243106205982302</v>
      </c>
      <c r="E172" s="158">
        <v>0.22102077184205199</v>
      </c>
      <c r="F172" s="158">
        <v>0.57928663545549497</v>
      </c>
      <c r="G172" s="157">
        <v>0.28104015897197898</v>
      </c>
      <c r="H172" s="158">
        <v>0.18341627724075399</v>
      </c>
      <c r="I172" s="157">
        <v>0.71252185861275197</v>
      </c>
      <c r="J172" s="158">
        <v>9.3645568817226396E-5</v>
      </c>
      <c r="L172" s="152">
        <v>6146</v>
      </c>
      <c r="M172" s="156" t="s">
        <v>5098</v>
      </c>
      <c r="N172" s="157">
        <v>-0.54299549230770605</v>
      </c>
      <c r="O172" s="158">
        <v>4.00521051233486E-2</v>
      </c>
      <c r="P172" s="158">
        <v>0.29327037452354099</v>
      </c>
      <c r="Q172" s="157">
        <v>-0.54877168940036403</v>
      </c>
      <c r="R172" s="158">
        <v>5.4876594698506E-3</v>
      </c>
      <c r="S172" s="157">
        <v>-0.64275359337634597</v>
      </c>
      <c r="T172" s="158">
        <v>7.0598606446006698E-4</v>
      </c>
      <c r="U172" s="167"/>
      <c r="V172" s="152">
        <v>221037</v>
      </c>
      <c r="W172" s="156" t="s">
        <v>5099</v>
      </c>
      <c r="X172" s="157">
        <v>0.54462643858991799</v>
      </c>
      <c r="Y172" s="158">
        <v>0.13123898706457601</v>
      </c>
      <c r="Z172" s="158">
        <v>0.46558783157899702</v>
      </c>
      <c r="AA172" s="157">
        <v>0.37232975788459699</v>
      </c>
      <c r="AB172" s="158">
        <v>7.3178360705307199E-2</v>
      </c>
      <c r="AC172" s="157">
        <v>0.89756130781495003</v>
      </c>
      <c r="AD172" s="158">
        <v>2.7779143091040699E-9</v>
      </c>
      <c r="AF172" s="152">
        <v>159195</v>
      </c>
      <c r="AG172" s="156" t="s">
        <v>1991</v>
      </c>
      <c r="AH172" s="157">
        <v>-0.82300230237113903</v>
      </c>
      <c r="AI172" s="158">
        <v>5.0945805771664701E-2</v>
      </c>
      <c r="AJ172" s="158">
        <v>0.32456110272099098</v>
      </c>
      <c r="AK172" s="157">
        <v>-0.39090405294632002</v>
      </c>
      <c r="AL172" s="158">
        <v>5.8926065786559498E-2</v>
      </c>
      <c r="AM172" s="157">
        <v>0.91550473009512001</v>
      </c>
      <c r="AN172" s="158">
        <v>3.6389320775551101E-10</v>
      </c>
    </row>
    <row r="173" spans="2:40" x14ac:dyDescent="0.2">
      <c r="B173" s="152">
        <v>54498</v>
      </c>
      <c r="C173" s="156" t="s">
        <v>5100</v>
      </c>
      <c r="D173" s="157">
        <v>0.638348251871524</v>
      </c>
      <c r="E173" s="158">
        <v>4.4741610815961702E-2</v>
      </c>
      <c r="F173" s="158">
        <v>0.30627680498121701</v>
      </c>
      <c r="G173" s="157">
        <v>0.45580756305206799</v>
      </c>
      <c r="H173" s="158">
        <v>2.5190003581779301E-2</v>
      </c>
      <c r="I173" s="157">
        <v>0.71232226377858898</v>
      </c>
      <c r="J173" s="158">
        <v>9.4265054896623996E-5</v>
      </c>
      <c r="L173" s="152">
        <v>114548</v>
      </c>
      <c r="M173" s="156" t="s">
        <v>5101</v>
      </c>
      <c r="N173" s="157">
        <v>-0.72655272826112105</v>
      </c>
      <c r="O173" s="158">
        <v>0.28090622648719199</v>
      </c>
      <c r="P173" s="158">
        <v>0.63854213752090505</v>
      </c>
      <c r="Q173" s="157">
        <v>-0.24376489504589799</v>
      </c>
      <c r="R173" s="158">
        <v>0.25102296074702102</v>
      </c>
      <c r="S173" s="157">
        <v>-0.57264882749581802</v>
      </c>
      <c r="T173" s="158">
        <v>3.4500934070859301E-3</v>
      </c>
      <c r="U173" s="167"/>
      <c r="V173" s="152">
        <v>9718</v>
      </c>
      <c r="W173" s="156" t="s">
        <v>5102</v>
      </c>
      <c r="X173" s="157">
        <v>1.0677643296089201</v>
      </c>
      <c r="Y173" s="158">
        <v>5.066196342439E-2</v>
      </c>
      <c r="Z173" s="158">
        <v>0.32427538734400702</v>
      </c>
      <c r="AA173" s="157">
        <v>0.45607796274602702</v>
      </c>
      <c r="AB173" s="158">
        <v>2.5092703503473601E-2</v>
      </c>
      <c r="AC173" s="157">
        <v>0.89667113263602904</v>
      </c>
      <c r="AD173" s="158">
        <v>3.0422826665851202E-9</v>
      </c>
      <c r="AF173" s="152">
        <v>8632</v>
      </c>
      <c r="AG173" s="156" t="s">
        <v>976</v>
      </c>
      <c r="AH173" s="157">
        <v>-0.97644828988909704</v>
      </c>
      <c r="AI173" s="158">
        <v>8.1977216772323697E-2</v>
      </c>
      <c r="AJ173" s="158">
        <v>0.39196089965610698</v>
      </c>
      <c r="AK173" s="157">
        <v>-0.44349849233379901</v>
      </c>
      <c r="AL173" s="158">
        <v>2.99509620684308E-2</v>
      </c>
      <c r="AM173" s="157">
        <v>0.91462737697823704</v>
      </c>
      <c r="AN173" s="158">
        <v>4.0598524578306999E-10</v>
      </c>
    </row>
    <row r="174" spans="2:40" x14ac:dyDescent="0.2">
      <c r="B174" s="152">
        <v>3704</v>
      </c>
      <c r="C174" s="156" t="s">
        <v>5103</v>
      </c>
      <c r="D174" s="157">
        <v>-1.4702988186358501</v>
      </c>
      <c r="E174" s="158">
        <v>4.4763080936585001E-2</v>
      </c>
      <c r="F174" s="158">
        <v>0.30627680498121701</v>
      </c>
      <c r="G174" s="157">
        <v>-0.45058661861683202</v>
      </c>
      <c r="H174" s="158">
        <v>2.71289495623586E-2</v>
      </c>
      <c r="I174" s="157">
        <v>-0.71184249142818901</v>
      </c>
      <c r="J174" s="158">
        <v>9.5768837832498497E-5</v>
      </c>
      <c r="V174" s="152">
        <v>3746</v>
      </c>
      <c r="W174" s="156" t="s">
        <v>5104</v>
      </c>
      <c r="X174" s="157">
        <v>1.6529896979788901</v>
      </c>
      <c r="Y174" s="158">
        <v>7.1757415822645401E-2</v>
      </c>
      <c r="Z174" s="158">
        <v>0.369423540441637</v>
      </c>
      <c r="AA174" s="157">
        <v>0.49577865389391002</v>
      </c>
      <c r="AB174" s="158">
        <v>1.37501176177336E-2</v>
      </c>
      <c r="AC174" s="157">
        <v>0.89608526365772001</v>
      </c>
      <c r="AD174" s="158">
        <v>3.22841647574089E-9</v>
      </c>
      <c r="AF174" s="152">
        <v>9725</v>
      </c>
      <c r="AG174" s="156" t="s">
        <v>1974</v>
      </c>
      <c r="AH174" s="157">
        <v>-1.0920941814865901</v>
      </c>
      <c r="AI174" s="158">
        <v>5.9767456951359099E-2</v>
      </c>
      <c r="AJ174" s="158">
        <v>0.34621190562739401</v>
      </c>
      <c r="AK174" s="157">
        <v>-0.38515725840781001</v>
      </c>
      <c r="AL174" s="158">
        <v>6.3084804913069295E-2</v>
      </c>
      <c r="AM174" s="157">
        <v>0.914245245903056</v>
      </c>
      <c r="AN174" s="158">
        <v>4.25653409885612E-10</v>
      </c>
    </row>
    <row r="175" spans="2:40" x14ac:dyDescent="0.2">
      <c r="B175" s="152">
        <v>9414</v>
      </c>
      <c r="C175" s="156" t="s">
        <v>5105</v>
      </c>
      <c r="D175" s="157">
        <v>0.45033472595509499</v>
      </c>
      <c r="E175" s="158">
        <v>8.7482572085029298E-2</v>
      </c>
      <c r="F175" s="158">
        <v>0.40217633560078597</v>
      </c>
      <c r="G175" s="157">
        <v>0.41121106171264399</v>
      </c>
      <c r="H175" s="158">
        <v>4.5903098084065397E-2</v>
      </c>
      <c r="I175" s="157">
        <v>0.71130673012957102</v>
      </c>
      <c r="J175" s="158">
        <v>9.7472902907284602E-5</v>
      </c>
      <c r="V175" s="152">
        <v>8718</v>
      </c>
      <c r="W175" s="156" t="s">
        <v>5106</v>
      </c>
      <c r="X175" s="157">
        <v>2.0962779649309899</v>
      </c>
      <c r="Y175" s="158">
        <v>0.44417278238427299</v>
      </c>
      <c r="Z175" s="158">
        <v>0.75943999026076303</v>
      </c>
      <c r="AA175" s="157">
        <v>0.537770214676773</v>
      </c>
      <c r="AB175" s="158">
        <v>6.7210001427212302E-3</v>
      </c>
      <c r="AC175" s="157">
        <v>0.89602239998733502</v>
      </c>
      <c r="AD175" s="158">
        <v>3.2489853095712801E-9</v>
      </c>
      <c r="AF175" s="152">
        <v>3688</v>
      </c>
      <c r="AG175" s="156" t="s">
        <v>5107</v>
      </c>
      <c r="AH175" s="157">
        <v>-0.48745001308651098</v>
      </c>
      <c r="AI175" s="158">
        <v>0.10606204488788699</v>
      </c>
      <c r="AJ175" s="158">
        <v>0.43184804335779597</v>
      </c>
      <c r="AK175" s="157">
        <v>-0.40689171738478702</v>
      </c>
      <c r="AL175" s="158">
        <v>4.8464174063560898E-2</v>
      </c>
      <c r="AM175" s="157">
        <v>0.91410432267403896</v>
      </c>
      <c r="AN175" s="158">
        <v>4.3312081006773E-10</v>
      </c>
    </row>
    <row r="176" spans="2:40" x14ac:dyDescent="0.2">
      <c r="B176" s="152">
        <v>975</v>
      </c>
      <c r="C176" s="156" t="s">
        <v>5108</v>
      </c>
      <c r="D176" s="157">
        <v>0.54690933423055099</v>
      </c>
      <c r="E176" s="158">
        <v>6.7648709060043902E-2</v>
      </c>
      <c r="F176" s="158">
        <v>0.362805564544813</v>
      </c>
      <c r="G176" s="157">
        <v>0.43047714355322703</v>
      </c>
      <c r="H176" s="158">
        <v>3.5742967864339101E-2</v>
      </c>
      <c r="I176" s="157">
        <v>0.71109030362841097</v>
      </c>
      <c r="J176" s="158">
        <v>9.8168771302438598E-5</v>
      </c>
      <c r="V176" s="152">
        <v>8506</v>
      </c>
      <c r="W176" s="156" t="s">
        <v>5109</v>
      </c>
      <c r="X176" s="157">
        <v>1.1908620253681099</v>
      </c>
      <c r="Y176" s="158">
        <v>5.2294646936115697E-3</v>
      </c>
      <c r="Z176" s="158">
        <v>0.119154058147163</v>
      </c>
      <c r="AA176" s="157">
        <v>0.563882441893926</v>
      </c>
      <c r="AB176" s="158">
        <v>4.1073159084796199E-3</v>
      </c>
      <c r="AC176" s="157">
        <v>0.89572620637076505</v>
      </c>
      <c r="AD176" s="158">
        <v>3.3474952021994902E-9</v>
      </c>
      <c r="AF176" s="152">
        <v>9181</v>
      </c>
      <c r="AG176" s="156" t="s">
        <v>648</v>
      </c>
      <c r="AH176" s="157">
        <v>-0.65555738994352297</v>
      </c>
      <c r="AI176" s="158">
        <v>1.37607390887399E-2</v>
      </c>
      <c r="AJ176" s="158">
        <v>0.17959914626288201</v>
      </c>
      <c r="AK176" s="157">
        <v>-0.549816792835085</v>
      </c>
      <c r="AL176" s="158">
        <v>5.3810854902646404E-3</v>
      </c>
      <c r="AM176" s="157">
        <v>0.91389796811229895</v>
      </c>
      <c r="AN176" s="158">
        <v>4.4426860753403601E-10</v>
      </c>
    </row>
    <row r="177" spans="2:40" x14ac:dyDescent="0.2">
      <c r="B177" s="152">
        <v>23764</v>
      </c>
      <c r="C177" s="156" t="s">
        <v>492</v>
      </c>
      <c r="D177" s="157">
        <v>2.1113187226818999</v>
      </c>
      <c r="E177" s="158">
        <v>1.3015905216529099E-3</v>
      </c>
      <c r="F177" s="158">
        <v>6.1949775654511298E-2</v>
      </c>
      <c r="G177" s="157">
        <v>0.62613140657091604</v>
      </c>
      <c r="H177" s="158">
        <v>1.06409765677245E-3</v>
      </c>
      <c r="I177" s="157">
        <v>0.71092888779122798</v>
      </c>
      <c r="J177" s="158">
        <v>9.8690594143239997E-5</v>
      </c>
      <c r="V177" s="152">
        <v>192683</v>
      </c>
      <c r="W177" s="156" t="s">
        <v>5110</v>
      </c>
      <c r="X177" s="157">
        <v>0.70343107646303804</v>
      </c>
      <c r="Y177" s="158">
        <v>6.5662593984117307E-2</v>
      </c>
      <c r="Z177" s="158">
        <v>0.35696690370929501</v>
      </c>
      <c r="AA177" s="157">
        <v>0.403368573647299</v>
      </c>
      <c r="AB177" s="158">
        <v>5.06346103404288E-2</v>
      </c>
      <c r="AC177" s="157">
        <v>0.89504341121743303</v>
      </c>
      <c r="AD177" s="158">
        <v>3.58490078291593E-9</v>
      </c>
      <c r="AF177" s="152">
        <v>91369</v>
      </c>
      <c r="AG177" s="156" t="s">
        <v>5111</v>
      </c>
      <c r="AH177" s="157">
        <v>-0.79344829458889499</v>
      </c>
      <c r="AI177" s="158">
        <v>3.0124001270275001E-2</v>
      </c>
      <c r="AJ177" s="158">
        <v>0.26083333078385201</v>
      </c>
      <c r="AK177" s="157">
        <v>-0.417999671606331</v>
      </c>
      <c r="AL177" s="158">
        <v>4.2093367407064902E-2</v>
      </c>
      <c r="AM177" s="157">
        <v>0.91298973694334595</v>
      </c>
      <c r="AN177" s="158">
        <v>4.9647364134058497E-10</v>
      </c>
    </row>
    <row r="178" spans="2:40" x14ac:dyDescent="0.2">
      <c r="B178" s="152">
        <v>9227</v>
      </c>
      <c r="C178" s="156" t="s">
        <v>5112</v>
      </c>
      <c r="D178" s="157">
        <v>2.2264839381086801</v>
      </c>
      <c r="E178" s="158">
        <v>5.8031789153761403E-3</v>
      </c>
      <c r="F178" s="158">
        <v>0.12607010007837999</v>
      </c>
      <c r="G178" s="157">
        <v>0.54751279884384396</v>
      </c>
      <c r="H178" s="158">
        <v>5.61837808915673E-3</v>
      </c>
      <c r="I178" s="157">
        <v>0.70970933554186</v>
      </c>
      <c r="J178" s="158">
        <v>1.02712270296406E-4</v>
      </c>
      <c r="V178" s="152">
        <v>273</v>
      </c>
      <c r="W178" s="156" t="s">
        <v>5113</v>
      </c>
      <c r="X178" s="157">
        <v>1.0511714396185701</v>
      </c>
      <c r="Y178" s="158">
        <v>0.100183887371726</v>
      </c>
      <c r="Z178" s="158">
        <v>0.42359448515866599</v>
      </c>
      <c r="AA178" s="157">
        <v>0.44682217490293902</v>
      </c>
      <c r="AB178" s="158">
        <v>2.8599854233838599E-2</v>
      </c>
      <c r="AC178" s="157">
        <v>0.89382751279786099</v>
      </c>
      <c r="AD178" s="158">
        <v>4.0454582580745902E-9</v>
      </c>
      <c r="AF178" s="152">
        <v>6579</v>
      </c>
      <c r="AG178" s="156" t="s">
        <v>5114</v>
      </c>
      <c r="AH178" s="157">
        <v>-1.2067376068659501</v>
      </c>
      <c r="AI178" s="158">
        <v>1.46616549628284E-2</v>
      </c>
      <c r="AJ178" s="158">
        <v>0.18520507774456399</v>
      </c>
      <c r="AK178" s="157">
        <v>-0.499183936668051</v>
      </c>
      <c r="AL178" s="158">
        <v>1.3016389889362901E-2</v>
      </c>
      <c r="AM178" s="157">
        <v>0.91259480322292197</v>
      </c>
      <c r="AN178" s="158">
        <v>5.2085175688671996E-10</v>
      </c>
    </row>
    <row r="179" spans="2:40" x14ac:dyDescent="0.2">
      <c r="B179" s="152">
        <v>79845</v>
      </c>
      <c r="C179" s="156" t="s">
        <v>5115</v>
      </c>
      <c r="D179" s="157">
        <v>1.1858254952934699</v>
      </c>
      <c r="E179" s="158">
        <v>6.6077869397938693E-2</v>
      </c>
      <c r="F179" s="158">
        <v>0.35838100286686297</v>
      </c>
      <c r="G179" s="157">
        <v>0.44837329960726602</v>
      </c>
      <c r="H179" s="158">
        <v>2.7986230832576502E-2</v>
      </c>
      <c r="I179" s="157">
        <v>0.709009362665314</v>
      </c>
      <c r="J179" s="158">
        <v>1.05084750435652E-4</v>
      </c>
      <c r="V179" s="152">
        <v>50650</v>
      </c>
      <c r="W179" s="156" t="s">
        <v>5116</v>
      </c>
      <c r="X179" s="157">
        <v>0.68243651242113301</v>
      </c>
      <c r="Y179" s="158">
        <v>0.14745052102759301</v>
      </c>
      <c r="Z179" s="158">
        <v>0.48848813203969399</v>
      </c>
      <c r="AA179" s="157">
        <v>0.33716960566641502</v>
      </c>
      <c r="AB179" s="158">
        <v>0.107137311047976</v>
      </c>
      <c r="AC179" s="157">
        <v>0.89360782573984499</v>
      </c>
      <c r="AD179" s="158">
        <v>4.1341312840506803E-9</v>
      </c>
      <c r="AF179" s="152">
        <v>6035</v>
      </c>
      <c r="AG179" s="156" t="s">
        <v>2032</v>
      </c>
      <c r="AH179" s="157">
        <v>-1.0961456414890101</v>
      </c>
      <c r="AI179" s="158">
        <v>3.8544303649309601E-2</v>
      </c>
      <c r="AJ179" s="158">
        <v>0.28914285440743898</v>
      </c>
      <c r="AK179" s="157">
        <v>-0.46938572439335102</v>
      </c>
      <c r="AL179" s="158">
        <v>2.0664787321292701E-2</v>
      </c>
      <c r="AM179" s="157">
        <v>0.912486446283722</v>
      </c>
      <c r="AN179" s="158">
        <v>5.2772635490127299E-10</v>
      </c>
    </row>
    <row r="180" spans="2:40" x14ac:dyDescent="0.2">
      <c r="B180" s="152">
        <v>29923</v>
      </c>
      <c r="C180" s="156" t="s">
        <v>2235</v>
      </c>
      <c r="D180" s="157">
        <v>2.0461572993562198</v>
      </c>
      <c r="E180" s="158">
        <v>7.9762273077342105E-4</v>
      </c>
      <c r="F180" s="158">
        <v>4.97204676876895E-2</v>
      </c>
      <c r="G180" s="157">
        <v>0.61097757477040304</v>
      </c>
      <c r="H180" s="158">
        <v>1.5166865477274599E-3</v>
      </c>
      <c r="I180" s="157">
        <v>0.70582758873902396</v>
      </c>
      <c r="J180" s="158">
        <v>1.1648412173889399E-4</v>
      </c>
      <c r="V180" s="152">
        <v>80329</v>
      </c>
      <c r="W180" s="156" t="s">
        <v>5117</v>
      </c>
      <c r="X180" s="157">
        <v>2.9849083912965799</v>
      </c>
      <c r="Y180" s="158">
        <v>0.21910524067765799</v>
      </c>
      <c r="Z180" s="158">
        <v>0.57734576510425195</v>
      </c>
      <c r="AA180" s="157">
        <v>0.35293388439129803</v>
      </c>
      <c r="AB180" s="158">
        <v>9.0712587581923201E-2</v>
      </c>
      <c r="AC180" s="157">
        <v>0.89345955999481497</v>
      </c>
      <c r="AD180" s="158">
        <v>4.1949607225352698E-9</v>
      </c>
      <c r="AF180" s="152">
        <v>6299</v>
      </c>
      <c r="AG180" s="156" t="s">
        <v>5118</v>
      </c>
      <c r="AH180" s="157">
        <v>-0.71219643094971896</v>
      </c>
      <c r="AI180" s="158">
        <v>0.14209779068853401</v>
      </c>
      <c r="AJ180" s="158">
        <v>0.48054366219486799</v>
      </c>
      <c r="AK180" s="157">
        <v>-0.28863998512609801</v>
      </c>
      <c r="AL180" s="158">
        <v>0.17135044044648301</v>
      </c>
      <c r="AM180" s="157">
        <v>0.91243471153960298</v>
      </c>
      <c r="AN180" s="158">
        <v>5.3103737922745195E-10</v>
      </c>
    </row>
    <row r="181" spans="2:40" x14ac:dyDescent="0.2">
      <c r="B181" s="152">
        <v>51586</v>
      </c>
      <c r="C181" s="156" t="s">
        <v>5119</v>
      </c>
      <c r="D181" s="157">
        <v>0.60112308079061205</v>
      </c>
      <c r="E181" s="158">
        <v>1.20092858255359E-2</v>
      </c>
      <c r="F181" s="158">
        <v>0.16853590353087</v>
      </c>
      <c r="G181" s="157">
        <v>0.62163021707801103</v>
      </c>
      <c r="H181" s="158">
        <v>1.18445353954236E-3</v>
      </c>
      <c r="I181" s="157">
        <v>0.70436237625002196</v>
      </c>
      <c r="J181" s="158">
        <v>1.2208752499729401E-4</v>
      </c>
      <c r="V181" s="152">
        <v>60680</v>
      </c>
      <c r="W181" s="156" t="s">
        <v>1551</v>
      </c>
      <c r="X181" s="157">
        <v>1.88210514242824</v>
      </c>
      <c r="Y181" s="158">
        <v>6.7958270771995496E-3</v>
      </c>
      <c r="Z181" s="158">
        <v>0.13407082547626301</v>
      </c>
      <c r="AA181" s="157">
        <v>0.53699401229162202</v>
      </c>
      <c r="AB181" s="158">
        <v>6.81611257361642E-3</v>
      </c>
      <c r="AC181" s="157">
        <v>0.89312977435543095</v>
      </c>
      <c r="AD181" s="158">
        <v>4.3331602931959304E-9</v>
      </c>
      <c r="AF181" s="152">
        <v>5962</v>
      </c>
      <c r="AG181" s="156" t="s">
        <v>2057</v>
      </c>
      <c r="AH181" s="157">
        <v>-0.87718422503611904</v>
      </c>
      <c r="AI181" s="158">
        <v>1.6810558971901399E-2</v>
      </c>
      <c r="AJ181" s="158">
        <v>0.19915667142361701</v>
      </c>
      <c r="AK181" s="157">
        <v>-0.51976698403180399</v>
      </c>
      <c r="AL181" s="158">
        <v>9.2346322797030901E-3</v>
      </c>
      <c r="AM181" s="157">
        <v>0.91208500659459801</v>
      </c>
      <c r="AN181" s="158">
        <v>5.5391418354333704E-10</v>
      </c>
    </row>
    <row r="182" spans="2:40" x14ac:dyDescent="0.2">
      <c r="B182" s="152">
        <v>266722</v>
      </c>
      <c r="C182" s="156" t="s">
        <v>5120</v>
      </c>
      <c r="D182" s="157">
        <v>1.05115615821911</v>
      </c>
      <c r="E182" s="158">
        <v>2.5858405906835601E-2</v>
      </c>
      <c r="F182" s="158">
        <v>0.24378698029322499</v>
      </c>
      <c r="G182" s="157">
        <v>0.47295986336218299</v>
      </c>
      <c r="H182" s="158">
        <v>1.95903311745282E-2</v>
      </c>
      <c r="I182" s="157">
        <v>0.70383477961227103</v>
      </c>
      <c r="J182" s="158">
        <v>1.24162156418869E-4</v>
      </c>
      <c r="V182" s="152">
        <v>1114</v>
      </c>
      <c r="W182" s="156" t="s">
        <v>5121</v>
      </c>
      <c r="X182" s="157">
        <v>0.71638516518850304</v>
      </c>
      <c r="Y182" s="158">
        <v>0.39129638411085998</v>
      </c>
      <c r="Z182" s="158">
        <v>0.72601037238516597</v>
      </c>
      <c r="AA182" s="157">
        <v>0.24378279441063899</v>
      </c>
      <c r="AB182" s="158">
        <v>0.250987069653621</v>
      </c>
      <c r="AC182" s="157">
        <v>0.89310468322909198</v>
      </c>
      <c r="AD182" s="158">
        <v>4.34384076166756E-9</v>
      </c>
      <c r="AF182" s="152">
        <v>5663</v>
      </c>
      <c r="AG182" s="156" t="s">
        <v>1351</v>
      </c>
      <c r="AH182" s="157">
        <v>-1.2337242457534201</v>
      </c>
      <c r="AI182" s="158">
        <v>2.7741384345326698E-4</v>
      </c>
      <c r="AJ182" s="158">
        <v>2.6927728152676599E-2</v>
      </c>
      <c r="AK182" s="157">
        <v>-0.73730710246273101</v>
      </c>
      <c r="AL182" s="158">
        <v>3.94991834845196E-5</v>
      </c>
      <c r="AM182" s="157">
        <v>0.91177228737327898</v>
      </c>
      <c r="AN182" s="158">
        <v>5.7511997424620299E-10</v>
      </c>
    </row>
    <row r="183" spans="2:40" x14ac:dyDescent="0.2">
      <c r="B183" s="152">
        <v>3133</v>
      </c>
      <c r="C183" s="156" t="s">
        <v>5122</v>
      </c>
      <c r="D183" s="157">
        <v>0.41080436133862902</v>
      </c>
      <c r="E183" s="158">
        <v>0.19720204284064899</v>
      </c>
      <c r="F183" s="158">
        <v>0.55376235619743497</v>
      </c>
      <c r="G183" s="157">
        <v>0.31914269909260901</v>
      </c>
      <c r="H183" s="158">
        <v>0.12849077791598501</v>
      </c>
      <c r="I183" s="157">
        <v>0.70378782311959698</v>
      </c>
      <c r="J183" s="158">
        <v>1.24348285139088E-4</v>
      </c>
      <c r="V183" s="152">
        <v>6456</v>
      </c>
      <c r="W183" s="156" t="s">
        <v>5123</v>
      </c>
      <c r="X183" s="157">
        <v>1.1824427745973101</v>
      </c>
      <c r="Y183" s="158">
        <v>0.20231226785860701</v>
      </c>
      <c r="Z183" s="158">
        <v>0.56040934286948796</v>
      </c>
      <c r="AA183" s="157">
        <v>0.366098374036401</v>
      </c>
      <c r="AB183" s="158">
        <v>7.8503928459380895E-2</v>
      </c>
      <c r="AC183" s="157">
        <v>0.89291592297278699</v>
      </c>
      <c r="AD183" s="158">
        <v>4.4249522347063598E-9</v>
      </c>
      <c r="AF183" s="152">
        <v>140803</v>
      </c>
      <c r="AG183" s="156" t="s">
        <v>5124</v>
      </c>
      <c r="AH183" s="157">
        <v>-1.2845210872986199</v>
      </c>
      <c r="AI183" s="158">
        <v>1.6577131197658301E-2</v>
      </c>
      <c r="AJ183" s="158">
        <v>0.197812538420057</v>
      </c>
      <c r="AK183" s="157">
        <v>-0.55588219123305604</v>
      </c>
      <c r="AL183" s="158">
        <v>4.7962402934547902E-3</v>
      </c>
      <c r="AM183" s="157">
        <v>0.91171417259703902</v>
      </c>
      <c r="AN183" s="158">
        <v>5.7914048325436396E-10</v>
      </c>
    </row>
    <row r="184" spans="2:40" x14ac:dyDescent="0.2">
      <c r="B184" s="152">
        <v>5029</v>
      </c>
      <c r="C184" s="156" t="s">
        <v>5125</v>
      </c>
      <c r="D184" s="157">
        <v>1.1214193055330399</v>
      </c>
      <c r="E184" s="158">
        <v>8.0982500060198206E-2</v>
      </c>
      <c r="F184" s="158">
        <v>0.38965830818135699</v>
      </c>
      <c r="G184" s="157">
        <v>0.50792072540711197</v>
      </c>
      <c r="H184" s="158">
        <v>1.12798720307732E-2</v>
      </c>
      <c r="I184" s="157">
        <v>0.703748179561976</v>
      </c>
      <c r="J184" s="158">
        <v>1.24505616331608E-4</v>
      </c>
      <c r="V184" s="152">
        <v>5530</v>
      </c>
      <c r="W184" s="156" t="s">
        <v>5126</v>
      </c>
      <c r="X184" s="157">
        <v>0.71189306190747503</v>
      </c>
      <c r="Y184" s="158">
        <v>0.16132967433228301</v>
      </c>
      <c r="Z184" s="158">
        <v>0.50794827353847105</v>
      </c>
      <c r="AA184" s="157">
        <v>0.34215278335827998</v>
      </c>
      <c r="AB184" s="158">
        <v>0.101725333730958</v>
      </c>
      <c r="AC184" s="157">
        <v>0.89237595582197404</v>
      </c>
      <c r="AD184" s="158">
        <v>4.6645594797722801E-9</v>
      </c>
      <c r="AF184" s="152">
        <v>220296</v>
      </c>
      <c r="AG184" s="156" t="s">
        <v>5127</v>
      </c>
      <c r="AH184" s="157">
        <v>-0.36399462098789698</v>
      </c>
      <c r="AI184" s="158">
        <v>0.35551382131065601</v>
      </c>
      <c r="AJ184" s="158">
        <v>0.69908457504912003</v>
      </c>
      <c r="AK184" s="157">
        <v>-0.275636820656045</v>
      </c>
      <c r="AL184" s="158">
        <v>0.19234275310183399</v>
      </c>
      <c r="AM184" s="157">
        <v>0.91139458586195699</v>
      </c>
      <c r="AN184" s="158">
        <v>6.0170654211603097E-10</v>
      </c>
    </row>
    <row r="185" spans="2:40" x14ac:dyDescent="0.2">
      <c r="B185" s="152">
        <v>3782</v>
      </c>
      <c r="C185" s="156" t="s">
        <v>5128</v>
      </c>
      <c r="D185" s="157">
        <v>0.87660276236617496</v>
      </c>
      <c r="E185" s="158">
        <v>4.0712839213490698E-2</v>
      </c>
      <c r="F185" s="158">
        <v>0.29406096754004901</v>
      </c>
      <c r="G185" s="157">
        <v>0.39837279721447599</v>
      </c>
      <c r="H185" s="158">
        <v>5.3841126425344103E-2</v>
      </c>
      <c r="I185" s="157">
        <v>0.70279918972431299</v>
      </c>
      <c r="J185" s="158">
        <v>1.2832413759066101E-4</v>
      </c>
      <c r="V185" s="152">
        <v>56884</v>
      </c>
      <c r="W185" s="156" t="s">
        <v>5129</v>
      </c>
      <c r="X185" s="157">
        <v>0.92708809393907898</v>
      </c>
      <c r="Y185" s="158">
        <v>0.29902755500509598</v>
      </c>
      <c r="Z185" s="158">
        <v>0.653774984986077</v>
      </c>
      <c r="AA185" s="157">
        <v>0.259886624797313</v>
      </c>
      <c r="AB185" s="158">
        <v>0.22004035931973601</v>
      </c>
      <c r="AC185" s="157">
        <v>0.89184835830707798</v>
      </c>
      <c r="AD185" s="158">
        <v>4.9098883584128203E-9</v>
      </c>
      <c r="AF185" s="152">
        <v>6663</v>
      </c>
      <c r="AG185" s="156" t="s">
        <v>1052</v>
      </c>
      <c r="AH185" s="157">
        <v>-0.71190647899443005</v>
      </c>
      <c r="AI185" s="158">
        <v>0.182135571646068</v>
      </c>
      <c r="AJ185" s="158">
        <v>0.53462675225712097</v>
      </c>
      <c r="AK185" s="157">
        <v>-0.201449858031751</v>
      </c>
      <c r="AL185" s="158">
        <v>0.34519990125571498</v>
      </c>
      <c r="AM185" s="157">
        <v>0.91119446348489297</v>
      </c>
      <c r="AN185" s="158">
        <v>6.1623774170786202E-10</v>
      </c>
    </row>
    <row r="186" spans="2:40" x14ac:dyDescent="0.2">
      <c r="B186" s="152">
        <v>83733</v>
      </c>
      <c r="C186" s="156" t="s">
        <v>5130</v>
      </c>
      <c r="D186" s="157">
        <v>0.43195629528332502</v>
      </c>
      <c r="E186" s="158">
        <v>0.21637339200592301</v>
      </c>
      <c r="F186" s="158">
        <v>0.57359980346341599</v>
      </c>
      <c r="G186" s="157">
        <v>0.28147702889635901</v>
      </c>
      <c r="H186" s="158">
        <v>0.18270724712174599</v>
      </c>
      <c r="I186" s="157">
        <v>0.70248645996506298</v>
      </c>
      <c r="J186" s="158">
        <v>1.2960472152692099E-4</v>
      </c>
      <c r="V186" s="152">
        <v>130733</v>
      </c>
      <c r="W186" s="156" t="s">
        <v>5131</v>
      </c>
      <c r="X186" s="157">
        <v>0.94320874541004995</v>
      </c>
      <c r="Y186" s="158">
        <v>8.44907489045197E-2</v>
      </c>
      <c r="Z186" s="158">
        <v>0.39633068836288499</v>
      </c>
      <c r="AA186" s="157">
        <v>0.50638740624221401</v>
      </c>
      <c r="AB186" s="158">
        <v>1.15699700520587E-2</v>
      </c>
      <c r="AC186" s="157">
        <v>0.89165875492989599</v>
      </c>
      <c r="AD186" s="158">
        <v>5.0008483325430497E-9</v>
      </c>
      <c r="AF186" s="152">
        <v>285527</v>
      </c>
      <c r="AG186" s="156" t="s">
        <v>1489</v>
      </c>
      <c r="AH186" s="157">
        <v>-1.05220946456058</v>
      </c>
      <c r="AI186" s="158">
        <v>1.66115873646874E-3</v>
      </c>
      <c r="AJ186" s="158">
        <v>6.9652127029771999E-2</v>
      </c>
      <c r="AK186" s="157">
        <v>-0.62344535669236301</v>
      </c>
      <c r="AL186" s="158">
        <v>1.1345844759440499E-3</v>
      </c>
      <c r="AM186" s="157">
        <v>0.91055876478678499</v>
      </c>
      <c r="AN186" s="158">
        <v>6.6451992812262498E-10</v>
      </c>
    </row>
    <row r="187" spans="2:40" x14ac:dyDescent="0.2">
      <c r="B187" s="152">
        <v>26012</v>
      </c>
      <c r="C187" s="156" t="s">
        <v>1771</v>
      </c>
      <c r="D187" s="157">
        <v>0.750456175243982</v>
      </c>
      <c r="E187" s="158">
        <v>1.71037569498588E-2</v>
      </c>
      <c r="F187" s="158">
        <v>0.200797866201223</v>
      </c>
      <c r="G187" s="157">
        <v>0.49640609928046497</v>
      </c>
      <c r="H187" s="158">
        <v>1.36124321288563E-2</v>
      </c>
      <c r="I187" s="157">
        <v>0.70165354419674997</v>
      </c>
      <c r="J187" s="158">
        <v>1.33070044327E-4</v>
      </c>
      <c r="V187" s="152">
        <v>285596</v>
      </c>
      <c r="W187" s="156" t="s">
        <v>5132</v>
      </c>
      <c r="X187" s="157">
        <v>2.5307546583117602</v>
      </c>
      <c r="Y187" s="158">
        <v>5.6871734464857902E-2</v>
      </c>
      <c r="Z187" s="158">
        <v>0.34053734622577603</v>
      </c>
      <c r="AA187" s="157">
        <v>0.52698145132526297</v>
      </c>
      <c r="AB187" s="158">
        <v>8.1471711879634295E-3</v>
      </c>
      <c r="AC187" s="157">
        <v>0.89128433051456701</v>
      </c>
      <c r="AD187" s="158">
        <v>5.1849397248493398E-9</v>
      </c>
      <c r="AF187" s="152">
        <v>23677</v>
      </c>
      <c r="AG187" s="156" t="s">
        <v>978</v>
      </c>
      <c r="AH187" s="157">
        <v>-0.75966138436456199</v>
      </c>
      <c r="AI187" s="158">
        <v>8.2876809850338407E-2</v>
      </c>
      <c r="AJ187" s="158">
        <v>0.39395594308390802</v>
      </c>
      <c r="AK187" s="157">
        <v>-0.32030077995391099</v>
      </c>
      <c r="AL187" s="158">
        <v>0.127033148857321</v>
      </c>
      <c r="AM187" s="157">
        <v>0.90958537708246801</v>
      </c>
      <c r="AN187" s="158">
        <v>7.4507975071126004E-10</v>
      </c>
    </row>
    <row r="188" spans="2:40" x14ac:dyDescent="0.2">
      <c r="B188" s="152">
        <v>29</v>
      </c>
      <c r="C188" s="156" t="s">
        <v>5133</v>
      </c>
      <c r="D188" s="157">
        <v>0.462932041282061</v>
      </c>
      <c r="E188" s="158">
        <v>0.110544492620468</v>
      </c>
      <c r="F188" s="158">
        <v>0.438059685494254</v>
      </c>
      <c r="G188" s="157">
        <v>0.38669113166684699</v>
      </c>
      <c r="H188" s="158">
        <v>6.1953384036337301E-2</v>
      </c>
      <c r="I188" s="157">
        <v>0.70103432101784702</v>
      </c>
      <c r="J188" s="158">
        <v>1.35698521505928E-4</v>
      </c>
      <c r="V188" s="152">
        <v>57595</v>
      </c>
      <c r="W188" s="156" t="s">
        <v>5134</v>
      </c>
      <c r="X188" s="157">
        <v>1.01496976132522</v>
      </c>
      <c r="Y188" s="158">
        <v>4.87161991347419E-2</v>
      </c>
      <c r="Z188" s="158">
        <v>0.31915796970392102</v>
      </c>
      <c r="AA188" s="157">
        <v>0.42517829602363699</v>
      </c>
      <c r="AB188" s="158">
        <v>3.8339916179956503E-2</v>
      </c>
      <c r="AC188" s="157">
        <v>0.89018509058695905</v>
      </c>
      <c r="AD188" s="158">
        <v>5.7611523920510797E-9</v>
      </c>
      <c r="AF188" s="152">
        <v>3766</v>
      </c>
      <c r="AG188" s="156" t="s">
        <v>556</v>
      </c>
      <c r="AH188" s="157">
        <v>-0.735973261094098</v>
      </c>
      <c r="AI188" s="158">
        <v>0.11133984023995599</v>
      </c>
      <c r="AJ188" s="158">
        <v>0.43941492347004801</v>
      </c>
      <c r="AK188" s="157">
        <v>-0.38559561861341601</v>
      </c>
      <c r="AL188" s="158">
        <v>6.2759852886594303E-2</v>
      </c>
      <c r="AM188" s="157">
        <v>0.90943908310016197</v>
      </c>
      <c r="AN188" s="158">
        <v>7.5791994237423495E-10</v>
      </c>
    </row>
    <row r="189" spans="2:40" x14ac:dyDescent="0.2">
      <c r="B189" s="152">
        <v>1889</v>
      </c>
      <c r="C189" s="156" t="s">
        <v>5135</v>
      </c>
      <c r="D189" s="157">
        <v>0.48732899196394502</v>
      </c>
      <c r="E189" s="158">
        <v>0.225401871457486</v>
      </c>
      <c r="F189" s="158">
        <v>0.58363571687562998</v>
      </c>
      <c r="G189" s="157">
        <v>0.28084928046970797</v>
      </c>
      <c r="H189" s="158">
        <v>0.18372666289120301</v>
      </c>
      <c r="I189" s="157">
        <v>0.70094210280828495</v>
      </c>
      <c r="J189" s="158">
        <v>1.36093825186033E-4</v>
      </c>
      <c r="V189" s="152">
        <v>8503</v>
      </c>
      <c r="W189" s="156" t="s">
        <v>5136</v>
      </c>
      <c r="X189" s="157">
        <v>1.1668658891210399</v>
      </c>
      <c r="Y189" s="158">
        <v>1.8604468346705101E-2</v>
      </c>
      <c r="Z189" s="158">
        <v>0.211145549048951</v>
      </c>
      <c r="AA189" s="157">
        <v>0.57702163861881695</v>
      </c>
      <c r="AB189" s="158">
        <v>3.1570148645560501E-3</v>
      </c>
      <c r="AC189" s="157">
        <v>0.88933678107055303</v>
      </c>
      <c r="AD189" s="158">
        <v>6.2445231594804304E-9</v>
      </c>
      <c r="AF189" s="152">
        <v>29091</v>
      </c>
      <c r="AG189" s="156" t="s">
        <v>5137</v>
      </c>
      <c r="AH189" s="157">
        <v>-0.79039159810203796</v>
      </c>
      <c r="AI189" s="158">
        <v>0.18635791699190901</v>
      </c>
      <c r="AJ189" s="158">
        <v>0.54035406971397104</v>
      </c>
      <c r="AK189" s="157">
        <v>-0.359565617951077</v>
      </c>
      <c r="AL189" s="158">
        <v>8.4396541584380397E-2</v>
      </c>
      <c r="AM189" s="157">
        <v>0.90910551384239402</v>
      </c>
      <c r="AN189" s="158">
        <v>7.8794621973520301E-10</v>
      </c>
    </row>
    <row r="190" spans="2:40" x14ac:dyDescent="0.2">
      <c r="B190" s="152">
        <v>6277</v>
      </c>
      <c r="C190" s="156" t="s">
        <v>322</v>
      </c>
      <c r="D190" s="157">
        <v>1.12216270498392</v>
      </c>
      <c r="E190" s="158">
        <v>5.3520832812506598E-4</v>
      </c>
      <c r="F190" s="158">
        <v>3.8374207423422103E-2</v>
      </c>
      <c r="G190" s="157">
        <v>0.69155840920330203</v>
      </c>
      <c r="H190" s="158">
        <v>1.8197504827719801E-4</v>
      </c>
      <c r="I190" s="157">
        <v>0.69954807261708296</v>
      </c>
      <c r="J190" s="158">
        <v>1.42193279837106E-4</v>
      </c>
      <c r="V190" s="152">
        <v>7504</v>
      </c>
      <c r="W190" s="156" t="s">
        <v>5138</v>
      </c>
      <c r="X190" s="157">
        <v>0.85767022046132402</v>
      </c>
      <c r="Y190" s="158">
        <v>0.297149487615395</v>
      </c>
      <c r="Z190" s="158">
        <v>0.65280031347052603</v>
      </c>
      <c r="AA190" s="157">
        <v>0.29164004922292203</v>
      </c>
      <c r="AB190" s="158">
        <v>0.166743143551974</v>
      </c>
      <c r="AC190" s="157">
        <v>0.88915899454679803</v>
      </c>
      <c r="AD190" s="158">
        <v>6.3503339756373997E-9</v>
      </c>
      <c r="AF190" s="152">
        <v>643008</v>
      </c>
      <c r="AG190" s="156" t="s">
        <v>5139</v>
      </c>
      <c r="AH190" s="157">
        <v>-1.42468736968085</v>
      </c>
      <c r="AI190" s="158">
        <v>3.5789153628970803E-2</v>
      </c>
      <c r="AJ190" s="158">
        <v>0.28015103970615801</v>
      </c>
      <c r="AK190" s="157">
        <v>-0.46125973758733702</v>
      </c>
      <c r="AL190" s="158">
        <v>2.32857771533087E-2</v>
      </c>
      <c r="AM190" s="157">
        <v>0.90899081396408599</v>
      </c>
      <c r="AN190" s="158">
        <v>7.9851601985219803E-10</v>
      </c>
    </row>
    <row r="191" spans="2:40" x14ac:dyDescent="0.2">
      <c r="B191" s="152">
        <v>4493</v>
      </c>
      <c r="C191" s="156" t="s">
        <v>5140</v>
      </c>
      <c r="D191" s="157">
        <v>1.0802191982515399</v>
      </c>
      <c r="E191" s="158">
        <v>8.3044354644946805E-2</v>
      </c>
      <c r="F191" s="158">
        <v>0.39413039451661402</v>
      </c>
      <c r="G191" s="157">
        <v>0.39507053940869402</v>
      </c>
      <c r="H191" s="158">
        <v>5.6045656086439799E-2</v>
      </c>
      <c r="I191" s="157">
        <v>0.69860673576044996</v>
      </c>
      <c r="J191" s="158">
        <v>1.46445862825303E-4</v>
      </c>
      <c r="V191" s="152">
        <v>10123</v>
      </c>
      <c r="W191" s="156" t="s">
        <v>5141</v>
      </c>
      <c r="X191" s="157">
        <v>0.76338215692358202</v>
      </c>
      <c r="Y191" s="158">
        <v>0.28764089833323803</v>
      </c>
      <c r="Z191" s="158">
        <v>0.64362829460957205</v>
      </c>
      <c r="AA191" s="157">
        <v>0.21967193321759401</v>
      </c>
      <c r="AB191" s="158">
        <v>0.30236006741607901</v>
      </c>
      <c r="AC191" s="157">
        <v>0.88901621021836996</v>
      </c>
      <c r="AD191" s="158">
        <v>6.4364775220254603E-9</v>
      </c>
      <c r="AF191" s="152">
        <v>221184</v>
      </c>
      <c r="AG191" s="156" t="s">
        <v>5142</v>
      </c>
      <c r="AH191" s="157">
        <v>-0.49811406759897098</v>
      </c>
      <c r="AI191" s="158">
        <v>0.23467603076718599</v>
      </c>
      <c r="AJ191" s="158">
        <v>0.59176275777451104</v>
      </c>
      <c r="AK191" s="157">
        <v>-0.28943163274384298</v>
      </c>
      <c r="AL191" s="158">
        <v>0.170126170766707</v>
      </c>
      <c r="AM191" s="157">
        <v>0.90897469985365797</v>
      </c>
      <c r="AN191" s="158">
        <v>8.0001115735760504E-10</v>
      </c>
    </row>
    <row r="192" spans="2:40" x14ac:dyDescent="0.2">
      <c r="B192" s="152">
        <v>8934</v>
      </c>
      <c r="C192" s="156" t="s">
        <v>5143</v>
      </c>
      <c r="D192" s="157">
        <v>0.58266757188540796</v>
      </c>
      <c r="E192" s="158">
        <v>8.0200131695516597E-2</v>
      </c>
      <c r="F192" s="158">
        <v>0.387568238387417</v>
      </c>
      <c r="G192" s="157">
        <v>0.48932716498568302</v>
      </c>
      <c r="H192" s="158">
        <v>1.5233242367016699E-2</v>
      </c>
      <c r="I192" s="157">
        <v>0.69752588584882202</v>
      </c>
      <c r="J192" s="158">
        <v>1.51465343654556E-4</v>
      </c>
      <c r="V192" s="152">
        <v>57586</v>
      </c>
      <c r="W192" s="156" t="s">
        <v>5144</v>
      </c>
      <c r="X192" s="157">
        <v>0.88788576173705003</v>
      </c>
      <c r="Y192" s="158">
        <v>0.25608723745310802</v>
      </c>
      <c r="Z192" s="158">
        <v>0.61380106009922897</v>
      </c>
      <c r="AA192" s="157">
        <v>0.308152277768731</v>
      </c>
      <c r="AB192" s="158">
        <v>0.142929862888696</v>
      </c>
      <c r="AC192" s="157">
        <v>0.88793899430410805</v>
      </c>
      <c r="AD192" s="158">
        <v>7.1210076763928597E-9</v>
      </c>
      <c r="AF192" s="152">
        <v>1362</v>
      </c>
      <c r="AG192" s="156" t="s">
        <v>5145</v>
      </c>
      <c r="AH192" s="157">
        <v>-0.66595630012543905</v>
      </c>
      <c r="AI192" s="158">
        <v>5.76581806249944E-2</v>
      </c>
      <c r="AJ192" s="158">
        <v>0.34206311002733603</v>
      </c>
      <c r="AK192" s="157">
        <v>-0.46064496915085301</v>
      </c>
      <c r="AL192" s="158">
        <v>2.34944962713921E-2</v>
      </c>
      <c r="AM192" s="157">
        <v>0.90841086282542705</v>
      </c>
      <c r="AN192" s="158">
        <v>8.5394217496087004E-10</v>
      </c>
    </row>
    <row r="193" spans="2:40" x14ac:dyDescent="0.2">
      <c r="B193" s="152">
        <v>3726</v>
      </c>
      <c r="C193" s="156" t="s">
        <v>1549</v>
      </c>
      <c r="D193" s="157">
        <v>1.06649878233449</v>
      </c>
      <c r="E193" s="158">
        <v>2.9084729497906199E-2</v>
      </c>
      <c r="F193" s="158">
        <v>0.25600078555954697</v>
      </c>
      <c r="G193" s="157">
        <v>0.45894128461070799</v>
      </c>
      <c r="H193" s="158">
        <v>2.4080805069210599E-2</v>
      </c>
      <c r="I193" s="157">
        <v>0.69716889926173298</v>
      </c>
      <c r="J193" s="158">
        <v>1.5315587351220699E-4</v>
      </c>
      <c r="V193" s="152">
        <v>5801</v>
      </c>
      <c r="W193" s="156" t="s">
        <v>5146</v>
      </c>
      <c r="X193" s="157">
        <v>0.96962545691332802</v>
      </c>
      <c r="Y193" s="158">
        <v>0.32693158995178301</v>
      </c>
      <c r="Z193" s="158">
        <v>0.67442185296683499</v>
      </c>
      <c r="AA193" s="157">
        <v>0.249203069400042</v>
      </c>
      <c r="AB193" s="158">
        <v>0.240271565206016</v>
      </c>
      <c r="AC193" s="157">
        <v>0.88780651577862502</v>
      </c>
      <c r="AD193" s="158">
        <v>7.2095608444575296E-9</v>
      </c>
      <c r="AF193" s="152">
        <v>60484</v>
      </c>
      <c r="AG193" s="156" t="s">
        <v>1967</v>
      </c>
      <c r="AH193" s="157">
        <v>-0.87767005592473402</v>
      </c>
      <c r="AI193" s="158">
        <v>8.0050491485238004E-2</v>
      </c>
      <c r="AJ193" s="158">
        <v>0.387345428913213</v>
      </c>
      <c r="AK193" s="157">
        <v>-0.31209190538072801</v>
      </c>
      <c r="AL193" s="158">
        <v>0.13762689652124199</v>
      </c>
      <c r="AM193" s="157">
        <v>0.90828178724935404</v>
      </c>
      <c r="AN193" s="158">
        <v>8.6673998496520504E-10</v>
      </c>
    </row>
    <row r="194" spans="2:40" x14ac:dyDescent="0.2">
      <c r="B194" s="152">
        <v>9951</v>
      </c>
      <c r="C194" s="156" t="s">
        <v>5147</v>
      </c>
      <c r="D194" s="157">
        <v>-0.85688854696503403</v>
      </c>
      <c r="E194" s="158">
        <v>0.160249418068135</v>
      </c>
      <c r="F194" s="158">
        <v>0.50693557626325902</v>
      </c>
      <c r="G194" s="157">
        <v>-0.48934968801186501</v>
      </c>
      <c r="H194" s="158">
        <v>1.5227845888961301E-2</v>
      </c>
      <c r="I194" s="157">
        <v>-0.695394780772843</v>
      </c>
      <c r="J194" s="158">
        <v>1.6180402965112201E-4</v>
      </c>
      <c r="V194" s="152">
        <v>10793</v>
      </c>
      <c r="W194" s="156" t="s">
        <v>1841</v>
      </c>
      <c r="X194" s="157">
        <v>1.2867670661416999</v>
      </c>
      <c r="Y194" s="158">
        <v>1.0031879320317801E-2</v>
      </c>
      <c r="Z194" s="158">
        <v>0.15643088006606501</v>
      </c>
      <c r="AA194" s="157">
        <v>0.53427096846378497</v>
      </c>
      <c r="AB194" s="158">
        <v>7.1587124754238403E-3</v>
      </c>
      <c r="AC194" s="157">
        <v>0.88747715954261797</v>
      </c>
      <c r="AD194" s="158">
        <v>7.43402047086908E-9</v>
      </c>
      <c r="AF194" s="152">
        <v>5653</v>
      </c>
      <c r="AG194" s="156" t="s">
        <v>5148</v>
      </c>
      <c r="AH194" s="157">
        <v>-0.91556987909699294</v>
      </c>
      <c r="AI194" s="158">
        <v>0.124245287087072</v>
      </c>
      <c r="AJ194" s="158">
        <v>0.45535173738434598</v>
      </c>
      <c r="AK194" s="157">
        <v>-0.32915885092538999</v>
      </c>
      <c r="AL194" s="158">
        <v>0.11627737773286</v>
      </c>
      <c r="AM194" s="157">
        <v>0.90796595059803697</v>
      </c>
      <c r="AN194" s="158">
        <v>8.9878720178290498E-10</v>
      </c>
    </row>
    <row r="195" spans="2:40" x14ac:dyDescent="0.2">
      <c r="B195" s="152">
        <v>26261</v>
      </c>
      <c r="C195" s="156" t="s">
        <v>5149</v>
      </c>
      <c r="D195" s="157">
        <v>2.26412784604122</v>
      </c>
      <c r="E195" s="158">
        <v>8.5998293187902794E-2</v>
      </c>
      <c r="F195" s="158">
        <v>0.39913143931575701</v>
      </c>
      <c r="G195" s="157">
        <v>0.45941164675992102</v>
      </c>
      <c r="H195" s="158">
        <v>2.3917768634284301E-2</v>
      </c>
      <c r="I195" s="157">
        <v>0.69200162301489399</v>
      </c>
      <c r="J195" s="158">
        <v>1.79537909979162E-4</v>
      </c>
      <c r="V195" s="152">
        <v>93611</v>
      </c>
      <c r="W195" s="156" t="s">
        <v>5150</v>
      </c>
      <c r="X195" s="157">
        <v>0.65991000129213695</v>
      </c>
      <c r="Y195" s="158">
        <v>5.6279109280023901E-2</v>
      </c>
      <c r="Z195" s="158">
        <v>0.33942194932566</v>
      </c>
      <c r="AA195" s="157">
        <v>0.48221780951263499</v>
      </c>
      <c r="AB195" s="158">
        <v>1.7016579769867701E-2</v>
      </c>
      <c r="AC195" s="157">
        <v>0.88727094955835195</v>
      </c>
      <c r="AD195" s="158">
        <v>7.5777336774794797E-9</v>
      </c>
      <c r="AF195" s="152">
        <v>30011</v>
      </c>
      <c r="AG195" s="156" t="s">
        <v>618</v>
      </c>
      <c r="AH195" s="157">
        <v>-0.82728096425410402</v>
      </c>
      <c r="AI195" s="158">
        <v>5.8779742507949803E-2</v>
      </c>
      <c r="AJ195" s="158">
        <v>0.34417379083773803</v>
      </c>
      <c r="AK195" s="157">
        <v>-0.433661187843566</v>
      </c>
      <c r="AL195" s="158">
        <v>3.4250841578234298E-2</v>
      </c>
      <c r="AM195" s="157">
        <v>0.90788688476897095</v>
      </c>
      <c r="AN195" s="158">
        <v>9.0697513811582398E-10</v>
      </c>
    </row>
    <row r="196" spans="2:40" x14ac:dyDescent="0.2">
      <c r="B196" s="152">
        <v>7430</v>
      </c>
      <c r="C196" s="156" t="s">
        <v>526</v>
      </c>
      <c r="D196" s="157">
        <v>0.58568729503718597</v>
      </c>
      <c r="E196" s="158">
        <v>0.212488231074102</v>
      </c>
      <c r="F196" s="158">
        <v>0.57034517807261398</v>
      </c>
      <c r="G196" s="157">
        <v>0.28858692005014702</v>
      </c>
      <c r="H196" s="158">
        <v>0.171432723389148</v>
      </c>
      <c r="I196" s="157">
        <v>0.691113337838002</v>
      </c>
      <c r="J196" s="158">
        <v>1.8445138612476999E-4</v>
      </c>
      <c r="V196" s="152">
        <v>79791</v>
      </c>
      <c r="W196" s="156" t="s">
        <v>5151</v>
      </c>
      <c r="X196" s="157">
        <v>1.38387231698841</v>
      </c>
      <c r="Y196" s="158">
        <v>4.5934467025183796E-3</v>
      </c>
      <c r="Z196" s="158">
        <v>0.111863149580572</v>
      </c>
      <c r="AA196" s="157">
        <v>0.60125616650308999</v>
      </c>
      <c r="AB196" s="158">
        <v>1.8864322794322199E-3</v>
      </c>
      <c r="AC196" s="157">
        <v>0.88682020828162</v>
      </c>
      <c r="AD196" s="158">
        <v>7.9006009914566E-9</v>
      </c>
      <c r="AF196" s="152">
        <v>10396</v>
      </c>
      <c r="AG196" s="156" t="s">
        <v>2015</v>
      </c>
      <c r="AH196" s="157">
        <v>-1.0106985959589601</v>
      </c>
      <c r="AI196" s="158">
        <v>3.9454025499646803E-3</v>
      </c>
      <c r="AJ196" s="158">
        <v>0.10381206387569</v>
      </c>
      <c r="AK196" s="157">
        <v>-0.62758507985592704</v>
      </c>
      <c r="AL196" s="158">
        <v>1.02754374982072E-3</v>
      </c>
      <c r="AM196" s="157">
        <v>0.90759201552928503</v>
      </c>
      <c r="AN196" s="158">
        <v>9.3810758678081096E-10</v>
      </c>
    </row>
    <row r="197" spans="2:40" x14ac:dyDescent="0.2">
      <c r="B197" s="152">
        <v>25992</v>
      </c>
      <c r="C197" s="156" t="s">
        <v>14</v>
      </c>
      <c r="D197" s="157">
        <v>1.4563382501332101</v>
      </c>
      <c r="E197" s="158">
        <v>1.17159627979536E-4</v>
      </c>
      <c r="F197" s="158">
        <v>1.77931705191458E-2</v>
      </c>
      <c r="G197" s="157">
        <v>0.71613988628284897</v>
      </c>
      <c r="H197" s="158">
        <v>8.3017824667450899E-5</v>
      </c>
      <c r="I197" s="157">
        <v>0.69072364714049295</v>
      </c>
      <c r="J197" s="158">
        <v>1.8664366879417001E-4</v>
      </c>
      <c r="V197" s="152">
        <v>51299</v>
      </c>
      <c r="W197" s="156" t="s">
        <v>5152</v>
      </c>
      <c r="X197" s="157">
        <v>0.67717893937225304</v>
      </c>
      <c r="Y197" s="158">
        <v>0.29883446502949301</v>
      </c>
      <c r="Z197" s="158">
        <v>0.653774984986077</v>
      </c>
      <c r="AA197" s="157">
        <v>0.24053952396561501</v>
      </c>
      <c r="AB197" s="158">
        <v>0.257544740899044</v>
      </c>
      <c r="AC197" s="157">
        <v>0.88657595483462903</v>
      </c>
      <c r="AD197" s="158">
        <v>8.0806795198139503E-9</v>
      </c>
      <c r="AF197" s="152">
        <v>5046</v>
      </c>
      <c r="AG197" s="156" t="s">
        <v>1973</v>
      </c>
      <c r="AH197" s="157">
        <v>-0.80059625406711898</v>
      </c>
      <c r="AI197" s="158">
        <v>0.13924737011267899</v>
      </c>
      <c r="AJ197" s="158">
        <v>0.47728078890078302</v>
      </c>
      <c r="AK197" s="157">
        <v>-0.29361383577403499</v>
      </c>
      <c r="AL197" s="158">
        <v>0.16375957269406799</v>
      </c>
      <c r="AM197" s="157">
        <v>0.90714799826339898</v>
      </c>
      <c r="AN197" s="158">
        <v>9.8680625326004894E-10</v>
      </c>
    </row>
    <row r="198" spans="2:40" x14ac:dyDescent="0.2">
      <c r="B198" s="152">
        <v>11117</v>
      </c>
      <c r="C198" s="156" t="s">
        <v>5153</v>
      </c>
      <c r="D198" s="157">
        <v>1.66110105198838</v>
      </c>
      <c r="E198" s="158">
        <v>1.24530273795759E-2</v>
      </c>
      <c r="F198" s="158">
        <v>0.17106261606722201</v>
      </c>
      <c r="G198" s="157">
        <v>0.53905707765463295</v>
      </c>
      <c r="H198" s="158">
        <v>6.5657555640921197E-3</v>
      </c>
      <c r="I198" s="157">
        <v>0.68867850818297205</v>
      </c>
      <c r="J198" s="158">
        <v>1.9852558531527901E-4</v>
      </c>
      <c r="V198" s="152">
        <v>441151</v>
      </c>
      <c r="W198" s="156" t="s">
        <v>106</v>
      </c>
      <c r="X198" s="157">
        <v>2.05254884218449</v>
      </c>
      <c r="Y198" s="158">
        <v>1.89615072462285E-4</v>
      </c>
      <c r="Z198" s="158">
        <v>2.3291980886433399E-2</v>
      </c>
      <c r="AA198" s="157">
        <v>0.69247679712558396</v>
      </c>
      <c r="AB198" s="158">
        <v>1.76956698656272E-4</v>
      </c>
      <c r="AC198" s="157">
        <v>0.88652765919330501</v>
      </c>
      <c r="AD198" s="158">
        <v>8.1167198959061401E-9</v>
      </c>
      <c r="AF198" s="152">
        <v>26030</v>
      </c>
      <c r="AG198" s="156" t="s">
        <v>1958</v>
      </c>
      <c r="AH198" s="157">
        <v>-1.1327956135739199</v>
      </c>
      <c r="AI198" s="158">
        <v>1.6623015007280001E-2</v>
      </c>
      <c r="AJ198" s="158">
        <v>0.19807709608532001</v>
      </c>
      <c r="AK198" s="157">
        <v>-0.48565495856606999</v>
      </c>
      <c r="AL198" s="158">
        <v>1.61342586167674E-2</v>
      </c>
      <c r="AM198" s="157">
        <v>0.907134282283097</v>
      </c>
      <c r="AN198" s="158">
        <v>9.8834620328837508E-10</v>
      </c>
    </row>
    <row r="199" spans="2:40" x14ac:dyDescent="0.2">
      <c r="B199" s="152">
        <v>1192</v>
      </c>
      <c r="C199" s="156" t="s">
        <v>5154</v>
      </c>
      <c r="D199" s="157">
        <v>1.1054150508348199</v>
      </c>
      <c r="E199" s="158">
        <v>6.1439114943926898E-2</v>
      </c>
      <c r="F199" s="158">
        <v>0.34877351457181499</v>
      </c>
      <c r="G199" s="157">
        <v>0.50071310532774405</v>
      </c>
      <c r="H199" s="158">
        <v>1.2697537509362301E-2</v>
      </c>
      <c r="I199" s="157">
        <v>0.68738874016570795</v>
      </c>
      <c r="J199" s="158">
        <v>2.0635331282986999E-4</v>
      </c>
      <c r="V199" s="152">
        <v>23305</v>
      </c>
      <c r="W199" s="156" t="s">
        <v>5155</v>
      </c>
      <c r="X199" s="157">
        <v>0.90097374199385605</v>
      </c>
      <c r="Y199" s="158">
        <v>0.10053406876238399</v>
      </c>
      <c r="Z199" s="158">
        <v>0.42359448515866599</v>
      </c>
      <c r="AA199" s="157">
        <v>0.33877554230435902</v>
      </c>
      <c r="AB199" s="158">
        <v>0.105370542503883</v>
      </c>
      <c r="AC199" s="157">
        <v>0.88643327347611101</v>
      </c>
      <c r="AD199" s="158">
        <v>8.18757225292482E-9</v>
      </c>
      <c r="AF199" s="152">
        <v>80303</v>
      </c>
      <c r="AG199" s="156" t="s">
        <v>5156</v>
      </c>
      <c r="AH199" s="157">
        <v>-0.74643508000204295</v>
      </c>
      <c r="AI199" s="158">
        <v>0.17383843492834899</v>
      </c>
      <c r="AJ199" s="158">
        <v>0.52389870487293699</v>
      </c>
      <c r="AK199" s="157">
        <v>-0.24396819571122499</v>
      </c>
      <c r="AL199" s="158">
        <v>0.25061550622351902</v>
      </c>
      <c r="AM199" s="157">
        <v>0.90654624749897195</v>
      </c>
      <c r="AN199" s="158">
        <v>1.05643952716548E-9</v>
      </c>
    </row>
    <row r="200" spans="2:40" x14ac:dyDescent="0.2">
      <c r="B200" s="152">
        <v>4071</v>
      </c>
      <c r="C200" s="156" t="s">
        <v>5157</v>
      </c>
      <c r="D200" s="157">
        <v>0.79720955398035698</v>
      </c>
      <c r="E200" s="158">
        <v>9.5383993001617096E-2</v>
      </c>
      <c r="F200" s="158">
        <v>0.41561945411711398</v>
      </c>
      <c r="G200" s="157">
        <v>0.50376210555421697</v>
      </c>
      <c r="H200" s="158">
        <v>1.2080934934222701E-2</v>
      </c>
      <c r="I200" s="157">
        <v>0.68724041347643705</v>
      </c>
      <c r="J200" s="158">
        <v>2.0727053470788901E-4</v>
      </c>
      <c r="V200" s="152">
        <v>8911</v>
      </c>
      <c r="W200" s="156" t="s">
        <v>5158</v>
      </c>
      <c r="X200" s="157">
        <v>1.7132225749343499</v>
      </c>
      <c r="Y200" s="158">
        <v>0.496944725528842</v>
      </c>
      <c r="Z200" s="158">
        <v>0.79232282732246895</v>
      </c>
      <c r="AA200" s="157">
        <v>0.46370628601582398</v>
      </c>
      <c r="AB200" s="158">
        <v>2.24699226096782E-2</v>
      </c>
      <c r="AC200" s="157">
        <v>0.88626295547894496</v>
      </c>
      <c r="AD200" s="158">
        <v>8.3168329608593907E-9</v>
      </c>
      <c r="AF200" s="152">
        <v>9517</v>
      </c>
      <c r="AG200" s="156" t="s">
        <v>5159</v>
      </c>
      <c r="AH200" s="157">
        <v>-0.81821464619594297</v>
      </c>
      <c r="AI200" s="158">
        <v>6.4482364257494498E-2</v>
      </c>
      <c r="AJ200" s="158">
        <v>0.35490372609111598</v>
      </c>
      <c r="AK200" s="157">
        <v>-0.41609504075037401</v>
      </c>
      <c r="AL200" s="158">
        <v>4.3136187970310901E-2</v>
      </c>
      <c r="AM200" s="157">
        <v>0.90620621031480897</v>
      </c>
      <c r="AN200" s="158">
        <v>1.0977167981089799E-9</v>
      </c>
    </row>
    <row r="201" spans="2:40" x14ac:dyDescent="0.2">
      <c r="B201" s="152">
        <v>83604</v>
      </c>
      <c r="C201" s="156" t="s">
        <v>5160</v>
      </c>
      <c r="D201" s="157">
        <v>0.68909922687805802</v>
      </c>
      <c r="E201" s="158">
        <v>0.120251417664257</v>
      </c>
      <c r="F201" s="158">
        <v>0.45073371853243799</v>
      </c>
      <c r="G201" s="157">
        <v>0.24733336917974999</v>
      </c>
      <c r="H201" s="158">
        <v>0.24393339711717099</v>
      </c>
      <c r="I201" s="157">
        <v>0.68703638911800902</v>
      </c>
      <c r="J201" s="158">
        <v>2.0853798253833399E-4</v>
      </c>
      <c r="V201" s="152">
        <v>9378</v>
      </c>
      <c r="W201" s="156" t="s">
        <v>5161</v>
      </c>
      <c r="X201" s="157">
        <v>0.65820226935151804</v>
      </c>
      <c r="Y201" s="158">
        <v>0.26004345056929401</v>
      </c>
      <c r="Z201" s="158">
        <v>0.61778429420072101</v>
      </c>
      <c r="AA201" s="157">
        <v>0.28420832272694502</v>
      </c>
      <c r="AB201" s="158">
        <v>0.178317228258462</v>
      </c>
      <c r="AC201" s="157">
        <v>0.88607074586972601</v>
      </c>
      <c r="AD201" s="158">
        <v>8.4649092960352001E-9</v>
      </c>
      <c r="AF201" s="152">
        <v>6624</v>
      </c>
      <c r="AG201" s="156" t="s">
        <v>570</v>
      </c>
      <c r="AH201" s="157">
        <v>-0.473130135786344</v>
      </c>
      <c r="AI201" s="158">
        <v>0.228909102899616</v>
      </c>
      <c r="AJ201" s="158">
        <v>0.58618198018606305</v>
      </c>
      <c r="AK201" s="157">
        <v>-0.310267891093509</v>
      </c>
      <c r="AL201" s="158">
        <v>0.140064305228568</v>
      </c>
      <c r="AM201" s="157">
        <v>0.90607318072045595</v>
      </c>
      <c r="AN201" s="158">
        <v>1.1142568156110199E-9</v>
      </c>
    </row>
    <row r="202" spans="2:40" x14ac:dyDescent="0.2">
      <c r="B202" s="152">
        <v>23180</v>
      </c>
      <c r="C202" s="156" t="s">
        <v>100</v>
      </c>
      <c r="D202" s="157">
        <v>2.4225469462258999</v>
      </c>
      <c r="E202" s="158">
        <v>7.4511721727055699E-7</v>
      </c>
      <c r="F202" s="158">
        <v>8.6420095222114403E-4</v>
      </c>
      <c r="G202" s="157">
        <v>0.71571439516698399</v>
      </c>
      <c r="H202" s="158">
        <v>8.4210155294846706E-5</v>
      </c>
      <c r="I202" s="157">
        <v>0.68654062970777896</v>
      </c>
      <c r="J202" s="158">
        <v>2.1164593694283999E-4</v>
      </c>
      <c r="V202" s="152">
        <v>2559</v>
      </c>
      <c r="W202" s="156" t="s">
        <v>5162</v>
      </c>
      <c r="X202" s="157">
        <v>1.25818686858889</v>
      </c>
      <c r="Y202" s="158">
        <v>0.26494126994757</v>
      </c>
      <c r="Z202" s="158">
        <v>0.62199393700732197</v>
      </c>
      <c r="AA202" s="157">
        <v>0.314182099269599</v>
      </c>
      <c r="AB202" s="158">
        <v>0.13487134975644199</v>
      </c>
      <c r="AC202" s="157">
        <v>0.88592171585465596</v>
      </c>
      <c r="AD202" s="158">
        <v>8.5813472062131793E-9</v>
      </c>
      <c r="AF202" s="152">
        <v>5796</v>
      </c>
      <c r="AG202" s="156" t="s">
        <v>5163</v>
      </c>
      <c r="AH202" s="157">
        <v>-0.83884539634299204</v>
      </c>
      <c r="AI202" s="158">
        <v>2.2382804496245499E-2</v>
      </c>
      <c r="AJ202" s="158">
        <v>0.22968136097845901</v>
      </c>
      <c r="AK202" s="157">
        <v>-0.50059558541598104</v>
      </c>
      <c r="AL202" s="158">
        <v>1.2721811930011999E-2</v>
      </c>
      <c r="AM202" s="157">
        <v>0.90574169658961901</v>
      </c>
      <c r="AN202" s="158">
        <v>1.15645265967806E-9</v>
      </c>
    </row>
    <row r="203" spans="2:40" x14ac:dyDescent="0.2">
      <c r="B203" s="152">
        <v>7466</v>
      </c>
      <c r="C203" s="156" t="s">
        <v>378</v>
      </c>
      <c r="D203" s="157">
        <v>0.99469280175515296</v>
      </c>
      <c r="E203" s="158">
        <v>3.1325441369594198E-4</v>
      </c>
      <c r="F203" s="158">
        <v>2.87540012923319E-2</v>
      </c>
      <c r="G203" s="157">
        <v>0.69465765165458904</v>
      </c>
      <c r="H203" s="158">
        <v>1.6552072354946099E-4</v>
      </c>
      <c r="I203" s="157">
        <v>0.68595176666564694</v>
      </c>
      <c r="J203" s="158">
        <v>2.1538993486309801E-4</v>
      </c>
      <c r="V203" s="152">
        <v>23108</v>
      </c>
      <c r="W203" s="156" t="s">
        <v>5164</v>
      </c>
      <c r="X203" s="157">
        <v>1.6149016070447699</v>
      </c>
      <c r="Y203" s="158">
        <v>6.9518567224009804E-3</v>
      </c>
      <c r="Z203" s="158">
        <v>0.13491284046772301</v>
      </c>
      <c r="AA203" s="157">
        <v>0.64915034464952903</v>
      </c>
      <c r="AB203" s="158">
        <v>5.9901339580171597E-4</v>
      </c>
      <c r="AC203" s="157">
        <v>0.88577859833575601</v>
      </c>
      <c r="AD203" s="158">
        <v>8.6945189377298997E-9</v>
      </c>
      <c r="AF203" s="152">
        <v>112399</v>
      </c>
      <c r="AG203" s="156" t="s">
        <v>5165</v>
      </c>
      <c r="AH203" s="157">
        <v>-0.66125911797282999</v>
      </c>
      <c r="AI203" s="158">
        <v>0.109544281212648</v>
      </c>
      <c r="AJ203" s="158">
        <v>0.437069096036445</v>
      </c>
      <c r="AK203" s="157">
        <v>-0.41358991998347799</v>
      </c>
      <c r="AL203" s="158">
        <v>4.45385590074934E-2</v>
      </c>
      <c r="AM203" s="157">
        <v>0.90571479434659097</v>
      </c>
      <c r="AN203" s="158">
        <v>1.1599395007352001E-9</v>
      </c>
    </row>
    <row r="204" spans="2:40" x14ac:dyDescent="0.2">
      <c r="B204" s="152">
        <v>645369</v>
      </c>
      <c r="C204" s="156" t="s">
        <v>5166</v>
      </c>
      <c r="D204" s="157">
        <v>1.64850822103657</v>
      </c>
      <c r="E204" s="158">
        <v>2.7629133246251599E-2</v>
      </c>
      <c r="F204" s="158">
        <v>0.250014067678062</v>
      </c>
      <c r="G204" s="157">
        <v>0.63977609671786695</v>
      </c>
      <c r="H204" s="158">
        <v>7.6115039178258201E-4</v>
      </c>
      <c r="I204" s="157">
        <v>0.68392207202864796</v>
      </c>
      <c r="J204" s="158">
        <v>2.28740575885324E-4</v>
      </c>
      <c r="V204" s="152">
        <v>3738</v>
      </c>
      <c r="W204" s="156" t="s">
        <v>5167</v>
      </c>
      <c r="X204" s="157">
        <v>1.2924677126830799</v>
      </c>
      <c r="Y204" s="158">
        <v>0.102360570797909</v>
      </c>
      <c r="Z204" s="158">
        <v>0.426655612712041</v>
      </c>
      <c r="AA204" s="157">
        <v>0.47975239762938998</v>
      </c>
      <c r="AB204" s="158">
        <v>1.7673367741653599E-2</v>
      </c>
      <c r="AC204" s="157">
        <v>0.88494262956246195</v>
      </c>
      <c r="AD204" s="158">
        <v>9.3828003187646795E-9</v>
      </c>
      <c r="AF204" s="152">
        <v>94274</v>
      </c>
      <c r="AG204" s="156" t="s">
        <v>1909</v>
      </c>
      <c r="AH204" s="157">
        <v>-1.2052798498914501</v>
      </c>
      <c r="AI204" s="158">
        <v>3.78268773857625E-2</v>
      </c>
      <c r="AJ204" s="158">
        <v>0.28683448132513001</v>
      </c>
      <c r="AK204" s="157">
        <v>-0.45399075803022199</v>
      </c>
      <c r="AL204" s="158">
        <v>2.5851655024654599E-2</v>
      </c>
      <c r="AM204" s="157">
        <v>0.90526304501945398</v>
      </c>
      <c r="AN204" s="158">
        <v>1.2199241600684299E-9</v>
      </c>
    </row>
    <row r="205" spans="2:40" x14ac:dyDescent="0.2">
      <c r="B205" s="152">
        <v>11170</v>
      </c>
      <c r="C205" s="156" t="s">
        <v>518</v>
      </c>
      <c r="D205" s="157">
        <v>0.84786311509119205</v>
      </c>
      <c r="E205" s="158">
        <v>9.9183651401952202E-3</v>
      </c>
      <c r="F205" s="158">
        <v>0.156365203544582</v>
      </c>
      <c r="G205" s="157">
        <v>0.44022800097623799</v>
      </c>
      <c r="H205" s="158">
        <v>3.1329739192158201E-2</v>
      </c>
      <c r="I205" s="157">
        <v>0.682824823174767</v>
      </c>
      <c r="J205" s="158">
        <v>2.3625357246389401E-4</v>
      </c>
      <c r="V205" s="152">
        <v>90249</v>
      </c>
      <c r="W205" s="156" t="s">
        <v>5168</v>
      </c>
      <c r="X205" s="157">
        <v>2.3148370699255501</v>
      </c>
      <c r="Y205" s="158">
        <v>2.4465683565459201E-3</v>
      </c>
      <c r="Z205" s="158">
        <v>8.3234113748562696E-2</v>
      </c>
      <c r="AA205" s="157">
        <v>0.61652200863912698</v>
      </c>
      <c r="AB205" s="158">
        <v>1.33500924191527E-3</v>
      </c>
      <c r="AC205" s="157">
        <v>0.88491971036343398</v>
      </c>
      <c r="AD205" s="158">
        <v>9.4023414346603103E-9</v>
      </c>
      <c r="AF205" s="152">
        <v>83475</v>
      </c>
      <c r="AG205" s="156" t="s">
        <v>5169</v>
      </c>
      <c r="AH205" s="157">
        <v>-0.69616048438120803</v>
      </c>
      <c r="AI205" s="158">
        <v>0.121108416053143</v>
      </c>
      <c r="AJ205" s="158">
        <v>0.452828379271218</v>
      </c>
      <c r="AK205" s="157">
        <v>-0.40909186957202798</v>
      </c>
      <c r="AL205" s="158">
        <v>4.71460550833794E-2</v>
      </c>
      <c r="AM205" s="157">
        <v>0.90499442867481805</v>
      </c>
      <c r="AN205" s="158">
        <v>1.2569029010190801E-9</v>
      </c>
    </row>
    <row r="206" spans="2:40" x14ac:dyDescent="0.2">
      <c r="B206" s="152">
        <v>51205</v>
      </c>
      <c r="C206" s="156" t="s">
        <v>5170</v>
      </c>
      <c r="D206" s="157">
        <v>0.71893954864940901</v>
      </c>
      <c r="E206" s="158">
        <v>0.13915761966888901</v>
      </c>
      <c r="F206" s="158">
        <v>0.47707104333848799</v>
      </c>
      <c r="G206" s="157">
        <v>0.33748523228691801</v>
      </c>
      <c r="H206" s="158">
        <v>0.106788364332239</v>
      </c>
      <c r="I206" s="157">
        <v>0.68223221787816501</v>
      </c>
      <c r="J206" s="158">
        <v>2.4039985091201999E-4</v>
      </c>
      <c r="V206" s="152">
        <v>84466</v>
      </c>
      <c r="W206" s="156" t="s">
        <v>5171</v>
      </c>
      <c r="X206" s="157">
        <v>-0.48673598462268303</v>
      </c>
      <c r="Y206" s="158">
        <v>0.121682394993483</v>
      </c>
      <c r="Z206" s="158">
        <v>0.45375943898191101</v>
      </c>
      <c r="AA206" s="157">
        <v>-0.36332507267990299</v>
      </c>
      <c r="AB206" s="158">
        <v>8.09662132730576E-2</v>
      </c>
      <c r="AC206" s="157">
        <v>-0.884739472004751</v>
      </c>
      <c r="AD206" s="158">
        <v>9.5572939452310203E-9</v>
      </c>
      <c r="AF206" s="152">
        <v>127829</v>
      </c>
      <c r="AG206" s="156" t="s">
        <v>5172</v>
      </c>
      <c r="AH206" s="157">
        <v>-0.408029294804438</v>
      </c>
      <c r="AI206" s="158">
        <v>0.21021674633830301</v>
      </c>
      <c r="AJ206" s="158">
        <v>0.56756889528866705</v>
      </c>
      <c r="AK206" s="157">
        <v>-0.30369183969473001</v>
      </c>
      <c r="AL206" s="158">
        <v>0.14910799606328301</v>
      </c>
      <c r="AM206" s="157">
        <v>0.90493548396296997</v>
      </c>
      <c r="AN206" s="158">
        <v>1.26515132611697E-9</v>
      </c>
    </row>
    <row r="207" spans="2:40" x14ac:dyDescent="0.2">
      <c r="B207" s="152">
        <v>5224</v>
      </c>
      <c r="C207" s="156" t="s">
        <v>453</v>
      </c>
      <c r="D207" s="157">
        <v>1.9059683627591499</v>
      </c>
      <c r="E207" s="158">
        <v>4.6529317489131397E-4</v>
      </c>
      <c r="F207" s="158">
        <v>3.5986980461732897E-2</v>
      </c>
      <c r="G207" s="157">
        <v>0.57698496468928495</v>
      </c>
      <c r="H207" s="158">
        <v>3.1593822620627401E-3</v>
      </c>
      <c r="I207" s="157">
        <v>0.68186796139094397</v>
      </c>
      <c r="J207" s="158">
        <v>2.42979750821513E-4</v>
      </c>
      <c r="V207" s="152">
        <v>57030</v>
      </c>
      <c r="W207" s="156" t="s">
        <v>5173</v>
      </c>
      <c r="X207" s="157">
        <v>0.98668161728467696</v>
      </c>
      <c r="Y207" s="158">
        <v>0.28746255120731801</v>
      </c>
      <c r="Z207" s="158">
        <v>0.64352949663657499</v>
      </c>
      <c r="AA207" s="157">
        <v>0.31467629962493399</v>
      </c>
      <c r="AB207" s="158">
        <v>0.134225671466285</v>
      </c>
      <c r="AC207" s="157">
        <v>0.88463300440399895</v>
      </c>
      <c r="AD207" s="158">
        <v>9.64989983289242E-9</v>
      </c>
      <c r="AF207" s="152">
        <v>10397</v>
      </c>
      <c r="AG207" s="156" t="s">
        <v>2004</v>
      </c>
      <c r="AH207" s="157">
        <v>-0.60756063312695296</v>
      </c>
      <c r="AI207" s="158">
        <v>0.241408086145881</v>
      </c>
      <c r="AJ207" s="158">
        <v>0.597651885625754</v>
      </c>
      <c r="AK207" s="157">
        <v>-0.21777782578251401</v>
      </c>
      <c r="AL207" s="158">
        <v>0.306652654625021</v>
      </c>
      <c r="AM207" s="157">
        <v>0.90477394576521997</v>
      </c>
      <c r="AN207" s="158">
        <v>1.2880067164503501E-9</v>
      </c>
    </row>
    <row r="208" spans="2:40" x14ac:dyDescent="0.2">
      <c r="B208" s="152">
        <v>146223</v>
      </c>
      <c r="C208" s="156" t="s">
        <v>1705</v>
      </c>
      <c r="D208" s="157">
        <v>0.41694155609703099</v>
      </c>
      <c r="E208" s="158">
        <v>7.4807302835047398E-2</v>
      </c>
      <c r="F208" s="158">
        <v>0.37767627717204699</v>
      </c>
      <c r="G208" s="157">
        <v>0.44712758783505302</v>
      </c>
      <c r="H208" s="158">
        <v>2.8478189699226501E-2</v>
      </c>
      <c r="I208" s="157">
        <v>0.67990646130847499</v>
      </c>
      <c r="J208" s="158">
        <v>2.5729081317862797E-4</v>
      </c>
      <c r="V208" s="152">
        <v>56934</v>
      </c>
      <c r="W208" s="156" t="s">
        <v>5174</v>
      </c>
      <c r="X208" s="157">
        <v>0.86121252398569703</v>
      </c>
      <c r="Y208" s="158">
        <v>0.20731296995607901</v>
      </c>
      <c r="Z208" s="158">
        <v>0.56434259020470101</v>
      </c>
      <c r="AA208" s="157">
        <v>0.31089589070074802</v>
      </c>
      <c r="AB208" s="158">
        <v>0.139221657708164</v>
      </c>
      <c r="AC208" s="157">
        <v>0.88431798423339303</v>
      </c>
      <c r="AD208" s="158">
        <v>9.9286485852249806E-9</v>
      </c>
      <c r="AF208" s="152">
        <v>11149</v>
      </c>
      <c r="AG208" s="156" t="s">
        <v>5175</v>
      </c>
      <c r="AH208" s="157">
        <v>-0.53061051517244695</v>
      </c>
      <c r="AI208" s="158">
        <v>0.30010059220669999</v>
      </c>
      <c r="AJ208" s="158">
        <v>0.65433052641674905</v>
      </c>
      <c r="AK208" s="157">
        <v>-0.29753831992980401</v>
      </c>
      <c r="AL208" s="158">
        <v>0.15793887432967399</v>
      </c>
      <c r="AM208" s="157">
        <v>0.90463368791073195</v>
      </c>
      <c r="AN208" s="158">
        <v>1.30815220730946E-9</v>
      </c>
    </row>
    <row r="209" spans="2:40" x14ac:dyDescent="0.2">
      <c r="B209" s="152">
        <v>10753</v>
      </c>
      <c r="C209" s="156" t="s">
        <v>5176</v>
      </c>
      <c r="D209" s="157">
        <v>-2.40854338252114</v>
      </c>
      <c r="E209" s="158">
        <v>6.9578553612635102E-3</v>
      </c>
      <c r="F209" s="158">
        <v>0.13491284046772301</v>
      </c>
      <c r="G209" s="157">
        <v>-0.66018230327066396</v>
      </c>
      <c r="H209" s="158">
        <v>4.4719412312484798E-4</v>
      </c>
      <c r="I209" s="157">
        <v>-0.67833596444077005</v>
      </c>
      <c r="J209" s="158">
        <v>2.69272264656007E-4</v>
      </c>
      <c r="V209" s="152">
        <v>22848</v>
      </c>
      <c r="W209" s="156" t="s">
        <v>5177</v>
      </c>
      <c r="X209" s="157">
        <v>0.563163337894933</v>
      </c>
      <c r="Y209" s="158">
        <v>4.6853688042370702E-2</v>
      </c>
      <c r="Z209" s="158">
        <v>0.31315561149285498</v>
      </c>
      <c r="AA209" s="157">
        <v>0.47240796383894101</v>
      </c>
      <c r="AB209" s="158">
        <v>1.9753217331262E-2</v>
      </c>
      <c r="AC209" s="157">
        <v>0.88341780104263101</v>
      </c>
      <c r="AD209" s="158">
        <v>1.07655246727767E-8</v>
      </c>
      <c r="AF209" s="152">
        <v>91775</v>
      </c>
      <c r="AG209" s="156" t="s">
        <v>5178</v>
      </c>
      <c r="AH209" s="157">
        <v>-0.54387835870955104</v>
      </c>
      <c r="AI209" s="158">
        <v>0.106344258736187</v>
      </c>
      <c r="AJ209" s="158">
        <v>0.43203412828364701</v>
      </c>
      <c r="AK209" s="157">
        <v>-0.41367395861343897</v>
      </c>
      <c r="AL209" s="158">
        <v>4.4490941850929798E-2</v>
      </c>
      <c r="AM209" s="157">
        <v>0.90285859410513503</v>
      </c>
      <c r="AN209" s="158">
        <v>1.58882737530899E-9</v>
      </c>
    </row>
    <row r="210" spans="2:40" x14ac:dyDescent="0.2">
      <c r="B210" s="152">
        <v>2810</v>
      </c>
      <c r="C210" s="156" t="s">
        <v>5179</v>
      </c>
      <c r="D210" s="157">
        <v>3.74266619506639</v>
      </c>
      <c r="E210" s="158">
        <v>2.22889065486951E-3</v>
      </c>
      <c r="F210" s="158">
        <v>7.9734148351713302E-2</v>
      </c>
      <c r="G210" s="157">
        <v>0.68117942006214804</v>
      </c>
      <c r="H210" s="158">
        <v>2.4792233242535799E-4</v>
      </c>
      <c r="I210" s="157">
        <v>0.67715682565951096</v>
      </c>
      <c r="J210" s="158">
        <v>2.7858413981343699E-4</v>
      </c>
      <c r="V210" s="152">
        <v>114787</v>
      </c>
      <c r="W210" s="156" t="s">
        <v>5180</v>
      </c>
      <c r="X210" s="157">
        <v>1.9614512916032401</v>
      </c>
      <c r="Y210" s="158">
        <v>3.0936518002310401E-3</v>
      </c>
      <c r="Z210" s="158">
        <v>9.1013368808493506E-2</v>
      </c>
      <c r="AA210" s="157">
        <v>0.71066591888699704</v>
      </c>
      <c r="AB210" s="158">
        <v>9.9545918644710306E-5</v>
      </c>
      <c r="AC210" s="157">
        <v>0.88178605112326203</v>
      </c>
      <c r="AD210" s="158">
        <v>1.2445637447329E-8</v>
      </c>
      <c r="AF210" s="152">
        <v>8537</v>
      </c>
      <c r="AG210" s="156" t="s">
        <v>1491</v>
      </c>
      <c r="AH210" s="157">
        <v>-1.51989331418657</v>
      </c>
      <c r="AI210" s="158">
        <v>6.2713456925697804E-3</v>
      </c>
      <c r="AJ210" s="158">
        <v>0.127983472634877</v>
      </c>
      <c r="AK210" s="157">
        <v>-0.47175610798013901</v>
      </c>
      <c r="AL210" s="158">
        <v>1.9947017818254E-2</v>
      </c>
      <c r="AM210" s="157">
        <v>0.902337406408804</v>
      </c>
      <c r="AN210" s="158">
        <v>1.6809577053645099E-9</v>
      </c>
    </row>
    <row r="211" spans="2:40" x14ac:dyDescent="0.2">
      <c r="B211" s="152">
        <v>56975</v>
      </c>
      <c r="C211" s="156" t="s">
        <v>193</v>
      </c>
      <c r="D211" s="157">
        <v>1.3842326899915001</v>
      </c>
      <c r="E211" s="158">
        <v>1.4509816119394E-4</v>
      </c>
      <c r="F211" s="158">
        <v>2.0033139511619499E-2</v>
      </c>
      <c r="G211" s="157">
        <v>0.70860984418600703</v>
      </c>
      <c r="H211" s="158">
        <v>1.0646026134125E-4</v>
      </c>
      <c r="I211" s="157">
        <v>0.67630440043390805</v>
      </c>
      <c r="J211" s="158">
        <v>2.8548907888950299E-4</v>
      </c>
      <c r="V211" s="152">
        <v>3768</v>
      </c>
      <c r="W211" s="156" t="s">
        <v>5181</v>
      </c>
      <c r="X211" s="157">
        <v>0.89044446040240499</v>
      </c>
      <c r="Y211" s="158">
        <v>0.75308767774399099</v>
      </c>
      <c r="Z211" s="158">
        <v>0.914426131683726</v>
      </c>
      <c r="AA211" s="157">
        <v>0.51197008459943705</v>
      </c>
      <c r="AB211" s="158">
        <v>1.05424704743578E-2</v>
      </c>
      <c r="AC211" s="157">
        <v>0.88146031285328996</v>
      </c>
      <c r="AD211" s="158">
        <v>1.28079559755212E-8</v>
      </c>
      <c r="AF211" s="152">
        <v>10507</v>
      </c>
      <c r="AG211" s="156" t="s">
        <v>5182</v>
      </c>
      <c r="AH211" s="157">
        <v>-0.96946413788951602</v>
      </c>
      <c r="AI211" s="158">
        <v>6.0147881531166299E-2</v>
      </c>
      <c r="AJ211" s="158">
        <v>0.34697186079408299</v>
      </c>
      <c r="AK211" s="157">
        <v>-0.44703516326964998</v>
      </c>
      <c r="AL211" s="158">
        <v>2.8514964225988999E-2</v>
      </c>
      <c r="AM211" s="157">
        <v>0.90200190912659906</v>
      </c>
      <c r="AN211" s="158">
        <v>1.74278100487025E-9</v>
      </c>
    </row>
    <row r="212" spans="2:40" x14ac:dyDescent="0.2">
      <c r="B212" s="152">
        <v>22845</v>
      </c>
      <c r="C212" s="156" t="s">
        <v>5183</v>
      </c>
      <c r="D212" s="157">
        <v>-1.4211625251348301</v>
      </c>
      <c r="E212" s="158">
        <v>2.0616130145988398E-2</v>
      </c>
      <c r="F212" s="158">
        <v>0.22049492331554599</v>
      </c>
      <c r="G212" s="157">
        <v>-0.59199063980367705</v>
      </c>
      <c r="H212" s="158">
        <v>2.3077904718129798E-3</v>
      </c>
      <c r="I212" s="157">
        <v>-0.67588945776201204</v>
      </c>
      <c r="J212" s="158">
        <v>2.8890375578248398E-4</v>
      </c>
      <c r="V212" s="152">
        <v>340260</v>
      </c>
      <c r="W212" s="156" t="s">
        <v>1571</v>
      </c>
      <c r="X212" s="157">
        <v>3.08740345611018</v>
      </c>
      <c r="Y212" s="158">
        <v>1.25259669150042E-2</v>
      </c>
      <c r="Z212" s="158">
        <v>0.17166431770472601</v>
      </c>
      <c r="AA212" s="157">
        <v>0.61128234731124198</v>
      </c>
      <c r="AB212" s="158">
        <v>1.5061779476065499E-3</v>
      </c>
      <c r="AC212" s="157">
        <v>0.88101806082758805</v>
      </c>
      <c r="AD212" s="158">
        <v>1.3315038987826599E-8</v>
      </c>
      <c r="AF212" s="152">
        <v>85315</v>
      </c>
      <c r="AG212" s="156" t="s">
        <v>5184</v>
      </c>
      <c r="AH212" s="157">
        <v>-0.717089925713424</v>
      </c>
      <c r="AI212" s="158">
        <v>8.9769796569614604E-2</v>
      </c>
      <c r="AJ212" s="158">
        <v>0.40584069967389202</v>
      </c>
      <c r="AK212" s="157">
        <v>-0.39033426363107698</v>
      </c>
      <c r="AL212" s="158">
        <v>5.93286925042101E-2</v>
      </c>
      <c r="AM212" s="157">
        <v>0.90167861706046204</v>
      </c>
      <c r="AN212" s="158">
        <v>1.8042849391190901E-9</v>
      </c>
    </row>
    <row r="213" spans="2:40" x14ac:dyDescent="0.2">
      <c r="B213" s="152">
        <v>79026</v>
      </c>
      <c r="C213" s="156" t="s">
        <v>5185</v>
      </c>
      <c r="D213" s="157">
        <v>0.32904999229326998</v>
      </c>
      <c r="E213" s="158">
        <v>0.29823938415385898</v>
      </c>
      <c r="F213" s="158">
        <v>0.65352932831900701</v>
      </c>
      <c r="G213" s="157">
        <v>0.21995821739434401</v>
      </c>
      <c r="H213" s="158">
        <v>0.30171451608454197</v>
      </c>
      <c r="I213" s="157">
        <v>0.67540984183378105</v>
      </c>
      <c r="J213" s="158">
        <v>2.9289482817898002E-4</v>
      </c>
      <c r="V213" s="152">
        <v>55220</v>
      </c>
      <c r="W213" s="156" t="s">
        <v>5186</v>
      </c>
      <c r="X213" s="157">
        <v>2.29591626724249</v>
      </c>
      <c r="Y213" s="158">
        <v>3.1907970042753002E-3</v>
      </c>
      <c r="Z213" s="158">
        <v>9.2544192280248599E-2</v>
      </c>
      <c r="AA213" s="157">
        <v>0.60342346049409301</v>
      </c>
      <c r="AB213" s="158">
        <v>1.7979558085594401E-3</v>
      </c>
      <c r="AC213" s="157">
        <v>0.88060364128827895</v>
      </c>
      <c r="AD213" s="158">
        <v>1.38065050756827E-8</v>
      </c>
      <c r="AF213" s="152">
        <v>9507</v>
      </c>
      <c r="AG213" s="156" t="s">
        <v>5187</v>
      </c>
      <c r="AH213" s="157">
        <v>-0.82117796385895603</v>
      </c>
      <c r="AI213" s="158">
        <v>0.115142378453719</v>
      </c>
      <c r="AJ213" s="158">
        <v>0.44372977495913102</v>
      </c>
      <c r="AK213" s="157">
        <v>-0.31735217485956302</v>
      </c>
      <c r="AL213" s="158">
        <v>0.130768163740583</v>
      </c>
      <c r="AM213" s="157">
        <v>0.90092373618797295</v>
      </c>
      <c r="AN213" s="158">
        <v>1.9555747939793502E-9</v>
      </c>
    </row>
    <row r="214" spans="2:40" x14ac:dyDescent="0.2">
      <c r="B214" s="152">
        <v>355</v>
      </c>
      <c r="C214" s="156" t="s">
        <v>5188</v>
      </c>
      <c r="D214" s="157">
        <v>1.45524558265267</v>
      </c>
      <c r="E214" s="158">
        <v>3.5750987887173097E-2</v>
      </c>
      <c r="F214" s="158">
        <v>0.28015103970615801</v>
      </c>
      <c r="G214" s="157">
        <v>0.53780430702352899</v>
      </c>
      <c r="H214" s="158">
        <v>6.7168481504936099E-3</v>
      </c>
      <c r="I214" s="157">
        <v>0.67507369863505096</v>
      </c>
      <c r="J214" s="158">
        <v>2.9572048818776497E-4</v>
      </c>
      <c r="V214" s="152">
        <v>374383</v>
      </c>
      <c r="W214" s="156" t="s">
        <v>5189</v>
      </c>
      <c r="X214" s="157">
        <v>1.38092464277267</v>
      </c>
      <c r="Y214" s="158">
        <v>2.1050843516783602E-2</v>
      </c>
      <c r="Z214" s="158">
        <v>0.223012317717105</v>
      </c>
      <c r="AA214" s="157">
        <v>0.58428814639884796</v>
      </c>
      <c r="AB214" s="158">
        <v>2.7165967671006798E-3</v>
      </c>
      <c r="AC214" s="157">
        <v>0.88031434067623004</v>
      </c>
      <c r="AD214" s="158">
        <v>1.4159187124635999E-8</v>
      </c>
      <c r="AF214" s="152">
        <v>9514</v>
      </c>
      <c r="AG214" s="156" t="s">
        <v>5190</v>
      </c>
      <c r="AH214" s="157">
        <v>-1.07320192942795</v>
      </c>
      <c r="AI214" s="158">
        <v>9.1876619151684005E-2</v>
      </c>
      <c r="AJ214" s="158">
        <v>0.408868087253072</v>
      </c>
      <c r="AK214" s="157">
        <v>-0.47792429299972999</v>
      </c>
      <c r="AL214" s="158">
        <v>1.8173583522210001E-2</v>
      </c>
      <c r="AM214" s="157">
        <v>0.899385819412864</v>
      </c>
      <c r="AN214" s="158">
        <v>2.2996518200560401E-9</v>
      </c>
    </row>
    <row r="215" spans="2:40" x14ac:dyDescent="0.2">
      <c r="B215" s="152">
        <v>4088</v>
      </c>
      <c r="C215" s="156" t="s">
        <v>5191</v>
      </c>
      <c r="D215" s="157">
        <v>0.51073806174436398</v>
      </c>
      <c r="E215" s="158">
        <v>0.21398131659175201</v>
      </c>
      <c r="F215" s="158">
        <v>0.57111851408448</v>
      </c>
      <c r="G215" s="157">
        <v>0.31522182863026099</v>
      </c>
      <c r="H215" s="158">
        <v>0.13351551533743</v>
      </c>
      <c r="I215" s="157">
        <v>0.67270704071033705</v>
      </c>
      <c r="J215" s="158">
        <v>3.1629415319711299E-4</v>
      </c>
      <c r="V215" s="152">
        <v>6620</v>
      </c>
      <c r="W215" s="156" t="s">
        <v>5192</v>
      </c>
      <c r="X215" s="157">
        <v>1.0082087818713901</v>
      </c>
      <c r="Y215" s="158">
        <v>0.13028310067476201</v>
      </c>
      <c r="Z215" s="158">
        <v>0.46385589934660398</v>
      </c>
      <c r="AA215" s="157">
        <v>0.409084917346689</v>
      </c>
      <c r="AB215" s="158">
        <v>4.71501755780167E-2</v>
      </c>
      <c r="AC215" s="157">
        <v>0.87999217638888505</v>
      </c>
      <c r="AD215" s="158">
        <v>1.4561441057960801E-8</v>
      </c>
      <c r="AF215" s="152">
        <v>116984</v>
      </c>
      <c r="AG215" s="156" t="s">
        <v>1905</v>
      </c>
      <c r="AH215" s="157">
        <v>-0.721347522473753</v>
      </c>
      <c r="AI215" s="158">
        <v>3.0968760700018E-2</v>
      </c>
      <c r="AJ215" s="158">
        <v>0.26342368444730202</v>
      </c>
      <c r="AK215" s="157">
        <v>-0.42184474792521898</v>
      </c>
      <c r="AL215" s="158">
        <v>4.0048574484150001E-2</v>
      </c>
      <c r="AM215" s="157">
        <v>0.898764643898045</v>
      </c>
      <c r="AN215" s="158">
        <v>2.4534269668791599E-9</v>
      </c>
    </row>
    <row r="216" spans="2:40" x14ac:dyDescent="0.2">
      <c r="B216" s="152">
        <v>55170</v>
      </c>
      <c r="C216" s="156" t="s">
        <v>242</v>
      </c>
      <c r="D216" s="157">
        <v>-1.83049734285745</v>
      </c>
      <c r="E216" s="158">
        <v>3.2015467714004598E-4</v>
      </c>
      <c r="F216" s="158">
        <v>2.8910832628657301E-2</v>
      </c>
      <c r="G216" s="157">
        <v>-0.76821595593907699</v>
      </c>
      <c r="H216" s="158">
        <v>1.1675940574042199E-5</v>
      </c>
      <c r="I216" s="157">
        <v>-0.672607128960092</v>
      </c>
      <c r="J216" s="158">
        <v>3.1718938023907699E-4</v>
      </c>
      <c r="V216" s="152">
        <v>2020</v>
      </c>
      <c r="W216" s="156" t="s">
        <v>5193</v>
      </c>
      <c r="X216" s="157">
        <v>1.7175720106279899</v>
      </c>
      <c r="Y216" s="158">
        <v>2.18806562291388E-2</v>
      </c>
      <c r="Z216" s="158">
        <v>0.22704238693415699</v>
      </c>
      <c r="AA216" s="157">
        <v>0.49908047996763999</v>
      </c>
      <c r="AB216" s="158">
        <v>1.30381974447061E-2</v>
      </c>
      <c r="AC216" s="157">
        <v>0.87958677679141795</v>
      </c>
      <c r="AD216" s="158">
        <v>1.50821969984157E-8</v>
      </c>
      <c r="AF216" s="152">
        <v>256987</v>
      </c>
      <c r="AG216" s="156" t="s">
        <v>5194</v>
      </c>
      <c r="AH216" s="157">
        <v>-0.553302923537356</v>
      </c>
      <c r="AI216" s="158">
        <v>0.229936106785505</v>
      </c>
      <c r="AJ216" s="158">
        <v>0.58710726632907495</v>
      </c>
      <c r="AK216" s="157">
        <v>-0.22846047407256501</v>
      </c>
      <c r="AL216" s="158">
        <v>0.28293202535268103</v>
      </c>
      <c r="AM216" s="157">
        <v>0.89723222877106301</v>
      </c>
      <c r="AN216" s="158">
        <v>2.8731335935910099E-9</v>
      </c>
    </row>
    <row r="217" spans="2:40" x14ac:dyDescent="0.2">
      <c r="B217" s="152">
        <v>348013</v>
      </c>
      <c r="C217" s="156" t="s">
        <v>5195</v>
      </c>
      <c r="D217" s="157">
        <v>1.5474074269026199</v>
      </c>
      <c r="E217" s="158">
        <v>0.16709402989628899</v>
      </c>
      <c r="F217" s="158">
        <v>0.51560267149010097</v>
      </c>
      <c r="G217" s="157">
        <v>0.40735102478976798</v>
      </c>
      <c r="H217" s="158">
        <v>4.8186653502160698E-2</v>
      </c>
      <c r="I217" s="157">
        <v>0.67225082641925005</v>
      </c>
      <c r="J217" s="158">
        <v>3.2039985761159201E-4</v>
      </c>
      <c r="V217" s="152">
        <v>23255</v>
      </c>
      <c r="W217" s="156" t="s">
        <v>5196</v>
      </c>
      <c r="X217" s="157">
        <v>1.3799729916002199</v>
      </c>
      <c r="Y217" s="158">
        <v>4.5837893238896199E-2</v>
      </c>
      <c r="Z217" s="158">
        <v>0.309521211631888</v>
      </c>
      <c r="AA217" s="157">
        <v>0.518951743722329</v>
      </c>
      <c r="AB217" s="158">
        <v>9.3647436838387305E-3</v>
      </c>
      <c r="AC217" s="157">
        <v>0.87878475215116203</v>
      </c>
      <c r="AD217" s="158">
        <v>1.6162002897182201E-8</v>
      </c>
      <c r="AF217" s="152">
        <v>342035</v>
      </c>
      <c r="AG217" s="156" t="s">
        <v>5197</v>
      </c>
      <c r="AH217" s="157">
        <v>-1.2853388663735099</v>
      </c>
      <c r="AI217" s="158">
        <v>1.6839394299932701E-2</v>
      </c>
      <c r="AJ217" s="158">
        <v>0.19923436343815501</v>
      </c>
      <c r="AK217" s="157">
        <v>-0.51311433979898602</v>
      </c>
      <c r="AL217" s="158">
        <v>1.03414735199429E-2</v>
      </c>
      <c r="AM217" s="157">
        <v>0.896974582852614</v>
      </c>
      <c r="AN217" s="158">
        <v>2.9497232723508001E-9</v>
      </c>
    </row>
    <row r="218" spans="2:40" x14ac:dyDescent="0.2">
      <c r="B218" s="152">
        <v>9124</v>
      </c>
      <c r="C218" s="156" t="s">
        <v>5198</v>
      </c>
      <c r="D218" s="157">
        <v>1.5713739659280599</v>
      </c>
      <c r="E218" s="158">
        <v>0.12742224752704101</v>
      </c>
      <c r="F218" s="158">
        <v>0.458644743683504</v>
      </c>
      <c r="G218" s="157">
        <v>0.32186612837305201</v>
      </c>
      <c r="H218" s="158">
        <v>0.125081972741414</v>
      </c>
      <c r="I218" s="157">
        <v>0.67138537513064001</v>
      </c>
      <c r="J218" s="158">
        <v>3.2831582239247598E-4</v>
      </c>
      <c r="V218" s="152">
        <v>79616</v>
      </c>
      <c r="W218" s="156" t="s">
        <v>5199</v>
      </c>
      <c r="X218" s="157">
        <v>1.8105440085325399</v>
      </c>
      <c r="Y218" s="158">
        <v>5.9848765155664702E-2</v>
      </c>
      <c r="Z218" s="158">
        <v>0.34635794093922501</v>
      </c>
      <c r="AA218" s="157">
        <v>0.58735363400524998</v>
      </c>
      <c r="AB218" s="158">
        <v>2.5470910833421002E-3</v>
      </c>
      <c r="AC218" s="157">
        <v>0.87827238960935206</v>
      </c>
      <c r="AD218" s="158">
        <v>1.6887673773098701E-8</v>
      </c>
      <c r="AF218" s="152">
        <v>29119</v>
      </c>
      <c r="AG218" s="156" t="s">
        <v>1711</v>
      </c>
      <c r="AH218" s="157">
        <v>-1.24817230640375</v>
      </c>
      <c r="AI218" s="158">
        <v>4.24748117945395E-3</v>
      </c>
      <c r="AJ218" s="158">
        <v>0.107794459377241</v>
      </c>
      <c r="AK218" s="157">
        <v>-0.59136448122357999</v>
      </c>
      <c r="AL218" s="158">
        <v>2.3389425896613199E-3</v>
      </c>
      <c r="AM218" s="157">
        <v>0.89666465493861602</v>
      </c>
      <c r="AN218" s="158">
        <v>3.0442866971406999E-9</v>
      </c>
    </row>
    <row r="219" spans="2:40" x14ac:dyDescent="0.2">
      <c r="B219" s="152">
        <v>90313</v>
      </c>
      <c r="C219" s="156" t="s">
        <v>5200</v>
      </c>
      <c r="D219" s="157">
        <v>1.0344532162798099</v>
      </c>
      <c r="E219" s="158">
        <v>3.6721840013547197E-2</v>
      </c>
      <c r="F219" s="158">
        <v>0.28362231126505699</v>
      </c>
      <c r="G219" s="157">
        <v>0.52442034771746904</v>
      </c>
      <c r="H219" s="158">
        <v>8.5203194157495599E-3</v>
      </c>
      <c r="I219" s="157">
        <v>0.67036829442273205</v>
      </c>
      <c r="J219" s="158">
        <v>3.3783526648322501E-4</v>
      </c>
      <c r="V219" s="152">
        <v>57705</v>
      </c>
      <c r="W219" s="156" t="s">
        <v>5201</v>
      </c>
      <c r="X219" s="157">
        <v>-1.3032022871020501</v>
      </c>
      <c r="Y219" s="158">
        <v>2.3466429719314601E-2</v>
      </c>
      <c r="Z219" s="158">
        <v>0.23414583738432099</v>
      </c>
      <c r="AA219" s="157">
        <v>-0.51817230018777105</v>
      </c>
      <c r="AB219" s="158">
        <v>9.4905588772123701E-3</v>
      </c>
      <c r="AC219" s="157">
        <v>-0.87824561283868796</v>
      </c>
      <c r="AD219" s="158">
        <v>1.69263905852721E-8</v>
      </c>
      <c r="AF219" s="152">
        <v>23507</v>
      </c>
      <c r="AG219" s="156" t="s">
        <v>5202</v>
      </c>
      <c r="AH219" s="157">
        <v>-0.593530273529698</v>
      </c>
      <c r="AI219" s="158">
        <v>0.134918695972266</v>
      </c>
      <c r="AJ219" s="158">
        <v>0.47115077742669698</v>
      </c>
      <c r="AK219" s="157">
        <v>-0.40137126441667098</v>
      </c>
      <c r="AL219" s="158">
        <v>5.1898234365837001E-2</v>
      </c>
      <c r="AM219" s="157">
        <v>0.89580007397878303</v>
      </c>
      <c r="AN219" s="158">
        <v>3.3226794962622101E-9</v>
      </c>
    </row>
    <row r="220" spans="2:40" x14ac:dyDescent="0.2">
      <c r="B220" s="152">
        <v>6096</v>
      </c>
      <c r="C220" s="156" t="s">
        <v>5203</v>
      </c>
      <c r="D220" s="157">
        <v>0.94717510835216701</v>
      </c>
      <c r="E220" s="158">
        <v>8.1337540368160099E-2</v>
      </c>
      <c r="F220" s="158">
        <v>0.39027566543605802</v>
      </c>
      <c r="G220" s="157">
        <v>0.34829844741180999</v>
      </c>
      <c r="H220" s="158">
        <v>9.5332739777084605E-2</v>
      </c>
      <c r="I220" s="157">
        <v>0.66903185948458999</v>
      </c>
      <c r="J220" s="158">
        <v>3.5070741775374898E-4</v>
      </c>
      <c r="V220" s="152">
        <v>784</v>
      </c>
      <c r="W220" s="156" t="s">
        <v>5204</v>
      </c>
      <c r="X220" s="157">
        <v>1.1349704941183101</v>
      </c>
      <c r="Y220" s="158">
        <v>0.18989906061357001</v>
      </c>
      <c r="Z220" s="158">
        <v>0.54480896637957898</v>
      </c>
      <c r="AA220" s="157">
        <v>0.34383919486874098</v>
      </c>
      <c r="AB220" s="158">
        <v>9.9940447709233396E-2</v>
      </c>
      <c r="AC220" s="157">
        <v>0.87816747613000801</v>
      </c>
      <c r="AD220" s="158">
        <v>1.7039825472028399E-8</v>
      </c>
      <c r="AF220" s="152">
        <v>56987</v>
      </c>
      <c r="AG220" s="156" t="s">
        <v>5205</v>
      </c>
      <c r="AH220" s="157">
        <v>-0.48108611844462701</v>
      </c>
      <c r="AI220" s="158">
        <v>6.3985128137502498E-2</v>
      </c>
      <c r="AJ220" s="158">
        <v>0.35361918465111802</v>
      </c>
      <c r="AK220" s="157">
        <v>-0.43796115951819198</v>
      </c>
      <c r="AL220" s="158">
        <v>3.2314739623997397E-2</v>
      </c>
      <c r="AM220" s="157">
        <v>0.89565976319165597</v>
      </c>
      <c r="AN220" s="158">
        <v>3.3699590490105E-9</v>
      </c>
    </row>
    <row r="221" spans="2:40" x14ac:dyDescent="0.2">
      <c r="B221" s="152">
        <v>54762</v>
      </c>
      <c r="C221" s="156" t="s">
        <v>5206</v>
      </c>
      <c r="D221" s="157">
        <v>0.65363437153923898</v>
      </c>
      <c r="E221" s="158">
        <v>0.221000067277379</v>
      </c>
      <c r="F221" s="158">
        <v>0.57928663545549497</v>
      </c>
      <c r="G221" s="157">
        <v>0.2924081831698</v>
      </c>
      <c r="H221" s="158">
        <v>0.16557755333657401</v>
      </c>
      <c r="I221" s="157">
        <v>0.66867475968970602</v>
      </c>
      <c r="J221" s="158">
        <v>3.5421812405927002E-4</v>
      </c>
      <c r="V221" s="152">
        <v>9315</v>
      </c>
      <c r="W221" s="156" t="s">
        <v>5207</v>
      </c>
      <c r="X221" s="157">
        <v>0.82456540723465599</v>
      </c>
      <c r="Y221" s="158">
        <v>0.261704887768131</v>
      </c>
      <c r="Z221" s="158">
        <v>0.61891872240294499</v>
      </c>
      <c r="AA221" s="157">
        <v>0.42395318074930599</v>
      </c>
      <c r="AB221" s="158">
        <v>3.8961041112276197E-2</v>
      </c>
      <c r="AC221" s="157">
        <v>0.87816175839511801</v>
      </c>
      <c r="AD221" s="158">
        <v>1.7048152937030301E-8</v>
      </c>
      <c r="AF221" s="152">
        <v>51700</v>
      </c>
      <c r="AG221" s="156" t="s">
        <v>5208</v>
      </c>
      <c r="AH221" s="157">
        <v>-1.3713489996116099</v>
      </c>
      <c r="AI221" s="158">
        <v>3.35922893496984E-2</v>
      </c>
      <c r="AJ221" s="158">
        <v>0.27415377912851102</v>
      </c>
      <c r="AK221" s="157">
        <v>-0.435509299590423</v>
      </c>
      <c r="AL221" s="158">
        <v>3.3407728158056801E-2</v>
      </c>
      <c r="AM221" s="157">
        <v>0.89537003191211995</v>
      </c>
      <c r="AN221" s="158">
        <v>3.4695087805135E-9</v>
      </c>
    </row>
    <row r="222" spans="2:40" x14ac:dyDescent="0.2">
      <c r="B222" s="152">
        <v>2323</v>
      </c>
      <c r="C222" s="156" t="s">
        <v>5209</v>
      </c>
      <c r="D222" s="157">
        <v>0.71477769259817203</v>
      </c>
      <c r="E222" s="158">
        <v>0.50349141903879102</v>
      </c>
      <c r="F222" s="158">
        <v>0.79662479635772498</v>
      </c>
      <c r="G222" s="157">
        <v>0.11239880431760201</v>
      </c>
      <c r="H222" s="158">
        <v>0.60103948433070997</v>
      </c>
      <c r="I222" s="157">
        <v>0.66668758440850096</v>
      </c>
      <c r="J222" s="158">
        <v>3.7431685323662098E-4</v>
      </c>
      <c r="V222" s="152">
        <v>9627</v>
      </c>
      <c r="W222" s="156" t="s">
        <v>5210</v>
      </c>
      <c r="X222" s="157">
        <v>1.1574576900131399</v>
      </c>
      <c r="Y222" s="158">
        <v>8.2139621583515898E-2</v>
      </c>
      <c r="Z222" s="158">
        <v>0.39217619839217399</v>
      </c>
      <c r="AA222" s="157">
        <v>0.47549637945031797</v>
      </c>
      <c r="AB222" s="158">
        <v>1.88556672936037E-2</v>
      </c>
      <c r="AC222" s="157">
        <v>0.87799832737587102</v>
      </c>
      <c r="AD222" s="158">
        <v>1.7287729278279601E-8</v>
      </c>
      <c r="AF222" s="152">
        <v>26022</v>
      </c>
      <c r="AG222" s="156" t="s">
        <v>5211</v>
      </c>
      <c r="AH222" s="157">
        <v>-0.93166577537161299</v>
      </c>
      <c r="AI222" s="158">
        <v>6.1284030700814403E-2</v>
      </c>
      <c r="AJ222" s="158">
        <v>0.34845611677737298</v>
      </c>
      <c r="AK222" s="157">
        <v>-0.46155998589955899</v>
      </c>
      <c r="AL222" s="158">
        <v>2.3184385320078799E-2</v>
      </c>
      <c r="AM222" s="157">
        <v>0.89458792522473596</v>
      </c>
      <c r="AN222" s="158">
        <v>3.7515871263395096E-9</v>
      </c>
    </row>
    <row r="223" spans="2:40" x14ac:dyDescent="0.2">
      <c r="B223" s="152">
        <v>284207</v>
      </c>
      <c r="C223" s="156" t="s">
        <v>5212</v>
      </c>
      <c r="D223" s="157">
        <v>1.60669924823409</v>
      </c>
      <c r="E223" s="158">
        <v>1.19180120240192E-2</v>
      </c>
      <c r="F223" s="158">
        <v>0.16853590353087</v>
      </c>
      <c r="G223" s="157">
        <v>0.55962426382445896</v>
      </c>
      <c r="H223" s="158">
        <v>4.4628016782075498E-3</v>
      </c>
      <c r="I223" s="157">
        <v>0.66603342340170002</v>
      </c>
      <c r="J223" s="158">
        <v>3.8114606393357698E-4</v>
      </c>
      <c r="V223" s="152">
        <v>6857</v>
      </c>
      <c r="W223" s="156" t="s">
        <v>5213</v>
      </c>
      <c r="X223" s="157">
        <v>0.49213017541347098</v>
      </c>
      <c r="Y223" s="158">
        <v>0.56899914223550097</v>
      </c>
      <c r="Z223" s="158">
        <v>0.82953811040512404</v>
      </c>
      <c r="AA223" s="157">
        <v>0.233894565199536</v>
      </c>
      <c r="AB223" s="158">
        <v>0.271322551449653</v>
      </c>
      <c r="AC223" s="157">
        <v>0.87743450897499098</v>
      </c>
      <c r="AD223" s="158">
        <v>1.8137630560770001E-8</v>
      </c>
      <c r="AF223" s="152">
        <v>54558</v>
      </c>
      <c r="AG223" s="156" t="s">
        <v>5214</v>
      </c>
      <c r="AH223" s="157">
        <v>-0.86224009746185604</v>
      </c>
      <c r="AI223" s="158">
        <v>2.5264530318484298E-2</v>
      </c>
      <c r="AJ223" s="158">
        <v>0.241458377288672</v>
      </c>
      <c r="AK223" s="157">
        <v>-0.513066977470366</v>
      </c>
      <c r="AL223" s="158">
        <v>1.03497297455502E-2</v>
      </c>
      <c r="AM223" s="157">
        <v>0.89447672783911203</v>
      </c>
      <c r="AN223" s="158">
        <v>3.7933247732966401E-9</v>
      </c>
    </row>
    <row r="224" spans="2:40" x14ac:dyDescent="0.2">
      <c r="B224" s="152">
        <v>388588</v>
      </c>
      <c r="C224" s="156" t="s">
        <v>5215</v>
      </c>
      <c r="D224" s="157">
        <v>1.6784175068709699</v>
      </c>
      <c r="E224" s="158">
        <v>0.25433843134482098</v>
      </c>
      <c r="F224" s="158">
        <v>0.61115836653779898</v>
      </c>
      <c r="G224" s="157">
        <v>0.33019985126002099</v>
      </c>
      <c r="H224" s="158">
        <v>0.11505848762826</v>
      </c>
      <c r="I224" s="157">
        <v>0.66465750265171497</v>
      </c>
      <c r="J224" s="158">
        <v>3.9586370660885101E-4</v>
      </c>
      <c r="V224" s="152">
        <v>3603</v>
      </c>
      <c r="W224" s="156" t="s">
        <v>5216</v>
      </c>
      <c r="X224" s="157">
        <v>1.39376247156297</v>
      </c>
      <c r="Y224" s="158">
        <v>1.31624970989362E-2</v>
      </c>
      <c r="Z224" s="158">
        <v>0.17563312822270599</v>
      </c>
      <c r="AA224" s="157">
        <v>0.61672669360665</v>
      </c>
      <c r="AB224" s="158">
        <v>1.3286757892395E-3</v>
      </c>
      <c r="AC224" s="157">
        <v>0.87703827224628705</v>
      </c>
      <c r="AD224" s="158">
        <v>1.87571762894462E-8</v>
      </c>
      <c r="AF224" s="152">
        <v>64077</v>
      </c>
      <c r="AG224" s="156" t="s">
        <v>5217</v>
      </c>
      <c r="AH224" s="157">
        <v>-0.55623851597433005</v>
      </c>
      <c r="AI224" s="158">
        <v>0.28001923807179402</v>
      </c>
      <c r="AJ224" s="158">
        <v>0.63769147880161703</v>
      </c>
      <c r="AK224" s="157">
        <v>-0.20320622689236001</v>
      </c>
      <c r="AL224" s="158">
        <v>0.340921254805306</v>
      </c>
      <c r="AM224" s="157">
        <v>0.89396865560138605</v>
      </c>
      <c r="AN224" s="158">
        <v>3.9893951064040401E-9</v>
      </c>
    </row>
    <row r="225" spans="2:40" x14ac:dyDescent="0.2">
      <c r="B225" s="152">
        <v>7832</v>
      </c>
      <c r="C225" s="156" t="s">
        <v>5218</v>
      </c>
      <c r="D225" s="157">
        <v>0.35741021188502498</v>
      </c>
      <c r="E225" s="158">
        <v>0.35314996902622398</v>
      </c>
      <c r="F225" s="158">
        <v>0.69713956744500505</v>
      </c>
      <c r="G225" s="157">
        <v>0.228251605297731</v>
      </c>
      <c r="H225" s="158">
        <v>0.28338440569011297</v>
      </c>
      <c r="I225" s="157">
        <v>0.66392502916863105</v>
      </c>
      <c r="J225" s="158">
        <v>4.0389775007362898E-4</v>
      </c>
      <c r="V225" s="152">
        <v>148252</v>
      </c>
      <c r="W225" s="156" t="s">
        <v>5219</v>
      </c>
      <c r="X225" s="157">
        <v>1.0677975490859699</v>
      </c>
      <c r="Y225" s="158">
        <v>2.60897638047216E-2</v>
      </c>
      <c r="Z225" s="158">
        <v>0.24486269332678601</v>
      </c>
      <c r="AA225" s="157">
        <v>0.48911805312900303</v>
      </c>
      <c r="AB225" s="158">
        <v>1.52834199284491E-2</v>
      </c>
      <c r="AC225" s="157">
        <v>0.87693921585703005</v>
      </c>
      <c r="AD225" s="158">
        <v>1.8914997925781101E-8</v>
      </c>
      <c r="AF225" s="152">
        <v>23258</v>
      </c>
      <c r="AG225" s="156" t="s">
        <v>5220</v>
      </c>
      <c r="AH225" s="157">
        <v>-0.69284825556281404</v>
      </c>
      <c r="AI225" s="158">
        <v>1.04647176884127E-2</v>
      </c>
      <c r="AJ225" s="158">
        <v>0.15962414478733999</v>
      </c>
      <c r="AK225" s="157">
        <v>-0.62968571270561602</v>
      </c>
      <c r="AL225" s="158">
        <v>9.7662939294514009E-4</v>
      </c>
      <c r="AM225" s="157">
        <v>0.89395751652850997</v>
      </c>
      <c r="AN225" s="158">
        <v>3.9937940955714501E-9</v>
      </c>
    </row>
    <row r="226" spans="2:40" x14ac:dyDescent="0.2">
      <c r="B226" s="152">
        <v>153020</v>
      </c>
      <c r="C226" s="156" t="s">
        <v>5221</v>
      </c>
      <c r="D226" s="157">
        <v>-1.6104155398105</v>
      </c>
      <c r="E226" s="158">
        <v>2.5598317518239801E-3</v>
      </c>
      <c r="F226" s="158">
        <v>8.4682275734596898E-2</v>
      </c>
      <c r="G226" s="157">
        <v>-0.69102827500885</v>
      </c>
      <c r="H226" s="158">
        <v>1.8492799844307099E-4</v>
      </c>
      <c r="I226" s="157">
        <v>-0.66390584135202901</v>
      </c>
      <c r="J226" s="158">
        <v>4.0411009489376299E-4</v>
      </c>
      <c r="V226" s="152">
        <v>2026</v>
      </c>
      <c r="W226" s="156" t="s">
        <v>5222</v>
      </c>
      <c r="X226" s="157">
        <v>0.36691474604339702</v>
      </c>
      <c r="Y226" s="158">
        <v>0.393958233252028</v>
      </c>
      <c r="Z226" s="158">
        <v>0.72749663287039501</v>
      </c>
      <c r="AA226" s="157">
        <v>0.26357269248293902</v>
      </c>
      <c r="AB226" s="158">
        <v>0.21333224765054301</v>
      </c>
      <c r="AC226" s="157">
        <v>0.87676080940455803</v>
      </c>
      <c r="AD226" s="158">
        <v>1.9202255055679599E-8</v>
      </c>
      <c r="AF226" s="152">
        <v>58504</v>
      </c>
      <c r="AG226" s="156" t="s">
        <v>1981</v>
      </c>
      <c r="AH226" s="157">
        <v>-0.75577551994491998</v>
      </c>
      <c r="AI226" s="158">
        <v>9.6412099754068906E-2</v>
      </c>
      <c r="AJ226" s="158">
        <v>0.41616233539894998</v>
      </c>
      <c r="AK226" s="157">
        <v>-0.430740402583902</v>
      </c>
      <c r="AL226" s="158">
        <v>3.5617677446076003E-2</v>
      </c>
      <c r="AM226" s="157">
        <v>0.89298032795579596</v>
      </c>
      <c r="AN226" s="158">
        <v>4.3971251435366702E-9</v>
      </c>
    </row>
    <row r="227" spans="2:40" x14ac:dyDescent="0.2">
      <c r="B227" s="152">
        <v>114990</v>
      </c>
      <c r="C227" s="156" t="s">
        <v>5223</v>
      </c>
      <c r="D227" s="157">
        <v>1.97349740325735</v>
      </c>
      <c r="E227" s="158">
        <v>6.9619130692463102E-3</v>
      </c>
      <c r="F227" s="158">
        <v>0.13491284046772301</v>
      </c>
      <c r="G227" s="157">
        <v>0.56203066919451095</v>
      </c>
      <c r="H227" s="158">
        <v>4.2588582984393903E-3</v>
      </c>
      <c r="I227" s="157">
        <v>0.66373734155702102</v>
      </c>
      <c r="J227" s="158">
        <v>4.0597898291028998E-4</v>
      </c>
      <c r="V227" s="152">
        <v>3642</v>
      </c>
      <c r="W227" s="156" t="s">
        <v>5224</v>
      </c>
      <c r="X227" s="157">
        <v>2.1118558746948599</v>
      </c>
      <c r="Y227" s="158">
        <v>0.14188443421085301</v>
      </c>
      <c r="Z227" s="158">
        <v>0.48054366219486799</v>
      </c>
      <c r="AA227" s="157">
        <v>0.39505415433024998</v>
      </c>
      <c r="AB227" s="158">
        <v>5.6056765951921501E-2</v>
      </c>
      <c r="AC227" s="157">
        <v>0.87631146031357099</v>
      </c>
      <c r="AD227" s="158">
        <v>1.9943204056007401E-8</v>
      </c>
      <c r="AF227" s="152">
        <v>64399</v>
      </c>
      <c r="AG227" s="156" t="s">
        <v>1505</v>
      </c>
      <c r="AH227" s="157">
        <v>-1.5848597316983299</v>
      </c>
      <c r="AI227" s="158">
        <v>2.8554192338412598E-3</v>
      </c>
      <c r="AJ227" s="158">
        <v>8.6883929997275594E-2</v>
      </c>
      <c r="AK227" s="157">
        <v>-0.60907315175391497</v>
      </c>
      <c r="AL227" s="158">
        <v>1.5837818887769401E-3</v>
      </c>
      <c r="AM227" s="157">
        <v>0.891777813598299</v>
      </c>
      <c r="AN227" s="158">
        <v>4.9435559900502698E-9</v>
      </c>
    </row>
    <row r="228" spans="2:40" x14ac:dyDescent="0.2">
      <c r="B228" s="152">
        <v>196527</v>
      </c>
      <c r="C228" s="156" t="s">
        <v>1769</v>
      </c>
      <c r="D228" s="157">
        <v>0.74333595292613996</v>
      </c>
      <c r="E228" s="158">
        <v>6.1521301888376102E-2</v>
      </c>
      <c r="F228" s="158">
        <v>0.34893865681781799</v>
      </c>
      <c r="G228" s="157">
        <v>0.43736297471368202</v>
      </c>
      <c r="H228" s="158">
        <v>3.2578734667552303E-2</v>
      </c>
      <c r="I228" s="157">
        <v>0.66244670994628996</v>
      </c>
      <c r="J228" s="158">
        <v>4.20543968778888E-4</v>
      </c>
      <c r="V228" s="152">
        <v>112476</v>
      </c>
      <c r="W228" s="156" t="s">
        <v>5225</v>
      </c>
      <c r="X228" s="157">
        <v>1.7918944376185499</v>
      </c>
      <c r="Y228" s="158">
        <v>4.7100887463275704E-3</v>
      </c>
      <c r="Z228" s="158">
        <v>0.113218334670717</v>
      </c>
      <c r="AA228" s="157">
        <v>0.60998225230821701</v>
      </c>
      <c r="AB228" s="158">
        <v>1.55144328352968E-3</v>
      </c>
      <c r="AC228" s="157">
        <v>0.87586995306280402</v>
      </c>
      <c r="AD228" s="158">
        <v>2.06961271657815E-8</v>
      </c>
      <c r="AF228" s="152">
        <v>116448</v>
      </c>
      <c r="AG228" s="156" t="s">
        <v>5226</v>
      </c>
      <c r="AH228" s="157">
        <v>-0.94116228142150504</v>
      </c>
      <c r="AI228" s="158">
        <v>6.9057541343110707E-2</v>
      </c>
      <c r="AJ228" s="158">
        <v>0.36417217837017501</v>
      </c>
      <c r="AK228" s="157">
        <v>-0.32919637378860001</v>
      </c>
      <c r="AL228" s="158">
        <v>0.11623327966498601</v>
      </c>
      <c r="AM228" s="157">
        <v>0.89152980858784703</v>
      </c>
      <c r="AN228" s="158">
        <v>5.0635719091106499E-9</v>
      </c>
    </row>
    <row r="229" spans="2:40" x14ac:dyDescent="0.2">
      <c r="B229" s="152">
        <v>5625</v>
      </c>
      <c r="C229" s="156" t="s">
        <v>5227</v>
      </c>
      <c r="D229" s="157">
        <v>0.84085565707072996</v>
      </c>
      <c r="E229" s="158">
        <v>2.9874827284151601E-2</v>
      </c>
      <c r="F229" s="158">
        <v>0.25994211698387298</v>
      </c>
      <c r="G229" s="157">
        <v>0.44287754819452901</v>
      </c>
      <c r="H229" s="158">
        <v>3.02089419933789E-2</v>
      </c>
      <c r="I229" s="157">
        <v>0.66214178364329701</v>
      </c>
      <c r="J229" s="158">
        <v>4.24050496010205E-4</v>
      </c>
      <c r="V229" s="152">
        <v>90525</v>
      </c>
      <c r="W229" s="156" t="s">
        <v>5228</v>
      </c>
      <c r="X229" s="157">
        <v>1.4397029707551801</v>
      </c>
      <c r="Y229" s="158">
        <v>3.64668653672649E-2</v>
      </c>
      <c r="Z229" s="158">
        <v>0.28258148286830698</v>
      </c>
      <c r="AA229" s="157">
        <v>0.54475407624665895</v>
      </c>
      <c r="AB229" s="158">
        <v>5.9139775765355597E-3</v>
      </c>
      <c r="AC229" s="157">
        <v>0.875661051267144</v>
      </c>
      <c r="AD229" s="158">
        <v>2.1061193332044301E-8</v>
      </c>
      <c r="AF229" s="152">
        <v>9728</v>
      </c>
      <c r="AG229" s="156" t="s">
        <v>5229</v>
      </c>
      <c r="AH229" s="157">
        <v>-0.92731575183083004</v>
      </c>
      <c r="AI229" s="158">
        <v>7.6490608338776996E-3</v>
      </c>
      <c r="AJ229" s="158">
        <v>0.139778336087168</v>
      </c>
      <c r="AK229" s="157">
        <v>-0.60333424016750004</v>
      </c>
      <c r="AL229" s="158">
        <v>1.80152690830401E-3</v>
      </c>
      <c r="AM229" s="157">
        <v>0.89102823316386703</v>
      </c>
      <c r="AN229" s="158">
        <v>5.3143410723231604E-9</v>
      </c>
    </row>
    <row r="230" spans="2:40" x14ac:dyDescent="0.2">
      <c r="B230" s="152">
        <v>4170</v>
      </c>
      <c r="C230" s="156" t="s">
        <v>5230</v>
      </c>
      <c r="D230" s="157">
        <v>0.37685386556612399</v>
      </c>
      <c r="E230" s="158">
        <v>0.17490305817773699</v>
      </c>
      <c r="F230" s="158">
        <v>0.52571862896003096</v>
      </c>
      <c r="G230" s="157">
        <v>0.350266643908208</v>
      </c>
      <c r="H230" s="158">
        <v>9.3350106605491104E-2</v>
      </c>
      <c r="I230" s="157">
        <v>0.66129083674110201</v>
      </c>
      <c r="J230" s="158">
        <v>4.3397036371764698E-4</v>
      </c>
      <c r="V230" s="152">
        <v>80333</v>
      </c>
      <c r="W230" s="156" t="s">
        <v>5231</v>
      </c>
      <c r="X230" s="157">
        <v>0.43713444344691499</v>
      </c>
      <c r="Y230" s="158">
        <v>0.62847296544799502</v>
      </c>
      <c r="Z230" s="158">
        <v>0.86251897665162203</v>
      </c>
      <c r="AA230" s="157">
        <v>0.11504534149590701</v>
      </c>
      <c r="AB230" s="158">
        <v>0.59244219440820001</v>
      </c>
      <c r="AC230" s="157">
        <v>0.87562000221111702</v>
      </c>
      <c r="AD230" s="158">
        <v>2.1133604587447699E-8</v>
      </c>
      <c r="AF230" s="152">
        <v>5757</v>
      </c>
      <c r="AG230" s="156" t="s">
        <v>2016</v>
      </c>
      <c r="AH230" s="157">
        <v>-0.54355092931958604</v>
      </c>
      <c r="AI230" s="158">
        <v>0.139635958699007</v>
      </c>
      <c r="AJ230" s="158">
        <v>0.47751223431607798</v>
      </c>
      <c r="AK230" s="157">
        <v>-0.34305846709283899</v>
      </c>
      <c r="AL230" s="158">
        <v>0.100763855557475</v>
      </c>
      <c r="AM230" s="157">
        <v>0.89063343780533499</v>
      </c>
      <c r="AN230" s="158">
        <v>5.51952117136794E-9</v>
      </c>
    </row>
    <row r="231" spans="2:40" x14ac:dyDescent="0.2">
      <c r="B231" s="152">
        <v>56112</v>
      </c>
      <c r="C231" s="156" t="s">
        <v>223</v>
      </c>
      <c r="D231" s="157">
        <v>1.7759870380629501</v>
      </c>
      <c r="E231" s="158">
        <v>8.4072519710573504E-5</v>
      </c>
      <c r="F231" s="158">
        <v>1.47664503066338E-2</v>
      </c>
      <c r="G231" s="157">
        <v>0.70545550787151501</v>
      </c>
      <c r="H231" s="158">
        <v>1.17885320415289E-4</v>
      </c>
      <c r="I231" s="157">
        <v>0.66097451129151297</v>
      </c>
      <c r="J231" s="158">
        <v>4.3770882653394998E-4</v>
      </c>
      <c r="V231" s="152">
        <v>57449</v>
      </c>
      <c r="W231" s="156" t="s">
        <v>696</v>
      </c>
      <c r="X231" s="157">
        <v>2.2967453809553899</v>
      </c>
      <c r="Y231" s="158">
        <v>7.9068886693883702E-3</v>
      </c>
      <c r="Z231" s="158">
        <v>0.14079765399177799</v>
      </c>
      <c r="AA231" s="157">
        <v>0.604338548772414</v>
      </c>
      <c r="AB231" s="158">
        <v>1.7616761238078401E-3</v>
      </c>
      <c r="AC231" s="157">
        <v>0.87534388041449196</v>
      </c>
      <c r="AD231" s="158">
        <v>2.16265260908407E-8</v>
      </c>
      <c r="AF231" s="152">
        <v>399694</v>
      </c>
      <c r="AG231" s="156" t="s">
        <v>5232</v>
      </c>
      <c r="AH231" s="157">
        <v>-1.05032482770823</v>
      </c>
      <c r="AI231" s="158">
        <v>2.4344845625959299E-2</v>
      </c>
      <c r="AJ231" s="158">
        <v>0.237561326534624</v>
      </c>
      <c r="AK231" s="157">
        <v>-0.52351530103821897</v>
      </c>
      <c r="AL231" s="158">
        <v>8.65553051613056E-3</v>
      </c>
      <c r="AM231" s="157">
        <v>0.89046864130560699</v>
      </c>
      <c r="AN231" s="158">
        <v>5.6072555128416297E-9</v>
      </c>
    </row>
    <row r="232" spans="2:40" x14ac:dyDescent="0.2">
      <c r="B232" s="152">
        <v>5648</v>
      </c>
      <c r="C232" s="156" t="s">
        <v>5233</v>
      </c>
      <c r="D232" s="157">
        <v>0.94435701387431203</v>
      </c>
      <c r="E232" s="158">
        <v>7.5859924648026697E-2</v>
      </c>
      <c r="F232" s="158">
        <v>0.380004767966997</v>
      </c>
      <c r="G232" s="157">
        <v>0.40478403808478602</v>
      </c>
      <c r="H232" s="158">
        <v>4.9753697961441898E-2</v>
      </c>
      <c r="I232" s="157">
        <v>0.65934921921645595</v>
      </c>
      <c r="J232" s="158">
        <v>4.5736037003115299E-4</v>
      </c>
      <c r="V232" s="152">
        <v>284339</v>
      </c>
      <c r="W232" s="156" t="s">
        <v>5234</v>
      </c>
      <c r="X232" s="157">
        <v>1.49413206204337</v>
      </c>
      <c r="Y232" s="158">
        <v>1.6636366376203401E-2</v>
      </c>
      <c r="Z232" s="158">
        <v>0.198094894284287</v>
      </c>
      <c r="AA232" s="157">
        <v>0.54334440875980905</v>
      </c>
      <c r="AB232" s="158">
        <v>6.0699803096423404E-3</v>
      </c>
      <c r="AC232" s="157">
        <v>0.874982267318137</v>
      </c>
      <c r="AD232" s="158">
        <v>2.2287668283838501E-8</v>
      </c>
      <c r="AF232" s="152">
        <v>57562</v>
      </c>
      <c r="AG232" s="156" t="s">
        <v>5235</v>
      </c>
      <c r="AH232" s="157">
        <v>0.557504588637315</v>
      </c>
      <c r="AI232" s="158">
        <v>0.116489621370331</v>
      </c>
      <c r="AJ232" s="158">
        <v>0.44491200133416597</v>
      </c>
      <c r="AK232" s="157">
        <v>0.36631527627769001</v>
      </c>
      <c r="AL232" s="158">
        <v>7.8313767178416302E-2</v>
      </c>
      <c r="AM232" s="157">
        <v>-0.88984511250146303</v>
      </c>
      <c r="AN232" s="158">
        <v>5.9506770767289E-9</v>
      </c>
    </row>
    <row r="233" spans="2:40" x14ac:dyDescent="0.2">
      <c r="B233" s="152">
        <v>6640</v>
      </c>
      <c r="C233" s="156" t="s">
        <v>5236</v>
      </c>
      <c r="D233" s="157">
        <v>0.61953895271713599</v>
      </c>
      <c r="E233" s="158">
        <v>4.2679776608901598E-2</v>
      </c>
      <c r="F233" s="158">
        <v>0.30076453355681498</v>
      </c>
      <c r="G233" s="157">
        <v>0.45620862387120698</v>
      </c>
      <c r="H233" s="158">
        <v>2.5045795129021602E-2</v>
      </c>
      <c r="I233" s="157">
        <v>0.65835783337605902</v>
      </c>
      <c r="J233" s="158">
        <v>4.69718648085962E-4</v>
      </c>
      <c r="V233" s="152">
        <v>261729</v>
      </c>
      <c r="W233" s="156" t="s">
        <v>5237</v>
      </c>
      <c r="X233" s="157">
        <v>0.98852249905994605</v>
      </c>
      <c r="Y233" s="158">
        <v>6.2208584131083801E-2</v>
      </c>
      <c r="Z233" s="158">
        <v>0.34932995176265103</v>
      </c>
      <c r="AA233" s="157">
        <v>0.41199722317019</v>
      </c>
      <c r="AB233" s="158">
        <v>4.5448575248746501E-2</v>
      </c>
      <c r="AC233" s="157">
        <v>0.874205148981401</v>
      </c>
      <c r="AD233" s="158">
        <v>2.3770266326949899E-8</v>
      </c>
      <c r="AF233" s="152">
        <v>9516</v>
      </c>
      <c r="AG233" s="156" t="s">
        <v>5238</v>
      </c>
      <c r="AH233" s="157">
        <v>-0.30448768120664799</v>
      </c>
      <c r="AI233" s="158">
        <v>0.54742464549359704</v>
      </c>
      <c r="AJ233" s="158">
        <v>0.81754728943552901</v>
      </c>
      <c r="AK233" s="157">
        <v>-0.16333614314588599</v>
      </c>
      <c r="AL233" s="158">
        <v>0.44569773373366101</v>
      </c>
      <c r="AM233" s="157">
        <v>0.889209449645461</v>
      </c>
      <c r="AN233" s="158">
        <v>6.3201426362679404E-9</v>
      </c>
    </row>
    <row r="234" spans="2:40" x14ac:dyDescent="0.2">
      <c r="B234" s="152">
        <v>6556</v>
      </c>
      <c r="C234" s="156" t="s">
        <v>5239</v>
      </c>
      <c r="D234" s="157">
        <v>1.2412031876765499</v>
      </c>
      <c r="E234" s="158">
        <v>3.4659811985785403E-2</v>
      </c>
      <c r="F234" s="158">
        <v>0.27678146225360001</v>
      </c>
      <c r="G234" s="157">
        <v>0.62020081099458402</v>
      </c>
      <c r="H234" s="158">
        <v>1.22503707227277E-3</v>
      </c>
      <c r="I234" s="157">
        <v>0.65313493390658295</v>
      </c>
      <c r="J234" s="158">
        <v>5.3971424033149305E-4</v>
      </c>
      <c r="V234" s="152">
        <v>26038</v>
      </c>
      <c r="W234" s="156" t="s">
        <v>5240</v>
      </c>
      <c r="X234" s="157">
        <v>0.983941905583545</v>
      </c>
      <c r="Y234" s="158">
        <v>0.142641182948196</v>
      </c>
      <c r="Z234" s="158">
        <v>0.48174980081546198</v>
      </c>
      <c r="AA234" s="157">
        <v>0.317922450796912</v>
      </c>
      <c r="AB234" s="158">
        <v>0.13003968871413901</v>
      </c>
      <c r="AC234" s="157">
        <v>0.87388694734883299</v>
      </c>
      <c r="AD234" s="158">
        <v>2.4402459477017599E-8</v>
      </c>
      <c r="AF234" s="152">
        <v>85414</v>
      </c>
      <c r="AG234" s="156" t="s">
        <v>1715</v>
      </c>
      <c r="AH234" s="157">
        <v>-1.0151737475316001</v>
      </c>
      <c r="AI234" s="158">
        <v>9.93898224367981E-2</v>
      </c>
      <c r="AJ234" s="158">
        <v>0.42174406238992901</v>
      </c>
      <c r="AK234" s="157">
        <v>-0.34037467093435098</v>
      </c>
      <c r="AL234" s="158">
        <v>0.103632710578349</v>
      </c>
      <c r="AM234" s="157">
        <v>0.88861327544172397</v>
      </c>
      <c r="AN234" s="158">
        <v>6.68526988100847E-9</v>
      </c>
    </row>
    <row r="235" spans="2:40" x14ac:dyDescent="0.2">
      <c r="B235" s="152">
        <v>79888</v>
      </c>
      <c r="C235" s="156" t="s">
        <v>5241</v>
      </c>
      <c r="D235" s="157">
        <v>0.94286924206023204</v>
      </c>
      <c r="E235" s="158">
        <v>4.0518296233432803E-2</v>
      </c>
      <c r="F235" s="158">
        <v>0.29399813591646601</v>
      </c>
      <c r="G235" s="157">
        <v>0.43906820604615998</v>
      </c>
      <c r="H235" s="158">
        <v>3.1830664638289999E-2</v>
      </c>
      <c r="I235" s="157">
        <v>0.65294503664992898</v>
      </c>
      <c r="J235" s="158">
        <v>5.4242047073590105E-4</v>
      </c>
      <c r="V235" s="152">
        <v>22895</v>
      </c>
      <c r="W235" s="156" t="s">
        <v>5242</v>
      </c>
      <c r="X235" s="157">
        <v>1.60943006105145</v>
      </c>
      <c r="Y235" s="158">
        <v>9.1400353873391502E-2</v>
      </c>
      <c r="Z235" s="158">
        <v>0.40832456611374901</v>
      </c>
      <c r="AA235" s="157">
        <v>0.54320662575695999</v>
      </c>
      <c r="AB235" s="158">
        <v>6.0854112088059896E-3</v>
      </c>
      <c r="AC235" s="157">
        <v>0.87361767662663303</v>
      </c>
      <c r="AD235" s="158">
        <v>2.49491852583086E-8</v>
      </c>
      <c r="AF235" s="152">
        <v>9586</v>
      </c>
      <c r="AG235" s="156" t="s">
        <v>5243</v>
      </c>
      <c r="AH235" s="157">
        <v>-0.85710463165231698</v>
      </c>
      <c r="AI235" s="158">
        <v>3.3265079357220999E-2</v>
      </c>
      <c r="AJ235" s="158">
        <v>0.27335288526401103</v>
      </c>
      <c r="AK235" s="157">
        <v>-0.49965919123560398</v>
      </c>
      <c r="AL235" s="158">
        <v>1.29165960642986E-2</v>
      </c>
      <c r="AM235" s="157">
        <v>0.88805557631586396</v>
      </c>
      <c r="AN235" s="158">
        <v>7.0438906700489497E-9</v>
      </c>
    </row>
    <row r="236" spans="2:40" x14ac:dyDescent="0.2">
      <c r="B236" s="152">
        <v>8809</v>
      </c>
      <c r="C236" s="156" t="s">
        <v>5244</v>
      </c>
      <c r="D236" s="157">
        <v>1.4685651474500601</v>
      </c>
      <c r="E236" s="158">
        <v>8.4504364416891894E-2</v>
      </c>
      <c r="F236" s="158">
        <v>0.39633068836288499</v>
      </c>
      <c r="G236" s="157">
        <v>0.48513418541230902</v>
      </c>
      <c r="H236" s="158">
        <v>1.62654873867236E-2</v>
      </c>
      <c r="I236" s="157">
        <v>0.65282480993652603</v>
      </c>
      <c r="J236" s="158">
        <v>5.4413988282957498E-4</v>
      </c>
      <c r="V236" s="152">
        <v>5451</v>
      </c>
      <c r="W236" s="156" t="s">
        <v>5245</v>
      </c>
      <c r="X236" s="157">
        <v>0.50365171222330796</v>
      </c>
      <c r="Y236" s="158">
        <v>5.8215333035663001E-2</v>
      </c>
      <c r="Z236" s="158">
        <v>0.343421055685381</v>
      </c>
      <c r="AA236" s="157">
        <v>0.45029470605109201</v>
      </c>
      <c r="AB236" s="158">
        <v>2.7240794528010401E-2</v>
      </c>
      <c r="AC236" s="157">
        <v>0.87320193425049897</v>
      </c>
      <c r="AD236" s="158">
        <v>2.5814921897743001E-8</v>
      </c>
      <c r="AF236" s="152">
        <v>125061</v>
      </c>
      <c r="AG236" s="156" t="s">
        <v>1960</v>
      </c>
      <c r="AH236" s="157">
        <v>-0.78244662869469395</v>
      </c>
      <c r="AI236" s="158">
        <v>2.00717931412078E-2</v>
      </c>
      <c r="AJ236" s="158">
        <v>0.21788133607343599</v>
      </c>
      <c r="AK236" s="157">
        <v>-0.45309029401885897</v>
      </c>
      <c r="AL236" s="158">
        <v>2.61847259247854E-2</v>
      </c>
      <c r="AM236" s="157">
        <v>0.88776166484225705</v>
      </c>
      <c r="AN236" s="158">
        <v>7.2397643418687004E-9</v>
      </c>
    </row>
    <row r="237" spans="2:40" x14ac:dyDescent="0.2">
      <c r="B237" s="152">
        <v>7203</v>
      </c>
      <c r="C237" s="156" t="s">
        <v>5246</v>
      </c>
      <c r="D237" s="157">
        <v>-0.27161061094644701</v>
      </c>
      <c r="E237" s="158">
        <v>0.30928513598131802</v>
      </c>
      <c r="F237" s="158">
        <v>0.66140776775523502</v>
      </c>
      <c r="G237" s="157">
        <v>-0.28182810624619198</v>
      </c>
      <c r="H237" s="158">
        <v>0.18213882715131199</v>
      </c>
      <c r="I237" s="157">
        <v>-0.652162919364634</v>
      </c>
      <c r="J237" s="158">
        <v>5.5369048729937698E-4</v>
      </c>
      <c r="V237" s="152">
        <v>5575</v>
      </c>
      <c r="W237" s="156" t="s">
        <v>5247</v>
      </c>
      <c r="X237" s="157">
        <v>0.87720656272030095</v>
      </c>
      <c r="Y237" s="158">
        <v>2.2663681157559502E-2</v>
      </c>
      <c r="Z237" s="158">
        <v>0.23100638036497201</v>
      </c>
      <c r="AA237" s="157">
        <v>0.56908694437781004</v>
      </c>
      <c r="AB237" s="158">
        <v>3.7055145406823899E-3</v>
      </c>
      <c r="AC237" s="157">
        <v>0.87266020720698401</v>
      </c>
      <c r="AD237" s="158">
        <v>2.69834398001912E-8</v>
      </c>
      <c r="AF237" s="152">
        <v>51421</v>
      </c>
      <c r="AG237" s="156" t="s">
        <v>2021</v>
      </c>
      <c r="AH237" s="157">
        <v>-0.86638310645697203</v>
      </c>
      <c r="AI237" s="158">
        <v>2.3709696365275802E-2</v>
      </c>
      <c r="AJ237" s="158">
        <v>0.23482325400743601</v>
      </c>
      <c r="AK237" s="157">
        <v>-0.52126418575755895</v>
      </c>
      <c r="AL237" s="158">
        <v>8.9995833391362905E-3</v>
      </c>
      <c r="AM237" s="157">
        <v>0.88738127672705303</v>
      </c>
      <c r="AN237" s="158">
        <v>7.5005360387701602E-9</v>
      </c>
    </row>
    <row r="238" spans="2:40" x14ac:dyDescent="0.2">
      <c r="B238" s="152">
        <v>123036</v>
      </c>
      <c r="C238" s="156" t="s">
        <v>5248</v>
      </c>
      <c r="D238" s="157">
        <v>0.75306453878518798</v>
      </c>
      <c r="E238" s="158">
        <v>0.233272502312559</v>
      </c>
      <c r="F238" s="158">
        <v>0.59037273498464105</v>
      </c>
      <c r="G238" s="157">
        <v>0.35167024739562203</v>
      </c>
      <c r="H238" s="158">
        <v>9.1955107963416396E-2</v>
      </c>
      <c r="I238" s="157">
        <v>0.64990699978079902</v>
      </c>
      <c r="J238" s="158">
        <v>5.8733874519842995E-4</v>
      </c>
      <c r="V238" s="152">
        <v>222183</v>
      </c>
      <c r="W238" s="156" t="s">
        <v>5249</v>
      </c>
      <c r="X238" s="157">
        <v>2.1302185737976198</v>
      </c>
      <c r="Y238" s="158">
        <v>1.9433061675779399E-3</v>
      </c>
      <c r="Z238" s="158">
        <v>7.48905362144687E-2</v>
      </c>
      <c r="AA238" s="157">
        <v>0.62851234669585998</v>
      </c>
      <c r="AB238" s="158">
        <v>1.00479472517138E-3</v>
      </c>
      <c r="AC238" s="157">
        <v>0.87202075382606603</v>
      </c>
      <c r="AD238" s="158">
        <v>2.84237034653813E-8</v>
      </c>
      <c r="AF238" s="152">
        <v>84504</v>
      </c>
      <c r="AG238" s="156" t="s">
        <v>2041</v>
      </c>
      <c r="AH238" s="157">
        <v>-0.58093325576861399</v>
      </c>
      <c r="AI238" s="158">
        <v>0.32405996503251</v>
      </c>
      <c r="AJ238" s="158">
        <v>0.67201075536719501</v>
      </c>
      <c r="AK238" s="157">
        <v>-0.18083145415835999</v>
      </c>
      <c r="AL238" s="158">
        <v>0.397775330387036</v>
      </c>
      <c r="AM238" s="157">
        <v>0.88697514745615202</v>
      </c>
      <c r="AN238" s="158">
        <v>7.7882490589434296E-9</v>
      </c>
    </row>
    <row r="239" spans="2:40" x14ac:dyDescent="0.2">
      <c r="B239" s="152">
        <v>84460</v>
      </c>
      <c r="C239" s="156" t="s">
        <v>5250</v>
      </c>
      <c r="D239" s="157">
        <v>-0.71647286806198895</v>
      </c>
      <c r="E239" s="158">
        <v>2.7504663707720999E-2</v>
      </c>
      <c r="F239" s="158">
        <v>0.24960206955093101</v>
      </c>
      <c r="G239" s="157">
        <v>-0.544817382780721</v>
      </c>
      <c r="H239" s="158">
        <v>5.9070511751621903E-3</v>
      </c>
      <c r="I239" s="157">
        <v>-0.64969061713952303</v>
      </c>
      <c r="J239" s="158">
        <v>5.9065713008667295E-4</v>
      </c>
      <c r="V239" s="152">
        <v>153090</v>
      </c>
      <c r="W239" s="156" t="s">
        <v>1681</v>
      </c>
      <c r="X239" s="157">
        <v>1.3263701974539199</v>
      </c>
      <c r="Y239" s="158">
        <v>8.1410401003042601E-3</v>
      </c>
      <c r="Z239" s="158">
        <v>0.14278504634019301</v>
      </c>
      <c r="AA239" s="157">
        <v>0.54067972734382497</v>
      </c>
      <c r="AB239" s="158">
        <v>6.3742823766370204E-3</v>
      </c>
      <c r="AC239" s="157">
        <v>0.86995452462567402</v>
      </c>
      <c r="AD239" s="158">
        <v>3.3561471069625698E-8</v>
      </c>
      <c r="AF239" s="152">
        <v>27165</v>
      </c>
      <c r="AG239" s="156" t="s">
        <v>5251</v>
      </c>
      <c r="AH239" s="157">
        <v>1.4511438092075499</v>
      </c>
      <c r="AI239" s="158">
        <v>3.8979747589611702E-2</v>
      </c>
      <c r="AJ239" s="158">
        <v>0.29087195364486002</v>
      </c>
      <c r="AK239" s="157">
        <v>0.50063071341184795</v>
      </c>
      <c r="AL239" s="158">
        <v>1.27145520438165E-2</v>
      </c>
      <c r="AM239" s="157">
        <v>-0.88655191014874501</v>
      </c>
      <c r="AN239" s="158">
        <v>8.0986047194474E-9</v>
      </c>
    </row>
    <row r="240" spans="2:40" x14ac:dyDescent="0.2">
      <c r="B240" s="152">
        <v>5409</v>
      </c>
      <c r="C240" s="156" t="s">
        <v>5252</v>
      </c>
      <c r="D240" s="157">
        <v>1.13706192937851</v>
      </c>
      <c r="E240" s="158">
        <v>0.24194087004161899</v>
      </c>
      <c r="F240" s="158">
        <v>0.59790890161468802</v>
      </c>
      <c r="G240" s="157">
        <v>0.38643393825808298</v>
      </c>
      <c r="H240" s="158">
        <v>6.2141998679661303E-2</v>
      </c>
      <c r="I240" s="157">
        <v>0.64937795592833303</v>
      </c>
      <c r="J240" s="158">
        <v>5.9548062160595704E-4</v>
      </c>
      <c r="V240" s="152">
        <v>388662</v>
      </c>
      <c r="W240" s="156" t="s">
        <v>5253</v>
      </c>
      <c r="X240" s="157">
        <v>0.61486754167551705</v>
      </c>
      <c r="Y240" s="158">
        <v>0.55006831197110695</v>
      </c>
      <c r="Z240" s="158">
        <v>0.81946149632506804</v>
      </c>
      <c r="AA240" s="157">
        <v>0.166257013585068</v>
      </c>
      <c r="AB240" s="158">
        <v>0.437491343633851</v>
      </c>
      <c r="AC240" s="157">
        <v>0.86989588139513396</v>
      </c>
      <c r="AD240" s="158">
        <v>3.37187280815985E-8</v>
      </c>
      <c r="AF240" s="152">
        <v>54941</v>
      </c>
      <c r="AG240" s="156" t="s">
        <v>5254</v>
      </c>
      <c r="AH240" s="157">
        <v>-1.4252663158329899</v>
      </c>
      <c r="AI240" s="158">
        <v>1.9849437462064402E-2</v>
      </c>
      <c r="AJ240" s="158">
        <v>0.217160905200555</v>
      </c>
      <c r="AK240" s="157">
        <v>-0.549409772742528</v>
      </c>
      <c r="AL240" s="158">
        <v>5.4223829564846596E-3</v>
      </c>
      <c r="AM240" s="157">
        <v>0.88631052290190704</v>
      </c>
      <c r="AN240" s="158">
        <v>8.2805488860039899E-9</v>
      </c>
    </row>
    <row r="241" spans="2:40" x14ac:dyDescent="0.2">
      <c r="B241" s="152">
        <v>4783</v>
      </c>
      <c r="C241" s="156" t="s">
        <v>74</v>
      </c>
      <c r="D241" s="157">
        <v>1.9955666837894599</v>
      </c>
      <c r="E241" s="158">
        <v>1.0567690182871199E-5</v>
      </c>
      <c r="F241" s="158">
        <v>4.7714549241904399E-3</v>
      </c>
      <c r="G241" s="157">
        <v>0.72599576600841498</v>
      </c>
      <c r="H241" s="158">
        <v>5.92367124294705E-5</v>
      </c>
      <c r="I241" s="157">
        <v>0.645151366843144</v>
      </c>
      <c r="J241" s="158">
        <v>6.6410284040832796E-4</v>
      </c>
      <c r="V241" s="152">
        <v>9767</v>
      </c>
      <c r="W241" s="156" t="s">
        <v>5255</v>
      </c>
      <c r="X241" s="157">
        <v>-1.23810598566144</v>
      </c>
      <c r="Y241" s="158">
        <v>8.0570638926986092E-3</v>
      </c>
      <c r="Z241" s="158">
        <v>0.142151711752597</v>
      </c>
      <c r="AA241" s="157">
        <v>-0.57577120322423503</v>
      </c>
      <c r="AB241" s="158">
        <v>3.2385860065913099E-3</v>
      </c>
      <c r="AC241" s="157">
        <v>-0.86951705524023204</v>
      </c>
      <c r="AD241" s="158">
        <v>3.4750615829755299E-8</v>
      </c>
      <c r="AF241" s="152">
        <v>2562</v>
      </c>
      <c r="AG241" s="156" t="s">
        <v>5256</v>
      </c>
      <c r="AH241" s="157">
        <v>0.46045180823590698</v>
      </c>
      <c r="AI241" s="158">
        <v>0.37377774344236803</v>
      </c>
      <c r="AJ241" s="158">
        <v>0.71103746093693898</v>
      </c>
      <c r="AK241" s="157">
        <v>0.232427495049841</v>
      </c>
      <c r="AL241" s="158">
        <v>0.27442645710131902</v>
      </c>
      <c r="AM241" s="157">
        <v>-0.88614913335518397</v>
      </c>
      <c r="AN241" s="158">
        <v>8.4042365562832098E-9</v>
      </c>
    </row>
    <row r="242" spans="2:40" x14ac:dyDescent="0.2">
      <c r="B242" s="152">
        <v>25907</v>
      </c>
      <c r="C242" s="156" t="s">
        <v>1729</v>
      </c>
      <c r="D242" s="157">
        <v>3.4571883012441398</v>
      </c>
      <c r="E242" s="158">
        <v>4.1139971615138E-3</v>
      </c>
      <c r="F242" s="158">
        <v>0.10586169562789401</v>
      </c>
      <c r="G242" s="157">
        <v>0.70591769845393204</v>
      </c>
      <c r="H242" s="158">
        <v>1.16146982044312E-4</v>
      </c>
      <c r="I242" s="157">
        <v>0.644935978243387</v>
      </c>
      <c r="J242" s="158">
        <v>6.6777536345134596E-4</v>
      </c>
      <c r="V242" s="152">
        <v>139065</v>
      </c>
      <c r="W242" s="156" t="s">
        <v>5257</v>
      </c>
      <c r="X242" s="157">
        <v>1.3141424316052299</v>
      </c>
      <c r="Y242" s="158">
        <v>0.149236923756254</v>
      </c>
      <c r="Z242" s="158">
        <v>0.49106796302382899</v>
      </c>
      <c r="AA242" s="157">
        <v>0.42824717773218701</v>
      </c>
      <c r="AB242" s="158">
        <v>3.6818321689606102E-2</v>
      </c>
      <c r="AC242" s="157">
        <v>0.86883563951934795</v>
      </c>
      <c r="AD242" s="158">
        <v>3.6678287578427598E-8</v>
      </c>
      <c r="AF242" s="152">
        <v>4122</v>
      </c>
      <c r="AG242" s="156" t="s">
        <v>5258</v>
      </c>
      <c r="AH242" s="157">
        <v>-0.78853521997406995</v>
      </c>
      <c r="AI242" s="158">
        <v>1.6718747372976801E-2</v>
      </c>
      <c r="AJ242" s="158">
        <v>0.19869397233650399</v>
      </c>
      <c r="AK242" s="157">
        <v>-0.51836942153263899</v>
      </c>
      <c r="AL242" s="158">
        <v>9.4586086880509308E-3</v>
      </c>
      <c r="AM242" s="157">
        <v>0.88613389370538198</v>
      </c>
      <c r="AN242" s="158">
        <v>8.4160014971375294E-9</v>
      </c>
    </row>
    <row r="243" spans="2:40" x14ac:dyDescent="0.2">
      <c r="B243" s="152">
        <v>840</v>
      </c>
      <c r="C243" s="156" t="s">
        <v>5259</v>
      </c>
      <c r="D243" s="157">
        <v>0.97699482502045099</v>
      </c>
      <c r="E243" s="158">
        <v>0.11795959153980499</v>
      </c>
      <c r="F243" s="158">
        <v>0.44728110101785001</v>
      </c>
      <c r="G243" s="157">
        <v>0.398081356790565</v>
      </c>
      <c r="H243" s="158">
        <v>5.4032936456909403E-2</v>
      </c>
      <c r="I243" s="157">
        <v>0.64399898631311503</v>
      </c>
      <c r="J243" s="158">
        <v>6.8395640130499303E-4</v>
      </c>
      <c r="V243" s="152">
        <v>783</v>
      </c>
      <c r="W243" s="156" t="s">
        <v>5260</v>
      </c>
      <c r="X243" s="157">
        <v>1.2620003156622699</v>
      </c>
      <c r="Y243" s="158">
        <v>6.5078694271481302E-2</v>
      </c>
      <c r="Z243" s="158">
        <v>0.355892765613261</v>
      </c>
      <c r="AA243" s="157">
        <v>0.45609183862760799</v>
      </c>
      <c r="AB243" s="158">
        <v>2.5087718601149601E-2</v>
      </c>
      <c r="AC243" s="157">
        <v>0.86859178650545998</v>
      </c>
      <c r="AD243" s="158">
        <v>3.7391095001228702E-8</v>
      </c>
      <c r="AF243" s="152">
        <v>116173</v>
      </c>
      <c r="AG243" s="156" t="s">
        <v>510</v>
      </c>
      <c r="AH243" s="157">
        <v>-1.36684800219672</v>
      </c>
      <c r="AI243" s="158">
        <v>9.1365787977352904E-3</v>
      </c>
      <c r="AJ243" s="158">
        <v>0.151704657100109</v>
      </c>
      <c r="AK243" s="157">
        <v>-0.59240469795070305</v>
      </c>
      <c r="AL243" s="158">
        <v>2.2873849841728599E-3</v>
      </c>
      <c r="AM243" s="157">
        <v>0.88601638487755396</v>
      </c>
      <c r="AN243" s="158">
        <v>8.5072162113222703E-9</v>
      </c>
    </row>
    <row r="244" spans="2:40" x14ac:dyDescent="0.2">
      <c r="B244" s="152">
        <v>9459</v>
      </c>
      <c r="C244" s="156" t="s">
        <v>5261</v>
      </c>
      <c r="D244" s="157">
        <v>0.25206385824404998</v>
      </c>
      <c r="E244" s="158">
        <v>0.494692458809042</v>
      </c>
      <c r="F244" s="158">
        <v>0.79064828916014296</v>
      </c>
      <c r="G244" s="157">
        <v>0.193690710028875</v>
      </c>
      <c r="H244" s="158">
        <v>0.36447985628191298</v>
      </c>
      <c r="I244" s="157">
        <v>0.64303646730235997</v>
      </c>
      <c r="J244" s="158">
        <v>7.00929348876672E-4</v>
      </c>
      <c r="V244" s="152">
        <v>774</v>
      </c>
      <c r="W244" s="156" t="s">
        <v>5262</v>
      </c>
      <c r="X244" s="157">
        <v>1.3445454371479399</v>
      </c>
      <c r="Y244" s="158">
        <v>0.58885496964601403</v>
      </c>
      <c r="Z244" s="158">
        <v>0.84114420861178996</v>
      </c>
      <c r="AA244" s="157">
        <v>0.501164087532325</v>
      </c>
      <c r="AB244" s="158">
        <v>1.26047377340586E-2</v>
      </c>
      <c r="AC244" s="157">
        <v>0.86803090679691097</v>
      </c>
      <c r="AD244" s="158">
        <v>3.9077992920884703E-8</v>
      </c>
      <c r="AF244" s="152">
        <v>4155</v>
      </c>
      <c r="AG244" s="156" t="s">
        <v>650</v>
      </c>
      <c r="AH244" s="157">
        <v>-1.3783633746022601</v>
      </c>
      <c r="AI244" s="158">
        <v>3.8760193529991702E-2</v>
      </c>
      <c r="AJ244" s="158">
        <v>0.29011101841937398</v>
      </c>
      <c r="AK244" s="157">
        <v>-0.38477766988829198</v>
      </c>
      <c r="AL244" s="158">
        <v>6.3367232914101498E-2</v>
      </c>
      <c r="AM244" s="157">
        <v>0.88558854700133505</v>
      </c>
      <c r="AN244" s="158">
        <v>8.8468776791414899E-9</v>
      </c>
    </row>
    <row r="245" spans="2:40" x14ac:dyDescent="0.2">
      <c r="B245" s="152">
        <v>157506</v>
      </c>
      <c r="C245" s="156" t="s">
        <v>393</v>
      </c>
      <c r="D245" s="157">
        <v>2.6823702945701098</v>
      </c>
      <c r="E245" s="158">
        <v>2.3024800755993001E-4</v>
      </c>
      <c r="F245" s="158">
        <v>2.54736636708357E-2</v>
      </c>
      <c r="G245" s="157">
        <v>0.76805641723936902</v>
      </c>
      <c r="H245" s="158">
        <v>1.1755112536212799E-5</v>
      </c>
      <c r="I245" s="157">
        <v>0.64273226515623005</v>
      </c>
      <c r="J245" s="158">
        <v>7.06368604541126E-4</v>
      </c>
      <c r="V245" s="152">
        <v>10681</v>
      </c>
      <c r="W245" s="156" t="s">
        <v>5263</v>
      </c>
      <c r="X245" s="157">
        <v>0.65124520338665703</v>
      </c>
      <c r="Y245" s="158">
        <v>0.32886532438000798</v>
      </c>
      <c r="Z245" s="158">
        <v>0.676270748816863</v>
      </c>
      <c r="AA245" s="157">
        <v>0.26923476248202299</v>
      </c>
      <c r="AB245" s="158">
        <v>0.20329786145706399</v>
      </c>
      <c r="AC245" s="157">
        <v>0.86721129340451697</v>
      </c>
      <c r="AD245" s="158">
        <v>4.1665939352369499E-8</v>
      </c>
      <c r="AF245" s="152">
        <v>4638</v>
      </c>
      <c r="AG245" s="156" t="s">
        <v>5264</v>
      </c>
      <c r="AH245" s="157">
        <v>-0.12878856034573499</v>
      </c>
      <c r="AI245" s="158">
        <v>0.78959743453296205</v>
      </c>
      <c r="AJ245" s="158">
        <v>0.93013762204004402</v>
      </c>
      <c r="AK245" s="157">
        <v>-8.9207493450190106E-2</v>
      </c>
      <c r="AL245" s="158">
        <v>0.67849054044180301</v>
      </c>
      <c r="AM245" s="157">
        <v>0.88551571414710994</v>
      </c>
      <c r="AN245" s="158">
        <v>8.9058989283880806E-9</v>
      </c>
    </row>
    <row r="246" spans="2:40" x14ac:dyDescent="0.2">
      <c r="B246" s="152">
        <v>10693</v>
      </c>
      <c r="C246" s="156" t="s">
        <v>5265</v>
      </c>
      <c r="D246" s="157">
        <v>-2.60124819024528</v>
      </c>
      <c r="E246" s="158">
        <v>2.3039584332285899E-2</v>
      </c>
      <c r="F246" s="158">
        <v>0.232198578619776</v>
      </c>
      <c r="G246" s="157">
        <v>-0.43595348710500698</v>
      </c>
      <c r="H246" s="158">
        <v>3.3207569022109903E-2</v>
      </c>
      <c r="I246" s="157">
        <v>-0.640480239297888</v>
      </c>
      <c r="J246" s="158">
        <v>7.47780174783412E-4</v>
      </c>
      <c r="V246" s="152">
        <v>10893</v>
      </c>
      <c r="W246" s="156" t="s">
        <v>1487</v>
      </c>
      <c r="X246" s="157">
        <v>2.0327880898886002</v>
      </c>
      <c r="Y246" s="158">
        <v>3.27856378408944E-3</v>
      </c>
      <c r="Z246" s="158">
        <v>9.3915393423203097E-2</v>
      </c>
      <c r="AA246" s="157">
        <v>0.62568737504628702</v>
      </c>
      <c r="AB246" s="158">
        <v>1.0754834799923201E-3</v>
      </c>
      <c r="AC246" s="157">
        <v>0.86710153829741299</v>
      </c>
      <c r="AD246" s="158">
        <v>4.2023917461192403E-8</v>
      </c>
      <c r="AF246" s="152">
        <v>4036</v>
      </c>
      <c r="AG246" s="156" t="s">
        <v>798</v>
      </c>
      <c r="AH246" s="157">
        <v>-1.10499287614432</v>
      </c>
      <c r="AI246" s="158">
        <v>5.8487281767341102E-2</v>
      </c>
      <c r="AJ246" s="158">
        <v>0.34361770291535798</v>
      </c>
      <c r="AK246" s="157">
        <v>-0.300332053964529</v>
      </c>
      <c r="AL246" s="158">
        <v>0.15388507837114401</v>
      </c>
      <c r="AM246" s="157">
        <v>0.88472071230042004</v>
      </c>
      <c r="AN246" s="158">
        <v>9.5735529914550804E-9</v>
      </c>
    </row>
    <row r="247" spans="2:40" x14ac:dyDescent="0.2">
      <c r="B247" s="152">
        <v>9674</v>
      </c>
      <c r="C247" s="156" t="s">
        <v>5266</v>
      </c>
      <c r="D247" s="157">
        <v>1.04011649808713</v>
      </c>
      <c r="E247" s="158">
        <v>0.13609759304215199</v>
      </c>
      <c r="F247" s="158">
        <v>0.47197044848943398</v>
      </c>
      <c r="G247" s="157">
        <v>0.30925250528846099</v>
      </c>
      <c r="H247" s="158">
        <v>0.14143445256293599</v>
      </c>
      <c r="I247" s="157">
        <v>0.639710124501496</v>
      </c>
      <c r="J247" s="158">
        <v>7.6241355693158004E-4</v>
      </c>
      <c r="V247" s="152">
        <v>6451</v>
      </c>
      <c r="W247" s="156" t="s">
        <v>5267</v>
      </c>
      <c r="X247" s="157">
        <v>-0.80707691975482998</v>
      </c>
      <c r="Y247" s="158">
        <v>1.9062668339215098E-2</v>
      </c>
      <c r="Z247" s="158">
        <v>0.213949373066423</v>
      </c>
      <c r="AA247" s="157">
        <v>-0.60789367360478397</v>
      </c>
      <c r="AB247" s="158">
        <v>1.6265956147158401E-3</v>
      </c>
      <c r="AC247" s="157">
        <v>-0.86705885147732797</v>
      </c>
      <c r="AD247" s="158">
        <v>4.2163888620195E-8</v>
      </c>
      <c r="AF247" s="152">
        <v>115584</v>
      </c>
      <c r="AG247" s="156" t="s">
        <v>5268</v>
      </c>
      <c r="AH247" s="157">
        <v>-0.94035019534553399</v>
      </c>
      <c r="AI247" s="158">
        <v>0.18933595177642901</v>
      </c>
      <c r="AJ247" s="158">
        <v>0.544039630267804</v>
      </c>
      <c r="AK247" s="157">
        <v>-0.259176966539861</v>
      </c>
      <c r="AL247" s="158">
        <v>0.22134780228186801</v>
      </c>
      <c r="AM247" s="157">
        <v>0.88368804102161602</v>
      </c>
      <c r="AN247" s="158">
        <v>1.0507869190434599E-8</v>
      </c>
    </row>
    <row r="248" spans="2:40" x14ac:dyDescent="0.2">
      <c r="B248" s="152">
        <v>90853</v>
      </c>
      <c r="C248" s="156" t="s">
        <v>5269</v>
      </c>
      <c r="D248" s="157">
        <v>3.1176983252163599</v>
      </c>
      <c r="E248" s="158">
        <v>4.1970766281758699E-3</v>
      </c>
      <c r="F248" s="158">
        <v>0.10704788114550499</v>
      </c>
      <c r="G248" s="157">
        <v>0.63877061197961704</v>
      </c>
      <c r="H248" s="158">
        <v>7.8059935811432204E-4</v>
      </c>
      <c r="I248" s="157">
        <v>0.63793694763726305</v>
      </c>
      <c r="J248" s="158">
        <v>7.9704800461848503E-4</v>
      </c>
      <c r="V248" s="152">
        <v>11189</v>
      </c>
      <c r="W248" s="156" t="s">
        <v>5270</v>
      </c>
      <c r="X248" s="157">
        <v>1.7194026017280699</v>
      </c>
      <c r="Y248" s="158">
        <v>1.7495764967939802E-2</v>
      </c>
      <c r="Z248" s="158">
        <v>0.203496501494279</v>
      </c>
      <c r="AA248" s="157">
        <v>0.54120687332422901</v>
      </c>
      <c r="AB248" s="158">
        <v>6.3130924914361897E-3</v>
      </c>
      <c r="AC248" s="157">
        <v>0.86672291684211</v>
      </c>
      <c r="AD248" s="158">
        <v>4.3280106140906798E-8</v>
      </c>
      <c r="AF248" s="152">
        <v>9053</v>
      </c>
      <c r="AG248" s="156" t="s">
        <v>5271</v>
      </c>
      <c r="AH248" s="157">
        <v>-0.51819352521853901</v>
      </c>
      <c r="AI248" s="158">
        <v>6.2134414235860601E-2</v>
      </c>
      <c r="AJ248" s="158">
        <v>0.34932995176265103</v>
      </c>
      <c r="AK248" s="157">
        <v>-0.40238159511885002</v>
      </c>
      <c r="AL248" s="158">
        <v>5.1256006598878599E-2</v>
      </c>
      <c r="AM248" s="157">
        <v>0.88361288978717001</v>
      </c>
      <c r="AN248" s="158">
        <v>1.05789585033398E-8</v>
      </c>
    </row>
    <row r="249" spans="2:40" x14ac:dyDescent="0.2">
      <c r="B249" s="152">
        <v>10611</v>
      </c>
      <c r="C249" s="156" t="s">
        <v>5272</v>
      </c>
      <c r="D249" s="157">
        <v>0.54399406590092203</v>
      </c>
      <c r="E249" s="158">
        <v>9.9884463081196403E-2</v>
      </c>
      <c r="F249" s="158">
        <v>0.42298348294916799</v>
      </c>
      <c r="G249" s="157">
        <v>0.282271378957132</v>
      </c>
      <c r="H249" s="158">
        <v>0.18142287947323599</v>
      </c>
      <c r="I249" s="157">
        <v>0.63770676051274999</v>
      </c>
      <c r="J249" s="158">
        <v>8.0164197674957496E-4</v>
      </c>
      <c r="V249" s="152">
        <v>65009</v>
      </c>
      <c r="W249" s="156" t="s">
        <v>5273</v>
      </c>
      <c r="X249" s="157">
        <v>1.0532139709537001</v>
      </c>
      <c r="Y249" s="158">
        <v>2.49306775787052E-2</v>
      </c>
      <c r="Z249" s="158">
        <v>0.239588134731409</v>
      </c>
      <c r="AA249" s="157">
        <v>0.45177064939628497</v>
      </c>
      <c r="AB249" s="158">
        <v>2.66790639770009E-2</v>
      </c>
      <c r="AC249" s="157">
        <v>0.86665383671446095</v>
      </c>
      <c r="AD249" s="158">
        <v>4.35128990952022E-8</v>
      </c>
      <c r="AF249" s="152">
        <v>286827</v>
      </c>
      <c r="AG249" s="156" t="s">
        <v>5274</v>
      </c>
      <c r="AH249" s="157">
        <v>-1.87292082687797</v>
      </c>
      <c r="AI249" s="158">
        <v>1.6694750405629199E-3</v>
      </c>
      <c r="AJ249" s="158">
        <v>6.9725625069110495E-2</v>
      </c>
      <c r="AK249" s="157">
        <v>-0.55174875581379701</v>
      </c>
      <c r="AL249" s="158">
        <v>5.1886417941895699E-3</v>
      </c>
      <c r="AM249" s="157">
        <v>0.88354058056772</v>
      </c>
      <c r="AN249" s="158">
        <v>1.0647767157912201E-8</v>
      </c>
    </row>
    <row r="250" spans="2:40" x14ac:dyDescent="0.2">
      <c r="B250" s="152">
        <v>23421</v>
      </c>
      <c r="C250" s="156" t="s">
        <v>5275</v>
      </c>
      <c r="D250" s="157">
        <v>-1.6952409147918801</v>
      </c>
      <c r="E250" s="158">
        <v>2.88457145971188E-2</v>
      </c>
      <c r="F250" s="158">
        <v>0.25503198164754598</v>
      </c>
      <c r="G250" s="157">
        <v>-0.43222878746402499</v>
      </c>
      <c r="H250" s="158">
        <v>3.49158579754099E-2</v>
      </c>
      <c r="I250" s="157">
        <v>-0.63729401065161595</v>
      </c>
      <c r="J250" s="158">
        <v>8.0993658049426597E-4</v>
      </c>
      <c r="V250" s="152">
        <v>2115</v>
      </c>
      <c r="W250" s="156" t="s">
        <v>5276</v>
      </c>
      <c r="X250" s="157">
        <v>0.84770937370038901</v>
      </c>
      <c r="Y250" s="158">
        <v>0.29409812571948502</v>
      </c>
      <c r="Z250" s="158">
        <v>0.650202703852372</v>
      </c>
      <c r="AA250" s="157">
        <v>0.28265674056762402</v>
      </c>
      <c r="AB250" s="158">
        <v>0.180802046127127</v>
      </c>
      <c r="AC250" s="157">
        <v>0.86566586086472896</v>
      </c>
      <c r="AD250" s="158">
        <v>4.6967452499642201E-8</v>
      </c>
      <c r="AF250" s="152">
        <v>117283</v>
      </c>
      <c r="AG250" s="156" t="s">
        <v>5277</v>
      </c>
      <c r="AH250" s="157">
        <v>-0.68939506682704499</v>
      </c>
      <c r="AI250" s="158">
        <v>0.239713574727525</v>
      </c>
      <c r="AJ250" s="158">
        <v>0.59646335707447695</v>
      </c>
      <c r="AK250" s="157">
        <v>-0.24566157410646999</v>
      </c>
      <c r="AL250" s="158">
        <v>0.247238327450853</v>
      </c>
      <c r="AM250" s="157">
        <v>0.88334707316806005</v>
      </c>
      <c r="AN250" s="158">
        <v>1.0833889675101199E-8</v>
      </c>
    </row>
    <row r="251" spans="2:40" x14ac:dyDescent="0.2">
      <c r="B251" s="152">
        <v>55840</v>
      </c>
      <c r="C251" s="156" t="s">
        <v>5278</v>
      </c>
      <c r="D251" s="157">
        <v>1.1538336916951499</v>
      </c>
      <c r="E251" s="158">
        <v>6.3587100592572499E-2</v>
      </c>
      <c r="F251" s="158">
        <v>0.352567574676242</v>
      </c>
      <c r="G251" s="157">
        <v>0.44170995055677997</v>
      </c>
      <c r="H251" s="158">
        <v>3.06988398568608E-2</v>
      </c>
      <c r="I251" s="157">
        <v>0.63609915263146699</v>
      </c>
      <c r="J251" s="158">
        <v>8.3436642066219303E-4</v>
      </c>
      <c r="V251" s="152">
        <v>10154</v>
      </c>
      <c r="W251" s="156" t="s">
        <v>200</v>
      </c>
      <c r="X251" s="157">
        <v>1.3231658492754801</v>
      </c>
      <c r="Y251" s="158">
        <v>5.0583489684499501E-4</v>
      </c>
      <c r="Z251" s="158">
        <v>3.7130715261787003E-2</v>
      </c>
      <c r="AA251" s="157">
        <v>0.75941426332177597</v>
      </c>
      <c r="AB251" s="158">
        <v>1.6821859218599498E-5</v>
      </c>
      <c r="AC251" s="157">
        <v>0.86541878934336003</v>
      </c>
      <c r="AD251" s="158">
        <v>4.7868924631360497E-8</v>
      </c>
      <c r="AF251" s="152">
        <v>23031</v>
      </c>
      <c r="AG251" s="156" t="s">
        <v>5279</v>
      </c>
      <c r="AH251" s="157">
        <v>-1.25700414983246</v>
      </c>
      <c r="AI251" s="158">
        <v>2.0280641226565099E-2</v>
      </c>
      <c r="AJ251" s="158">
        <v>0.218586059568385</v>
      </c>
      <c r="AK251" s="157">
        <v>-0.46271162629023299</v>
      </c>
      <c r="AL251" s="158">
        <v>2.2798782093703999E-2</v>
      </c>
      <c r="AM251" s="157">
        <v>0.88304028963731995</v>
      </c>
      <c r="AN251" s="158">
        <v>1.11349634657089E-8</v>
      </c>
    </row>
    <row r="252" spans="2:40" x14ac:dyDescent="0.2">
      <c r="B252" s="152">
        <v>2018</v>
      </c>
      <c r="C252" s="156" t="s">
        <v>642</v>
      </c>
      <c r="D252" s="157">
        <v>0.36353854320724199</v>
      </c>
      <c r="E252" s="158">
        <v>0.560606205133517</v>
      </c>
      <c r="F252" s="158">
        <v>0.82551672657210595</v>
      </c>
      <c r="G252" s="157">
        <v>0.172623861333423</v>
      </c>
      <c r="H252" s="158">
        <v>0.41988682205824002</v>
      </c>
      <c r="I252" s="157">
        <v>0.63571133560497795</v>
      </c>
      <c r="J252" s="158">
        <v>8.4243081050134803E-4</v>
      </c>
      <c r="V252" s="152">
        <v>146330</v>
      </c>
      <c r="W252" s="156" t="s">
        <v>391</v>
      </c>
      <c r="X252" s="157">
        <v>1.9808787601454501</v>
      </c>
      <c r="Y252" s="158">
        <v>8.4392468627641701E-4</v>
      </c>
      <c r="Z252" s="158">
        <v>5.1081905104832702E-2</v>
      </c>
      <c r="AA252" s="157">
        <v>0.63058253249693996</v>
      </c>
      <c r="AB252" s="158">
        <v>9.5556230996803699E-4</v>
      </c>
      <c r="AC252" s="157">
        <v>0.86227008223810497</v>
      </c>
      <c r="AD252" s="158">
        <v>6.0797020920209505E-8</v>
      </c>
      <c r="AF252" s="152">
        <v>55858</v>
      </c>
      <c r="AG252" s="156" t="s">
        <v>5280</v>
      </c>
      <c r="AH252" s="157">
        <v>-0.66626775797478999</v>
      </c>
      <c r="AI252" s="158">
        <v>0.116257810312625</v>
      </c>
      <c r="AJ252" s="158">
        <v>0.44491200133416597</v>
      </c>
      <c r="AK252" s="157">
        <v>-0.31060803177422502</v>
      </c>
      <c r="AL252" s="158">
        <v>0.13960745414912301</v>
      </c>
      <c r="AM252" s="157">
        <v>0.88303075097811301</v>
      </c>
      <c r="AN252" s="158">
        <v>1.1144443945797101E-8</v>
      </c>
    </row>
    <row r="253" spans="2:40" x14ac:dyDescent="0.2">
      <c r="B253" s="152">
        <v>2633</v>
      </c>
      <c r="C253" s="156" t="s">
        <v>5281</v>
      </c>
      <c r="D253" s="157">
        <v>0.88489949677693203</v>
      </c>
      <c r="E253" s="158">
        <v>7.5432487789533903E-2</v>
      </c>
      <c r="F253" s="158">
        <v>0.37922814956724399</v>
      </c>
      <c r="G253" s="157">
        <v>0.29779569458916499</v>
      </c>
      <c r="H253" s="158">
        <v>0.15756230315786199</v>
      </c>
      <c r="I253" s="157">
        <v>0.63230101716014098</v>
      </c>
      <c r="J253" s="158">
        <v>9.1628335745669298E-4</v>
      </c>
      <c r="V253" s="152">
        <v>26960</v>
      </c>
      <c r="W253" s="156" t="s">
        <v>5282</v>
      </c>
      <c r="X253" s="157">
        <v>0.32059087834390199</v>
      </c>
      <c r="Y253" s="158">
        <v>0.48537909682646102</v>
      </c>
      <c r="Z253" s="158">
        <v>0.78527437454801996</v>
      </c>
      <c r="AA253" s="157">
        <v>0.16876329818857</v>
      </c>
      <c r="AB253" s="158">
        <v>0.430514751937215</v>
      </c>
      <c r="AC253" s="157">
        <v>0.86212159041302505</v>
      </c>
      <c r="AD253" s="158">
        <v>6.1477475244160798E-8</v>
      </c>
      <c r="AF253" s="152">
        <v>51114</v>
      </c>
      <c r="AG253" s="156" t="s">
        <v>5283</v>
      </c>
      <c r="AH253" s="157">
        <v>-1.2613384481893699</v>
      </c>
      <c r="AI253" s="158">
        <v>3.37997836489729E-3</v>
      </c>
      <c r="AJ253" s="158">
        <v>9.5220773295065994E-2</v>
      </c>
      <c r="AK253" s="157">
        <v>-0.58558702387753503</v>
      </c>
      <c r="AL253" s="158">
        <v>2.6436426831054601E-3</v>
      </c>
      <c r="AM253" s="157">
        <v>0.88266055156143197</v>
      </c>
      <c r="AN253" s="158">
        <v>1.15180372431803E-8</v>
      </c>
    </row>
    <row r="254" spans="2:40" x14ac:dyDescent="0.2">
      <c r="B254" s="152">
        <v>51764</v>
      </c>
      <c r="C254" s="156" t="s">
        <v>5284</v>
      </c>
      <c r="D254" s="157">
        <v>-1.4248095482772001</v>
      </c>
      <c r="E254" s="158">
        <v>0.36897478158216102</v>
      </c>
      <c r="F254" s="158">
        <v>0.70819079746226898</v>
      </c>
      <c r="G254" s="157">
        <v>-0.215580134795507</v>
      </c>
      <c r="H254" s="158">
        <v>0.31168004036632901</v>
      </c>
      <c r="I254" s="157">
        <v>-0.63012253954302999</v>
      </c>
      <c r="J254" s="158">
        <v>9.6631861318664802E-4</v>
      </c>
      <c r="V254" s="152">
        <v>4753</v>
      </c>
      <c r="W254" s="156" t="s">
        <v>5285</v>
      </c>
      <c r="X254" s="157">
        <v>0.91009051672663399</v>
      </c>
      <c r="Y254" s="158">
        <v>0.29000557625406098</v>
      </c>
      <c r="Z254" s="158">
        <v>0.646741199266883</v>
      </c>
      <c r="AA254" s="157">
        <v>0.32030787425122098</v>
      </c>
      <c r="AB254" s="158">
        <v>0.12702425658334901</v>
      </c>
      <c r="AC254" s="157">
        <v>0.86168873927509304</v>
      </c>
      <c r="AD254" s="158">
        <v>6.35001212145759E-8</v>
      </c>
      <c r="AF254" s="152">
        <v>10435</v>
      </c>
      <c r="AG254" s="156" t="s">
        <v>5286</v>
      </c>
      <c r="AH254" s="157">
        <v>-0.52618401549056204</v>
      </c>
      <c r="AI254" s="158">
        <v>0.30356123000778201</v>
      </c>
      <c r="AJ254" s="158">
        <v>0.65692402273559702</v>
      </c>
      <c r="AK254" s="157">
        <v>-0.18025954445346001</v>
      </c>
      <c r="AL254" s="158">
        <v>0.39929455188633201</v>
      </c>
      <c r="AM254" s="157">
        <v>0.88249849476518005</v>
      </c>
      <c r="AN254" s="158">
        <v>1.1685092277586001E-8</v>
      </c>
    </row>
    <row r="255" spans="2:40" x14ac:dyDescent="0.2">
      <c r="B255" s="152">
        <v>50848</v>
      </c>
      <c r="C255" s="156" t="s">
        <v>5287</v>
      </c>
      <c r="D255" s="157">
        <v>0.80659883954677702</v>
      </c>
      <c r="E255" s="158">
        <v>0.12947056714394001</v>
      </c>
      <c r="F255" s="158">
        <v>0.46275894195692202</v>
      </c>
      <c r="G255" s="157">
        <v>0.46485410450325498</v>
      </c>
      <c r="H255" s="158">
        <v>2.20951977978543E-2</v>
      </c>
      <c r="I255" s="157">
        <v>0.629086224453689</v>
      </c>
      <c r="J255" s="158">
        <v>9.9093345002043806E-4</v>
      </c>
      <c r="V255" s="152">
        <v>57683</v>
      </c>
      <c r="W255" s="156" t="s">
        <v>5288</v>
      </c>
      <c r="X255" s="157">
        <v>1.0253506827601799</v>
      </c>
      <c r="Y255" s="158">
        <v>4.4109692290397899E-2</v>
      </c>
      <c r="Z255" s="158">
        <v>0.304251246657055</v>
      </c>
      <c r="AA255" s="157">
        <v>0.45399925767903798</v>
      </c>
      <c r="AB255" s="158">
        <v>2.58485274030535E-2</v>
      </c>
      <c r="AC255" s="157">
        <v>0.86166813221706096</v>
      </c>
      <c r="AD255" s="158">
        <v>6.3597885348225506E-8</v>
      </c>
      <c r="AF255" s="152">
        <v>55323</v>
      </c>
      <c r="AG255" s="156" t="s">
        <v>760</v>
      </c>
      <c r="AH255" s="157">
        <v>-0.59439164477141504</v>
      </c>
      <c r="AI255" s="158">
        <v>0.14203449460210599</v>
      </c>
      <c r="AJ255" s="158">
        <v>0.48054366219486799</v>
      </c>
      <c r="AK255" s="157">
        <v>-0.37097126868104902</v>
      </c>
      <c r="AL255" s="158">
        <v>7.4315262453601302E-2</v>
      </c>
      <c r="AM255" s="157">
        <v>0.88135961365234705</v>
      </c>
      <c r="AN255" s="158">
        <v>1.29218658578927E-8</v>
      </c>
    </row>
    <row r="256" spans="2:40" x14ac:dyDescent="0.2">
      <c r="B256" s="152">
        <v>8639</v>
      </c>
      <c r="C256" s="156" t="s">
        <v>5289</v>
      </c>
      <c r="D256" s="157">
        <v>1.4603644100798201</v>
      </c>
      <c r="E256" s="158">
        <v>0.19680810991419301</v>
      </c>
      <c r="F256" s="158">
        <v>0.55376235619743497</v>
      </c>
      <c r="G256" s="157">
        <v>0.55119632898398896</v>
      </c>
      <c r="H256" s="158">
        <v>5.2430701317591304E-3</v>
      </c>
      <c r="I256" s="157">
        <v>0.62896423381740696</v>
      </c>
      <c r="J256" s="158">
        <v>9.9386614152896209E-4</v>
      </c>
      <c r="V256" s="152">
        <v>10815</v>
      </c>
      <c r="W256" s="156" t="s">
        <v>5290</v>
      </c>
      <c r="X256" s="157">
        <v>1.28100115597481</v>
      </c>
      <c r="Y256" s="158">
        <v>6.7189337437754806E-2</v>
      </c>
      <c r="Z256" s="158">
        <v>0.36124947794706402</v>
      </c>
      <c r="AA256" s="157">
        <v>0.35030486063983901</v>
      </c>
      <c r="AB256" s="158">
        <v>9.33119163790158E-2</v>
      </c>
      <c r="AC256" s="157">
        <v>0.86162839507353595</v>
      </c>
      <c r="AD256" s="158">
        <v>6.37867875964982E-8</v>
      </c>
      <c r="AF256" s="152">
        <v>79957</v>
      </c>
      <c r="AG256" s="156" t="s">
        <v>2061</v>
      </c>
      <c r="AH256" s="157">
        <v>-1.14369821944484</v>
      </c>
      <c r="AI256" s="158">
        <v>3.8819081590760203E-2</v>
      </c>
      <c r="AJ256" s="158">
        <v>0.29036804990737097</v>
      </c>
      <c r="AK256" s="157">
        <v>-0.41056626057670498</v>
      </c>
      <c r="AL256" s="158">
        <v>4.62785423344063E-2</v>
      </c>
      <c r="AM256" s="157">
        <v>0.88132589100728898</v>
      </c>
      <c r="AN256" s="158">
        <v>1.2960215527635299E-8</v>
      </c>
    </row>
    <row r="257" spans="2:40" x14ac:dyDescent="0.2">
      <c r="B257" s="152">
        <v>7056</v>
      </c>
      <c r="C257" s="156" t="s">
        <v>63</v>
      </c>
      <c r="D257" s="157">
        <v>2.0639228699371701</v>
      </c>
      <c r="E257" s="158">
        <v>0.105839432931782</v>
      </c>
      <c r="F257" s="158">
        <v>0.43157275239403098</v>
      </c>
      <c r="G257" s="157">
        <v>0.43531431474985999</v>
      </c>
      <c r="H257" s="158">
        <v>3.3495894311360103E-2</v>
      </c>
      <c r="I257" s="157">
        <v>0.62860916496469899</v>
      </c>
      <c r="J257" s="158">
        <v>1.00244459008126E-3</v>
      </c>
      <c r="V257" s="152">
        <v>83850</v>
      </c>
      <c r="W257" s="156" t="s">
        <v>5291</v>
      </c>
      <c r="X257" s="157">
        <v>1.2593328953563301</v>
      </c>
      <c r="Y257" s="158">
        <v>6.0699278253833699E-2</v>
      </c>
      <c r="Z257" s="158">
        <v>0.34757260385940097</v>
      </c>
      <c r="AA257" s="157">
        <v>0.51057855719068201</v>
      </c>
      <c r="AB257" s="158">
        <v>1.0791241278949201E-2</v>
      </c>
      <c r="AC257" s="157">
        <v>0.86096712093241501</v>
      </c>
      <c r="AD257" s="158">
        <v>6.7005068280619003E-8</v>
      </c>
      <c r="AF257" s="152">
        <v>55819</v>
      </c>
      <c r="AG257" s="156" t="s">
        <v>1767</v>
      </c>
      <c r="AH257" s="157">
        <v>-0.45756652920824797</v>
      </c>
      <c r="AI257" s="158">
        <v>0.19862623290152601</v>
      </c>
      <c r="AJ257" s="158">
        <v>0.55519952757097202</v>
      </c>
      <c r="AK257" s="157">
        <v>-0.33075109184692902</v>
      </c>
      <c r="AL257" s="158">
        <v>0.11441684543505</v>
      </c>
      <c r="AM257" s="157">
        <v>0.88009037323466299</v>
      </c>
      <c r="AN257" s="158">
        <v>1.44377584399942E-8</v>
      </c>
    </row>
    <row r="258" spans="2:40" x14ac:dyDescent="0.2">
      <c r="B258" s="152">
        <v>8991</v>
      </c>
      <c r="C258" s="156" t="s">
        <v>5292</v>
      </c>
      <c r="D258" s="157">
        <v>0.61530517411208996</v>
      </c>
      <c r="E258" s="158">
        <v>0.214329883394829</v>
      </c>
      <c r="F258" s="158">
        <v>0.57111851408448</v>
      </c>
      <c r="G258" s="157">
        <v>0.25263114471936199</v>
      </c>
      <c r="H258" s="158">
        <v>0.23365163597087499</v>
      </c>
      <c r="I258" s="157">
        <v>0.62803683127004095</v>
      </c>
      <c r="J258" s="158">
        <v>1.0164060814421699E-3</v>
      </c>
      <c r="V258" s="152">
        <v>53616</v>
      </c>
      <c r="W258" s="156" t="s">
        <v>5293</v>
      </c>
      <c r="X258" s="157">
        <v>0.33969919776852697</v>
      </c>
      <c r="Y258" s="158">
        <v>0.461563994719913</v>
      </c>
      <c r="Z258" s="158">
        <v>0.77155174062346199</v>
      </c>
      <c r="AA258" s="157">
        <v>0.17605443111455099</v>
      </c>
      <c r="AB258" s="158">
        <v>0.41056427463599099</v>
      </c>
      <c r="AC258" s="157">
        <v>0.86065593532823903</v>
      </c>
      <c r="AD258" s="158">
        <v>6.8569299000319195E-8</v>
      </c>
      <c r="AF258" s="152">
        <v>5274</v>
      </c>
      <c r="AG258" s="156" t="s">
        <v>632</v>
      </c>
      <c r="AH258" s="157">
        <v>-0.87034526254213795</v>
      </c>
      <c r="AI258" s="158">
        <v>7.5521714451251803E-2</v>
      </c>
      <c r="AJ258" s="158">
        <v>0.37944834936018401</v>
      </c>
      <c r="AK258" s="157">
        <v>-0.38031789350633799</v>
      </c>
      <c r="AL258" s="158">
        <v>6.6758669121452702E-2</v>
      </c>
      <c r="AM258" s="157">
        <v>0.87994365805253305</v>
      </c>
      <c r="AN258" s="158">
        <v>1.4622902374801499E-8</v>
      </c>
    </row>
    <row r="259" spans="2:40" x14ac:dyDescent="0.2">
      <c r="B259" s="152">
        <v>2746</v>
      </c>
      <c r="C259" s="156" t="s">
        <v>5294</v>
      </c>
      <c r="D259" s="157">
        <v>0.40289524021691703</v>
      </c>
      <c r="E259" s="158">
        <v>0.11421901446798401</v>
      </c>
      <c r="F259" s="158">
        <v>0.44241661388873998</v>
      </c>
      <c r="G259" s="157">
        <v>0.34918978063814998</v>
      </c>
      <c r="H259" s="158">
        <v>9.4431021742834506E-2</v>
      </c>
      <c r="I259" s="157">
        <v>0.62714269184808502</v>
      </c>
      <c r="J259" s="158">
        <v>1.0385520101070401E-3</v>
      </c>
      <c r="V259" s="152">
        <v>3975</v>
      </c>
      <c r="W259" s="156" t="s">
        <v>5295</v>
      </c>
      <c r="X259" s="157">
        <v>2.0068344396050701</v>
      </c>
      <c r="Y259" s="158">
        <v>1.62603689441525E-2</v>
      </c>
      <c r="Z259" s="158">
        <v>0.196112339392885</v>
      </c>
      <c r="AA259" s="157">
        <v>0.58102434969445005</v>
      </c>
      <c r="AB259" s="158">
        <v>2.9074916640311299E-3</v>
      </c>
      <c r="AC259" s="157">
        <v>0.86061160184975805</v>
      </c>
      <c r="AD259" s="158">
        <v>6.87947927096601E-8</v>
      </c>
      <c r="AF259" s="152">
        <v>2760</v>
      </c>
      <c r="AG259" s="156" t="s">
        <v>5296</v>
      </c>
      <c r="AH259" s="157">
        <v>-0.44002820187721398</v>
      </c>
      <c r="AI259" s="158">
        <v>0.222470367078935</v>
      </c>
      <c r="AJ259" s="158">
        <v>0.58006807729542098</v>
      </c>
      <c r="AK259" s="157">
        <v>-0.374903274055014</v>
      </c>
      <c r="AL259" s="158">
        <v>7.1060934886639907E-2</v>
      </c>
      <c r="AM259" s="157">
        <v>0.87869322256464599</v>
      </c>
      <c r="AN259" s="158">
        <v>1.6289545894049999E-8</v>
      </c>
    </row>
    <row r="260" spans="2:40" x14ac:dyDescent="0.2">
      <c r="B260" s="152">
        <v>9884</v>
      </c>
      <c r="C260" s="156" t="s">
        <v>5297</v>
      </c>
      <c r="D260" s="157">
        <v>-0.63227182260752901</v>
      </c>
      <c r="E260" s="158">
        <v>0.363501889921722</v>
      </c>
      <c r="F260" s="158">
        <v>0.70387223207927097</v>
      </c>
      <c r="G260" s="157">
        <v>-0.42043852767809697</v>
      </c>
      <c r="H260" s="158">
        <v>4.0787108562794397E-2</v>
      </c>
      <c r="I260" s="157">
        <v>-0.62627790775491599</v>
      </c>
      <c r="J260" s="158">
        <v>1.06036386521837E-3</v>
      </c>
      <c r="V260" s="152">
        <v>59338</v>
      </c>
      <c r="W260" s="156" t="s">
        <v>399</v>
      </c>
      <c r="X260" s="157">
        <v>-0.99103034628185505</v>
      </c>
      <c r="Y260" s="158">
        <v>4.1767963535419499E-4</v>
      </c>
      <c r="Z260" s="158">
        <v>3.4037834088913102E-2</v>
      </c>
      <c r="AA260" s="157">
        <v>-0.72725318695617502</v>
      </c>
      <c r="AB260" s="158">
        <v>5.6682264653951698E-5</v>
      </c>
      <c r="AC260" s="157">
        <v>-0.86057489717727897</v>
      </c>
      <c r="AD260" s="158">
        <v>6.8981986669291002E-8</v>
      </c>
      <c r="AF260" s="152">
        <v>23242</v>
      </c>
      <c r="AG260" s="156" t="s">
        <v>5298</v>
      </c>
      <c r="AH260" s="157">
        <v>-0.59102106720682801</v>
      </c>
      <c r="AI260" s="158">
        <v>0.116297600973281</v>
      </c>
      <c r="AJ260" s="158">
        <v>0.44491200133416597</v>
      </c>
      <c r="AK260" s="157">
        <v>-0.36016691714125099</v>
      </c>
      <c r="AL260" s="158">
        <v>8.3840665555130298E-2</v>
      </c>
      <c r="AM260" s="157">
        <v>0.87849714642751398</v>
      </c>
      <c r="AN260" s="158">
        <v>1.6565818300922201E-8</v>
      </c>
    </row>
    <row r="261" spans="2:40" x14ac:dyDescent="0.2">
      <c r="B261" s="152">
        <v>1282</v>
      </c>
      <c r="C261" s="156" t="s">
        <v>858</v>
      </c>
      <c r="D261" s="157">
        <v>1.4187493078356801</v>
      </c>
      <c r="E261" s="158">
        <v>1.3053224485059699E-2</v>
      </c>
      <c r="F261" s="158">
        <v>0.174593409325387</v>
      </c>
      <c r="G261" s="157">
        <v>0.42269849785397801</v>
      </c>
      <c r="H261" s="158">
        <v>3.9605361988334198E-2</v>
      </c>
      <c r="I261" s="157">
        <v>0.62445126969167497</v>
      </c>
      <c r="J261" s="158">
        <v>1.1077321401291799E-3</v>
      </c>
      <c r="V261" s="152">
        <v>401647</v>
      </c>
      <c r="W261" s="156" t="s">
        <v>5299</v>
      </c>
      <c r="X261" s="157">
        <v>2.1505844617401002</v>
      </c>
      <c r="Y261" s="158">
        <v>1.43601345285386E-3</v>
      </c>
      <c r="Z261" s="158">
        <v>6.4382965260989702E-2</v>
      </c>
      <c r="AA261" s="157">
        <v>0.66216385054501004</v>
      </c>
      <c r="AB261" s="158">
        <v>4.2379588814413899E-4</v>
      </c>
      <c r="AC261" s="157">
        <v>0.858205029334282</v>
      </c>
      <c r="AD261" s="158">
        <v>8.2079761349124903E-8</v>
      </c>
      <c r="AF261" s="152">
        <v>9341</v>
      </c>
      <c r="AG261" s="156" t="s">
        <v>5300</v>
      </c>
      <c r="AH261" s="157">
        <v>-0.67424402489048796</v>
      </c>
      <c r="AI261" s="158">
        <v>6.3138576485647302E-2</v>
      </c>
      <c r="AJ261" s="158">
        <v>0.35137969010848302</v>
      </c>
      <c r="AK261" s="157">
        <v>-0.46995985934944401</v>
      </c>
      <c r="AL261" s="158">
        <v>2.0489044263147901E-2</v>
      </c>
      <c r="AM261" s="157">
        <v>0.87737806200500801</v>
      </c>
      <c r="AN261" s="158">
        <v>1.8224751706824599E-8</v>
      </c>
    </row>
    <row r="262" spans="2:40" x14ac:dyDescent="0.2">
      <c r="B262" s="152">
        <v>128387</v>
      </c>
      <c r="C262" s="156" t="s">
        <v>5301</v>
      </c>
      <c r="D262" s="157">
        <v>-1.4851384214388901</v>
      </c>
      <c r="E262" s="158">
        <v>1.1315757851039E-3</v>
      </c>
      <c r="F262" s="158">
        <v>5.6940075499836498E-2</v>
      </c>
      <c r="G262" s="157">
        <v>-0.667524783688907</v>
      </c>
      <c r="H262" s="158">
        <v>3.6573180342289202E-4</v>
      </c>
      <c r="I262" s="157">
        <v>-0.623290581394357</v>
      </c>
      <c r="J262" s="158">
        <v>1.1387653008234E-3</v>
      </c>
      <c r="V262" s="152">
        <v>5569</v>
      </c>
      <c r="W262" s="156" t="s">
        <v>5302</v>
      </c>
      <c r="X262" s="157">
        <v>0.75503973419487302</v>
      </c>
      <c r="Y262" s="158">
        <v>0.217553225362216</v>
      </c>
      <c r="Z262" s="158">
        <v>0.57498817277282599</v>
      </c>
      <c r="AA262" s="157">
        <v>0.38915532243755002</v>
      </c>
      <c r="AB262" s="158">
        <v>6.0168494469619797E-2</v>
      </c>
      <c r="AC262" s="157">
        <v>0.85811085021592204</v>
      </c>
      <c r="AD262" s="158">
        <v>8.2643463528995296E-8</v>
      </c>
      <c r="AF262" s="152">
        <v>667</v>
      </c>
      <c r="AG262" s="156" t="s">
        <v>2019</v>
      </c>
      <c r="AH262" s="157">
        <v>-0.50374497376924798</v>
      </c>
      <c r="AI262" s="158">
        <v>9.1541154404700606E-2</v>
      </c>
      <c r="AJ262" s="158">
        <v>0.40832456611374901</v>
      </c>
      <c r="AK262" s="157">
        <v>-0.392244901487451</v>
      </c>
      <c r="AL262" s="158">
        <v>5.7986908828997097E-2</v>
      </c>
      <c r="AM262" s="157">
        <v>0.87638450116833999</v>
      </c>
      <c r="AN262" s="158">
        <v>1.9821043714638101E-8</v>
      </c>
    </row>
    <row r="263" spans="2:40" x14ac:dyDescent="0.2">
      <c r="B263" s="152">
        <v>3371</v>
      </c>
      <c r="C263" s="156" t="s">
        <v>5303</v>
      </c>
      <c r="D263" s="157">
        <v>1.6021480886674</v>
      </c>
      <c r="E263" s="158">
        <v>6.9412843582874903E-2</v>
      </c>
      <c r="F263" s="158">
        <v>0.36431384382516702</v>
      </c>
      <c r="G263" s="157">
        <v>0.23358968385949799</v>
      </c>
      <c r="H263" s="158">
        <v>0.27196574580483102</v>
      </c>
      <c r="I263" s="157">
        <v>0.62161686920040704</v>
      </c>
      <c r="J263" s="158">
        <v>1.18482710922192E-3</v>
      </c>
      <c r="V263" s="152">
        <v>10381</v>
      </c>
      <c r="W263" s="156" t="s">
        <v>5304</v>
      </c>
      <c r="X263" s="157">
        <v>1.3096843888593399</v>
      </c>
      <c r="Y263" s="158">
        <v>4.7096638281935603E-2</v>
      </c>
      <c r="Z263" s="158">
        <v>0.31349780635503799</v>
      </c>
      <c r="AA263" s="157">
        <v>0.41578858354927301</v>
      </c>
      <c r="AB263" s="158">
        <v>4.3305857207842503E-2</v>
      </c>
      <c r="AC263" s="157">
        <v>0.85792018595266895</v>
      </c>
      <c r="AD263" s="158">
        <v>8.3795302762568106E-8</v>
      </c>
      <c r="AF263" s="152">
        <v>3988</v>
      </c>
      <c r="AG263" s="156" t="s">
        <v>5305</v>
      </c>
      <c r="AH263" s="157">
        <v>-0.82247086882621201</v>
      </c>
      <c r="AI263" s="158">
        <v>7.7962477576359698E-2</v>
      </c>
      <c r="AJ263" s="158">
        <v>0.38448981007968602</v>
      </c>
      <c r="AK263" s="157">
        <v>-0.41367945666024802</v>
      </c>
      <c r="AL263" s="158">
        <v>4.4487827992500097E-2</v>
      </c>
      <c r="AM263" s="157">
        <v>0.87607180584657895</v>
      </c>
      <c r="AN263" s="158">
        <v>2.0348787851356399E-8</v>
      </c>
    </row>
    <row r="264" spans="2:40" x14ac:dyDescent="0.2">
      <c r="B264" s="152">
        <v>4052</v>
      </c>
      <c r="C264" s="156" t="s">
        <v>5306</v>
      </c>
      <c r="D264" s="157">
        <v>0.69044779293552905</v>
      </c>
      <c r="E264" s="158">
        <v>0.29160619402905802</v>
      </c>
      <c r="F264" s="158">
        <v>0.64841915046578502</v>
      </c>
      <c r="G264" s="157">
        <v>0.24265491732773301</v>
      </c>
      <c r="H264" s="158">
        <v>0.25325515128232801</v>
      </c>
      <c r="I264" s="157">
        <v>0.620228565866908</v>
      </c>
      <c r="J264" s="158">
        <v>1.2242378557334201E-3</v>
      </c>
      <c r="V264" s="152">
        <v>6860</v>
      </c>
      <c r="W264" s="156" t="s">
        <v>5307</v>
      </c>
      <c r="X264" s="157">
        <v>0.94599491559729199</v>
      </c>
      <c r="Y264" s="158">
        <v>0.39088963395752202</v>
      </c>
      <c r="Z264" s="158">
        <v>0.725497414164467</v>
      </c>
      <c r="AA264" s="157">
        <v>0.27291469671895102</v>
      </c>
      <c r="AB264" s="158">
        <v>0.19695038405447199</v>
      </c>
      <c r="AC264" s="157">
        <v>0.85734976791093997</v>
      </c>
      <c r="AD264" s="158">
        <v>8.7327702606823698E-8</v>
      </c>
      <c r="AF264" s="152">
        <v>2824</v>
      </c>
      <c r="AG264" s="156" t="s">
        <v>5308</v>
      </c>
      <c r="AH264" s="157">
        <v>-0.41812851962204101</v>
      </c>
      <c r="AI264" s="158">
        <v>0.26472355315164497</v>
      </c>
      <c r="AJ264" s="158">
        <v>0.62192857353937903</v>
      </c>
      <c r="AK264" s="157">
        <v>-0.338238257718876</v>
      </c>
      <c r="AL264" s="158">
        <v>0.105959225915365</v>
      </c>
      <c r="AM264" s="157">
        <v>0.87565362273358005</v>
      </c>
      <c r="AN264" s="158">
        <v>2.1074280861503999E-8</v>
      </c>
    </row>
    <row r="265" spans="2:40" x14ac:dyDescent="0.2">
      <c r="B265" s="152">
        <v>57526</v>
      </c>
      <c r="C265" s="156" t="s">
        <v>5309</v>
      </c>
      <c r="D265" s="157">
        <v>-1.04296486664299</v>
      </c>
      <c r="E265" s="158">
        <v>6.8724562900676398E-2</v>
      </c>
      <c r="F265" s="158">
        <v>0.36417217837017501</v>
      </c>
      <c r="G265" s="157">
        <v>-0.53456601955051097</v>
      </c>
      <c r="H265" s="158">
        <v>7.1209108151061096E-3</v>
      </c>
      <c r="I265" s="157">
        <v>-0.62000452311375598</v>
      </c>
      <c r="J265" s="158">
        <v>1.2307020664370999E-3</v>
      </c>
      <c r="V265" s="152">
        <v>116986</v>
      </c>
      <c r="W265" s="156" t="s">
        <v>5310</v>
      </c>
      <c r="X265" s="157">
        <v>1.2014947852497</v>
      </c>
      <c r="Y265" s="158">
        <v>0.154866156287566</v>
      </c>
      <c r="Z265" s="158">
        <v>0.49916920836196699</v>
      </c>
      <c r="AA265" s="157">
        <v>0.35117231073253602</v>
      </c>
      <c r="AB265" s="158">
        <v>9.2448198516993402E-2</v>
      </c>
      <c r="AC265" s="157">
        <v>0.85714558083859005</v>
      </c>
      <c r="AD265" s="158">
        <v>8.8624222281277405E-8</v>
      </c>
      <c r="AF265" s="152">
        <v>9846</v>
      </c>
      <c r="AG265" s="156" t="s">
        <v>5311</v>
      </c>
      <c r="AH265" s="157">
        <v>-0.87081478932797596</v>
      </c>
      <c r="AI265" s="158">
        <v>4.0919825126672402E-2</v>
      </c>
      <c r="AJ265" s="158">
        <v>0.29491225132277299</v>
      </c>
      <c r="AK265" s="157">
        <v>-0.36802329265325001</v>
      </c>
      <c r="AL265" s="158">
        <v>7.6828479443259698E-2</v>
      </c>
      <c r="AM265" s="157">
        <v>0.87524998252978303</v>
      </c>
      <c r="AN265" s="158">
        <v>2.1796485950498202E-8</v>
      </c>
    </row>
    <row r="266" spans="2:40" x14ac:dyDescent="0.2">
      <c r="B266" s="152">
        <v>3383</v>
      </c>
      <c r="C266" s="156" t="s">
        <v>5312</v>
      </c>
      <c r="D266" s="157">
        <v>1.2297393262772001</v>
      </c>
      <c r="E266" s="158">
        <v>9.5670891197552302E-2</v>
      </c>
      <c r="F266" s="158">
        <v>0.41610074223439902</v>
      </c>
      <c r="G266" s="157">
        <v>0.42032386963961699</v>
      </c>
      <c r="H266" s="158">
        <v>4.0847795644104602E-2</v>
      </c>
      <c r="I266" s="157">
        <v>0.616436555285645</v>
      </c>
      <c r="J266" s="158">
        <v>1.3376610177654E-3</v>
      </c>
      <c r="V266" s="152">
        <v>81786</v>
      </c>
      <c r="W266" s="156" t="s">
        <v>5313</v>
      </c>
      <c r="X266" s="157">
        <v>0.67785931002211397</v>
      </c>
      <c r="Y266" s="158">
        <v>0.768540987938647</v>
      </c>
      <c r="Z266" s="158">
        <v>0.92222710418783505</v>
      </c>
      <c r="AA266" s="157">
        <v>0.29259967555404298</v>
      </c>
      <c r="AB266" s="158">
        <v>0.165287866679905</v>
      </c>
      <c r="AC266" s="157">
        <v>0.85690941135748999</v>
      </c>
      <c r="AD266" s="158">
        <v>9.0145309057456005E-8</v>
      </c>
      <c r="AF266" s="152">
        <v>84445</v>
      </c>
      <c r="AG266" s="156" t="s">
        <v>5314</v>
      </c>
      <c r="AH266" s="157">
        <v>-0.63563735724263204</v>
      </c>
      <c r="AI266" s="158">
        <v>9.8287862226749095E-2</v>
      </c>
      <c r="AJ266" s="158">
        <v>0.418983676029617</v>
      </c>
      <c r="AK266" s="157">
        <v>-0.42203207662001901</v>
      </c>
      <c r="AL266" s="158">
        <v>3.9950992136373001E-2</v>
      </c>
      <c r="AM266" s="157">
        <v>0.87366024290100197</v>
      </c>
      <c r="AN266" s="158">
        <v>2.4862033783841499E-8</v>
      </c>
    </row>
    <row r="267" spans="2:40" x14ac:dyDescent="0.2">
      <c r="B267" s="152">
        <v>3690</v>
      </c>
      <c r="C267" s="156" t="s">
        <v>5315</v>
      </c>
      <c r="D267" s="157">
        <v>1.75268829591673</v>
      </c>
      <c r="E267" s="158">
        <v>3.48097345589806E-2</v>
      </c>
      <c r="F267" s="158">
        <v>0.27699533325051501</v>
      </c>
      <c r="G267" s="157">
        <v>0.54228176117717197</v>
      </c>
      <c r="H267" s="158">
        <v>6.1898424490844303E-3</v>
      </c>
      <c r="I267" s="157">
        <v>0.61482884765074997</v>
      </c>
      <c r="J267" s="158">
        <v>1.3883987102703099E-3</v>
      </c>
      <c r="V267" s="152">
        <v>51440</v>
      </c>
      <c r="W267" s="156" t="s">
        <v>5316</v>
      </c>
      <c r="X267" s="157">
        <v>1.02626901960054</v>
      </c>
      <c r="Y267" s="158">
        <v>0.105485881241977</v>
      </c>
      <c r="Z267" s="158">
        <v>0.43097264172865501</v>
      </c>
      <c r="AA267" s="157">
        <v>0.374311842663267</v>
      </c>
      <c r="AB267" s="158">
        <v>7.1543366931325E-2</v>
      </c>
      <c r="AC267" s="157">
        <v>0.85666464691108302</v>
      </c>
      <c r="AD267" s="158">
        <v>9.1746395252823198E-8</v>
      </c>
      <c r="AF267" s="152">
        <v>221178</v>
      </c>
      <c r="AG267" s="156" t="s">
        <v>5317</v>
      </c>
      <c r="AH267" s="157">
        <v>-0.45808886364421098</v>
      </c>
      <c r="AI267" s="158">
        <v>0.25016603571635398</v>
      </c>
      <c r="AJ267" s="158">
        <v>0.60630694801645402</v>
      </c>
      <c r="AK267" s="157">
        <v>-0.21971623678940799</v>
      </c>
      <c r="AL267" s="158">
        <v>0.302260110041497</v>
      </c>
      <c r="AM267" s="157">
        <v>0.87254532546550501</v>
      </c>
      <c r="AN267" s="158">
        <v>2.7237260277566699E-8</v>
      </c>
    </row>
    <row r="268" spans="2:40" x14ac:dyDescent="0.2">
      <c r="B268" s="152">
        <v>5743</v>
      </c>
      <c r="C268" s="156" t="s">
        <v>5318</v>
      </c>
      <c r="D268" s="157">
        <v>1.2949463821003899</v>
      </c>
      <c r="E268" s="158">
        <v>0.17691056393320001</v>
      </c>
      <c r="F268" s="158">
        <v>0.52766789520943302</v>
      </c>
      <c r="G268" s="157">
        <v>0.48910204188009998</v>
      </c>
      <c r="H268" s="158">
        <v>1.5287267482220999E-2</v>
      </c>
      <c r="I268" s="157">
        <v>0.61396120648062702</v>
      </c>
      <c r="J268" s="158">
        <v>1.41645865398142E-3</v>
      </c>
      <c r="V268" s="152">
        <v>378925</v>
      </c>
      <c r="W268" s="156" t="s">
        <v>5319</v>
      </c>
      <c r="X268" s="157">
        <v>0.79928710431502803</v>
      </c>
      <c r="Y268" s="158">
        <v>0.414431124785963</v>
      </c>
      <c r="Z268" s="158">
        <v>0.73979386678176096</v>
      </c>
      <c r="AA268" s="157">
        <v>0.27491471378962401</v>
      </c>
      <c r="AB268" s="158">
        <v>0.193557787041093</v>
      </c>
      <c r="AC268" s="157">
        <v>0.85654347964812205</v>
      </c>
      <c r="AD268" s="158">
        <v>9.2548379096772496E-8</v>
      </c>
      <c r="AF268" s="152">
        <v>150356</v>
      </c>
      <c r="AG268" s="156" t="s">
        <v>5320</v>
      </c>
      <c r="AH268" s="157">
        <v>-1.04378961835129</v>
      </c>
      <c r="AI268" s="158">
        <v>5.5689575008750103E-2</v>
      </c>
      <c r="AJ268" s="158">
        <v>0.33745014149299202</v>
      </c>
      <c r="AK268" s="157">
        <v>-0.42332748937522702</v>
      </c>
      <c r="AL268" s="158">
        <v>3.9281311842845598E-2</v>
      </c>
      <c r="AM268" s="157">
        <v>0.87169014214157103</v>
      </c>
      <c r="AN268" s="158">
        <v>2.91950862147731E-8</v>
      </c>
    </row>
    <row r="269" spans="2:40" x14ac:dyDescent="0.2">
      <c r="B269" s="152">
        <v>150094</v>
      </c>
      <c r="C269" s="156" t="s">
        <v>5321</v>
      </c>
      <c r="D269" s="157">
        <v>1.39566696755831</v>
      </c>
      <c r="E269" s="158">
        <v>3.21300931917404E-2</v>
      </c>
      <c r="F269" s="158">
        <v>0.267579928644673</v>
      </c>
      <c r="G269" s="157">
        <v>0.46831135765343401</v>
      </c>
      <c r="H269" s="158">
        <v>2.0996931478675599E-2</v>
      </c>
      <c r="I269" s="157">
        <v>0.61261415079384196</v>
      </c>
      <c r="J269" s="158">
        <v>1.4609844937146E-3</v>
      </c>
      <c r="V269" s="152">
        <v>7732</v>
      </c>
      <c r="W269" s="156" t="s">
        <v>5322</v>
      </c>
      <c r="X269" s="157">
        <v>1.29158020702664</v>
      </c>
      <c r="Y269" s="158">
        <v>2.4460659072611999E-2</v>
      </c>
      <c r="Z269" s="158">
        <v>0.237989161897008</v>
      </c>
      <c r="AA269" s="157">
        <v>0.584855833352805</v>
      </c>
      <c r="AB269" s="158">
        <v>2.6845040989131202E-3</v>
      </c>
      <c r="AC269" s="157">
        <v>0.85583110464968404</v>
      </c>
      <c r="AD269" s="158">
        <v>9.7391781013430795E-8</v>
      </c>
      <c r="AF269" s="152">
        <v>22802</v>
      </c>
      <c r="AG269" s="156" t="s">
        <v>5323</v>
      </c>
      <c r="AH269" s="157">
        <v>-1.3675208457997801</v>
      </c>
      <c r="AI269" s="158">
        <v>1.5421338388288901E-2</v>
      </c>
      <c r="AJ269" s="158">
        <v>0.19106023603906899</v>
      </c>
      <c r="AK269" s="157">
        <v>-0.48413837170872198</v>
      </c>
      <c r="AL269" s="158">
        <v>1.6518846935300101E-2</v>
      </c>
      <c r="AM269" s="157">
        <v>0.87132945848328802</v>
      </c>
      <c r="AN269" s="158">
        <v>3.0058017930888103E-8</v>
      </c>
    </row>
    <row r="270" spans="2:40" x14ac:dyDescent="0.2">
      <c r="B270" s="152">
        <v>171024</v>
      </c>
      <c r="C270" s="156" t="s">
        <v>5324</v>
      </c>
      <c r="D270" s="157">
        <v>0.39068001562744997</v>
      </c>
      <c r="E270" s="158">
        <v>0.31869289271922002</v>
      </c>
      <c r="F270" s="158">
        <v>0.66893874428537403</v>
      </c>
      <c r="G270" s="157">
        <v>0.169604083546402</v>
      </c>
      <c r="H270" s="158">
        <v>0.42818783667474603</v>
      </c>
      <c r="I270" s="157">
        <v>0.61189681982670396</v>
      </c>
      <c r="J270" s="158">
        <v>1.48518005428982E-3</v>
      </c>
      <c r="V270" s="152">
        <v>29844</v>
      </c>
      <c r="W270" s="156" t="s">
        <v>5325</v>
      </c>
      <c r="X270" s="157">
        <v>-0.618167975818258</v>
      </c>
      <c r="Y270" s="158">
        <v>7.7638273496550197E-2</v>
      </c>
      <c r="Z270" s="158">
        <v>0.38407610217156302</v>
      </c>
      <c r="AA270" s="157">
        <v>-0.43351884068643298</v>
      </c>
      <c r="AB270" s="158">
        <v>3.4316475060161701E-2</v>
      </c>
      <c r="AC270" s="157">
        <v>-0.85579637572919498</v>
      </c>
      <c r="AD270" s="158">
        <v>9.7633600846845095E-8</v>
      </c>
      <c r="AF270" s="152">
        <v>10659</v>
      </c>
      <c r="AG270" s="156" t="s">
        <v>2234</v>
      </c>
      <c r="AH270" s="157">
        <v>0.93891753959778301</v>
      </c>
      <c r="AI270" s="158">
        <v>7.8304039390500696E-4</v>
      </c>
      <c r="AJ270" s="158">
        <v>4.9178469250289701E-2</v>
      </c>
      <c r="AK270" s="157">
        <v>0.695315613572004</v>
      </c>
      <c r="AL270" s="158">
        <v>1.6219967680589401E-4</v>
      </c>
      <c r="AM270" s="157">
        <v>-0.87088135559392299</v>
      </c>
      <c r="AN270" s="158">
        <v>3.1161949039635502E-8</v>
      </c>
    </row>
    <row r="271" spans="2:40" x14ac:dyDescent="0.2">
      <c r="B271" s="152">
        <v>79671</v>
      </c>
      <c r="C271" s="156" t="s">
        <v>5326</v>
      </c>
      <c r="D271" s="157">
        <v>0.385994282151086</v>
      </c>
      <c r="E271" s="158">
        <v>0.44649111152410798</v>
      </c>
      <c r="F271" s="158">
        <v>0.76082012536941601</v>
      </c>
      <c r="G271" s="157">
        <v>0.24798704962523199</v>
      </c>
      <c r="H271" s="158">
        <v>0.24264903637921401</v>
      </c>
      <c r="I271" s="157">
        <v>0.61098801946035697</v>
      </c>
      <c r="J271" s="158">
        <v>1.5163253786309801E-3</v>
      </c>
      <c r="V271" s="152">
        <v>94032</v>
      </c>
      <c r="W271" s="156" t="s">
        <v>5327</v>
      </c>
      <c r="X271" s="157">
        <v>1.07992118930891</v>
      </c>
      <c r="Y271" s="158">
        <v>6.8734925587426596E-2</v>
      </c>
      <c r="Z271" s="158">
        <v>0.36417217837017501</v>
      </c>
      <c r="AA271" s="157">
        <v>0.41992788100089501</v>
      </c>
      <c r="AB271" s="158">
        <v>4.10579345952563E-2</v>
      </c>
      <c r="AC271" s="157">
        <v>0.85500094917372504</v>
      </c>
      <c r="AD271" s="158">
        <v>1.0332153493499899E-7</v>
      </c>
      <c r="AF271" s="152">
        <v>85377</v>
      </c>
      <c r="AG271" s="156" t="s">
        <v>5328</v>
      </c>
      <c r="AH271" s="157">
        <v>-0.59747738767763203</v>
      </c>
      <c r="AI271" s="158">
        <v>0.15852279781516099</v>
      </c>
      <c r="AJ271" s="158">
        <v>0.50414655631069605</v>
      </c>
      <c r="AK271" s="157">
        <v>-0.27744801455024398</v>
      </c>
      <c r="AL271" s="158">
        <v>0.18931816151724001</v>
      </c>
      <c r="AM271" s="157">
        <v>0.87002334493143596</v>
      </c>
      <c r="AN271" s="158">
        <v>3.33777629077969E-8</v>
      </c>
    </row>
    <row r="272" spans="2:40" x14ac:dyDescent="0.2">
      <c r="B272" s="152">
        <v>57007</v>
      </c>
      <c r="C272" s="156" t="s">
        <v>5329</v>
      </c>
      <c r="D272" s="157">
        <v>0.49467393861485198</v>
      </c>
      <c r="E272" s="158">
        <v>0.45243328316775799</v>
      </c>
      <c r="F272" s="158">
        <v>0.76404450033178795</v>
      </c>
      <c r="G272" s="157">
        <v>0.179138580914708</v>
      </c>
      <c r="H272" s="158">
        <v>0.40228167865048797</v>
      </c>
      <c r="I272" s="157">
        <v>0.60856658611486902</v>
      </c>
      <c r="J272" s="158">
        <v>1.60205014808007E-3</v>
      </c>
      <c r="V272" s="152">
        <v>4482</v>
      </c>
      <c r="W272" s="156" t="s">
        <v>5330</v>
      </c>
      <c r="X272" s="157">
        <v>0.49623069408799902</v>
      </c>
      <c r="Y272" s="158">
        <v>0.34705433960510002</v>
      </c>
      <c r="Z272" s="158">
        <v>0.69232938582959902</v>
      </c>
      <c r="AA272" s="157">
        <v>0.26658376341978401</v>
      </c>
      <c r="AB272" s="158">
        <v>0.20795543204831801</v>
      </c>
      <c r="AC272" s="157">
        <v>0.85488696865555902</v>
      </c>
      <c r="AD272" s="158">
        <v>1.0416044524917999E-7</v>
      </c>
      <c r="AF272" s="152">
        <v>219654</v>
      </c>
      <c r="AG272" s="156" t="s">
        <v>5331</v>
      </c>
      <c r="AH272" s="157">
        <v>-0.66222057390662203</v>
      </c>
      <c r="AI272" s="158">
        <v>0.110579651958644</v>
      </c>
      <c r="AJ272" s="158">
        <v>0.438059685494254</v>
      </c>
      <c r="AK272" s="157">
        <v>-0.31707304442992901</v>
      </c>
      <c r="AL272" s="158">
        <v>0.13112579779319899</v>
      </c>
      <c r="AM272" s="157">
        <v>0.86988880594509499</v>
      </c>
      <c r="AN272" s="158">
        <v>3.3737746157561799E-8</v>
      </c>
    </row>
    <row r="273" spans="2:40" x14ac:dyDescent="0.2">
      <c r="B273" s="152">
        <v>123041</v>
      </c>
      <c r="C273" s="156" t="s">
        <v>5332</v>
      </c>
      <c r="D273" s="157">
        <v>1.06245721219419</v>
      </c>
      <c r="E273" s="158">
        <v>9.6676893731587096E-2</v>
      </c>
      <c r="F273" s="158">
        <v>0.41630925600752999</v>
      </c>
      <c r="G273" s="157">
        <v>0.33838921945571299</v>
      </c>
      <c r="H273" s="158">
        <v>0.105793578232069</v>
      </c>
      <c r="I273" s="157">
        <v>0.605848440368985</v>
      </c>
      <c r="J273" s="158">
        <v>1.70318066401646E-3</v>
      </c>
      <c r="V273" s="152">
        <v>57582</v>
      </c>
      <c r="W273" s="156" t="s">
        <v>5333</v>
      </c>
      <c r="X273" s="157">
        <v>2.2454113108147702</v>
      </c>
      <c r="Y273" s="158">
        <v>2.0506794615752399E-2</v>
      </c>
      <c r="Z273" s="158">
        <v>0.219888646245673</v>
      </c>
      <c r="AA273" s="157">
        <v>0.58370197095628995</v>
      </c>
      <c r="AB273" s="158">
        <v>2.7500755945338599E-3</v>
      </c>
      <c r="AC273" s="157">
        <v>0.85483400250554198</v>
      </c>
      <c r="AD273" s="158">
        <v>1.04552354641463E-7</v>
      </c>
      <c r="AF273" s="152">
        <v>85445</v>
      </c>
      <c r="AG273" s="156" t="s">
        <v>5334</v>
      </c>
      <c r="AH273" s="157">
        <v>-0.77188429808966397</v>
      </c>
      <c r="AI273" s="158">
        <v>1.9831300966967998E-2</v>
      </c>
      <c r="AJ273" s="158">
        <v>0.21710466183104099</v>
      </c>
      <c r="AK273" s="157">
        <v>-0.55610955513383797</v>
      </c>
      <c r="AL273" s="158">
        <v>4.77540046640299E-3</v>
      </c>
      <c r="AM273" s="157">
        <v>0.86972058897672899</v>
      </c>
      <c r="AN273" s="158">
        <v>3.4192740149459E-8</v>
      </c>
    </row>
    <row r="274" spans="2:40" x14ac:dyDescent="0.2">
      <c r="B274" s="152">
        <v>1820</v>
      </c>
      <c r="C274" s="156" t="s">
        <v>5335</v>
      </c>
      <c r="D274" s="157">
        <v>1.3028330335054701</v>
      </c>
      <c r="E274" s="158">
        <v>5.3618397289375702E-2</v>
      </c>
      <c r="F274" s="158">
        <v>0.332206045031259</v>
      </c>
      <c r="G274" s="157">
        <v>0.50014338655927904</v>
      </c>
      <c r="H274" s="158">
        <v>1.2815572375062E-2</v>
      </c>
      <c r="I274" s="157">
        <v>0.60547780499871395</v>
      </c>
      <c r="J274" s="158">
        <v>1.7173837853018501E-3</v>
      </c>
      <c r="V274" s="152">
        <v>8927</v>
      </c>
      <c r="W274" s="156" t="s">
        <v>5336</v>
      </c>
      <c r="X274" s="157">
        <v>1.8204477147487499</v>
      </c>
      <c r="Y274" s="158">
        <v>2.0104891030298402E-3</v>
      </c>
      <c r="Z274" s="158">
        <v>7.5368214343430495E-2</v>
      </c>
      <c r="AA274" s="157">
        <v>0.60147370045162996</v>
      </c>
      <c r="AB274" s="158">
        <v>1.8773873880126701E-3</v>
      </c>
      <c r="AC274" s="157">
        <v>0.85315837903178104</v>
      </c>
      <c r="AD274" s="158">
        <v>1.17653307469648E-7</v>
      </c>
      <c r="AF274" s="152">
        <v>51673</v>
      </c>
      <c r="AG274" s="156" t="s">
        <v>640</v>
      </c>
      <c r="AH274" s="157">
        <v>-0.57872128671452905</v>
      </c>
      <c r="AI274" s="158">
        <v>0.25982461143647301</v>
      </c>
      <c r="AJ274" s="158">
        <v>0.61770740837593696</v>
      </c>
      <c r="AK274" s="157">
        <v>-0.40161466183630001</v>
      </c>
      <c r="AL274" s="158">
        <v>5.17429471191726E-2</v>
      </c>
      <c r="AM274" s="157">
        <v>0.86968245835742997</v>
      </c>
      <c r="AN274" s="158">
        <v>3.4296638368225097E-8</v>
      </c>
    </row>
    <row r="275" spans="2:40" x14ac:dyDescent="0.2">
      <c r="B275" s="152">
        <v>9423</v>
      </c>
      <c r="C275" s="156" t="s">
        <v>5337</v>
      </c>
      <c r="D275" s="157">
        <v>0.38755989115064898</v>
      </c>
      <c r="E275" s="158">
        <v>0.36891476940192303</v>
      </c>
      <c r="F275" s="158">
        <v>0.70815697318493898</v>
      </c>
      <c r="G275" s="157">
        <v>0.267425273985199</v>
      </c>
      <c r="H275" s="158">
        <v>0.206469249277656</v>
      </c>
      <c r="I275" s="157">
        <v>0.60386915595005697</v>
      </c>
      <c r="J275" s="158">
        <v>1.7802068793101799E-3</v>
      </c>
      <c r="V275" s="152">
        <v>57338</v>
      </c>
      <c r="W275" s="156" t="s">
        <v>506</v>
      </c>
      <c r="X275" s="157">
        <v>1.90478933661158</v>
      </c>
      <c r="Y275" s="158">
        <v>4.3110191711431397E-3</v>
      </c>
      <c r="Z275" s="158">
        <v>0.108143745183035</v>
      </c>
      <c r="AA275" s="157">
        <v>0.60160210440209405</v>
      </c>
      <c r="AB275" s="158">
        <v>1.87206583019697E-3</v>
      </c>
      <c r="AC275" s="157">
        <v>0.85269047236173001</v>
      </c>
      <c r="AD275" s="158">
        <v>1.2156507863302399E-7</v>
      </c>
      <c r="AF275" s="152">
        <v>55182</v>
      </c>
      <c r="AG275" s="156" t="s">
        <v>5338</v>
      </c>
      <c r="AH275" s="157">
        <v>-0.90926386586085495</v>
      </c>
      <c r="AI275" s="158">
        <v>2.3372364991581299E-2</v>
      </c>
      <c r="AJ275" s="158">
        <v>0.23391705335145299</v>
      </c>
      <c r="AK275" s="157">
        <v>-0.48074579611996299</v>
      </c>
      <c r="AL275" s="158">
        <v>1.7406286096147298E-2</v>
      </c>
      <c r="AM275" s="157">
        <v>0.86872316427350205</v>
      </c>
      <c r="AN275" s="158">
        <v>3.7005535136483598E-8</v>
      </c>
    </row>
    <row r="276" spans="2:40" x14ac:dyDescent="0.2">
      <c r="B276" s="152">
        <v>132160</v>
      </c>
      <c r="C276" s="156" t="s">
        <v>5339</v>
      </c>
      <c r="D276" s="157">
        <v>1.0525997394415301</v>
      </c>
      <c r="E276" s="158">
        <v>2.6958691185681401E-2</v>
      </c>
      <c r="F276" s="158">
        <v>0.248417600671685</v>
      </c>
      <c r="G276" s="157">
        <v>0.58862710788910599</v>
      </c>
      <c r="H276" s="158">
        <v>2.4793631352749098E-3</v>
      </c>
      <c r="I276" s="157">
        <v>0.60151289452824497</v>
      </c>
      <c r="J276" s="158">
        <v>1.8757616673179701E-3</v>
      </c>
      <c r="V276" s="152">
        <v>50614</v>
      </c>
      <c r="W276" s="156" t="s">
        <v>102</v>
      </c>
      <c r="X276" s="157">
        <v>2.0535082131440601</v>
      </c>
      <c r="Y276" s="158">
        <v>1.09784318996262E-2</v>
      </c>
      <c r="Z276" s="158">
        <v>0.162882489622696</v>
      </c>
      <c r="AA276" s="157">
        <v>0.65167134275179395</v>
      </c>
      <c r="AB276" s="158">
        <v>5.6087703123389599E-4</v>
      </c>
      <c r="AC276" s="157">
        <v>0.85235366172498706</v>
      </c>
      <c r="AD276" s="158">
        <v>1.2445253277272101E-7</v>
      </c>
      <c r="AF276" s="152">
        <v>114907</v>
      </c>
      <c r="AG276" s="156" t="s">
        <v>5340</v>
      </c>
      <c r="AH276" s="157">
        <v>-0.74931545436161795</v>
      </c>
      <c r="AI276" s="158">
        <v>0.19113189870993799</v>
      </c>
      <c r="AJ276" s="158">
        <v>0.54694236037139998</v>
      </c>
      <c r="AK276" s="157">
        <v>-0.20226565012776501</v>
      </c>
      <c r="AL276" s="158">
        <v>0.34320862712372402</v>
      </c>
      <c r="AM276" s="157">
        <v>0.868107086091228</v>
      </c>
      <c r="AN276" s="158">
        <v>3.8844940764790001E-8</v>
      </c>
    </row>
    <row r="277" spans="2:40" x14ac:dyDescent="0.2">
      <c r="B277" s="152">
        <v>3725</v>
      </c>
      <c r="C277" s="156" t="s">
        <v>5341</v>
      </c>
      <c r="D277" s="157">
        <v>0.71969497091106105</v>
      </c>
      <c r="E277" s="158">
        <v>8.4910164437812102E-3</v>
      </c>
      <c r="F277" s="158">
        <v>0.145787174419125</v>
      </c>
      <c r="G277" s="157">
        <v>0.58030026167922</v>
      </c>
      <c r="H277" s="158">
        <v>2.9513489369528698E-3</v>
      </c>
      <c r="I277" s="157">
        <v>0.59670049594236096</v>
      </c>
      <c r="J277" s="158">
        <v>2.0845761643948401E-3</v>
      </c>
      <c r="V277" s="152">
        <v>3675</v>
      </c>
      <c r="W277" s="156" t="s">
        <v>5342</v>
      </c>
      <c r="X277" s="157">
        <v>1.6046264274653601</v>
      </c>
      <c r="Y277" s="158">
        <v>8.1318814256901399E-3</v>
      </c>
      <c r="Z277" s="158">
        <v>0.14278504634019301</v>
      </c>
      <c r="AA277" s="157">
        <v>0.63382144409798802</v>
      </c>
      <c r="AB277" s="158">
        <v>8.8269725667677597E-4</v>
      </c>
      <c r="AC277" s="157">
        <v>0.85140629135735002</v>
      </c>
      <c r="AD277" s="158">
        <v>1.3290646993328901E-7</v>
      </c>
      <c r="AF277" s="152">
        <v>6271</v>
      </c>
      <c r="AG277" s="156" t="s">
        <v>810</v>
      </c>
      <c r="AH277" s="157">
        <v>-0.508814641064114</v>
      </c>
      <c r="AI277" s="158">
        <v>0.294837475846215</v>
      </c>
      <c r="AJ277" s="158">
        <v>0.65066775052666603</v>
      </c>
      <c r="AK277" s="157">
        <v>-0.29225488651616699</v>
      </c>
      <c r="AL277" s="158">
        <v>0.165809713908107</v>
      </c>
      <c r="AM277" s="157">
        <v>0.86782326880163496</v>
      </c>
      <c r="AN277" s="158">
        <v>3.9719593747342801E-8</v>
      </c>
    </row>
    <row r="278" spans="2:40" x14ac:dyDescent="0.2">
      <c r="B278" s="152">
        <v>8622</v>
      </c>
      <c r="C278" s="156" t="s">
        <v>5343</v>
      </c>
      <c r="D278" s="157">
        <v>0.74317906378806398</v>
      </c>
      <c r="E278" s="158">
        <v>8.8517896098786894E-2</v>
      </c>
      <c r="F278" s="158">
        <v>0.40392788096867899</v>
      </c>
      <c r="G278" s="157">
        <v>0.47803584658276199</v>
      </c>
      <c r="H278" s="158">
        <v>1.81427333138242E-2</v>
      </c>
      <c r="I278" s="157">
        <v>0.59444227879996003</v>
      </c>
      <c r="J278" s="158">
        <v>2.1891902595226999E-3</v>
      </c>
      <c r="V278" s="152">
        <v>2334</v>
      </c>
      <c r="W278" s="156" t="s">
        <v>5344</v>
      </c>
      <c r="X278" s="157">
        <v>0.80202837497395896</v>
      </c>
      <c r="Y278" s="158">
        <v>0.32048956405998702</v>
      </c>
      <c r="Z278" s="158">
        <v>0.66985823333916295</v>
      </c>
      <c r="AA278" s="157">
        <v>0.28244983135799701</v>
      </c>
      <c r="AB278" s="158">
        <v>0.18113520274842701</v>
      </c>
      <c r="AC278" s="157">
        <v>0.85126605649645004</v>
      </c>
      <c r="AD278" s="158">
        <v>1.3420060930205E-7</v>
      </c>
      <c r="AF278" s="152">
        <v>6642</v>
      </c>
      <c r="AG278" s="156" t="s">
        <v>5345</v>
      </c>
      <c r="AH278" s="157">
        <v>-0.60951389946066503</v>
      </c>
      <c r="AI278" s="158">
        <v>5.2420655187131397E-2</v>
      </c>
      <c r="AJ278" s="158">
        <v>0.32881791507550401</v>
      </c>
      <c r="AK278" s="157">
        <v>-0.48006591106576202</v>
      </c>
      <c r="AL278" s="158">
        <v>1.75887196919862E-2</v>
      </c>
      <c r="AM278" s="157">
        <v>0.86766230170998704</v>
      </c>
      <c r="AN278" s="158">
        <v>4.02234671965367E-8</v>
      </c>
    </row>
    <row r="279" spans="2:40" x14ac:dyDescent="0.2">
      <c r="B279" s="152">
        <v>7802</v>
      </c>
      <c r="C279" s="156" t="s">
        <v>578</v>
      </c>
      <c r="D279" s="157">
        <v>0.43345557609053997</v>
      </c>
      <c r="E279" s="158">
        <v>0.34476111332924397</v>
      </c>
      <c r="F279" s="158">
        <v>0.69001786980691904</v>
      </c>
      <c r="G279" s="157">
        <v>0.185299671361674</v>
      </c>
      <c r="H279" s="158">
        <v>0.386017977161907</v>
      </c>
      <c r="I279" s="157">
        <v>0.59365328263846795</v>
      </c>
      <c r="J279" s="158">
        <v>2.2267790578488298E-3</v>
      </c>
      <c r="V279" s="152">
        <v>56666</v>
      </c>
      <c r="W279" s="156" t="s">
        <v>5346</v>
      </c>
      <c r="X279" s="157">
        <v>1.37303873321862</v>
      </c>
      <c r="Y279" s="158">
        <v>1.34460144996877E-2</v>
      </c>
      <c r="Z279" s="158">
        <v>0.17757242547967</v>
      </c>
      <c r="AA279" s="157">
        <v>0.54687829676369804</v>
      </c>
      <c r="AB279" s="158">
        <v>5.68524501063912E-3</v>
      </c>
      <c r="AC279" s="157">
        <v>0.85103216459443198</v>
      </c>
      <c r="AD279" s="158">
        <v>1.3638416771704799E-7</v>
      </c>
      <c r="AF279" s="152">
        <v>55331</v>
      </c>
      <c r="AG279" s="156" t="s">
        <v>1893</v>
      </c>
      <c r="AH279" s="157">
        <v>-0.90194180279389202</v>
      </c>
      <c r="AI279" s="158">
        <v>1.8584748807999998E-2</v>
      </c>
      <c r="AJ279" s="158">
        <v>0.211145549048951</v>
      </c>
      <c r="AK279" s="157">
        <v>-0.56043889631689003</v>
      </c>
      <c r="AL279" s="158">
        <v>4.3928607910453804E-3</v>
      </c>
      <c r="AM279" s="157">
        <v>0.86716768978453296</v>
      </c>
      <c r="AN279" s="158">
        <v>4.1807828429701499E-8</v>
      </c>
    </row>
    <row r="280" spans="2:40" x14ac:dyDescent="0.2">
      <c r="B280" s="152">
        <v>57326</v>
      </c>
      <c r="C280" s="156" t="s">
        <v>5347</v>
      </c>
      <c r="D280" s="157">
        <v>0.74309244512405903</v>
      </c>
      <c r="E280" s="158">
        <v>2.10353568389153E-2</v>
      </c>
      <c r="F280" s="158">
        <v>0.223012317717105</v>
      </c>
      <c r="G280" s="157">
        <v>0.421449185129529</v>
      </c>
      <c r="H280" s="158">
        <v>4.0255246356699602E-2</v>
      </c>
      <c r="I280" s="157">
        <v>0.59013399168149006</v>
      </c>
      <c r="J280" s="158">
        <v>2.40120348442513E-3</v>
      </c>
      <c r="V280" s="152">
        <v>400224</v>
      </c>
      <c r="W280" s="156" t="s">
        <v>5348</v>
      </c>
      <c r="X280" s="157">
        <v>1.2660915594266899</v>
      </c>
      <c r="Y280" s="158">
        <v>0.26353248413864799</v>
      </c>
      <c r="Z280" s="158">
        <v>0.62060525514804699</v>
      </c>
      <c r="AA280" s="157">
        <v>0.28007576909276299</v>
      </c>
      <c r="AB280" s="158">
        <v>0.18498816409470201</v>
      </c>
      <c r="AC280" s="157">
        <v>0.84987549845223898</v>
      </c>
      <c r="AD280" s="158">
        <v>1.4765723143659E-7</v>
      </c>
      <c r="AF280" s="152">
        <v>158747</v>
      </c>
      <c r="AG280" s="156" t="s">
        <v>1563</v>
      </c>
      <c r="AH280" s="157">
        <v>-1.00234960662293</v>
      </c>
      <c r="AI280" s="158">
        <v>1.0529498836085701E-2</v>
      </c>
      <c r="AJ280" s="158">
        <v>0.15962414478733999</v>
      </c>
      <c r="AK280" s="157">
        <v>-0.57430810189357995</v>
      </c>
      <c r="AL280" s="158">
        <v>3.3362873367228599E-3</v>
      </c>
      <c r="AM280" s="157">
        <v>0.86715232114597796</v>
      </c>
      <c r="AN280" s="158">
        <v>4.1857942214151401E-8</v>
      </c>
    </row>
    <row r="281" spans="2:40" x14ac:dyDescent="0.2">
      <c r="B281" s="152">
        <v>54502</v>
      </c>
      <c r="C281" s="156" t="s">
        <v>5349</v>
      </c>
      <c r="D281" s="157">
        <v>1.5494048054804599</v>
      </c>
      <c r="E281" s="158">
        <v>2.0746369012360599E-2</v>
      </c>
      <c r="F281" s="158">
        <v>0.22113450434597501</v>
      </c>
      <c r="G281" s="157">
        <v>0.64767320414956497</v>
      </c>
      <c r="H281" s="158">
        <v>6.2238327523848804E-4</v>
      </c>
      <c r="I281" s="157">
        <v>0.58863925327256394</v>
      </c>
      <c r="J281" s="158">
        <v>2.47872463947643E-3</v>
      </c>
      <c r="V281" s="152">
        <v>8822</v>
      </c>
      <c r="W281" s="156" t="s">
        <v>5350</v>
      </c>
      <c r="X281" s="157">
        <v>1.5923430001391099</v>
      </c>
      <c r="Y281" s="158">
        <v>0.43660487860681302</v>
      </c>
      <c r="Z281" s="158">
        <v>0.75431759376659901</v>
      </c>
      <c r="AA281" s="157">
        <v>0.52505961634767695</v>
      </c>
      <c r="AB281" s="158">
        <v>8.4258756696622104E-3</v>
      </c>
      <c r="AC281" s="157">
        <v>0.84928986208208002</v>
      </c>
      <c r="AD281" s="158">
        <v>1.5367703498990001E-7</v>
      </c>
      <c r="AF281" s="152">
        <v>124222</v>
      </c>
      <c r="AG281" s="156" t="s">
        <v>5351</v>
      </c>
      <c r="AH281" s="157">
        <v>-0.474647673880432</v>
      </c>
      <c r="AI281" s="158">
        <v>0.33841869384364598</v>
      </c>
      <c r="AJ281" s="158">
        <v>0.68338241258938104</v>
      </c>
      <c r="AK281" s="157">
        <v>-0.188599812445995</v>
      </c>
      <c r="AL281" s="158">
        <v>0.37746246050454701</v>
      </c>
      <c r="AM281" s="157">
        <v>0.86682680200006901</v>
      </c>
      <c r="AN281" s="158">
        <v>4.29321267036007E-8</v>
      </c>
    </row>
    <row r="282" spans="2:40" x14ac:dyDescent="0.2">
      <c r="B282" s="152">
        <v>5251</v>
      </c>
      <c r="C282" s="156" t="s">
        <v>5352</v>
      </c>
      <c r="D282" s="157">
        <v>0.75062519957278595</v>
      </c>
      <c r="E282" s="158">
        <v>0.28524037670788499</v>
      </c>
      <c r="F282" s="158">
        <v>0.64205475341446006</v>
      </c>
      <c r="G282" s="157">
        <v>0.18003472204721699</v>
      </c>
      <c r="H282" s="158">
        <v>0.39989265803938401</v>
      </c>
      <c r="I282" s="157">
        <v>0.58740392742546399</v>
      </c>
      <c r="J282" s="158">
        <v>2.5443868111542501E-3</v>
      </c>
      <c r="V282" s="152">
        <v>56675</v>
      </c>
      <c r="W282" s="156" t="s">
        <v>5353</v>
      </c>
      <c r="X282" s="157">
        <v>0.50743187769351095</v>
      </c>
      <c r="Y282" s="158">
        <v>0.65402849651665895</v>
      </c>
      <c r="Z282" s="158">
        <v>0.87404118423011101</v>
      </c>
      <c r="AA282" s="157">
        <v>0.17023781425589801</v>
      </c>
      <c r="AB282" s="158">
        <v>0.42643846404182001</v>
      </c>
      <c r="AC282" s="157">
        <v>0.84915264313304895</v>
      </c>
      <c r="AD282" s="158">
        <v>1.5511889536061201E-7</v>
      </c>
      <c r="AF282" s="152">
        <v>1717</v>
      </c>
      <c r="AG282" s="156" t="s">
        <v>5354</v>
      </c>
      <c r="AH282" s="157">
        <v>-0.66753804011981799</v>
      </c>
      <c r="AI282" s="158">
        <v>0.17143944069018099</v>
      </c>
      <c r="AJ282" s="158">
        <v>0.520608603721326</v>
      </c>
      <c r="AK282" s="157">
        <v>-0.32488521309568802</v>
      </c>
      <c r="AL282" s="158">
        <v>0.121380241782286</v>
      </c>
      <c r="AM282" s="157">
        <v>0.86591381182732097</v>
      </c>
      <c r="AN282" s="158">
        <v>4.6078108622727398E-8</v>
      </c>
    </row>
    <row r="283" spans="2:40" x14ac:dyDescent="0.2">
      <c r="B283" s="152">
        <v>90050</v>
      </c>
      <c r="C283" s="156" t="s">
        <v>1951</v>
      </c>
      <c r="D283" s="157">
        <v>2.7349664235893498</v>
      </c>
      <c r="E283" s="158">
        <v>6.5209239662975399E-3</v>
      </c>
      <c r="F283" s="158">
        <v>0.13156830408329301</v>
      </c>
      <c r="G283" s="157">
        <v>0.67347927614240899</v>
      </c>
      <c r="H283" s="158">
        <v>3.09448506593092E-4</v>
      </c>
      <c r="I283" s="157">
        <v>0.58674637486214898</v>
      </c>
      <c r="J283" s="158">
        <v>2.5799364778831802E-3</v>
      </c>
      <c r="V283" s="152">
        <v>1428</v>
      </c>
      <c r="W283" s="156" t="s">
        <v>5355</v>
      </c>
      <c r="X283" s="157">
        <v>1.0670464682019201</v>
      </c>
      <c r="Y283" s="158">
        <v>0.66190704981631798</v>
      </c>
      <c r="Z283" s="158">
        <v>0.87774402081532099</v>
      </c>
      <c r="AA283" s="157">
        <v>0.18848580713740201</v>
      </c>
      <c r="AB283" s="158">
        <v>0.37775618990882998</v>
      </c>
      <c r="AC283" s="157">
        <v>0.84788669906983305</v>
      </c>
      <c r="AD283" s="158">
        <v>1.6900336824133801E-7</v>
      </c>
      <c r="AF283" s="152">
        <v>338328</v>
      </c>
      <c r="AG283" s="156" t="s">
        <v>5356</v>
      </c>
      <c r="AH283" s="157">
        <v>-1.0572316804772499</v>
      </c>
      <c r="AI283" s="158">
        <v>8.6369539680435106E-2</v>
      </c>
      <c r="AJ283" s="158">
        <v>0.39925000827375401</v>
      </c>
      <c r="AK283" s="157">
        <v>-0.33904980258054201</v>
      </c>
      <c r="AL283" s="158">
        <v>0.105070977052331</v>
      </c>
      <c r="AM283" s="157">
        <v>0.86565692665958804</v>
      </c>
      <c r="AN283" s="158">
        <v>4.6999782855745701E-8</v>
      </c>
    </row>
    <row r="284" spans="2:40" x14ac:dyDescent="0.2">
      <c r="B284" s="152">
        <v>23620</v>
      </c>
      <c r="C284" s="156" t="s">
        <v>5357</v>
      </c>
      <c r="D284" s="157">
        <v>1.0843280723575</v>
      </c>
      <c r="E284" s="158">
        <v>3.5188557470708898E-2</v>
      </c>
      <c r="F284" s="158">
        <v>0.27873875822933297</v>
      </c>
      <c r="G284" s="157">
        <v>0.46667752873536</v>
      </c>
      <c r="H284" s="158">
        <v>2.15103075162397E-2</v>
      </c>
      <c r="I284" s="157">
        <v>0.58648604924825598</v>
      </c>
      <c r="J284" s="158">
        <v>2.5941266750707198E-3</v>
      </c>
      <c r="V284" s="152">
        <v>84441</v>
      </c>
      <c r="W284" s="156" t="s">
        <v>5358</v>
      </c>
      <c r="X284" s="157">
        <v>0.69983584935351695</v>
      </c>
      <c r="Y284" s="158">
        <v>5.4200886490443504E-3</v>
      </c>
      <c r="Z284" s="158">
        <v>0.121540940900584</v>
      </c>
      <c r="AA284" s="157">
        <v>0.61420373728214905</v>
      </c>
      <c r="AB284" s="158">
        <v>1.4085666475604E-3</v>
      </c>
      <c r="AC284" s="157">
        <v>0.84752374529863295</v>
      </c>
      <c r="AD284" s="158">
        <v>1.73184114824476E-7</v>
      </c>
      <c r="AF284" s="152">
        <v>20</v>
      </c>
      <c r="AG284" s="156" t="s">
        <v>942</v>
      </c>
      <c r="AH284" s="157">
        <v>-0.755574299828633</v>
      </c>
      <c r="AI284" s="158">
        <v>0.122302337287367</v>
      </c>
      <c r="AJ284" s="158">
        <v>0.45375943898191101</v>
      </c>
      <c r="AK284" s="157">
        <v>-0.27926095338179402</v>
      </c>
      <c r="AL284" s="158">
        <v>0.186323457469771</v>
      </c>
      <c r="AM284" s="157">
        <v>0.86527595113047295</v>
      </c>
      <c r="AN284" s="158">
        <v>4.8397138107191097E-8</v>
      </c>
    </row>
    <row r="285" spans="2:40" x14ac:dyDescent="0.2">
      <c r="B285" s="152">
        <v>84249</v>
      </c>
      <c r="C285" s="156" t="s">
        <v>5359</v>
      </c>
      <c r="D285" s="157">
        <v>0.54081943661983101</v>
      </c>
      <c r="E285" s="158">
        <v>4.9852343404563702E-2</v>
      </c>
      <c r="F285" s="158">
        <v>0.32134641352427901</v>
      </c>
      <c r="G285" s="157">
        <v>0.41876725859207198</v>
      </c>
      <c r="H285" s="158">
        <v>4.1678747348240897E-2</v>
      </c>
      <c r="I285" s="157">
        <v>0.58346593990694895</v>
      </c>
      <c r="J285" s="158">
        <v>2.7636547511849302E-3</v>
      </c>
      <c r="V285" s="152">
        <v>7204</v>
      </c>
      <c r="W285" s="156" t="s">
        <v>5360</v>
      </c>
      <c r="X285" s="157">
        <v>1.01076766426202</v>
      </c>
      <c r="Y285" s="158">
        <v>1.1416026079273201E-3</v>
      </c>
      <c r="Z285" s="158">
        <v>5.7100638227646099E-2</v>
      </c>
      <c r="AA285" s="157">
        <v>0.71196774036291499</v>
      </c>
      <c r="AB285" s="158">
        <v>9.5374249231060403E-5</v>
      </c>
      <c r="AC285" s="157">
        <v>0.84742942690513801</v>
      </c>
      <c r="AD285" s="158">
        <v>1.7428557663860601E-7</v>
      </c>
      <c r="AF285" s="152">
        <v>25777</v>
      </c>
      <c r="AG285" s="156" t="s">
        <v>924</v>
      </c>
      <c r="AH285" s="157">
        <v>-0.43113271045957702</v>
      </c>
      <c r="AI285" s="158">
        <v>0.24697447637859801</v>
      </c>
      <c r="AJ285" s="158">
        <v>0.60338631213525296</v>
      </c>
      <c r="AK285" s="157">
        <v>-0.21106443215114501</v>
      </c>
      <c r="AL285" s="158">
        <v>0.32216755053419099</v>
      </c>
      <c r="AM285" s="157">
        <v>0.86423221000982198</v>
      </c>
      <c r="AN285" s="158">
        <v>5.2418285226686003E-8</v>
      </c>
    </row>
    <row r="286" spans="2:40" x14ac:dyDescent="0.2">
      <c r="B286" s="152">
        <v>5554</v>
      </c>
      <c r="C286" s="156" t="s">
        <v>5361</v>
      </c>
      <c r="D286" s="157">
        <v>-3.6809365139282799</v>
      </c>
      <c r="E286" s="158">
        <v>0.10080238379896</v>
      </c>
      <c r="F286" s="158">
        <v>0.42389048231929799</v>
      </c>
      <c r="G286" s="157">
        <v>-0.45816352149899697</v>
      </c>
      <c r="H286" s="158">
        <v>2.4352355816416E-2</v>
      </c>
      <c r="I286" s="157">
        <v>-0.582252673040072</v>
      </c>
      <c r="J286" s="158">
        <v>2.8343564199405898E-3</v>
      </c>
      <c r="V286" s="152">
        <v>374378</v>
      </c>
      <c r="W286" s="156" t="s">
        <v>1675</v>
      </c>
      <c r="X286" s="157">
        <v>0.99283473407365697</v>
      </c>
      <c r="Y286" s="158">
        <v>1.05215817415991E-2</v>
      </c>
      <c r="Z286" s="158">
        <v>0.15962414478733999</v>
      </c>
      <c r="AA286" s="157">
        <v>0.64806233031898297</v>
      </c>
      <c r="AB286" s="158">
        <v>6.1615179961923303E-4</v>
      </c>
      <c r="AC286" s="157">
        <v>0.84609885546117203</v>
      </c>
      <c r="AD286" s="158">
        <v>1.9050649799077799E-7</v>
      </c>
      <c r="AF286" s="152">
        <v>1495</v>
      </c>
      <c r="AG286" s="156" t="s">
        <v>5362</v>
      </c>
      <c r="AH286" s="157">
        <v>-0.34729251898018898</v>
      </c>
      <c r="AI286" s="158">
        <v>0.342650410776901</v>
      </c>
      <c r="AJ286" s="158">
        <v>0.68826713507742099</v>
      </c>
      <c r="AK286" s="157">
        <v>-0.209089656199754</v>
      </c>
      <c r="AL286" s="158">
        <v>0.32682033660589299</v>
      </c>
      <c r="AM286" s="157">
        <v>0.86355915960026097</v>
      </c>
      <c r="AN286" s="158">
        <v>5.5167660843158201E-8</v>
      </c>
    </row>
    <row r="287" spans="2:40" x14ac:dyDescent="0.2">
      <c r="B287" s="152">
        <v>4008</v>
      </c>
      <c r="C287" s="156" t="s">
        <v>5363</v>
      </c>
      <c r="D287" s="157">
        <v>-0.36470367925139202</v>
      </c>
      <c r="E287" s="158">
        <v>0.26533410484714498</v>
      </c>
      <c r="F287" s="158">
        <v>0.62230402296453802</v>
      </c>
      <c r="G287" s="157">
        <v>-0.41273704863366401</v>
      </c>
      <c r="H287" s="158">
        <v>4.5024068453546701E-2</v>
      </c>
      <c r="I287" s="157">
        <v>-0.57897276116887397</v>
      </c>
      <c r="J287" s="158">
        <v>3.0332108568574901E-3</v>
      </c>
      <c r="V287" s="152">
        <v>255928</v>
      </c>
      <c r="W287" s="156" t="s">
        <v>5364</v>
      </c>
      <c r="X287" s="157">
        <v>0.37758662290842898</v>
      </c>
      <c r="Y287" s="158">
        <v>0.44635076249301903</v>
      </c>
      <c r="Z287" s="158">
        <v>0.76082012536941601</v>
      </c>
      <c r="AA287" s="157">
        <v>0.27157275306508599</v>
      </c>
      <c r="AB287" s="158">
        <v>0.199249258681858</v>
      </c>
      <c r="AC287" s="157">
        <v>0.84599648032113695</v>
      </c>
      <c r="AD287" s="158">
        <v>1.9180877946991401E-7</v>
      </c>
      <c r="AF287" s="152">
        <v>58476</v>
      </c>
      <c r="AG287" s="156" t="s">
        <v>5365</v>
      </c>
      <c r="AH287" s="157">
        <v>-1.34267919867553</v>
      </c>
      <c r="AI287" s="158">
        <v>5.1501494360500201E-2</v>
      </c>
      <c r="AJ287" s="158">
        <v>0.32634532377498499</v>
      </c>
      <c r="AK287" s="157">
        <v>-0.42845085747514899</v>
      </c>
      <c r="AL287" s="158">
        <v>3.6719051517967102E-2</v>
      </c>
      <c r="AM287" s="157">
        <v>0.86256356733417405</v>
      </c>
      <c r="AN287" s="158">
        <v>5.9471970625665798E-8</v>
      </c>
    </row>
    <row r="288" spans="2:40" x14ac:dyDescent="0.2">
      <c r="B288" s="152">
        <v>10981</v>
      </c>
      <c r="C288" s="156" t="s">
        <v>5366</v>
      </c>
      <c r="D288" s="157">
        <v>1.62491316950894</v>
      </c>
      <c r="E288" s="158">
        <v>0.21294575517982101</v>
      </c>
      <c r="F288" s="158">
        <v>0.57101035910225895</v>
      </c>
      <c r="G288" s="157">
        <v>0.41849899931065399</v>
      </c>
      <c r="H288" s="158">
        <v>4.1823283522477203E-2</v>
      </c>
      <c r="I288" s="157">
        <v>0.57206872202120196</v>
      </c>
      <c r="J288" s="158">
        <v>3.4906478502072899E-3</v>
      </c>
      <c r="V288" s="152">
        <v>339263</v>
      </c>
      <c r="W288" s="156" t="s">
        <v>5367</v>
      </c>
      <c r="X288" s="157">
        <v>0.83799430477070003</v>
      </c>
      <c r="Y288" s="158">
        <v>7.5406018773097494E-2</v>
      </c>
      <c r="Z288" s="158">
        <v>0.379209196153934</v>
      </c>
      <c r="AA288" s="157">
        <v>0.39406416430951402</v>
      </c>
      <c r="AB288" s="158">
        <v>5.67311950228509E-2</v>
      </c>
      <c r="AC288" s="157">
        <v>0.84576091874709602</v>
      </c>
      <c r="AD288" s="158">
        <v>1.9483557955487E-7</v>
      </c>
      <c r="AF288" s="152">
        <v>90990</v>
      </c>
      <c r="AG288" s="156" t="s">
        <v>5368</v>
      </c>
      <c r="AH288" s="157">
        <v>1.08592654705326</v>
      </c>
      <c r="AI288" s="158">
        <v>5.2064730591606802E-2</v>
      </c>
      <c r="AJ288" s="158">
        <v>0.32772923483925498</v>
      </c>
      <c r="AK288" s="157">
        <v>0.44156955553115301</v>
      </c>
      <c r="AL288" s="158">
        <v>3.0758170913611299E-2</v>
      </c>
      <c r="AM288" s="157">
        <v>-0.86254744135063899</v>
      </c>
      <c r="AN288" s="158">
        <v>5.9544099627124297E-8</v>
      </c>
    </row>
    <row r="289" spans="2:40" x14ac:dyDescent="0.2">
      <c r="B289" s="152">
        <v>56204</v>
      </c>
      <c r="C289" s="156" t="s">
        <v>5369</v>
      </c>
      <c r="D289" s="157">
        <v>-0.18053720899959999</v>
      </c>
      <c r="E289" s="158">
        <v>0.58434684037999796</v>
      </c>
      <c r="F289" s="158">
        <v>0.83866824015362895</v>
      </c>
      <c r="G289" s="157">
        <v>-0.29145830963520702</v>
      </c>
      <c r="H289" s="158">
        <v>0.16701975747419001</v>
      </c>
      <c r="I289" s="157">
        <v>-0.57078168223131898</v>
      </c>
      <c r="J289" s="158">
        <v>3.5820634291744702E-3</v>
      </c>
      <c r="V289" s="152">
        <v>5570</v>
      </c>
      <c r="W289" s="156" t="s">
        <v>5370</v>
      </c>
      <c r="X289" s="157">
        <v>1.1221716708791001</v>
      </c>
      <c r="Y289" s="158">
        <v>0.16743233372067601</v>
      </c>
      <c r="Z289" s="158">
        <v>0.51562770760124199</v>
      </c>
      <c r="AA289" s="157">
        <v>0.28048025302958701</v>
      </c>
      <c r="AB289" s="158">
        <v>0.184327759896216</v>
      </c>
      <c r="AC289" s="157">
        <v>0.84524514371872495</v>
      </c>
      <c r="AD289" s="158">
        <v>2.0161262509147001E-7</v>
      </c>
      <c r="AF289" s="152">
        <v>28232</v>
      </c>
      <c r="AG289" s="156" t="s">
        <v>5371</v>
      </c>
      <c r="AH289" s="157">
        <v>-0.53020816621015499</v>
      </c>
      <c r="AI289" s="158">
        <v>0.21073757578878899</v>
      </c>
      <c r="AJ289" s="158">
        <v>0.56803718124108205</v>
      </c>
      <c r="AK289" s="157">
        <v>-0.25277088733215902</v>
      </c>
      <c r="AL289" s="158">
        <v>0.23338435686613099</v>
      </c>
      <c r="AM289" s="157">
        <v>0.86245866116161896</v>
      </c>
      <c r="AN289" s="158">
        <v>5.9942605847495698E-8</v>
      </c>
    </row>
    <row r="290" spans="2:40" x14ac:dyDescent="0.2">
      <c r="B290" s="152">
        <v>445</v>
      </c>
      <c r="C290" s="156" t="s">
        <v>5372</v>
      </c>
      <c r="D290" s="157">
        <v>0.965099790036269</v>
      </c>
      <c r="E290" s="158">
        <v>0.125226366172383</v>
      </c>
      <c r="F290" s="158">
        <v>0.45587964115838497</v>
      </c>
      <c r="G290" s="157">
        <v>0.33590813344118298</v>
      </c>
      <c r="H290" s="158">
        <v>0.108540341986851</v>
      </c>
      <c r="I290" s="157">
        <v>0.57066809622495995</v>
      </c>
      <c r="J290" s="158">
        <v>3.5902273946704102E-3</v>
      </c>
      <c r="V290" s="152">
        <v>57710</v>
      </c>
      <c r="W290" s="156" t="s">
        <v>5373</v>
      </c>
      <c r="X290" s="157">
        <v>1.84432380394622</v>
      </c>
      <c r="Y290" s="158">
        <v>2.1007189120043099E-3</v>
      </c>
      <c r="Z290" s="158">
        <v>7.69618643507545E-2</v>
      </c>
      <c r="AA290" s="157">
        <v>0.56957253489292703</v>
      </c>
      <c r="AB290" s="158">
        <v>3.6697806775335901E-3</v>
      </c>
      <c r="AC290" s="157">
        <v>0.84481646228071705</v>
      </c>
      <c r="AD290" s="158">
        <v>2.07404949452029E-7</v>
      </c>
      <c r="AF290" s="152">
        <v>344148</v>
      </c>
      <c r="AG290" s="156" t="s">
        <v>1957</v>
      </c>
      <c r="AH290" s="157">
        <v>-1.29849021937488</v>
      </c>
      <c r="AI290" s="158">
        <v>4.2521578312942404E-3</v>
      </c>
      <c r="AJ290" s="158">
        <v>0.107794459377241</v>
      </c>
      <c r="AK290" s="157">
        <v>-0.56338400223063601</v>
      </c>
      <c r="AL290" s="158">
        <v>4.1476523126389997E-3</v>
      </c>
      <c r="AM290" s="157">
        <v>0.86232208450487802</v>
      </c>
      <c r="AN290" s="158">
        <v>6.0560325077644104E-8</v>
      </c>
    </row>
    <row r="291" spans="2:40" x14ac:dyDescent="0.2">
      <c r="B291" s="152">
        <v>2261</v>
      </c>
      <c r="C291" s="156" t="s">
        <v>5374</v>
      </c>
      <c r="D291" s="157">
        <v>0.45009370818510702</v>
      </c>
      <c r="E291" s="158">
        <v>0.210913015955108</v>
      </c>
      <c r="F291" s="158">
        <v>0.56818755365606199</v>
      </c>
      <c r="G291" s="157">
        <v>0.20960624612053999</v>
      </c>
      <c r="H291" s="158">
        <v>0.32559929466440701</v>
      </c>
      <c r="I291" s="157">
        <v>0.56937619208657597</v>
      </c>
      <c r="J291" s="158">
        <v>3.68419404704529E-3</v>
      </c>
      <c r="V291" s="152">
        <v>10500</v>
      </c>
      <c r="W291" s="156" t="s">
        <v>5375</v>
      </c>
      <c r="X291" s="157">
        <v>1.4099106988802199</v>
      </c>
      <c r="Y291" s="158">
        <v>1.22492896183481E-2</v>
      </c>
      <c r="Z291" s="158">
        <v>0.169541534684444</v>
      </c>
      <c r="AA291" s="157">
        <v>0.54958240920767898</v>
      </c>
      <c r="AB291" s="158">
        <v>5.4048344136960599E-3</v>
      </c>
      <c r="AC291" s="157">
        <v>0.84475191979110698</v>
      </c>
      <c r="AD291" s="158">
        <v>2.08289818668645E-7</v>
      </c>
      <c r="AF291" s="152">
        <v>56895</v>
      </c>
      <c r="AG291" s="156" t="s">
        <v>5376</v>
      </c>
      <c r="AH291" s="157">
        <v>-1.1533389835323899</v>
      </c>
      <c r="AI291" s="158">
        <v>7.6032984565389799E-3</v>
      </c>
      <c r="AJ291" s="158">
        <v>0.13927708773568001</v>
      </c>
      <c r="AK291" s="157">
        <v>-0.54959469046395404</v>
      </c>
      <c r="AL291" s="158">
        <v>5.4035878371892897E-3</v>
      </c>
      <c r="AM291" s="157">
        <v>0.86174145906750099</v>
      </c>
      <c r="AN291" s="158">
        <v>6.3250620577298402E-8</v>
      </c>
    </row>
    <row r="292" spans="2:40" x14ac:dyDescent="0.2">
      <c r="B292" s="152">
        <v>1463</v>
      </c>
      <c r="C292" s="156" t="s">
        <v>5377</v>
      </c>
      <c r="D292" s="157">
        <v>0.68905958319220095</v>
      </c>
      <c r="E292" s="158">
        <v>0.11684370582697</v>
      </c>
      <c r="F292" s="158">
        <v>0.44491200133416597</v>
      </c>
      <c r="G292" s="157">
        <v>0.31751360045079302</v>
      </c>
      <c r="H292" s="158">
        <v>0.130561659522242</v>
      </c>
      <c r="I292" s="157">
        <v>0.56913757895130801</v>
      </c>
      <c r="J292" s="158">
        <v>3.7017747558365098E-3</v>
      </c>
      <c r="V292" s="152">
        <v>1917</v>
      </c>
      <c r="W292" s="156" t="s">
        <v>5378</v>
      </c>
      <c r="X292" s="157">
        <v>0.61020614889170999</v>
      </c>
      <c r="Y292" s="158">
        <v>0.32005705798669198</v>
      </c>
      <c r="Z292" s="158">
        <v>0.66978067526407303</v>
      </c>
      <c r="AA292" s="157">
        <v>0.216162044610065</v>
      </c>
      <c r="AB292" s="158">
        <v>0.31034398768206101</v>
      </c>
      <c r="AC292" s="157">
        <v>0.84310188426292498</v>
      </c>
      <c r="AD292" s="158">
        <v>2.32089866092243E-7</v>
      </c>
      <c r="AF292" s="152">
        <v>50940</v>
      </c>
      <c r="AG292" s="156" t="s">
        <v>5379</v>
      </c>
      <c r="AH292" s="157">
        <v>-0.89630991500981705</v>
      </c>
      <c r="AI292" s="158">
        <v>0.14729908597397201</v>
      </c>
      <c r="AJ292" s="158">
        <v>0.48848813203969399</v>
      </c>
      <c r="AK292" s="157">
        <v>-0.44654738683735101</v>
      </c>
      <c r="AL292" s="158">
        <v>2.8709674174194101E-2</v>
      </c>
      <c r="AM292" s="157">
        <v>0.86118132607037501</v>
      </c>
      <c r="AN292" s="158">
        <v>6.5946993564815998E-8</v>
      </c>
    </row>
    <row r="293" spans="2:40" x14ac:dyDescent="0.2">
      <c r="B293" s="152">
        <v>6781</v>
      </c>
      <c r="C293" s="156" t="s">
        <v>5380</v>
      </c>
      <c r="D293" s="157">
        <v>2.1478334820616301</v>
      </c>
      <c r="E293" s="158">
        <v>8.4915437913853198E-2</v>
      </c>
      <c r="F293" s="158">
        <v>0.39702050105278602</v>
      </c>
      <c r="G293" s="157">
        <v>0.510780263528536</v>
      </c>
      <c r="H293" s="158">
        <v>1.07548836470454E-2</v>
      </c>
      <c r="I293" s="157">
        <v>0.56746322531434801</v>
      </c>
      <c r="J293" s="158">
        <v>3.82714240166304E-3</v>
      </c>
      <c r="V293" s="152">
        <v>23389</v>
      </c>
      <c r="W293" s="156" t="s">
        <v>1409</v>
      </c>
      <c r="X293" s="157">
        <v>0.73216023969371502</v>
      </c>
      <c r="Y293" s="158">
        <v>9.7819452858133697E-3</v>
      </c>
      <c r="Z293" s="158">
        <v>0.15533952276121499</v>
      </c>
      <c r="AA293" s="157">
        <v>0.57605436973475499</v>
      </c>
      <c r="AB293" s="158">
        <v>3.2199593999589502E-3</v>
      </c>
      <c r="AC293" s="157">
        <v>0.84076447360175899</v>
      </c>
      <c r="AD293" s="158">
        <v>2.6996809143178202E-7</v>
      </c>
      <c r="AF293" s="152">
        <v>274</v>
      </c>
      <c r="AG293" s="156" t="s">
        <v>5381</v>
      </c>
      <c r="AH293" s="157">
        <v>-0.39439856103107002</v>
      </c>
      <c r="AI293" s="158">
        <v>0.245138635380026</v>
      </c>
      <c r="AJ293" s="158">
        <v>0.60224794744981003</v>
      </c>
      <c r="AK293" s="157">
        <v>-0.22652912829454799</v>
      </c>
      <c r="AL293" s="158">
        <v>0.28713240615274399</v>
      </c>
      <c r="AM293" s="157">
        <v>0.86022974113751705</v>
      </c>
      <c r="AN293" s="158">
        <v>7.0764745176863603E-8</v>
      </c>
    </row>
    <row r="294" spans="2:40" x14ac:dyDescent="0.2">
      <c r="B294" s="152">
        <v>2153</v>
      </c>
      <c r="C294" s="156" t="s">
        <v>5382</v>
      </c>
      <c r="D294" s="157">
        <v>0.97247622472167405</v>
      </c>
      <c r="E294" s="158">
        <v>0.110825282746673</v>
      </c>
      <c r="F294" s="158">
        <v>0.43848448568397302</v>
      </c>
      <c r="G294" s="157">
        <v>0.29639679842497701</v>
      </c>
      <c r="H294" s="158">
        <v>0.15961670142048401</v>
      </c>
      <c r="I294" s="157">
        <v>0.56700975531593201</v>
      </c>
      <c r="J294" s="158">
        <v>3.86170600484216E-3</v>
      </c>
      <c r="V294" s="152">
        <v>57463</v>
      </c>
      <c r="W294" s="156" t="s">
        <v>5383</v>
      </c>
      <c r="X294" s="157">
        <v>0.88112218138693899</v>
      </c>
      <c r="Y294" s="158">
        <v>0.17829084888544999</v>
      </c>
      <c r="Z294" s="158">
        <v>0.52979845632876699</v>
      </c>
      <c r="AA294" s="157">
        <v>0.33222267351497298</v>
      </c>
      <c r="AB294" s="158">
        <v>0.112716756530475</v>
      </c>
      <c r="AC294" s="157">
        <v>0.84060640875555304</v>
      </c>
      <c r="AD294" s="158">
        <v>2.7271854905332199E-7</v>
      </c>
      <c r="AF294" s="152">
        <v>3759</v>
      </c>
      <c r="AG294" s="156" t="s">
        <v>5384</v>
      </c>
      <c r="AH294" s="157">
        <v>-0.97870175737763698</v>
      </c>
      <c r="AI294" s="158">
        <v>8.60717891484198E-2</v>
      </c>
      <c r="AJ294" s="158">
        <v>0.39913143931575701</v>
      </c>
      <c r="AK294" s="157">
        <v>-0.36494842750628897</v>
      </c>
      <c r="AL294" s="158">
        <v>7.9517942856356896E-2</v>
      </c>
      <c r="AM294" s="157">
        <v>0.85933980178895497</v>
      </c>
      <c r="AN294" s="158">
        <v>7.5553383550961899E-8</v>
      </c>
    </row>
    <row r="295" spans="2:40" x14ac:dyDescent="0.2">
      <c r="B295" s="152">
        <v>80270</v>
      </c>
      <c r="C295" s="156" t="s">
        <v>5385</v>
      </c>
      <c r="D295" s="157">
        <v>0.63890313380646502</v>
      </c>
      <c r="E295" s="158">
        <v>0.42875779249726598</v>
      </c>
      <c r="F295" s="158">
        <v>0.74856444055222804</v>
      </c>
      <c r="G295" s="157">
        <v>0.17201759485851201</v>
      </c>
      <c r="H295" s="158">
        <v>0.42154628154386198</v>
      </c>
      <c r="I295" s="157">
        <v>0.559666100092156</v>
      </c>
      <c r="J295" s="158">
        <v>4.4591871095680203E-3</v>
      </c>
      <c r="V295" s="152">
        <v>118427</v>
      </c>
      <c r="W295" s="156" t="s">
        <v>5386</v>
      </c>
      <c r="X295" s="157">
        <v>0.970911108255883</v>
      </c>
      <c r="Y295" s="158">
        <v>0.344150562932305</v>
      </c>
      <c r="Z295" s="158">
        <v>0.68954008684595303</v>
      </c>
      <c r="AA295" s="157">
        <v>0.22414813930631799</v>
      </c>
      <c r="AB295" s="158">
        <v>0.29236425851216402</v>
      </c>
      <c r="AC295" s="157">
        <v>0.84038332388336201</v>
      </c>
      <c r="AD295" s="158">
        <v>2.7664304068898998E-7</v>
      </c>
      <c r="AF295" s="152">
        <v>4118</v>
      </c>
      <c r="AG295" s="156" t="s">
        <v>1042</v>
      </c>
      <c r="AH295" s="157">
        <v>-0.78687490868091503</v>
      </c>
      <c r="AI295" s="158">
        <v>0.159101902582899</v>
      </c>
      <c r="AJ295" s="158">
        <v>0.50510554101102301</v>
      </c>
      <c r="AK295" s="157">
        <v>-0.33395884556757099</v>
      </c>
      <c r="AL295" s="158">
        <v>0.110734879279767</v>
      </c>
      <c r="AM295" s="157">
        <v>0.85887961160403303</v>
      </c>
      <c r="AN295" s="158">
        <v>7.8141779724885798E-8</v>
      </c>
    </row>
    <row r="296" spans="2:40" x14ac:dyDescent="0.2">
      <c r="B296" s="152">
        <v>203111</v>
      </c>
      <c r="C296" s="156" t="s">
        <v>5387</v>
      </c>
      <c r="D296" s="157">
        <v>-3.6388281736339199</v>
      </c>
      <c r="E296" s="158">
        <v>1.0782769533726999E-2</v>
      </c>
      <c r="F296" s="158">
        <v>0.161268529839251</v>
      </c>
      <c r="G296" s="157">
        <v>-0.44584126069429197</v>
      </c>
      <c r="H296" s="158">
        <v>2.89934278915157E-2</v>
      </c>
      <c r="I296" s="157">
        <v>-0.54689691595301904</v>
      </c>
      <c r="J296" s="158">
        <v>5.6832733792962402E-3</v>
      </c>
      <c r="V296" s="152">
        <v>55160</v>
      </c>
      <c r="W296" s="156" t="s">
        <v>1373</v>
      </c>
      <c r="X296" s="157">
        <v>1.2862720036597199</v>
      </c>
      <c r="Y296" s="158">
        <v>3.1301694033114601E-3</v>
      </c>
      <c r="Z296" s="158">
        <v>9.1420646943568495E-2</v>
      </c>
      <c r="AA296" s="157">
        <v>0.72828208280455697</v>
      </c>
      <c r="AB296" s="158">
        <v>5.4664567647837003E-5</v>
      </c>
      <c r="AC296" s="157">
        <v>0.83916805013155504</v>
      </c>
      <c r="AD296" s="158">
        <v>2.98922325770967E-7</v>
      </c>
      <c r="AF296" s="152">
        <v>2913</v>
      </c>
      <c r="AG296" s="156" t="s">
        <v>438</v>
      </c>
      <c r="AH296" s="157">
        <v>-1.3748354523059501</v>
      </c>
      <c r="AI296" s="158">
        <v>6.3908707389183795E-4</v>
      </c>
      <c r="AJ296" s="158">
        <v>4.3400766896085602E-2</v>
      </c>
      <c r="AK296" s="157">
        <v>-0.66726183591340005</v>
      </c>
      <c r="AL296" s="158">
        <v>3.6840960499772899E-4</v>
      </c>
      <c r="AM296" s="157">
        <v>0.85816954174985605</v>
      </c>
      <c r="AN296" s="158">
        <v>8.2291763856742599E-8</v>
      </c>
    </row>
    <row r="297" spans="2:40" x14ac:dyDescent="0.2">
      <c r="B297" s="152">
        <v>5837</v>
      </c>
      <c r="C297" s="156" t="s">
        <v>5388</v>
      </c>
      <c r="D297" s="157">
        <v>0.72313347570061903</v>
      </c>
      <c r="E297" s="158">
        <v>0.13470415432296601</v>
      </c>
      <c r="F297" s="158">
        <v>0.470904682552787</v>
      </c>
      <c r="G297" s="157">
        <v>0.205386175647711</v>
      </c>
      <c r="H297" s="158">
        <v>0.33565488553244499</v>
      </c>
      <c r="I297" s="157">
        <v>0.54313274914424403</v>
      </c>
      <c r="J297" s="158">
        <v>6.0936984675393499E-3</v>
      </c>
      <c r="V297" s="152">
        <v>11255</v>
      </c>
      <c r="W297" s="156" t="s">
        <v>5389</v>
      </c>
      <c r="X297" s="157">
        <v>1.61540769673856</v>
      </c>
      <c r="Y297" s="158">
        <v>8.3795671636756996E-2</v>
      </c>
      <c r="Z297" s="158">
        <v>0.39559811828564501</v>
      </c>
      <c r="AA297" s="157">
        <v>0.44255383726930603</v>
      </c>
      <c r="AB297" s="158">
        <v>3.03441340406569E-2</v>
      </c>
      <c r="AC297" s="157">
        <v>0.83892820541313795</v>
      </c>
      <c r="AD297" s="158">
        <v>3.0350419099061699E-7</v>
      </c>
      <c r="AF297" s="152">
        <v>57480</v>
      </c>
      <c r="AG297" s="156" t="s">
        <v>5390</v>
      </c>
      <c r="AH297" s="157">
        <v>-1.20907865546601</v>
      </c>
      <c r="AI297" s="158">
        <v>1.2131996717770601E-2</v>
      </c>
      <c r="AJ297" s="158">
        <v>0.16915541333897699</v>
      </c>
      <c r="AK297" s="157">
        <v>-0.55851080633236505</v>
      </c>
      <c r="AL297" s="158">
        <v>4.55991220435982E-3</v>
      </c>
      <c r="AM297" s="157">
        <v>0.85775309626520801</v>
      </c>
      <c r="AN297" s="158">
        <v>8.4816527812799703E-8</v>
      </c>
    </row>
    <row r="298" spans="2:40" x14ac:dyDescent="0.2">
      <c r="B298" s="152">
        <v>9172</v>
      </c>
      <c r="C298" s="156" t="s">
        <v>5391</v>
      </c>
      <c r="D298" s="157">
        <v>0.69811643522739097</v>
      </c>
      <c r="E298" s="158">
        <v>0.189440279917969</v>
      </c>
      <c r="F298" s="158">
        <v>0.544047173316074</v>
      </c>
      <c r="G298" s="157">
        <v>0.36712019402386098</v>
      </c>
      <c r="H298" s="158">
        <v>7.7611129427419101E-2</v>
      </c>
      <c r="I298" s="157">
        <v>0.54010316567762995</v>
      </c>
      <c r="J298" s="158">
        <v>6.44177507587591E-3</v>
      </c>
      <c r="V298" s="152">
        <v>6886</v>
      </c>
      <c r="W298" s="156" t="s">
        <v>5392</v>
      </c>
      <c r="X298" s="157">
        <v>-1.03729150241162</v>
      </c>
      <c r="Y298" s="158">
        <v>8.4711972229445598E-2</v>
      </c>
      <c r="Z298" s="158">
        <v>0.39660037267077802</v>
      </c>
      <c r="AA298" s="157">
        <v>-0.372493506429034</v>
      </c>
      <c r="AB298" s="158">
        <v>7.3042219948516299E-2</v>
      </c>
      <c r="AC298" s="157">
        <v>-0.83856716034048395</v>
      </c>
      <c r="AD298" s="158">
        <v>3.1051982646222102E-7</v>
      </c>
      <c r="AF298" s="152">
        <v>389337</v>
      </c>
      <c r="AG298" s="156" t="s">
        <v>1649</v>
      </c>
      <c r="AH298" s="157">
        <v>-0.99408487612679397</v>
      </c>
      <c r="AI298" s="158">
        <v>3.6206035753315602E-3</v>
      </c>
      <c r="AJ298" s="158">
        <v>9.8994768133370006E-2</v>
      </c>
      <c r="AK298" s="157">
        <v>-0.60795379902520297</v>
      </c>
      <c r="AL298" s="158">
        <v>1.6243894595680099E-3</v>
      </c>
      <c r="AM298" s="157">
        <v>0.85758041568979604</v>
      </c>
      <c r="AN298" s="158">
        <v>8.5883627500730105E-8</v>
      </c>
    </row>
    <row r="299" spans="2:40" x14ac:dyDescent="0.2">
      <c r="B299" s="152">
        <v>489</v>
      </c>
      <c r="C299" s="156" t="s">
        <v>5393</v>
      </c>
      <c r="D299" s="157">
        <v>-0.10350149722209701</v>
      </c>
      <c r="E299" s="158">
        <v>0.91120259199273002</v>
      </c>
      <c r="F299" s="158">
        <v>0.97572315692642297</v>
      </c>
      <c r="G299" s="157">
        <v>-0.29198145199285302</v>
      </c>
      <c r="H299" s="158">
        <v>0.16622438263904599</v>
      </c>
      <c r="I299" s="157">
        <v>-0.53701958496425295</v>
      </c>
      <c r="J299" s="158">
        <v>6.8129612131875104E-3</v>
      </c>
      <c r="V299" s="152">
        <v>348980</v>
      </c>
      <c r="W299" s="156" t="s">
        <v>5394</v>
      </c>
      <c r="X299" s="157">
        <v>1.3074291637853599</v>
      </c>
      <c r="Y299" s="158">
        <v>0.10129702152991001</v>
      </c>
      <c r="Z299" s="158">
        <v>0.424979417799769</v>
      </c>
      <c r="AA299" s="157">
        <v>0.34109084550345897</v>
      </c>
      <c r="AB299" s="158">
        <v>0.10286132007479599</v>
      </c>
      <c r="AC299" s="157">
        <v>0.838241173505758</v>
      </c>
      <c r="AD299" s="158">
        <v>3.1697837478444701E-7</v>
      </c>
      <c r="AF299" s="152">
        <v>285668</v>
      </c>
      <c r="AG299" s="156" t="s">
        <v>5395</v>
      </c>
      <c r="AH299" s="157">
        <v>-1.59061392585088</v>
      </c>
      <c r="AI299" s="158">
        <v>2.7801718582016301E-3</v>
      </c>
      <c r="AJ299" s="158">
        <v>8.6883929997275594E-2</v>
      </c>
      <c r="AK299" s="157">
        <v>-0.55610848763028498</v>
      </c>
      <c r="AL299" s="158">
        <v>4.7754981340341601E-3</v>
      </c>
      <c r="AM299" s="157">
        <v>0.85684575498261994</v>
      </c>
      <c r="AN299" s="158">
        <v>9.0559279611235906E-8</v>
      </c>
    </row>
    <row r="300" spans="2:40" x14ac:dyDescent="0.2">
      <c r="B300" s="152">
        <v>2737</v>
      </c>
      <c r="C300" s="156" t="s">
        <v>5396</v>
      </c>
      <c r="D300" s="157">
        <v>0.27850888578105498</v>
      </c>
      <c r="E300" s="158">
        <v>0.50784918607398</v>
      </c>
      <c r="F300" s="158">
        <v>0.79831331910474601</v>
      </c>
      <c r="G300" s="157">
        <v>0.18229296858461499</v>
      </c>
      <c r="H300" s="158">
        <v>0.393907713993568</v>
      </c>
      <c r="I300" s="157">
        <v>0.53548398010709197</v>
      </c>
      <c r="J300" s="158">
        <v>7.00436540564654E-3</v>
      </c>
      <c r="V300" s="152">
        <v>146664</v>
      </c>
      <c r="W300" s="156" t="s">
        <v>5397</v>
      </c>
      <c r="X300" s="157">
        <v>1.26077879926597</v>
      </c>
      <c r="Y300" s="158">
        <v>0.119860356699869</v>
      </c>
      <c r="Z300" s="158">
        <v>0.450075774112835</v>
      </c>
      <c r="AA300" s="157">
        <v>0.41927210528403702</v>
      </c>
      <c r="AB300" s="158">
        <v>4.1407805457933398E-2</v>
      </c>
      <c r="AC300" s="157">
        <v>0.83780778112238097</v>
      </c>
      <c r="AD300" s="158">
        <v>3.25750715296132E-7</v>
      </c>
      <c r="AF300" s="152">
        <v>11135</v>
      </c>
      <c r="AG300" s="156" t="s">
        <v>5398</v>
      </c>
      <c r="AH300" s="157">
        <v>-0.28765057127072502</v>
      </c>
      <c r="AI300" s="158">
        <v>0.59681460472864201</v>
      </c>
      <c r="AJ300" s="158">
        <v>0.84523438340087198</v>
      </c>
      <c r="AK300" s="157">
        <v>-4.6423197938607601E-2</v>
      </c>
      <c r="AL300" s="158">
        <v>0.82945456831071096</v>
      </c>
      <c r="AM300" s="157">
        <v>0.85636846970871205</v>
      </c>
      <c r="AN300" s="158">
        <v>9.3717825759571097E-8</v>
      </c>
    </row>
    <row r="301" spans="2:40" x14ac:dyDescent="0.2">
      <c r="B301" s="152">
        <v>221079</v>
      </c>
      <c r="C301" s="156" t="s">
        <v>5399</v>
      </c>
      <c r="D301" s="157">
        <v>-0.25640178813860898</v>
      </c>
      <c r="E301" s="158">
        <v>0.46806336236332902</v>
      </c>
      <c r="F301" s="158">
        <v>0.77512554833879599</v>
      </c>
      <c r="G301" s="157">
        <v>-0.30796599542928599</v>
      </c>
      <c r="H301" s="158">
        <v>0.143184166897347</v>
      </c>
      <c r="I301" s="157">
        <v>-0.52957334927871003</v>
      </c>
      <c r="J301" s="158">
        <v>7.7834700161409703E-3</v>
      </c>
      <c r="V301" s="152">
        <v>79987</v>
      </c>
      <c r="W301" s="156" t="s">
        <v>5400</v>
      </c>
      <c r="X301" s="157">
        <v>0.61124931419018402</v>
      </c>
      <c r="Y301" s="158">
        <v>0.224893009434941</v>
      </c>
      <c r="Z301" s="158">
        <v>0.58272776800301096</v>
      </c>
      <c r="AA301" s="157">
        <v>0.28294340689206698</v>
      </c>
      <c r="AB301" s="158">
        <v>0.180341167303705</v>
      </c>
      <c r="AC301" s="157">
        <v>0.83590766874634403</v>
      </c>
      <c r="AD301" s="158">
        <v>3.6682751409171201E-7</v>
      </c>
      <c r="AF301" s="152">
        <v>3916</v>
      </c>
      <c r="AG301" s="156" t="s">
        <v>5401</v>
      </c>
      <c r="AH301" s="157">
        <v>-0.475685200634062</v>
      </c>
      <c r="AI301" s="158">
        <v>0.15849131560770799</v>
      </c>
      <c r="AJ301" s="158">
        <v>0.50414655631069605</v>
      </c>
      <c r="AK301" s="157">
        <v>-0.34341716990656901</v>
      </c>
      <c r="AL301" s="158">
        <v>0.10038492182735</v>
      </c>
      <c r="AM301" s="157">
        <v>0.85596078413515397</v>
      </c>
      <c r="AN301" s="158">
        <v>9.6493548908464996E-8</v>
      </c>
    </row>
    <row r="302" spans="2:40" x14ac:dyDescent="0.2">
      <c r="B302" s="152">
        <v>10418</v>
      </c>
      <c r="C302" s="156" t="s">
        <v>5402</v>
      </c>
      <c r="D302" s="157">
        <v>0.43143030732970999</v>
      </c>
      <c r="E302" s="158">
        <v>0.31806448117150299</v>
      </c>
      <c r="F302" s="158">
        <v>0.66842362404959599</v>
      </c>
      <c r="G302" s="157">
        <v>0.15392709480130601</v>
      </c>
      <c r="H302" s="158">
        <v>0.47267895907588098</v>
      </c>
      <c r="I302" s="157">
        <v>0.52489158115568602</v>
      </c>
      <c r="J302" s="158">
        <v>8.4506160515684693E-3</v>
      </c>
      <c r="V302" s="152">
        <v>163702</v>
      </c>
      <c r="W302" s="156" t="s">
        <v>5403</v>
      </c>
      <c r="X302" s="157">
        <v>1.60192388072248</v>
      </c>
      <c r="Y302" s="158">
        <v>1.47351105428356E-2</v>
      </c>
      <c r="Z302" s="158">
        <v>0.18550471494243501</v>
      </c>
      <c r="AA302" s="157">
        <v>0.54324406083064902</v>
      </c>
      <c r="AB302" s="158">
        <v>6.0812154540405396E-3</v>
      </c>
      <c r="AC302" s="157">
        <v>0.83532318302255804</v>
      </c>
      <c r="AD302" s="158">
        <v>3.8036182324542398E-7</v>
      </c>
      <c r="AF302" s="152">
        <v>79905</v>
      </c>
      <c r="AG302" s="156" t="s">
        <v>1877</v>
      </c>
      <c r="AH302" s="157">
        <v>-1.04889462283753</v>
      </c>
      <c r="AI302" s="158">
        <v>5.2114058248521099E-3</v>
      </c>
      <c r="AJ302" s="158">
        <v>0.119099515335129</v>
      </c>
      <c r="AK302" s="157">
        <v>-0.66664486342226004</v>
      </c>
      <c r="AL302" s="158">
        <v>3.7475958306436302E-4</v>
      </c>
      <c r="AM302" s="157">
        <v>0.85534298549248999</v>
      </c>
      <c r="AN302" s="158">
        <v>1.00840312126857E-7</v>
      </c>
    </row>
    <row r="303" spans="2:40" x14ac:dyDescent="0.2">
      <c r="B303" s="152">
        <v>57216</v>
      </c>
      <c r="C303" s="156" t="s">
        <v>5404</v>
      </c>
      <c r="D303" s="157">
        <v>0.55213743880294097</v>
      </c>
      <c r="E303" s="158">
        <v>8.8803359713945901E-2</v>
      </c>
      <c r="F303" s="158">
        <v>0.40442734954090798</v>
      </c>
      <c r="G303" s="157">
        <v>0.38440673856073099</v>
      </c>
      <c r="H303" s="158">
        <v>6.3644156741498106E-2</v>
      </c>
      <c r="I303" s="157">
        <v>0.51852053852219904</v>
      </c>
      <c r="J303" s="158">
        <v>9.4341754494587995E-3</v>
      </c>
      <c r="V303" s="152">
        <v>636</v>
      </c>
      <c r="W303" s="156" t="s">
        <v>1483</v>
      </c>
      <c r="X303" s="157">
        <v>0.70408075613263799</v>
      </c>
      <c r="Y303" s="158">
        <v>4.1599372064957701E-2</v>
      </c>
      <c r="Z303" s="158">
        <v>0.29760756652147002</v>
      </c>
      <c r="AA303" s="157">
        <v>0.46223840753391199</v>
      </c>
      <c r="AB303" s="158">
        <v>2.2956598222112001E-2</v>
      </c>
      <c r="AC303" s="157">
        <v>0.83486450275829804</v>
      </c>
      <c r="AD303" s="158">
        <v>3.91293572584092E-7</v>
      </c>
      <c r="AF303" s="152">
        <v>55144</v>
      </c>
      <c r="AG303" s="156" t="s">
        <v>1431</v>
      </c>
      <c r="AH303" s="157">
        <v>-1.20139357721856</v>
      </c>
      <c r="AI303" s="158">
        <v>9.9032642085852204E-3</v>
      </c>
      <c r="AJ303" s="158">
        <v>0.156365203544582</v>
      </c>
      <c r="AK303" s="157">
        <v>-0.57428625893810503</v>
      </c>
      <c r="AL303" s="158">
        <v>3.3377646131848501E-3</v>
      </c>
      <c r="AM303" s="157">
        <v>0.85518442568694897</v>
      </c>
      <c r="AN303" s="158">
        <v>1.01983831812169E-7</v>
      </c>
    </row>
    <row r="304" spans="2:40" x14ac:dyDescent="0.2">
      <c r="B304" s="152">
        <v>8459</v>
      </c>
      <c r="C304" s="156" t="s">
        <v>5405</v>
      </c>
      <c r="D304" s="157">
        <v>0.25667033992717803</v>
      </c>
      <c r="E304" s="158">
        <v>0.64098592331612503</v>
      </c>
      <c r="F304" s="158">
        <v>0.86814728560000898</v>
      </c>
      <c r="G304" s="157">
        <v>0.17583945011950899</v>
      </c>
      <c r="H304" s="158">
        <v>0.41114510193553699</v>
      </c>
      <c r="I304" s="157">
        <v>0.51442793993839797</v>
      </c>
      <c r="J304" s="158">
        <v>1.0114646239087401E-2</v>
      </c>
      <c r="V304" s="152">
        <v>56971</v>
      </c>
      <c r="W304" s="156" t="s">
        <v>5406</v>
      </c>
      <c r="X304" s="157">
        <v>2.11555021792894</v>
      </c>
      <c r="Y304" s="158">
        <v>2.8728604089542299E-3</v>
      </c>
      <c r="Z304" s="158">
        <v>8.6883929997275594E-2</v>
      </c>
      <c r="AA304" s="157">
        <v>0.65355761160558501</v>
      </c>
      <c r="AB304" s="158">
        <v>5.3373252674522695E-4</v>
      </c>
      <c r="AC304" s="157">
        <v>0.83452051652338299</v>
      </c>
      <c r="AD304" s="158">
        <v>3.9967509477444602E-7</v>
      </c>
      <c r="AF304" s="152">
        <v>5781</v>
      </c>
      <c r="AG304" s="156" t="s">
        <v>1459</v>
      </c>
      <c r="AH304" s="157">
        <v>-0.66182023108306398</v>
      </c>
      <c r="AI304" s="158">
        <v>6.13372265714249E-3</v>
      </c>
      <c r="AJ304" s="158">
        <v>0.12750465138359199</v>
      </c>
      <c r="AK304" s="157">
        <v>-0.57509982231725698</v>
      </c>
      <c r="AL304" s="158">
        <v>3.2831138646609698E-3</v>
      </c>
      <c r="AM304" s="157">
        <v>0.85472248125551797</v>
      </c>
      <c r="AN304" s="158">
        <v>1.0538184852649699E-7</v>
      </c>
    </row>
    <row r="305" spans="2:40" x14ac:dyDescent="0.2">
      <c r="B305" s="152">
        <v>7273</v>
      </c>
      <c r="C305" s="156" t="s">
        <v>5407</v>
      </c>
      <c r="D305" s="157">
        <v>0.58466307185186295</v>
      </c>
      <c r="E305" s="158">
        <v>0.30309313799277798</v>
      </c>
      <c r="F305" s="158">
        <v>0.65686009535733703</v>
      </c>
      <c r="G305" s="157">
        <v>0.12677597983630701</v>
      </c>
      <c r="H305" s="158">
        <v>0.55498435995114903</v>
      </c>
      <c r="I305" s="157">
        <v>0.51321362316402797</v>
      </c>
      <c r="J305" s="158">
        <v>1.03241840604075E-2</v>
      </c>
      <c r="V305" s="152">
        <v>8324</v>
      </c>
      <c r="W305" s="156" t="s">
        <v>5408</v>
      </c>
      <c r="X305" s="157">
        <v>1.8868745426248601</v>
      </c>
      <c r="Y305" s="158">
        <v>2.00833349306467E-3</v>
      </c>
      <c r="Z305" s="158">
        <v>7.5368214343430495E-2</v>
      </c>
      <c r="AA305" s="157">
        <v>0.70621275348674994</v>
      </c>
      <c r="AB305" s="158">
        <v>1.1504901825996499E-4</v>
      </c>
      <c r="AC305" s="157">
        <v>0.83422658533969596</v>
      </c>
      <c r="AD305" s="158">
        <v>4.06963666736245E-7</v>
      </c>
      <c r="AF305" s="152">
        <v>8898</v>
      </c>
      <c r="AG305" s="156" t="s">
        <v>5409</v>
      </c>
      <c r="AH305" s="157">
        <v>-0.94354953576977096</v>
      </c>
      <c r="AI305" s="158">
        <v>8.7029899689454199E-3</v>
      </c>
      <c r="AJ305" s="158">
        <v>0.14796036799262699</v>
      </c>
      <c r="AK305" s="157">
        <v>-0.58401689856277605</v>
      </c>
      <c r="AL305" s="158">
        <v>2.7320455830029599E-3</v>
      </c>
      <c r="AM305" s="157">
        <v>0.85408080942361597</v>
      </c>
      <c r="AN305" s="158">
        <v>1.10270171892885E-7</v>
      </c>
    </row>
    <row r="306" spans="2:40" x14ac:dyDescent="0.2">
      <c r="B306" s="152">
        <v>25890</v>
      </c>
      <c r="C306" s="156" t="s">
        <v>5410</v>
      </c>
      <c r="D306" s="157">
        <v>0.57581283970119101</v>
      </c>
      <c r="E306" s="158">
        <v>0.35053732071341498</v>
      </c>
      <c r="F306" s="158">
        <v>0.69524830581008201</v>
      </c>
      <c r="G306" s="157">
        <v>0.168188279558801</v>
      </c>
      <c r="H306" s="158">
        <v>0.43211006514168099</v>
      </c>
      <c r="I306" s="157">
        <v>0.51142473029629898</v>
      </c>
      <c r="J306" s="158">
        <v>1.0639395616296199E-2</v>
      </c>
      <c r="V306" s="152">
        <v>6616</v>
      </c>
      <c r="W306" s="156" t="s">
        <v>5411</v>
      </c>
      <c r="X306" s="157">
        <v>0.63695287593317795</v>
      </c>
      <c r="Y306" s="158">
        <v>0.46679186870662498</v>
      </c>
      <c r="Z306" s="158">
        <v>0.77409419879024</v>
      </c>
      <c r="AA306" s="157">
        <v>0.25246891914018399</v>
      </c>
      <c r="AB306" s="158">
        <v>0.23396217012186499</v>
      </c>
      <c r="AC306" s="157">
        <v>0.834096532898429</v>
      </c>
      <c r="AD306" s="158">
        <v>4.10226276883225E-7</v>
      </c>
      <c r="AF306" s="152">
        <v>142</v>
      </c>
      <c r="AG306" s="156" t="s">
        <v>1753</v>
      </c>
      <c r="AH306" s="157">
        <v>-0.52474558102667102</v>
      </c>
      <c r="AI306" s="158">
        <v>6.3128987599897393E-2</v>
      </c>
      <c r="AJ306" s="158">
        <v>0.35137969010848302</v>
      </c>
      <c r="AK306" s="157">
        <v>-0.489662140124553</v>
      </c>
      <c r="AL306" s="158">
        <v>1.51531440856353E-2</v>
      </c>
      <c r="AM306" s="157">
        <v>0.85395873923318499</v>
      </c>
      <c r="AN306" s="158">
        <v>1.1122277595005999E-7</v>
      </c>
    </row>
    <row r="307" spans="2:40" x14ac:dyDescent="0.2">
      <c r="B307" s="152">
        <v>54494</v>
      </c>
      <c r="C307" s="156" t="s">
        <v>5412</v>
      </c>
      <c r="D307" s="157">
        <v>-0.302106793867433</v>
      </c>
      <c r="E307" s="158">
        <v>0.57772640498035899</v>
      </c>
      <c r="F307" s="158">
        <v>0.83418143257815003</v>
      </c>
      <c r="G307" s="157">
        <v>-0.29897251942186598</v>
      </c>
      <c r="H307" s="158">
        <v>0.15584851844853101</v>
      </c>
      <c r="I307" s="157">
        <v>-0.50875176075070505</v>
      </c>
      <c r="J307" s="158">
        <v>1.11251675744189E-2</v>
      </c>
      <c r="V307" s="152">
        <v>9762</v>
      </c>
      <c r="W307" s="156" t="s">
        <v>5413</v>
      </c>
      <c r="X307" s="157">
        <v>1.0202600653624301</v>
      </c>
      <c r="Y307" s="158">
        <v>2.8815165655729301E-2</v>
      </c>
      <c r="Z307" s="158">
        <v>0.25503198164754598</v>
      </c>
      <c r="AA307" s="157">
        <v>0.52421985744270905</v>
      </c>
      <c r="AB307" s="158">
        <v>8.5501197485050202E-3</v>
      </c>
      <c r="AC307" s="157">
        <v>0.83348796408774695</v>
      </c>
      <c r="AD307" s="158">
        <v>4.2580598468428299E-7</v>
      </c>
      <c r="AF307" s="152">
        <v>5365</v>
      </c>
      <c r="AG307" s="156" t="s">
        <v>5414</v>
      </c>
      <c r="AH307" s="157">
        <v>-0.57972683101197797</v>
      </c>
      <c r="AI307" s="158">
        <v>0.174966812942522</v>
      </c>
      <c r="AJ307" s="158">
        <v>0.52571862896003096</v>
      </c>
      <c r="AK307" s="157">
        <v>-0.26065037713418499</v>
      </c>
      <c r="AL307" s="158">
        <v>0.21863902263225399</v>
      </c>
      <c r="AM307" s="157">
        <v>0.85394561969688698</v>
      </c>
      <c r="AN307" s="158">
        <v>1.11325594745413E-7</v>
      </c>
    </row>
    <row r="308" spans="2:40" x14ac:dyDescent="0.2">
      <c r="B308" s="152">
        <v>6678</v>
      </c>
      <c r="C308" s="156" t="s">
        <v>5415</v>
      </c>
      <c r="D308" s="157">
        <v>0.21120620938969001</v>
      </c>
      <c r="E308" s="158">
        <v>0.52408570625810202</v>
      </c>
      <c r="F308" s="158">
        <v>0.80740363743491494</v>
      </c>
      <c r="G308" s="157">
        <v>6.1888336878294599E-2</v>
      </c>
      <c r="H308" s="158">
        <v>0.77389822681953901</v>
      </c>
      <c r="I308" s="157">
        <v>0.50629516204660097</v>
      </c>
      <c r="J308" s="158">
        <v>1.1587616564353399E-2</v>
      </c>
      <c r="V308" s="152">
        <v>1729</v>
      </c>
      <c r="W308" s="156" t="s">
        <v>5416</v>
      </c>
      <c r="X308" s="157">
        <v>0.88859609944147999</v>
      </c>
      <c r="Y308" s="158">
        <v>9.6810660345092205E-3</v>
      </c>
      <c r="Z308" s="158">
        <v>0.155326816439915</v>
      </c>
      <c r="AA308" s="157">
        <v>0.53958919151249796</v>
      </c>
      <c r="AB308" s="158">
        <v>6.5024436534310897E-3</v>
      </c>
      <c r="AC308" s="157">
        <v>0.83315530927942905</v>
      </c>
      <c r="AD308" s="158">
        <v>4.3454365955325297E-7</v>
      </c>
      <c r="AF308" s="152">
        <v>93643</v>
      </c>
      <c r="AG308" s="156" t="s">
        <v>5417</v>
      </c>
      <c r="AH308" s="157">
        <v>-0.85384391054915199</v>
      </c>
      <c r="AI308" s="158">
        <v>7.6900919180660401E-2</v>
      </c>
      <c r="AJ308" s="158">
        <v>0.38301000087947001</v>
      </c>
      <c r="AK308" s="157">
        <v>-0.38957747938315601</v>
      </c>
      <c r="AL308" s="158">
        <v>5.9866730815117702E-2</v>
      </c>
      <c r="AM308" s="157">
        <v>0.85387991772051297</v>
      </c>
      <c r="AN308" s="158">
        <v>1.11841787825949E-7</v>
      </c>
    </row>
    <row r="309" spans="2:40" x14ac:dyDescent="0.2">
      <c r="B309" s="152">
        <v>338811</v>
      </c>
      <c r="C309" s="156" t="s">
        <v>5418</v>
      </c>
      <c r="D309" s="157">
        <v>-2.8211015998810902</v>
      </c>
      <c r="E309" s="158">
        <v>3.8767506336518098E-3</v>
      </c>
      <c r="F309" s="158">
        <v>0.10264580917027399</v>
      </c>
      <c r="G309" s="157">
        <v>-0.50460620421409397</v>
      </c>
      <c r="H309" s="158">
        <v>1.1914659905804001E-2</v>
      </c>
      <c r="I309" s="157">
        <v>-0.50465466914095503</v>
      </c>
      <c r="J309" s="158">
        <v>1.19051705415459E-2</v>
      </c>
      <c r="V309" s="152">
        <v>50861</v>
      </c>
      <c r="W309" s="156" t="s">
        <v>5419</v>
      </c>
      <c r="X309" s="157">
        <v>0.69157195382495895</v>
      </c>
      <c r="Y309" s="158">
        <v>0.14419342066666899</v>
      </c>
      <c r="Z309" s="158">
        <v>0.48351972815282601</v>
      </c>
      <c r="AA309" s="157">
        <v>0.36497086538880003</v>
      </c>
      <c r="AB309" s="158">
        <v>7.9498063095428201E-2</v>
      </c>
      <c r="AC309" s="157">
        <v>0.83307978163650498</v>
      </c>
      <c r="AD309" s="158">
        <v>4.3654967403235799E-7</v>
      </c>
      <c r="AF309" s="152">
        <v>8549</v>
      </c>
      <c r="AG309" s="156" t="s">
        <v>5420</v>
      </c>
      <c r="AH309" s="157">
        <v>-1.0162863364094801</v>
      </c>
      <c r="AI309" s="158">
        <v>9.9740939094879896E-2</v>
      </c>
      <c r="AJ309" s="158">
        <v>0.422697140669473</v>
      </c>
      <c r="AK309" s="157">
        <v>-0.38545378240033401</v>
      </c>
      <c r="AL309" s="158">
        <v>6.2864853564626094E-2</v>
      </c>
      <c r="AM309" s="157">
        <v>0.85379021339198902</v>
      </c>
      <c r="AN309" s="158">
        <v>1.12550018495388E-7</v>
      </c>
    </row>
    <row r="310" spans="2:40" x14ac:dyDescent="0.2">
      <c r="B310" s="152">
        <v>57817</v>
      </c>
      <c r="C310" s="156" t="s">
        <v>5421</v>
      </c>
      <c r="D310" s="157">
        <v>1.34420295980758</v>
      </c>
      <c r="E310" s="158">
        <v>0.60214331299105195</v>
      </c>
      <c r="F310" s="158">
        <v>0.84810776383344699</v>
      </c>
      <c r="G310" s="157">
        <v>0.21544144237196</v>
      </c>
      <c r="H310" s="158">
        <v>0.31199899476926501</v>
      </c>
      <c r="I310" s="157">
        <v>0.49387356748459699</v>
      </c>
      <c r="J310" s="158">
        <v>1.4175183970814499E-2</v>
      </c>
      <c r="V310" s="152">
        <v>23105</v>
      </c>
      <c r="W310" s="156" t="s">
        <v>5422</v>
      </c>
      <c r="X310" s="157">
        <v>0.93400823972749003</v>
      </c>
      <c r="Y310" s="158">
        <v>0.37352612633711701</v>
      </c>
      <c r="Z310" s="158">
        <v>0.71096359423355104</v>
      </c>
      <c r="AA310" s="157">
        <v>0.18592219762151799</v>
      </c>
      <c r="AB310" s="158">
        <v>0.38439573062471599</v>
      </c>
      <c r="AC310" s="157">
        <v>0.83233632915253797</v>
      </c>
      <c r="AD310" s="158">
        <v>4.5674171591279799E-7</v>
      </c>
      <c r="AF310" s="152">
        <v>23250</v>
      </c>
      <c r="AG310" s="156" t="s">
        <v>5423</v>
      </c>
      <c r="AH310" s="157">
        <v>-0.674294795232384</v>
      </c>
      <c r="AI310" s="158">
        <v>0.135398408662426</v>
      </c>
      <c r="AJ310" s="158">
        <v>0.47163590807224398</v>
      </c>
      <c r="AK310" s="157">
        <v>-0.27328723833664498</v>
      </c>
      <c r="AL310" s="158">
        <v>0.19631540098914299</v>
      </c>
      <c r="AM310" s="157">
        <v>0.85363595362661404</v>
      </c>
      <c r="AN310" s="158">
        <v>1.13777322391673E-7</v>
      </c>
    </row>
    <row r="311" spans="2:40" x14ac:dyDescent="0.2">
      <c r="B311" s="152">
        <v>7849</v>
      </c>
      <c r="C311" s="156" t="s">
        <v>5424</v>
      </c>
      <c r="D311" s="157">
        <v>-5.1918334786416303</v>
      </c>
      <c r="E311" s="158">
        <v>7.7640348465721201E-3</v>
      </c>
      <c r="F311" s="158">
        <v>0.14012078222351301</v>
      </c>
      <c r="G311" s="157">
        <v>-0.38140637657802601</v>
      </c>
      <c r="H311" s="158">
        <v>6.5918401743842905E-2</v>
      </c>
      <c r="I311" s="157">
        <v>-0.493700466634378</v>
      </c>
      <c r="J311" s="158">
        <v>1.4214334424743701E-2</v>
      </c>
      <c r="V311" s="152">
        <v>4821</v>
      </c>
      <c r="W311" s="156" t="s">
        <v>5425</v>
      </c>
      <c r="X311" s="157">
        <v>-0.96134183201926804</v>
      </c>
      <c r="Y311" s="158">
        <v>4.2686023528265699E-2</v>
      </c>
      <c r="Z311" s="158">
        <v>0.30076453355681498</v>
      </c>
      <c r="AA311" s="157">
        <v>-0.39912806773301202</v>
      </c>
      <c r="AB311" s="158">
        <v>5.33465070060219E-2</v>
      </c>
      <c r="AC311" s="157">
        <v>-0.83139587211845201</v>
      </c>
      <c r="AD311" s="158">
        <v>4.8347719638705698E-7</v>
      </c>
      <c r="AF311" s="152">
        <v>4281</v>
      </c>
      <c r="AG311" s="156" t="s">
        <v>5426</v>
      </c>
      <c r="AH311" s="157">
        <v>1.3004778115928199</v>
      </c>
      <c r="AI311" s="158">
        <v>2.8174072592287401E-3</v>
      </c>
      <c r="AJ311" s="158">
        <v>8.6883929997275594E-2</v>
      </c>
      <c r="AK311" s="157">
        <v>0.612091669335045</v>
      </c>
      <c r="AL311" s="158">
        <v>1.4785741236830901E-3</v>
      </c>
      <c r="AM311" s="157">
        <v>-0.85312129889161703</v>
      </c>
      <c r="AN311" s="158">
        <v>1.1795913833489301E-7</v>
      </c>
    </row>
    <row r="312" spans="2:40" x14ac:dyDescent="0.2">
      <c r="B312" s="152">
        <v>11023</v>
      </c>
      <c r="C312" s="156" t="s">
        <v>5427</v>
      </c>
      <c r="D312" s="157">
        <v>-2.7797472387260602</v>
      </c>
      <c r="E312" s="158">
        <v>2.1831802316263301E-2</v>
      </c>
      <c r="F312" s="158">
        <v>0.22681721983550601</v>
      </c>
      <c r="G312" s="157">
        <v>-0.50117153566204997</v>
      </c>
      <c r="H312" s="158">
        <v>1.2603209808142101E-2</v>
      </c>
      <c r="I312" s="157">
        <v>-0.491431936209339</v>
      </c>
      <c r="J312" s="158">
        <v>1.47356542001113E-2</v>
      </c>
      <c r="V312" s="152">
        <v>3361</v>
      </c>
      <c r="W312" s="156" t="s">
        <v>5428</v>
      </c>
      <c r="X312" s="157">
        <v>1.3480101800324</v>
      </c>
      <c r="Y312" s="158">
        <v>0.31684374559343598</v>
      </c>
      <c r="Z312" s="158">
        <v>0.66772006914517701</v>
      </c>
      <c r="AA312" s="157">
        <v>0.29603118928007599</v>
      </c>
      <c r="AB312" s="158">
        <v>0.160156719563676</v>
      </c>
      <c r="AC312" s="157">
        <v>0.83076371716120301</v>
      </c>
      <c r="AD312" s="158">
        <v>5.0222491895505898E-7</v>
      </c>
      <c r="AF312" s="152">
        <v>220416</v>
      </c>
      <c r="AG312" s="156" t="s">
        <v>5429</v>
      </c>
      <c r="AH312" s="157">
        <v>-1.42470885459945</v>
      </c>
      <c r="AI312" s="158">
        <v>2.7524715926348E-2</v>
      </c>
      <c r="AJ312" s="158">
        <v>0.24963512718000599</v>
      </c>
      <c r="AK312" s="157">
        <v>-0.47847458613091898</v>
      </c>
      <c r="AL312" s="158">
        <v>1.8021812665479201E-2</v>
      </c>
      <c r="AM312" s="157">
        <v>0.852997567723912</v>
      </c>
      <c r="AN312" s="158">
        <v>1.18984810556993E-7</v>
      </c>
    </row>
    <row r="313" spans="2:40" x14ac:dyDescent="0.2">
      <c r="B313" s="152">
        <v>2268</v>
      </c>
      <c r="C313" s="156" t="s">
        <v>5430</v>
      </c>
      <c r="D313" s="157">
        <v>1.29025167733657</v>
      </c>
      <c r="E313" s="158">
        <v>3.58109820132919E-2</v>
      </c>
      <c r="F313" s="158">
        <v>0.28015103970615801</v>
      </c>
      <c r="G313" s="157">
        <v>0.61460566831882901</v>
      </c>
      <c r="H313" s="158">
        <v>1.39557058383256E-3</v>
      </c>
      <c r="I313" s="157">
        <v>0.487421410948983</v>
      </c>
      <c r="J313" s="158">
        <v>1.56955573789044E-2</v>
      </c>
      <c r="V313" s="152">
        <v>1305</v>
      </c>
      <c r="W313" s="156" t="s">
        <v>5431</v>
      </c>
      <c r="X313" s="157">
        <v>1.6762554332670001</v>
      </c>
      <c r="Y313" s="158">
        <v>0.46613739701805101</v>
      </c>
      <c r="Z313" s="158">
        <v>0.77348097656636505</v>
      </c>
      <c r="AA313" s="157">
        <v>0.45371186910484501</v>
      </c>
      <c r="AB313" s="158">
        <v>2.5954446759973E-2</v>
      </c>
      <c r="AC313" s="157">
        <v>0.83074828691904001</v>
      </c>
      <c r="AD313" s="158">
        <v>5.0269053518546098E-7</v>
      </c>
      <c r="AF313" s="152">
        <v>1371</v>
      </c>
      <c r="AG313" s="156" t="s">
        <v>5432</v>
      </c>
      <c r="AH313" s="157">
        <v>-1.0444581138259901</v>
      </c>
      <c r="AI313" s="158">
        <v>1.19341916281425E-2</v>
      </c>
      <c r="AJ313" s="158">
        <v>0.16853590353087</v>
      </c>
      <c r="AK313" s="157">
        <v>-0.50790967265210096</v>
      </c>
      <c r="AL313" s="158">
        <v>1.12819414914357E-2</v>
      </c>
      <c r="AM313" s="157">
        <v>0.85216844708126005</v>
      </c>
      <c r="AN313" s="158">
        <v>1.26066398060583E-7</v>
      </c>
    </row>
    <row r="314" spans="2:40" x14ac:dyDescent="0.2">
      <c r="B314" s="152">
        <v>53919</v>
      </c>
      <c r="C314" s="156" t="s">
        <v>5433</v>
      </c>
      <c r="D314" s="157">
        <v>0.82221041059051003</v>
      </c>
      <c r="E314" s="158">
        <v>0.176418510025113</v>
      </c>
      <c r="F314" s="158">
        <v>0.52720348795049299</v>
      </c>
      <c r="G314" s="157">
        <v>0.30376992449948897</v>
      </c>
      <c r="H314" s="158">
        <v>0.148998238280903</v>
      </c>
      <c r="I314" s="157">
        <v>0.48500421839074098</v>
      </c>
      <c r="J314" s="158">
        <v>1.6298373059359699E-2</v>
      </c>
      <c r="V314" s="152">
        <v>2895</v>
      </c>
      <c r="W314" s="156" t="s">
        <v>5434</v>
      </c>
      <c r="X314" s="157">
        <v>0.74343178904549201</v>
      </c>
      <c r="Y314" s="158">
        <v>0.208375935571492</v>
      </c>
      <c r="Z314" s="158">
        <v>0.56566921996381903</v>
      </c>
      <c r="AA314" s="157">
        <v>0.31248321118190098</v>
      </c>
      <c r="AB314" s="158">
        <v>0.13710798512983299</v>
      </c>
      <c r="AC314" s="157">
        <v>0.83040417675900302</v>
      </c>
      <c r="AD314" s="158">
        <v>5.13174906195959E-7</v>
      </c>
      <c r="AF314" s="152">
        <v>1006</v>
      </c>
      <c r="AG314" s="156" t="s">
        <v>5435</v>
      </c>
      <c r="AH314" s="157">
        <v>-1.1020032846246</v>
      </c>
      <c r="AI314" s="158">
        <v>0.12805338717917999</v>
      </c>
      <c r="AJ314" s="158">
        <v>0.460235913693754</v>
      </c>
      <c r="AK314" s="157">
        <v>-0.42583046501841099</v>
      </c>
      <c r="AL314" s="158">
        <v>3.8012476416335303E-2</v>
      </c>
      <c r="AM314" s="157">
        <v>0.85209283521359902</v>
      </c>
      <c r="AN314" s="158">
        <v>1.26730609446177E-7</v>
      </c>
    </row>
    <row r="315" spans="2:40" x14ac:dyDescent="0.2">
      <c r="B315" s="152">
        <v>10978</v>
      </c>
      <c r="C315" s="156" t="s">
        <v>5436</v>
      </c>
      <c r="D315" s="157">
        <v>-0.34346005931283102</v>
      </c>
      <c r="E315" s="158">
        <v>0.75262684210994002</v>
      </c>
      <c r="F315" s="158">
        <v>0.914426131683726</v>
      </c>
      <c r="G315" s="157">
        <v>-0.283875364236433</v>
      </c>
      <c r="H315" s="158">
        <v>0.17884845047266601</v>
      </c>
      <c r="I315" s="157">
        <v>-0.47924359284364298</v>
      </c>
      <c r="J315" s="158">
        <v>1.7811449887734698E-2</v>
      </c>
      <c r="V315" s="152">
        <v>11075</v>
      </c>
      <c r="W315" s="156" t="s">
        <v>5437</v>
      </c>
      <c r="X315" s="157">
        <v>0.76864997484244801</v>
      </c>
      <c r="Y315" s="158">
        <v>0.39066363625871398</v>
      </c>
      <c r="Z315" s="158">
        <v>0.72548095901934995</v>
      </c>
      <c r="AA315" s="157">
        <v>0.27972711045447801</v>
      </c>
      <c r="AB315" s="158">
        <v>0.185558726417447</v>
      </c>
      <c r="AC315" s="157">
        <v>0.83038484284490199</v>
      </c>
      <c r="AD315" s="158">
        <v>5.1376972384108998E-7</v>
      </c>
      <c r="AF315" s="152">
        <v>1299</v>
      </c>
      <c r="AG315" s="156" t="s">
        <v>5438</v>
      </c>
      <c r="AH315" s="157">
        <v>-1.2091384923577599</v>
      </c>
      <c r="AI315" s="158">
        <v>3.2422486576777397E-2</v>
      </c>
      <c r="AJ315" s="158">
        <v>0.268718331547742</v>
      </c>
      <c r="AK315" s="157">
        <v>-0.47200715872982801</v>
      </c>
      <c r="AL315" s="158">
        <v>1.9872197224199799E-2</v>
      </c>
      <c r="AM315" s="157">
        <v>0.85066175591788795</v>
      </c>
      <c r="AN315" s="158">
        <v>1.39907337575296E-7</v>
      </c>
    </row>
    <row r="316" spans="2:40" x14ac:dyDescent="0.2">
      <c r="B316" s="152">
        <v>6563</v>
      </c>
      <c r="C316" s="156" t="s">
        <v>5439</v>
      </c>
      <c r="D316" s="157">
        <v>0.67140573826661998</v>
      </c>
      <c r="E316" s="158">
        <v>0.244077713684305</v>
      </c>
      <c r="F316" s="158">
        <v>0.600701574073363</v>
      </c>
      <c r="G316" s="157">
        <v>0.26269504643013097</v>
      </c>
      <c r="H316" s="158">
        <v>0.214916838675794</v>
      </c>
      <c r="I316" s="157">
        <v>0.47884428202111301</v>
      </c>
      <c r="J316" s="158">
        <v>1.79204309560624E-2</v>
      </c>
      <c r="V316" s="152">
        <v>6330</v>
      </c>
      <c r="W316" s="156" t="s">
        <v>5440</v>
      </c>
      <c r="X316" s="157">
        <v>1.2506177642246099</v>
      </c>
      <c r="Y316" s="158">
        <v>9.59998101540704E-2</v>
      </c>
      <c r="Z316" s="158">
        <v>0.41616233539894998</v>
      </c>
      <c r="AA316" s="157">
        <v>0.37027773620941101</v>
      </c>
      <c r="AB316" s="158">
        <v>7.4900818318200696E-2</v>
      </c>
      <c r="AC316" s="157">
        <v>0.83011709095488395</v>
      </c>
      <c r="AD316" s="158">
        <v>5.2207077845049302E-7</v>
      </c>
      <c r="AF316" s="152">
        <v>23187</v>
      </c>
      <c r="AG316" s="156" t="s">
        <v>5441</v>
      </c>
      <c r="AH316" s="157">
        <v>-0.58500119523828797</v>
      </c>
      <c r="AI316" s="158">
        <v>0.131979608015523</v>
      </c>
      <c r="AJ316" s="158">
        <v>0.46624050148177698</v>
      </c>
      <c r="AK316" s="157">
        <v>-0.31261470415042403</v>
      </c>
      <c r="AL316" s="158">
        <v>0.13693392739343599</v>
      </c>
      <c r="AM316" s="157">
        <v>0.850637065817062</v>
      </c>
      <c r="AN316" s="158">
        <v>1.40145049936882E-7</v>
      </c>
    </row>
    <row r="317" spans="2:40" x14ac:dyDescent="0.2">
      <c r="B317" s="152">
        <v>284217</v>
      </c>
      <c r="C317" s="156" t="s">
        <v>5442</v>
      </c>
      <c r="D317" s="157">
        <v>0.78130629309201705</v>
      </c>
      <c r="E317" s="158">
        <v>0.164373306622942</v>
      </c>
      <c r="F317" s="158">
        <v>0.51126800604037803</v>
      </c>
      <c r="G317" s="157">
        <v>0.25551217361919598</v>
      </c>
      <c r="H317" s="158">
        <v>0.22818196831722301</v>
      </c>
      <c r="I317" s="157">
        <v>0.47814480135465798</v>
      </c>
      <c r="J317" s="158">
        <v>1.8112642950033599E-2</v>
      </c>
      <c r="V317" s="152">
        <v>10873</v>
      </c>
      <c r="W317" s="156" t="s">
        <v>5443</v>
      </c>
      <c r="X317" s="157">
        <v>0.37436741594817902</v>
      </c>
      <c r="Y317" s="158">
        <v>0.44590684615593801</v>
      </c>
      <c r="Z317" s="158">
        <v>0.76052269238194004</v>
      </c>
      <c r="AA317" s="157">
        <v>0.216658177596077</v>
      </c>
      <c r="AB317" s="158">
        <v>0.309207657680864</v>
      </c>
      <c r="AC317" s="157">
        <v>0.83009759340655198</v>
      </c>
      <c r="AD317" s="158">
        <v>5.2267990803706897E-7</v>
      </c>
      <c r="AF317" s="152">
        <v>5860</v>
      </c>
      <c r="AG317" s="156" t="s">
        <v>616</v>
      </c>
      <c r="AH317" s="157">
        <v>-0.844547758119914</v>
      </c>
      <c r="AI317" s="158">
        <v>7.2417191838696104E-2</v>
      </c>
      <c r="AJ317" s="158">
        <v>0.37140400457120099</v>
      </c>
      <c r="AK317" s="157">
        <v>-0.34610508251693101</v>
      </c>
      <c r="AL317" s="158">
        <v>9.7578936930165699E-2</v>
      </c>
      <c r="AM317" s="157">
        <v>0.85032185422717999</v>
      </c>
      <c r="AN317" s="158">
        <v>1.4321179272182299E-7</v>
      </c>
    </row>
    <row r="318" spans="2:40" x14ac:dyDescent="0.2">
      <c r="B318" s="152">
        <v>5265</v>
      </c>
      <c r="C318" s="156" t="s">
        <v>5444</v>
      </c>
      <c r="D318" s="157">
        <v>0.62738420046668997</v>
      </c>
      <c r="E318" s="158">
        <v>0.34641650342161501</v>
      </c>
      <c r="F318" s="158">
        <v>0.69187672758887697</v>
      </c>
      <c r="G318" s="157">
        <v>0.35319716278496599</v>
      </c>
      <c r="H318" s="158">
        <v>9.0455296672985006E-2</v>
      </c>
      <c r="I318" s="157">
        <v>0.47729678254156799</v>
      </c>
      <c r="J318" s="158">
        <v>1.8347918114960199E-2</v>
      </c>
      <c r="V318" s="152">
        <v>5662</v>
      </c>
      <c r="W318" s="156" t="s">
        <v>5445</v>
      </c>
      <c r="X318" s="157">
        <v>1.5664816379411</v>
      </c>
      <c r="Y318" s="158">
        <v>1.48252191102942E-2</v>
      </c>
      <c r="Z318" s="158">
        <v>0.186492958033013</v>
      </c>
      <c r="AA318" s="157">
        <v>0.51401602617808195</v>
      </c>
      <c r="AB318" s="158">
        <v>1.0185326596117299E-2</v>
      </c>
      <c r="AC318" s="157">
        <v>0.827221619300473</v>
      </c>
      <c r="AD318" s="158">
        <v>6.19797175317105E-7</v>
      </c>
      <c r="AF318" s="152">
        <v>8496</v>
      </c>
      <c r="AG318" s="156" t="s">
        <v>5446</v>
      </c>
      <c r="AH318" s="157">
        <v>-0.74610400215994099</v>
      </c>
      <c r="AI318" s="158">
        <v>0.12723791879764801</v>
      </c>
      <c r="AJ318" s="158">
        <v>0.45850153736857002</v>
      </c>
      <c r="AK318" s="157">
        <v>-0.35030792980131698</v>
      </c>
      <c r="AL318" s="158">
        <v>9.3308849851719694E-2</v>
      </c>
      <c r="AM318" s="157">
        <v>0.84952994290469597</v>
      </c>
      <c r="AN318" s="158">
        <v>1.51183159581525E-7</v>
      </c>
    </row>
    <row r="319" spans="2:40" x14ac:dyDescent="0.2">
      <c r="B319" s="152">
        <v>388324</v>
      </c>
      <c r="C319" s="156" t="s">
        <v>5447</v>
      </c>
      <c r="D319" s="157">
        <v>1.50219582777701</v>
      </c>
      <c r="E319" s="158">
        <v>0.15984937844849201</v>
      </c>
      <c r="F319" s="158">
        <v>0.50650834836055803</v>
      </c>
      <c r="G319" s="157">
        <v>0.44954463437238401</v>
      </c>
      <c r="H319" s="158">
        <v>2.7529877281162799E-2</v>
      </c>
      <c r="I319" s="157">
        <v>0.47182604883440599</v>
      </c>
      <c r="J319" s="158">
        <v>1.9926150441476099E-2</v>
      </c>
      <c r="V319" s="152">
        <v>5581</v>
      </c>
      <c r="W319" s="156" t="s">
        <v>5448</v>
      </c>
      <c r="X319" s="157">
        <v>0.55851695061794604</v>
      </c>
      <c r="Y319" s="158">
        <v>0.20161773141853301</v>
      </c>
      <c r="Z319" s="158">
        <v>0.55941302459359099</v>
      </c>
      <c r="AA319" s="157">
        <v>0.30832452575432501</v>
      </c>
      <c r="AB319" s="158">
        <v>0.14269500480115699</v>
      </c>
      <c r="AC319" s="157">
        <v>0.82668129476516095</v>
      </c>
      <c r="AD319" s="158">
        <v>6.3974221248331003E-7</v>
      </c>
      <c r="AF319" s="152">
        <v>118442</v>
      </c>
      <c r="AG319" s="156" t="s">
        <v>5449</v>
      </c>
      <c r="AH319" s="157">
        <v>-0.93848016713865301</v>
      </c>
      <c r="AI319" s="158">
        <v>9.2318796475075696E-2</v>
      </c>
      <c r="AJ319" s="158">
        <v>0.40964387716187101</v>
      </c>
      <c r="AK319" s="157">
        <v>-0.427931826073569</v>
      </c>
      <c r="AL319" s="158">
        <v>3.6972437834950002E-2</v>
      </c>
      <c r="AM319" s="157">
        <v>0.84943123353471495</v>
      </c>
      <c r="AN319" s="158">
        <v>1.52204098570622E-7</v>
      </c>
    </row>
    <row r="320" spans="2:40" x14ac:dyDescent="0.2">
      <c r="B320" s="152">
        <v>84336</v>
      </c>
      <c r="C320" s="156" t="s">
        <v>5450</v>
      </c>
      <c r="D320" s="157">
        <v>-0.80978971992570403</v>
      </c>
      <c r="E320" s="158">
        <v>0.17663823809097501</v>
      </c>
      <c r="F320" s="158">
        <v>0.52732637697423501</v>
      </c>
      <c r="G320" s="157">
        <v>-0.46953884130679202</v>
      </c>
      <c r="H320" s="158">
        <v>2.0617799184965199E-2</v>
      </c>
      <c r="I320" s="157">
        <v>-0.45440925934007398</v>
      </c>
      <c r="J320" s="158">
        <v>2.56980194740439E-2</v>
      </c>
      <c r="V320" s="152">
        <v>773</v>
      </c>
      <c r="W320" s="156" t="s">
        <v>1807</v>
      </c>
      <c r="X320" s="157">
        <v>1.81089310687222</v>
      </c>
      <c r="Y320" s="158">
        <v>1.2121913138548599E-2</v>
      </c>
      <c r="Z320" s="158">
        <v>0.16915541333897699</v>
      </c>
      <c r="AA320" s="157">
        <v>0.58211481518078401</v>
      </c>
      <c r="AB320" s="158">
        <v>2.8424860738860999E-3</v>
      </c>
      <c r="AC320" s="157">
        <v>0.82599863396774398</v>
      </c>
      <c r="AD320" s="158">
        <v>6.6575926273735401E-7</v>
      </c>
      <c r="AF320" s="152">
        <v>50862</v>
      </c>
      <c r="AG320" s="156" t="s">
        <v>5451</v>
      </c>
      <c r="AH320" s="157">
        <v>-0.4947135560209</v>
      </c>
      <c r="AI320" s="158">
        <v>0.195785518878171</v>
      </c>
      <c r="AJ320" s="158">
        <v>0.55344531929775698</v>
      </c>
      <c r="AK320" s="157">
        <v>-0.37525004652030602</v>
      </c>
      <c r="AL320" s="158">
        <v>7.0779226877443799E-2</v>
      </c>
      <c r="AM320" s="157">
        <v>0.84883433299884004</v>
      </c>
      <c r="AN320" s="158">
        <v>1.5851034166961901E-7</v>
      </c>
    </row>
    <row r="321" spans="2:40" x14ac:dyDescent="0.2">
      <c r="B321" s="152">
        <v>54221</v>
      </c>
      <c r="C321" s="156" t="s">
        <v>5452</v>
      </c>
      <c r="D321" s="157">
        <v>-2.72463741558719</v>
      </c>
      <c r="E321" s="158">
        <v>2.7893253380110402E-3</v>
      </c>
      <c r="F321" s="158">
        <v>8.6883929997275594E-2</v>
      </c>
      <c r="G321" s="157">
        <v>-0.62951278128931798</v>
      </c>
      <c r="H321" s="158">
        <v>9.8073728276995499E-4</v>
      </c>
      <c r="I321" s="157">
        <v>-0.44673163127649201</v>
      </c>
      <c r="J321" s="158">
        <v>2.8636003087880099E-2</v>
      </c>
      <c r="V321" s="152">
        <v>55530</v>
      </c>
      <c r="W321" s="156" t="s">
        <v>5453</v>
      </c>
      <c r="X321" s="157">
        <v>0.64865367874086999</v>
      </c>
      <c r="Y321" s="158">
        <v>0.57349708943646005</v>
      </c>
      <c r="Z321" s="158">
        <v>0.832176007654434</v>
      </c>
      <c r="AA321" s="157">
        <v>0.184923686668888</v>
      </c>
      <c r="AB321" s="158">
        <v>0.38699963873958498</v>
      </c>
      <c r="AC321" s="157">
        <v>0.82472585750550498</v>
      </c>
      <c r="AD321" s="158">
        <v>7.1679930043057402E-7</v>
      </c>
      <c r="AF321" s="152">
        <v>10110</v>
      </c>
      <c r="AG321" s="156" t="s">
        <v>5454</v>
      </c>
      <c r="AH321" s="157">
        <v>-0.76617836171354103</v>
      </c>
      <c r="AI321" s="158">
        <v>0.16393137438295799</v>
      </c>
      <c r="AJ321" s="158">
        <v>0.51077739360472796</v>
      </c>
      <c r="AK321" s="157">
        <v>-0.41417898409042297</v>
      </c>
      <c r="AL321" s="158">
        <v>4.4205629326720099E-2</v>
      </c>
      <c r="AM321" s="157">
        <v>0.848806882296681</v>
      </c>
      <c r="AN321" s="158">
        <v>1.5880590130477999E-7</v>
      </c>
    </row>
    <row r="322" spans="2:40" x14ac:dyDescent="0.2">
      <c r="B322" s="152">
        <v>114897</v>
      </c>
      <c r="C322" s="156" t="s">
        <v>5455</v>
      </c>
      <c r="D322" s="157">
        <v>0.145950312775875</v>
      </c>
      <c r="E322" s="158">
        <v>0.80783299559616994</v>
      </c>
      <c r="F322" s="158">
        <v>0.93693821330391702</v>
      </c>
      <c r="G322" s="157">
        <v>4.9298665755609698E-2</v>
      </c>
      <c r="H322" s="158">
        <v>0.81905623082205203</v>
      </c>
      <c r="I322" s="157">
        <v>0.419890897812564</v>
      </c>
      <c r="J322" s="158">
        <v>4.1077603806914498E-2</v>
      </c>
      <c r="V322" s="152">
        <v>23362</v>
      </c>
      <c r="W322" s="156" t="s">
        <v>1907</v>
      </c>
      <c r="X322" s="157">
        <v>0.26806257218715701</v>
      </c>
      <c r="Y322" s="158">
        <v>0.54150481884935397</v>
      </c>
      <c r="Z322" s="158">
        <v>0.81436440547951106</v>
      </c>
      <c r="AA322" s="157">
        <v>0.20556498440628099</v>
      </c>
      <c r="AB322" s="158">
        <v>0.33522508852426097</v>
      </c>
      <c r="AC322" s="157">
        <v>0.82412366636471202</v>
      </c>
      <c r="AD322" s="158">
        <v>7.42142402525253E-7</v>
      </c>
      <c r="AF322" s="152">
        <v>950</v>
      </c>
      <c r="AG322" s="156" t="s">
        <v>5456</v>
      </c>
      <c r="AH322" s="157">
        <v>-0.77377876853543104</v>
      </c>
      <c r="AI322" s="158">
        <v>9.9730532423122405E-3</v>
      </c>
      <c r="AJ322" s="158">
        <v>0.15643088006606501</v>
      </c>
      <c r="AK322" s="157">
        <v>-0.59102056856133101</v>
      </c>
      <c r="AL322" s="158">
        <v>2.3562042374770699E-3</v>
      </c>
      <c r="AM322" s="157">
        <v>0.84802368255027905</v>
      </c>
      <c r="AN322" s="158">
        <v>1.67449130109161E-7</v>
      </c>
    </row>
    <row r="323" spans="2:40" x14ac:dyDescent="0.2">
      <c r="B323" s="152">
        <v>2357</v>
      </c>
      <c r="C323" s="156" t="s">
        <v>5457</v>
      </c>
      <c r="D323" s="157">
        <v>0.72214920772186797</v>
      </c>
      <c r="E323" s="158">
        <v>0.39845344888072998</v>
      </c>
      <c r="F323" s="158">
        <v>0.730120917216462</v>
      </c>
      <c r="G323" s="157">
        <v>0.302051943795351</v>
      </c>
      <c r="H323" s="158">
        <v>0.15142634164713001</v>
      </c>
      <c r="I323" s="157">
        <v>0.41255588837774998</v>
      </c>
      <c r="J323" s="158">
        <v>4.5127728552944203E-2</v>
      </c>
      <c r="V323" s="152">
        <v>54438</v>
      </c>
      <c r="W323" s="156" t="s">
        <v>5458</v>
      </c>
      <c r="X323" s="157">
        <v>0.78742886432127501</v>
      </c>
      <c r="Y323" s="158">
        <v>6.0050196896226801E-2</v>
      </c>
      <c r="Z323" s="158">
        <v>0.34652801013760398</v>
      </c>
      <c r="AA323" s="157">
        <v>0.489148634016005</v>
      </c>
      <c r="AB323" s="158">
        <v>1.5276073445549499E-2</v>
      </c>
      <c r="AC323" s="157">
        <v>0.82374969592646896</v>
      </c>
      <c r="AD323" s="158">
        <v>7.5828031898438503E-7</v>
      </c>
      <c r="AF323" s="152">
        <v>84735</v>
      </c>
      <c r="AG323" s="156" t="s">
        <v>708</v>
      </c>
      <c r="AH323" s="157">
        <v>-1.451755091359</v>
      </c>
      <c r="AI323" s="158">
        <v>1.1163326844400001E-2</v>
      </c>
      <c r="AJ323" s="158">
        <v>0.16431236851325601</v>
      </c>
      <c r="AK323" s="157">
        <v>-0.50231374995186795</v>
      </c>
      <c r="AL323" s="158">
        <v>1.2370689417787999E-2</v>
      </c>
      <c r="AM323" s="157">
        <v>0.84749044159494402</v>
      </c>
      <c r="AN323" s="158">
        <v>1.73572326058095E-7</v>
      </c>
    </row>
    <row r="324" spans="2:40" x14ac:dyDescent="0.2">
      <c r="B324" s="152">
        <v>1010</v>
      </c>
      <c r="C324" s="156" t="s">
        <v>5459</v>
      </c>
      <c r="D324" s="157">
        <v>0.22979781733665899</v>
      </c>
      <c r="E324" s="158">
        <v>0.81057323663154301</v>
      </c>
      <c r="F324" s="158">
        <v>0.937530464162458</v>
      </c>
      <c r="G324" s="157">
        <v>-0.13882514232294599</v>
      </c>
      <c r="H324" s="158">
        <v>0.51767111419382095</v>
      </c>
      <c r="I324" s="157">
        <v>-0.41130624462842602</v>
      </c>
      <c r="J324" s="158">
        <v>4.584787908929E-2</v>
      </c>
      <c r="V324" s="152">
        <v>30837</v>
      </c>
      <c r="W324" s="156" t="s">
        <v>5460</v>
      </c>
      <c r="X324" s="157">
        <v>0.68269688462445399</v>
      </c>
      <c r="Y324" s="158">
        <v>6.9942699574329595E-2</v>
      </c>
      <c r="Z324" s="158">
        <v>0.36486357265976799</v>
      </c>
      <c r="AA324" s="157">
        <v>0.41803690149183098</v>
      </c>
      <c r="AB324" s="158">
        <v>4.2073182751735799E-2</v>
      </c>
      <c r="AC324" s="157">
        <v>0.82354036469228398</v>
      </c>
      <c r="AD324" s="158">
        <v>7.6744957059698796E-7</v>
      </c>
      <c r="AF324" s="152">
        <v>10278</v>
      </c>
      <c r="AG324" s="156" t="s">
        <v>5461</v>
      </c>
      <c r="AH324" s="157">
        <v>-0.79652356322804696</v>
      </c>
      <c r="AI324" s="158">
        <v>5.0847551280708198E-2</v>
      </c>
      <c r="AJ324" s="158">
        <v>0.324468751602564</v>
      </c>
      <c r="AK324" s="157">
        <v>-0.432923871703699</v>
      </c>
      <c r="AL324" s="158">
        <v>3.4591885400543899E-2</v>
      </c>
      <c r="AM324" s="157">
        <v>0.845444268006597</v>
      </c>
      <c r="AN324" s="158">
        <v>1.9897163160964201E-7</v>
      </c>
    </row>
    <row r="325" spans="2:40" x14ac:dyDescent="0.2">
      <c r="B325" s="152">
        <v>26206</v>
      </c>
      <c r="C325" s="156" t="s">
        <v>5462</v>
      </c>
      <c r="D325" s="157">
        <v>0.39226474978912002</v>
      </c>
      <c r="E325" s="158">
        <v>0.42818992871787298</v>
      </c>
      <c r="F325" s="158">
        <v>0.74802268630772695</v>
      </c>
      <c r="G325" s="157">
        <v>0.30181684628912198</v>
      </c>
      <c r="H325" s="158">
        <v>0.151760782542918</v>
      </c>
      <c r="I325" s="157">
        <v>0.378193016618942</v>
      </c>
      <c r="J325" s="158">
        <v>6.8422586616437006E-2</v>
      </c>
      <c r="V325" s="152">
        <v>55636</v>
      </c>
      <c r="W325" s="156" t="s">
        <v>5463</v>
      </c>
      <c r="X325" s="157">
        <v>0.31731915317412801</v>
      </c>
      <c r="Y325" s="158">
        <v>0.31291786891633</v>
      </c>
      <c r="Z325" s="158">
        <v>0.66458249658227897</v>
      </c>
      <c r="AA325" s="157">
        <v>0.193921648910098</v>
      </c>
      <c r="AB325" s="158">
        <v>0.36389715246923998</v>
      </c>
      <c r="AC325" s="157">
        <v>0.82336820970587499</v>
      </c>
      <c r="AD325" s="158">
        <v>7.7506438511293096E-7</v>
      </c>
      <c r="AF325" s="152">
        <v>8448</v>
      </c>
      <c r="AG325" s="156" t="s">
        <v>5464</v>
      </c>
      <c r="AH325" s="157">
        <v>1.4583999170355599</v>
      </c>
      <c r="AI325" s="158">
        <v>6.7816510767084504E-2</v>
      </c>
      <c r="AJ325" s="158">
        <v>0.36317736354126301</v>
      </c>
      <c r="AK325" s="157">
        <v>0.364576223680803</v>
      </c>
      <c r="AL325" s="158">
        <v>7.9848260362322607E-2</v>
      </c>
      <c r="AM325" s="157">
        <v>-0.84452225001729897</v>
      </c>
      <c r="AN325" s="158">
        <v>2.1146601735851199E-7</v>
      </c>
    </row>
    <row r="326" spans="2:40" x14ac:dyDescent="0.2">
      <c r="B326" s="152">
        <v>1797</v>
      </c>
      <c r="C326" s="156" t="s">
        <v>5465</v>
      </c>
      <c r="D326" s="157">
        <v>4.3247669233787901E-2</v>
      </c>
      <c r="E326" s="158">
        <v>0.92317395367659305</v>
      </c>
      <c r="F326" s="158">
        <v>0.97795963707217404</v>
      </c>
      <c r="G326" s="157">
        <v>1.02431578038337E-2</v>
      </c>
      <c r="H326" s="158">
        <v>0.96211215343857304</v>
      </c>
      <c r="I326" s="157">
        <v>0.35825973339961797</v>
      </c>
      <c r="J326" s="158">
        <v>8.5613319422391101E-2</v>
      </c>
      <c r="V326" s="152">
        <v>23428</v>
      </c>
      <c r="W326" s="156" t="s">
        <v>5466</v>
      </c>
      <c r="X326" s="157">
        <v>1.30936740630976</v>
      </c>
      <c r="Y326" s="158">
        <v>2.3144847480921101E-2</v>
      </c>
      <c r="Z326" s="158">
        <v>0.23292639880498001</v>
      </c>
      <c r="AA326" s="157">
        <v>0.54261218278538703</v>
      </c>
      <c r="AB326" s="158">
        <v>6.15236211112964E-3</v>
      </c>
      <c r="AC326" s="157">
        <v>0.82159850815581903</v>
      </c>
      <c r="AD326" s="158">
        <v>8.5734030418970099E-7</v>
      </c>
      <c r="AF326" s="152">
        <v>11076</v>
      </c>
      <c r="AG326" s="156" t="s">
        <v>1988</v>
      </c>
      <c r="AH326" s="157">
        <v>-0.64065629019401804</v>
      </c>
      <c r="AI326" s="158">
        <v>7.3687907457763005E-2</v>
      </c>
      <c r="AJ326" s="158">
        <v>0.374514810462242</v>
      </c>
      <c r="AK326" s="157">
        <v>-0.34253927313438498</v>
      </c>
      <c r="AL326" s="158">
        <v>0.10131420737216899</v>
      </c>
      <c r="AM326" s="157">
        <v>0.84358679665285996</v>
      </c>
      <c r="AN326" s="158">
        <v>2.24855181931807E-7</v>
      </c>
    </row>
    <row r="327" spans="2:40" x14ac:dyDescent="0.2">
      <c r="B327" s="152">
        <v>9543</v>
      </c>
      <c r="C327" s="156" t="s">
        <v>5467</v>
      </c>
      <c r="D327" s="157">
        <v>0.873181875062785</v>
      </c>
      <c r="E327" s="158">
        <v>0.23293881014877499</v>
      </c>
      <c r="F327" s="158">
        <v>0.590069114545688</v>
      </c>
      <c r="G327" s="157">
        <v>0.40656201042726497</v>
      </c>
      <c r="H327" s="158">
        <v>4.8664156019880001E-2</v>
      </c>
      <c r="I327" s="157">
        <v>0.34209957769976801</v>
      </c>
      <c r="J327" s="158">
        <v>0.10178202749281499</v>
      </c>
      <c r="V327" s="152">
        <v>50944</v>
      </c>
      <c r="W327" s="156" t="s">
        <v>5468</v>
      </c>
      <c r="X327" s="157">
        <v>2.0097133698582099</v>
      </c>
      <c r="Y327" s="158">
        <v>6.1003541190481798E-3</v>
      </c>
      <c r="Z327" s="158">
        <v>0.12731824409274001</v>
      </c>
      <c r="AA327" s="157">
        <v>0.56187881876748902</v>
      </c>
      <c r="AB327" s="158">
        <v>4.2714913514208704E-3</v>
      </c>
      <c r="AC327" s="157">
        <v>0.82137847826385402</v>
      </c>
      <c r="AD327" s="158">
        <v>8.6809574107039204E-7</v>
      </c>
      <c r="AF327" s="152">
        <v>79789</v>
      </c>
      <c r="AG327" s="156" t="s">
        <v>5469</v>
      </c>
      <c r="AH327" s="157">
        <v>-0.793449975301731</v>
      </c>
      <c r="AI327" s="158">
        <v>0.11587452184571601</v>
      </c>
      <c r="AJ327" s="158">
        <v>0.44491200133416597</v>
      </c>
      <c r="AK327" s="157">
        <v>-0.29574138656926402</v>
      </c>
      <c r="AL327" s="158">
        <v>0.16058568012510599</v>
      </c>
      <c r="AM327" s="157">
        <v>0.84055586908068203</v>
      </c>
      <c r="AN327" s="158">
        <v>2.7360325145122298E-7</v>
      </c>
    </row>
    <row r="328" spans="2:40" x14ac:dyDescent="0.2">
      <c r="V328" s="152">
        <v>1013</v>
      </c>
      <c r="W328" s="156" t="s">
        <v>5470</v>
      </c>
      <c r="X328" s="157">
        <v>2.055353128523</v>
      </c>
      <c r="Y328" s="158">
        <v>0.43967742516615299</v>
      </c>
      <c r="Z328" s="158">
        <v>0.75511136033648896</v>
      </c>
      <c r="AA328" s="157">
        <v>0.60235728097833297</v>
      </c>
      <c r="AB328" s="158">
        <v>1.8410279678388701E-3</v>
      </c>
      <c r="AC328" s="157">
        <v>0.82092034085820897</v>
      </c>
      <c r="AD328" s="158">
        <v>8.9087720864338095E-7</v>
      </c>
      <c r="AF328" s="152">
        <v>162514</v>
      </c>
      <c r="AG328" s="156" t="s">
        <v>5471</v>
      </c>
      <c r="AH328" s="157">
        <v>-0.631234603437001</v>
      </c>
      <c r="AI328" s="158">
        <v>0.267054108153925</v>
      </c>
      <c r="AJ328" s="158">
        <v>0.62379836840317104</v>
      </c>
      <c r="AK328" s="157">
        <v>-0.27508664106605701</v>
      </c>
      <c r="AL328" s="158">
        <v>0.19326802407112301</v>
      </c>
      <c r="AM328" s="157">
        <v>0.84022110436017206</v>
      </c>
      <c r="AN328" s="158">
        <v>2.79528419630033E-7</v>
      </c>
    </row>
    <row r="329" spans="2:40" x14ac:dyDescent="0.2">
      <c r="V329" s="152">
        <v>116966</v>
      </c>
      <c r="W329" s="156" t="s">
        <v>5472</v>
      </c>
      <c r="X329" s="157">
        <v>0.36550847906623601</v>
      </c>
      <c r="Y329" s="158">
        <v>0.43085574809354599</v>
      </c>
      <c r="Z329" s="158">
        <v>0.750091301339181</v>
      </c>
      <c r="AA329" s="157">
        <v>0.21232387856866</v>
      </c>
      <c r="AB329" s="158">
        <v>0.31922126298632902</v>
      </c>
      <c r="AC329" s="157">
        <v>0.820761155984715</v>
      </c>
      <c r="AD329" s="158">
        <v>8.98916777891687E-7</v>
      </c>
      <c r="AF329" s="152">
        <v>348938</v>
      </c>
      <c r="AG329" s="156" t="s">
        <v>5473</v>
      </c>
      <c r="AH329" s="157">
        <v>-1.25238929701378</v>
      </c>
      <c r="AI329" s="158">
        <v>5.2313917751366498E-2</v>
      </c>
      <c r="AJ329" s="158">
        <v>0.32860106229027503</v>
      </c>
      <c r="AK329" s="157">
        <v>-0.53062928766531003</v>
      </c>
      <c r="AL329" s="158">
        <v>7.6392239240401401E-3</v>
      </c>
      <c r="AM329" s="157">
        <v>0.83947536547016699</v>
      </c>
      <c r="AN329" s="158">
        <v>2.9314195026962602E-7</v>
      </c>
    </row>
    <row r="330" spans="2:40" x14ac:dyDescent="0.2">
      <c r="V330" s="152">
        <v>55764</v>
      </c>
      <c r="W330" s="156" t="s">
        <v>5474</v>
      </c>
      <c r="X330" s="157">
        <v>0.95334488084258195</v>
      </c>
      <c r="Y330" s="158">
        <v>6.0908033750044699E-3</v>
      </c>
      <c r="Z330" s="158">
        <v>0.12731824409274001</v>
      </c>
      <c r="AA330" s="157">
        <v>0.60529217043376804</v>
      </c>
      <c r="AB330" s="158">
        <v>1.72453541415096E-3</v>
      </c>
      <c r="AC330" s="157">
        <v>0.82004799871269296</v>
      </c>
      <c r="AD330" s="158">
        <v>9.3573436914395901E-7</v>
      </c>
      <c r="AF330" s="152">
        <v>5998</v>
      </c>
      <c r="AG330" s="156" t="s">
        <v>5475</v>
      </c>
      <c r="AH330" s="157">
        <v>-0.59969294916015903</v>
      </c>
      <c r="AI330" s="158">
        <v>0.103567006274235</v>
      </c>
      <c r="AJ330" s="158">
        <v>0.428370984604447</v>
      </c>
      <c r="AK330" s="157">
        <v>-0.40415554908664703</v>
      </c>
      <c r="AL330" s="158">
        <v>5.0143350957908103E-2</v>
      </c>
      <c r="AM330" s="157">
        <v>0.83818408500791097</v>
      </c>
      <c r="AN330" s="158">
        <v>3.1812170147121202E-7</v>
      </c>
    </row>
    <row r="331" spans="2:40" x14ac:dyDescent="0.2">
      <c r="V331" s="152">
        <v>55512</v>
      </c>
      <c r="W331" s="156" t="s">
        <v>5476</v>
      </c>
      <c r="X331" s="157">
        <v>0.91873541099467604</v>
      </c>
      <c r="Y331" s="158">
        <v>0.22681166131798999</v>
      </c>
      <c r="Z331" s="158">
        <v>0.58390742335729295</v>
      </c>
      <c r="AA331" s="157">
        <v>0.23735324207671099</v>
      </c>
      <c r="AB331" s="158">
        <v>0.26409381859340803</v>
      </c>
      <c r="AC331" s="157">
        <v>0.81955047416011495</v>
      </c>
      <c r="AD331" s="158">
        <v>9.6220981657154195E-7</v>
      </c>
      <c r="AF331" s="152">
        <v>6522</v>
      </c>
      <c r="AG331" s="156" t="s">
        <v>5477</v>
      </c>
      <c r="AH331" s="157">
        <v>-0.45715107465114202</v>
      </c>
      <c r="AI331" s="158">
        <v>0.263378729480577</v>
      </c>
      <c r="AJ331" s="158">
        <v>0.62043791179663699</v>
      </c>
      <c r="AK331" s="157">
        <v>-0.22278895575351501</v>
      </c>
      <c r="AL331" s="158">
        <v>0.29537736587518498</v>
      </c>
      <c r="AM331" s="157">
        <v>0.83648558382377303</v>
      </c>
      <c r="AN331" s="158">
        <v>3.5387009080820299E-7</v>
      </c>
    </row>
    <row r="332" spans="2:40" x14ac:dyDescent="0.2">
      <c r="V332" s="152">
        <v>643866</v>
      </c>
      <c r="W332" s="156" t="s">
        <v>5478</v>
      </c>
      <c r="X332" s="157">
        <v>0.30480071842661499</v>
      </c>
      <c r="Y332" s="158">
        <v>0.78701611388119297</v>
      </c>
      <c r="Z332" s="158">
        <v>0.92936024354293401</v>
      </c>
      <c r="AA332" s="157">
        <v>0.15837959831547899</v>
      </c>
      <c r="AB332" s="158">
        <v>0.45980808954892</v>
      </c>
      <c r="AC332" s="157">
        <v>0.81816232844308501</v>
      </c>
      <c r="AD332" s="158">
        <v>1.0396457344381101E-6</v>
      </c>
      <c r="AF332" s="152">
        <v>2002</v>
      </c>
      <c r="AG332" s="156" t="s">
        <v>5479</v>
      </c>
      <c r="AH332" s="157">
        <v>1.40549789799433</v>
      </c>
      <c r="AI332" s="158">
        <v>1.15125243122443E-2</v>
      </c>
      <c r="AJ332" s="158">
        <v>0.16608655540617701</v>
      </c>
      <c r="AK332" s="157">
        <v>0.47000130491127701</v>
      </c>
      <c r="AL332" s="158">
        <v>2.0476404767227199E-2</v>
      </c>
      <c r="AM332" s="157">
        <v>-0.83478058166387603</v>
      </c>
      <c r="AN332" s="158">
        <v>3.9332376807782601E-7</v>
      </c>
    </row>
    <row r="333" spans="2:40" x14ac:dyDescent="0.2">
      <c r="V333" s="152">
        <v>90113</v>
      </c>
      <c r="W333" s="156" t="s">
        <v>5480</v>
      </c>
      <c r="X333" s="157">
        <v>0.698913650153274</v>
      </c>
      <c r="Y333" s="158">
        <v>0.31416018165285298</v>
      </c>
      <c r="Z333" s="158">
        <v>0.66608032310087395</v>
      </c>
      <c r="AA333" s="157">
        <v>0.28006683545668198</v>
      </c>
      <c r="AB333" s="158">
        <v>0.18500276845907601</v>
      </c>
      <c r="AC333" s="157">
        <v>0.81792627610723001</v>
      </c>
      <c r="AD333" s="158">
        <v>1.0533523303254801E-6</v>
      </c>
      <c r="AF333" s="152">
        <v>10226</v>
      </c>
      <c r="AG333" s="156" t="s">
        <v>5481</v>
      </c>
      <c r="AH333" s="157">
        <v>-7.4981729546072795E-2</v>
      </c>
      <c r="AI333" s="158">
        <v>0.88083444370647801</v>
      </c>
      <c r="AJ333" s="158">
        <v>0.96384155205721</v>
      </c>
      <c r="AK333" s="157">
        <v>-1.38117784940191E-2</v>
      </c>
      <c r="AL333" s="158">
        <v>0.94892699270958203</v>
      </c>
      <c r="AM333" s="157">
        <v>0.83348675776954395</v>
      </c>
      <c r="AN333" s="158">
        <v>4.25837384786302E-7</v>
      </c>
    </row>
    <row r="334" spans="2:40" x14ac:dyDescent="0.2">
      <c r="V334" s="152">
        <v>154091</v>
      </c>
      <c r="W334" s="156" t="s">
        <v>5482</v>
      </c>
      <c r="X334" s="157">
        <v>1.2074947688337501</v>
      </c>
      <c r="Y334" s="158">
        <v>0.105163021063087</v>
      </c>
      <c r="Z334" s="158">
        <v>0.43050853106257198</v>
      </c>
      <c r="AA334" s="157">
        <v>0.27577336101059402</v>
      </c>
      <c r="AB334" s="158">
        <v>0.192113594493805</v>
      </c>
      <c r="AC334" s="157">
        <v>0.81602738021766597</v>
      </c>
      <c r="AD334" s="158">
        <v>1.16960731455146E-6</v>
      </c>
      <c r="AF334" s="152">
        <v>10165</v>
      </c>
      <c r="AG334" s="156" t="s">
        <v>2200</v>
      </c>
      <c r="AH334" s="157">
        <v>-1.3963392947083699</v>
      </c>
      <c r="AI334" s="158">
        <v>1.6994263288884601E-4</v>
      </c>
      <c r="AJ334" s="158">
        <v>2.20082296514812E-2</v>
      </c>
      <c r="AK334" s="157">
        <v>-0.71802913121393297</v>
      </c>
      <c r="AL334" s="158">
        <v>7.7900556410240496E-5</v>
      </c>
      <c r="AM334" s="157">
        <v>0.83307404163922705</v>
      </c>
      <c r="AN334" s="158">
        <v>4.3670246602925698E-7</v>
      </c>
    </row>
    <row r="335" spans="2:40" x14ac:dyDescent="0.2">
      <c r="V335" s="152">
        <v>78997</v>
      </c>
      <c r="W335" s="156" t="s">
        <v>5483</v>
      </c>
      <c r="X335" s="157">
        <v>1.05550757366658</v>
      </c>
      <c r="Y335" s="158">
        <v>0.21699500827858501</v>
      </c>
      <c r="Z335" s="158">
        <v>0.57450374141078198</v>
      </c>
      <c r="AA335" s="157">
        <v>0.33826341938550503</v>
      </c>
      <c r="AB335" s="158">
        <v>0.105931603186838</v>
      </c>
      <c r="AC335" s="157">
        <v>0.815462602672274</v>
      </c>
      <c r="AD335" s="158">
        <v>1.20632277096203E-6</v>
      </c>
      <c r="AF335" s="152">
        <v>25938</v>
      </c>
      <c r="AG335" s="156" t="s">
        <v>5484</v>
      </c>
      <c r="AH335" s="157">
        <v>-0.37414880118420202</v>
      </c>
      <c r="AI335" s="158">
        <v>0.231954754455648</v>
      </c>
      <c r="AJ335" s="158">
        <v>0.58921467552154805</v>
      </c>
      <c r="AK335" s="157">
        <v>-0.29504972652556199</v>
      </c>
      <c r="AL335" s="158">
        <v>0.16161272297548501</v>
      </c>
      <c r="AM335" s="157">
        <v>0.83247429488416902</v>
      </c>
      <c r="AN335" s="158">
        <v>4.5293274230699901E-7</v>
      </c>
    </row>
    <row r="336" spans="2:40" x14ac:dyDescent="0.2">
      <c r="V336" s="152">
        <v>106821730</v>
      </c>
      <c r="W336" s="156" t="s">
        <v>5485</v>
      </c>
      <c r="X336" s="157">
        <v>2.0283717555829801</v>
      </c>
      <c r="Y336" s="158">
        <v>3.02260401109728E-2</v>
      </c>
      <c r="Z336" s="158">
        <v>0.26109934741035801</v>
      </c>
      <c r="AA336" s="157">
        <v>0.53313199869281103</v>
      </c>
      <c r="AB336" s="158">
        <v>7.3062093758786001E-3</v>
      </c>
      <c r="AC336" s="157">
        <v>0.81215235257319696</v>
      </c>
      <c r="AD336" s="158">
        <v>1.44292324541913E-6</v>
      </c>
      <c r="AF336" s="152">
        <v>83992</v>
      </c>
      <c r="AG336" s="156" t="s">
        <v>754</v>
      </c>
      <c r="AH336" s="157">
        <v>-0.73284601431390295</v>
      </c>
      <c r="AI336" s="158">
        <v>2.8317207114006999E-2</v>
      </c>
      <c r="AJ336" s="158">
        <v>0.25270687075138898</v>
      </c>
      <c r="AK336" s="157">
        <v>-0.49536708412976399</v>
      </c>
      <c r="AL336" s="158">
        <v>1.3841050706662099E-2</v>
      </c>
      <c r="AM336" s="157">
        <v>0.83198723024078203</v>
      </c>
      <c r="AN336" s="158">
        <v>4.6650776600836202E-7</v>
      </c>
    </row>
    <row r="337" spans="22:40" x14ac:dyDescent="0.2">
      <c r="V337" s="152">
        <v>29904</v>
      </c>
      <c r="W337" s="156" t="s">
        <v>5486</v>
      </c>
      <c r="X337" s="157">
        <v>0.93422089892029903</v>
      </c>
      <c r="Y337" s="158">
        <v>3.1652049365516299E-2</v>
      </c>
      <c r="Z337" s="158">
        <v>0.265536316697078</v>
      </c>
      <c r="AA337" s="157">
        <v>0.555811791782023</v>
      </c>
      <c r="AB337" s="158">
        <v>4.8027084742318102E-3</v>
      </c>
      <c r="AC337" s="157">
        <v>0.81132584526983098</v>
      </c>
      <c r="AD337" s="158">
        <v>1.5080931383062599E-6</v>
      </c>
      <c r="AF337" s="152">
        <v>27106</v>
      </c>
      <c r="AG337" s="156" t="s">
        <v>5487</v>
      </c>
      <c r="AH337" s="157">
        <v>-0.47376436076930301</v>
      </c>
      <c r="AI337" s="158">
        <v>0.36497412454508099</v>
      </c>
      <c r="AJ337" s="158">
        <v>0.704489712965085</v>
      </c>
      <c r="AK337" s="157">
        <v>-0.14324520283626499</v>
      </c>
      <c r="AL337" s="158">
        <v>0.50429328348788804</v>
      </c>
      <c r="AM337" s="157">
        <v>0.83183512102338397</v>
      </c>
      <c r="AN337" s="158">
        <v>4.70821040085414E-7</v>
      </c>
    </row>
    <row r="338" spans="22:40" x14ac:dyDescent="0.2">
      <c r="V338" s="152">
        <v>3745</v>
      </c>
      <c r="W338" s="156" t="s">
        <v>5488</v>
      </c>
      <c r="X338" s="157">
        <v>1.0600568985121499</v>
      </c>
      <c r="Y338" s="158">
        <v>2.5418380719695301E-2</v>
      </c>
      <c r="Z338" s="158">
        <v>0.24159635749182301</v>
      </c>
      <c r="AA338" s="157">
        <v>0.51522662833256005</v>
      </c>
      <c r="AB338" s="158">
        <v>9.9787548562184896E-3</v>
      </c>
      <c r="AC338" s="157">
        <v>0.81106010500408099</v>
      </c>
      <c r="AD338" s="158">
        <v>1.5295965094511999E-6</v>
      </c>
      <c r="AF338" s="152">
        <v>9026</v>
      </c>
      <c r="AG338" s="156" t="s">
        <v>5489</v>
      </c>
      <c r="AH338" s="157">
        <v>-0.69274711734933803</v>
      </c>
      <c r="AI338" s="158">
        <v>0.11727826477933</v>
      </c>
      <c r="AJ338" s="158">
        <v>0.44565146383858201</v>
      </c>
      <c r="AK338" s="157">
        <v>-0.34777394103572001</v>
      </c>
      <c r="AL338" s="158">
        <v>9.5866344008240401E-2</v>
      </c>
      <c r="AM338" s="157">
        <v>0.83074482491260404</v>
      </c>
      <c r="AN338" s="158">
        <v>5.0279505610205703E-7</v>
      </c>
    </row>
    <row r="339" spans="22:40" x14ac:dyDescent="0.2">
      <c r="V339" s="152">
        <v>57731</v>
      </c>
      <c r="W339" s="156" t="s">
        <v>5490</v>
      </c>
      <c r="X339" s="157">
        <v>1.3341011920903001</v>
      </c>
      <c r="Y339" s="158">
        <v>1.13161965504096E-2</v>
      </c>
      <c r="Z339" s="158">
        <v>0.16546736306004001</v>
      </c>
      <c r="AA339" s="157">
        <v>0.60861685154643697</v>
      </c>
      <c r="AB339" s="158">
        <v>1.60022941724405E-3</v>
      </c>
      <c r="AC339" s="157">
        <v>0.80880338373749505</v>
      </c>
      <c r="AD339" s="158">
        <v>1.7235029497038701E-6</v>
      </c>
      <c r="AF339" s="152">
        <v>6558</v>
      </c>
      <c r="AG339" s="156" t="s">
        <v>1693</v>
      </c>
      <c r="AH339" s="157">
        <v>-0.96035887814165299</v>
      </c>
      <c r="AI339" s="158">
        <v>9.2847979569740807E-3</v>
      </c>
      <c r="AJ339" s="158">
        <v>0.15265673539421201</v>
      </c>
      <c r="AK339" s="157">
        <v>-0.583807251580025</v>
      </c>
      <c r="AL339" s="158">
        <v>2.7440369466082901E-3</v>
      </c>
      <c r="AM339" s="157">
        <v>0.830564686053473</v>
      </c>
      <c r="AN339" s="158">
        <v>5.08260448597207E-7</v>
      </c>
    </row>
    <row r="340" spans="22:40" x14ac:dyDescent="0.2">
      <c r="V340" s="152">
        <v>5218</v>
      </c>
      <c r="W340" s="156" t="s">
        <v>5491</v>
      </c>
      <c r="X340" s="157">
        <v>0.42942779954416899</v>
      </c>
      <c r="Y340" s="158">
        <v>0.32956507480895803</v>
      </c>
      <c r="Z340" s="158">
        <v>0.67667053311047098</v>
      </c>
      <c r="AA340" s="157">
        <v>0.22206115144244501</v>
      </c>
      <c r="AB340" s="158">
        <v>0.29699871878932699</v>
      </c>
      <c r="AC340" s="157">
        <v>0.80800703923675699</v>
      </c>
      <c r="AD340" s="158">
        <v>1.79697719978745E-6</v>
      </c>
      <c r="AF340" s="152">
        <v>79776</v>
      </c>
      <c r="AG340" s="156" t="s">
        <v>2214</v>
      </c>
      <c r="AH340" s="157">
        <v>-1.4880113795861001</v>
      </c>
      <c r="AI340" s="158">
        <v>4.1226060805882498E-4</v>
      </c>
      <c r="AJ340" s="158">
        <v>3.3927220286850898E-2</v>
      </c>
      <c r="AK340" s="157">
        <v>-0.73667409273398998</v>
      </c>
      <c r="AL340" s="158">
        <v>4.0426701201596098E-5</v>
      </c>
      <c r="AM340" s="157">
        <v>0.83046650699920199</v>
      </c>
      <c r="AN340" s="158">
        <v>5.11261468961882E-7</v>
      </c>
    </row>
    <row r="341" spans="22:40" x14ac:dyDescent="0.2">
      <c r="V341" s="152">
        <v>140685</v>
      </c>
      <c r="W341" s="156" t="s">
        <v>5492</v>
      </c>
      <c r="X341" s="157">
        <v>1.52191079873803</v>
      </c>
      <c r="Y341" s="158">
        <v>3.4059953127698002E-2</v>
      </c>
      <c r="Z341" s="158">
        <v>0.27581462770301601</v>
      </c>
      <c r="AA341" s="157">
        <v>0.53280706093635299</v>
      </c>
      <c r="AB341" s="158">
        <v>7.3487501926004697E-3</v>
      </c>
      <c r="AC341" s="157">
        <v>0.80694186598339002</v>
      </c>
      <c r="AD341" s="158">
        <v>1.8996090469661101E-6</v>
      </c>
      <c r="AF341" s="152">
        <v>11226</v>
      </c>
      <c r="AG341" s="156" t="s">
        <v>5493</v>
      </c>
      <c r="AH341" s="157">
        <v>-0.92983655742103499</v>
      </c>
      <c r="AI341" s="158">
        <v>0.12687944262107001</v>
      </c>
      <c r="AJ341" s="158">
        <v>0.45831067603875397</v>
      </c>
      <c r="AK341" s="157">
        <v>-0.376265748007309</v>
      </c>
      <c r="AL341" s="158">
        <v>6.9958996998480905E-2</v>
      </c>
      <c r="AM341" s="157">
        <v>0.83002574517293104</v>
      </c>
      <c r="AN341" s="158">
        <v>5.24930024455975E-7</v>
      </c>
    </row>
    <row r="342" spans="22:40" x14ac:dyDescent="0.2">
      <c r="V342" s="152">
        <v>2554</v>
      </c>
      <c r="W342" s="156" t="s">
        <v>5494</v>
      </c>
      <c r="X342" s="157">
        <v>1.1998093394702301</v>
      </c>
      <c r="Y342" s="158">
        <v>0.35594867187721202</v>
      </c>
      <c r="Z342" s="158">
        <v>0.69972617008175497</v>
      </c>
      <c r="AA342" s="157">
        <v>0.24269337176017899</v>
      </c>
      <c r="AB342" s="158">
        <v>0.25317760431769698</v>
      </c>
      <c r="AC342" s="157">
        <v>0.80673097046103903</v>
      </c>
      <c r="AD342" s="158">
        <v>1.9205370431411401E-6</v>
      </c>
      <c r="AF342" s="152">
        <v>11322</v>
      </c>
      <c r="AG342" s="156" t="s">
        <v>5495</v>
      </c>
      <c r="AH342" s="157">
        <v>-0.51160961068704502</v>
      </c>
      <c r="AI342" s="158">
        <v>0.37659168285455802</v>
      </c>
      <c r="AJ342" s="158">
        <v>0.71377880871890897</v>
      </c>
      <c r="AK342" s="157">
        <v>-0.216410971036648</v>
      </c>
      <c r="AL342" s="158">
        <v>0.309773533115005</v>
      </c>
      <c r="AM342" s="157">
        <v>0.82995377444196905</v>
      </c>
      <c r="AN342" s="158">
        <v>5.2719264374360102E-7</v>
      </c>
    </row>
    <row r="343" spans="22:40" x14ac:dyDescent="0.2">
      <c r="V343" s="152">
        <v>25830</v>
      </c>
      <c r="W343" s="156" t="s">
        <v>5496</v>
      </c>
      <c r="X343" s="157">
        <v>0.76824688892382098</v>
      </c>
      <c r="Y343" s="158">
        <v>0.40445145250618803</v>
      </c>
      <c r="Z343" s="158">
        <v>0.73373442031898295</v>
      </c>
      <c r="AA343" s="157">
        <v>0.23536885504674099</v>
      </c>
      <c r="AB343" s="158">
        <v>0.26822598953183002</v>
      </c>
      <c r="AC343" s="157">
        <v>0.80609585274351903</v>
      </c>
      <c r="AD343" s="158">
        <v>1.9848072754122E-6</v>
      </c>
      <c r="AF343" s="152">
        <v>22873</v>
      </c>
      <c r="AG343" s="156" t="s">
        <v>1869</v>
      </c>
      <c r="AH343" s="157">
        <v>1.11739691863154</v>
      </c>
      <c r="AI343" s="158">
        <v>1.96566657566109E-3</v>
      </c>
      <c r="AJ343" s="158">
        <v>7.48905362144687E-2</v>
      </c>
      <c r="AK343" s="157">
        <v>0.63905261679994696</v>
      </c>
      <c r="AL343" s="158">
        <v>7.7510185422991601E-4</v>
      </c>
      <c r="AM343" s="157">
        <v>-0.82967784153973301</v>
      </c>
      <c r="AN343" s="158">
        <v>5.3594834182653797E-7</v>
      </c>
    </row>
    <row r="344" spans="22:40" x14ac:dyDescent="0.2">
      <c r="V344" s="152">
        <v>9957</v>
      </c>
      <c r="W344" s="156" t="s">
        <v>5497</v>
      </c>
      <c r="X344" s="157">
        <v>1.46688536772228</v>
      </c>
      <c r="Y344" s="158">
        <v>5.4977378561499202E-2</v>
      </c>
      <c r="Z344" s="158">
        <v>0.33618304767511198</v>
      </c>
      <c r="AA344" s="157">
        <v>0.42709616256630401</v>
      </c>
      <c r="AB344" s="158">
        <v>3.7383306289921703E-2</v>
      </c>
      <c r="AC344" s="157">
        <v>0.80562776067139696</v>
      </c>
      <c r="AD344" s="158">
        <v>2.0333933149685999E-6</v>
      </c>
      <c r="AF344" s="152">
        <v>8495</v>
      </c>
      <c r="AG344" s="156" t="s">
        <v>5498</v>
      </c>
      <c r="AH344" s="157">
        <v>-0.63848901916140199</v>
      </c>
      <c r="AI344" s="158">
        <v>8.6061781885334407E-2</v>
      </c>
      <c r="AJ344" s="158">
        <v>0.39913143931575701</v>
      </c>
      <c r="AK344" s="157">
        <v>-0.37700304389603401</v>
      </c>
      <c r="AL344" s="158">
        <v>6.9368150435077297E-2</v>
      </c>
      <c r="AM344" s="157">
        <v>0.82957730318479705</v>
      </c>
      <c r="AN344" s="158">
        <v>5.3917067352500297E-7</v>
      </c>
    </row>
    <row r="345" spans="22:40" x14ac:dyDescent="0.2">
      <c r="V345" s="152">
        <v>266727</v>
      </c>
      <c r="W345" s="156" t="s">
        <v>500</v>
      </c>
      <c r="X345" s="157">
        <v>2.4037206270900602</v>
      </c>
      <c r="Y345" s="158">
        <v>3.8680317319075702E-3</v>
      </c>
      <c r="Z345" s="158">
        <v>0.10264580917027399</v>
      </c>
      <c r="AA345" s="157">
        <v>0.61923834822932</v>
      </c>
      <c r="AB345" s="158">
        <v>1.25302981213236E-3</v>
      </c>
      <c r="AC345" s="157">
        <v>0.80504480362200004</v>
      </c>
      <c r="AD345" s="158">
        <v>2.0953797994346202E-6</v>
      </c>
      <c r="AF345" s="152">
        <v>10150</v>
      </c>
      <c r="AG345" s="156" t="s">
        <v>1859</v>
      </c>
      <c r="AH345" s="157">
        <v>-0.61683525969386399</v>
      </c>
      <c r="AI345" s="158">
        <v>2.3646083242163302E-2</v>
      </c>
      <c r="AJ345" s="158">
        <v>0.23482325400743601</v>
      </c>
      <c r="AK345" s="157">
        <v>-0.51973499618202801</v>
      </c>
      <c r="AL345" s="158">
        <v>9.2397091037856403E-3</v>
      </c>
      <c r="AM345" s="157">
        <v>0.82955252420930703</v>
      </c>
      <c r="AN345" s="158">
        <v>5.3996751069664998E-7</v>
      </c>
    </row>
    <row r="346" spans="22:40" x14ac:dyDescent="0.2">
      <c r="V346" s="152">
        <v>154</v>
      </c>
      <c r="W346" s="156" t="s">
        <v>5499</v>
      </c>
      <c r="X346" s="157">
        <v>-1.57070690927315</v>
      </c>
      <c r="Y346" s="158">
        <v>1.3304125647257E-2</v>
      </c>
      <c r="Z346" s="158">
        <v>0.176116262332072</v>
      </c>
      <c r="AA346" s="157">
        <v>-0.48850815448713703</v>
      </c>
      <c r="AB346" s="158">
        <v>1.54305411671996E-2</v>
      </c>
      <c r="AC346" s="157">
        <v>-0.80442845737475399</v>
      </c>
      <c r="AD346" s="158">
        <v>2.1627396831852399E-6</v>
      </c>
      <c r="AF346" s="152">
        <v>2770</v>
      </c>
      <c r="AG346" s="156" t="s">
        <v>5500</v>
      </c>
      <c r="AH346" s="157">
        <v>-0.86777168946425998</v>
      </c>
      <c r="AI346" s="158">
        <v>9.4422348244587295E-3</v>
      </c>
      <c r="AJ346" s="158">
        <v>0.15404489743887501</v>
      </c>
      <c r="AK346" s="157">
        <v>-0.59180767746164697</v>
      </c>
      <c r="AL346" s="158">
        <v>2.3168563575127299E-3</v>
      </c>
      <c r="AM346" s="157">
        <v>0.82928586424023498</v>
      </c>
      <c r="AN346" s="158">
        <v>5.4860948312200897E-7</v>
      </c>
    </row>
    <row r="347" spans="22:40" x14ac:dyDescent="0.2">
      <c r="V347" s="152">
        <v>6709</v>
      </c>
      <c r="W347" s="156" t="s">
        <v>5501</v>
      </c>
      <c r="X347" s="157">
        <v>0.42941897319749001</v>
      </c>
      <c r="Y347" s="158">
        <v>0.11067105160384499</v>
      </c>
      <c r="Z347" s="158">
        <v>0.43822483718744598</v>
      </c>
      <c r="AA347" s="157">
        <v>0.40925212527738603</v>
      </c>
      <c r="AB347" s="158">
        <v>4.7051151586825497E-2</v>
      </c>
      <c r="AC347" s="157">
        <v>0.80406857760122497</v>
      </c>
      <c r="AD347" s="158">
        <v>2.2029552119138001E-6</v>
      </c>
      <c r="AF347" s="152">
        <v>79885</v>
      </c>
      <c r="AG347" s="156" t="s">
        <v>5502</v>
      </c>
      <c r="AH347" s="157">
        <v>-0.81325780285384996</v>
      </c>
      <c r="AI347" s="158">
        <v>2.7143380841871002E-2</v>
      </c>
      <c r="AJ347" s="158">
        <v>0.248469764572218</v>
      </c>
      <c r="AK347" s="157">
        <v>-0.50354521831003896</v>
      </c>
      <c r="AL347" s="158">
        <v>1.2123965637464901E-2</v>
      </c>
      <c r="AM347" s="157">
        <v>0.82764367466974798</v>
      </c>
      <c r="AN347" s="158">
        <v>6.0460586220578198E-7</v>
      </c>
    </row>
    <row r="348" spans="22:40" x14ac:dyDescent="0.2">
      <c r="V348" s="152">
        <v>8317</v>
      </c>
      <c r="W348" s="156" t="s">
        <v>5503</v>
      </c>
      <c r="X348" s="157">
        <v>0.88686485898298995</v>
      </c>
      <c r="Y348" s="158">
        <v>0.20637262024604899</v>
      </c>
      <c r="Z348" s="158">
        <v>0.56367407379652801</v>
      </c>
      <c r="AA348" s="157">
        <v>0.26511307488601699</v>
      </c>
      <c r="AB348" s="158">
        <v>0.210570080883386</v>
      </c>
      <c r="AC348" s="157">
        <v>0.80321118673250902</v>
      </c>
      <c r="AD348" s="158">
        <v>2.3014587503848202E-6</v>
      </c>
      <c r="AF348" s="152">
        <v>9829</v>
      </c>
      <c r="AG348" s="156" t="s">
        <v>5504</v>
      </c>
      <c r="AH348" s="157">
        <v>-0.47624362894960198</v>
      </c>
      <c r="AI348" s="158">
        <v>6.4052515698311496E-2</v>
      </c>
      <c r="AJ348" s="158">
        <v>0.35362238177659999</v>
      </c>
      <c r="AK348" s="157">
        <v>-0.50093067186338602</v>
      </c>
      <c r="AL348" s="158">
        <v>1.2652698394594399E-2</v>
      </c>
      <c r="AM348" s="157">
        <v>0.82669654908526902</v>
      </c>
      <c r="AN348" s="158">
        <v>6.3917136513774296E-7</v>
      </c>
    </row>
    <row r="349" spans="22:40" x14ac:dyDescent="0.2">
      <c r="V349" s="152">
        <v>3899</v>
      </c>
      <c r="W349" s="156" t="s">
        <v>5505</v>
      </c>
      <c r="X349" s="157">
        <v>1.03511196002365</v>
      </c>
      <c r="Y349" s="158">
        <v>1.50541912883797E-2</v>
      </c>
      <c r="Z349" s="158">
        <v>0.187543116826004</v>
      </c>
      <c r="AA349" s="157">
        <v>0.59213898380362395</v>
      </c>
      <c r="AB349" s="158">
        <v>2.3004621058493502E-3</v>
      </c>
      <c r="AC349" s="157">
        <v>0.80318020413176605</v>
      </c>
      <c r="AD349" s="158">
        <v>2.3050904538972401E-6</v>
      </c>
      <c r="AF349" s="152">
        <v>57636</v>
      </c>
      <c r="AG349" s="156" t="s">
        <v>2056</v>
      </c>
      <c r="AH349" s="157">
        <v>-0.40873569368046098</v>
      </c>
      <c r="AI349" s="158">
        <v>0.30171602959461702</v>
      </c>
      <c r="AJ349" s="158">
        <v>0.65588392848505805</v>
      </c>
      <c r="AK349" s="157">
        <v>-0.17142903330780301</v>
      </c>
      <c r="AL349" s="158">
        <v>0.42316069528540701</v>
      </c>
      <c r="AM349" s="157">
        <v>0.826521980288628</v>
      </c>
      <c r="AN349" s="158">
        <v>6.4573132697181302E-7</v>
      </c>
    </row>
    <row r="350" spans="22:40" x14ac:dyDescent="0.2">
      <c r="V350" s="152">
        <v>256714</v>
      </c>
      <c r="W350" s="156" t="s">
        <v>5506</v>
      </c>
      <c r="X350" s="157">
        <v>0.67169848822835898</v>
      </c>
      <c r="Y350" s="158">
        <v>0.35207574986786999</v>
      </c>
      <c r="Z350" s="158">
        <v>0.69677352454555197</v>
      </c>
      <c r="AA350" s="157">
        <v>0.220472379529184</v>
      </c>
      <c r="AB350" s="158">
        <v>0.30055725918986798</v>
      </c>
      <c r="AC350" s="157">
        <v>0.80266178590505799</v>
      </c>
      <c r="AD350" s="158">
        <v>2.3666191103163998E-6</v>
      </c>
      <c r="AF350" s="152">
        <v>5129</v>
      </c>
      <c r="AG350" s="156" t="s">
        <v>5507</v>
      </c>
      <c r="AH350" s="157">
        <v>-0.84581514416543402</v>
      </c>
      <c r="AI350" s="158">
        <v>0.21001326004340801</v>
      </c>
      <c r="AJ350" s="158">
        <v>0.56756889528866705</v>
      </c>
      <c r="AK350" s="157">
        <v>-0.24059296900916299</v>
      </c>
      <c r="AL350" s="158">
        <v>0.25743579172764097</v>
      </c>
      <c r="AM350" s="157">
        <v>0.82509020046218995</v>
      </c>
      <c r="AN350" s="158">
        <v>7.0184362402951005E-7</v>
      </c>
    </row>
    <row r="351" spans="22:40" x14ac:dyDescent="0.2">
      <c r="V351" s="152">
        <v>23072</v>
      </c>
      <c r="W351" s="156" t="s">
        <v>5508</v>
      </c>
      <c r="X351" s="157">
        <v>0.22566398001992799</v>
      </c>
      <c r="Y351" s="158">
        <v>0.64582406310071105</v>
      </c>
      <c r="Z351" s="158">
        <v>0.87060356180585896</v>
      </c>
      <c r="AA351" s="157">
        <v>8.3545806872820497E-2</v>
      </c>
      <c r="AB351" s="158">
        <v>0.69792756487706997</v>
      </c>
      <c r="AC351" s="157">
        <v>0.80199229473760603</v>
      </c>
      <c r="AD351" s="158">
        <v>2.4482370768374898E-6</v>
      </c>
      <c r="AF351" s="152">
        <v>387</v>
      </c>
      <c r="AG351" s="156" t="s">
        <v>5509</v>
      </c>
      <c r="AH351" s="157">
        <v>-0.228036728963881</v>
      </c>
      <c r="AI351" s="158">
        <v>0.42813801981723199</v>
      </c>
      <c r="AJ351" s="158">
        <v>0.74802268630772695</v>
      </c>
      <c r="AK351" s="157">
        <v>-0.280087071507713</v>
      </c>
      <c r="AL351" s="158">
        <v>0.18496968847811501</v>
      </c>
      <c r="AM351" s="157">
        <v>0.82466602608085304</v>
      </c>
      <c r="AN351" s="158">
        <v>7.1928227452454295E-7</v>
      </c>
    </row>
    <row r="352" spans="22:40" x14ac:dyDescent="0.2">
      <c r="V352" s="152">
        <v>2045</v>
      </c>
      <c r="W352" s="156" t="s">
        <v>5510</v>
      </c>
      <c r="X352" s="157">
        <v>0.62378267214493399</v>
      </c>
      <c r="Y352" s="158">
        <v>0.39781605430856498</v>
      </c>
      <c r="Z352" s="158">
        <v>0.72999945115102105</v>
      </c>
      <c r="AA352" s="157">
        <v>0.158349251373329</v>
      </c>
      <c r="AB352" s="158">
        <v>0.45989519108728399</v>
      </c>
      <c r="AC352" s="157">
        <v>0.80199105596185505</v>
      </c>
      <c r="AD352" s="158">
        <v>2.4483903876989001E-6</v>
      </c>
      <c r="AF352" s="152">
        <v>85449</v>
      </c>
      <c r="AG352" s="156" t="s">
        <v>5511</v>
      </c>
      <c r="AH352" s="157">
        <v>-0.98405328499016498</v>
      </c>
      <c r="AI352" s="158">
        <v>5.3974468582465997E-2</v>
      </c>
      <c r="AJ352" s="158">
        <v>0.33343101174322898</v>
      </c>
      <c r="AK352" s="157">
        <v>-0.38855146055211298</v>
      </c>
      <c r="AL352" s="158">
        <v>6.0602179060258603E-2</v>
      </c>
      <c r="AM352" s="157">
        <v>0.82292204872547303</v>
      </c>
      <c r="AN352" s="158">
        <v>7.9511374051124399E-7</v>
      </c>
    </row>
    <row r="353" spans="22:40" x14ac:dyDescent="0.2">
      <c r="V353" s="152">
        <v>8618</v>
      </c>
      <c r="W353" s="156" t="s">
        <v>5512</v>
      </c>
      <c r="X353" s="157">
        <v>0.514272448291205</v>
      </c>
      <c r="Y353" s="158">
        <v>0.30310873189929999</v>
      </c>
      <c r="Z353" s="158">
        <v>0.65686009535733703</v>
      </c>
      <c r="AA353" s="157">
        <v>0.29801180403163402</v>
      </c>
      <c r="AB353" s="158">
        <v>0.157246596967344</v>
      </c>
      <c r="AC353" s="157">
        <v>0.800841825782176</v>
      </c>
      <c r="AD353" s="158">
        <v>2.5943527622707402E-6</v>
      </c>
      <c r="AF353" s="152">
        <v>64423</v>
      </c>
      <c r="AG353" s="156" t="s">
        <v>5513</v>
      </c>
      <c r="AH353" s="157">
        <v>-0.71231241610678597</v>
      </c>
      <c r="AI353" s="158">
        <v>0.22186183619059799</v>
      </c>
      <c r="AJ353" s="158">
        <v>0.58006807729542098</v>
      </c>
      <c r="AK353" s="157">
        <v>-0.22282129439960199</v>
      </c>
      <c r="AL353" s="158">
        <v>0.29530545218917698</v>
      </c>
      <c r="AM353" s="157">
        <v>0.82277860655595902</v>
      </c>
      <c r="AN353" s="158">
        <v>8.0165722784148101E-7</v>
      </c>
    </row>
    <row r="354" spans="22:40" x14ac:dyDescent="0.2">
      <c r="V354" s="152">
        <v>23015</v>
      </c>
      <c r="W354" s="156" t="s">
        <v>5514</v>
      </c>
      <c r="X354" s="157">
        <v>0.52952992195145399</v>
      </c>
      <c r="Y354" s="158">
        <v>0.25013694903568701</v>
      </c>
      <c r="Z354" s="158">
        <v>0.60630694801645402</v>
      </c>
      <c r="AA354" s="157">
        <v>0.27156885729114599</v>
      </c>
      <c r="AB354" s="158">
        <v>0.19925595892554299</v>
      </c>
      <c r="AC354" s="157">
        <v>0.79941802418131802</v>
      </c>
      <c r="AD354" s="158">
        <v>2.7858872346100398E-6</v>
      </c>
      <c r="AF354" s="152">
        <v>5879</v>
      </c>
      <c r="AG354" s="156" t="s">
        <v>5515</v>
      </c>
      <c r="AH354" s="157">
        <v>-0.37649781478225403</v>
      </c>
      <c r="AI354" s="158">
        <v>0.12856928862912601</v>
      </c>
      <c r="AJ354" s="158">
        <v>0.46131411852194498</v>
      </c>
      <c r="AK354" s="157">
        <v>-0.40582833795336398</v>
      </c>
      <c r="AL354" s="158">
        <v>4.91114715884838E-2</v>
      </c>
      <c r="AM354" s="157">
        <v>0.822449565279607</v>
      </c>
      <c r="AN354" s="158">
        <v>8.1684909957051097E-7</v>
      </c>
    </row>
    <row r="355" spans="22:40" x14ac:dyDescent="0.2">
      <c r="V355" s="152">
        <v>7447</v>
      </c>
      <c r="W355" s="156" t="s">
        <v>5516</v>
      </c>
      <c r="X355" s="157">
        <v>0.41279703379619498</v>
      </c>
      <c r="Y355" s="158">
        <v>0.64318078842079796</v>
      </c>
      <c r="Z355" s="158">
        <v>0.86876066229110904</v>
      </c>
      <c r="AA355" s="157">
        <v>0.16858154727101399</v>
      </c>
      <c r="AB355" s="158">
        <v>0.43101865195488098</v>
      </c>
      <c r="AC355" s="157">
        <v>0.79910554163745795</v>
      </c>
      <c r="AD355" s="158">
        <v>2.8295680655158601E-6</v>
      </c>
      <c r="AF355" s="152">
        <v>131096</v>
      </c>
      <c r="AG355" s="156" t="s">
        <v>5517</v>
      </c>
      <c r="AH355" s="157">
        <v>-1.25458103721794</v>
      </c>
      <c r="AI355" s="158">
        <v>3.5834162930008497E-2</v>
      </c>
      <c r="AJ355" s="158">
        <v>0.28015103970615801</v>
      </c>
      <c r="AK355" s="157">
        <v>-0.53854964761389501</v>
      </c>
      <c r="AL355" s="158">
        <v>6.62660933999892E-3</v>
      </c>
      <c r="AM355" s="157">
        <v>0.82177280967566901</v>
      </c>
      <c r="AN355" s="158">
        <v>8.4890467533025397E-7</v>
      </c>
    </row>
    <row r="356" spans="22:40" x14ac:dyDescent="0.2">
      <c r="V356" s="152">
        <v>157807</v>
      </c>
      <c r="W356" s="156" t="s">
        <v>5518</v>
      </c>
      <c r="X356" s="157">
        <v>0.67762991084827195</v>
      </c>
      <c r="Y356" s="158">
        <v>0.35473611503415098</v>
      </c>
      <c r="Z356" s="158">
        <v>0.69848651074541901</v>
      </c>
      <c r="AA356" s="157">
        <v>0.21652017273452601</v>
      </c>
      <c r="AB356" s="158">
        <v>0.30952348338874602</v>
      </c>
      <c r="AC356" s="157">
        <v>0.79885267064536403</v>
      </c>
      <c r="AD356" s="158">
        <v>2.8653605714621602E-6</v>
      </c>
      <c r="AF356" s="152">
        <v>1781</v>
      </c>
      <c r="AG356" s="156" t="s">
        <v>5519</v>
      </c>
      <c r="AH356" s="157">
        <v>-0.63726062266111805</v>
      </c>
      <c r="AI356" s="158">
        <v>3.45409507729635E-2</v>
      </c>
      <c r="AJ356" s="158">
        <v>0.27675415481502302</v>
      </c>
      <c r="AK356" s="157">
        <v>-0.548440929535574</v>
      </c>
      <c r="AL356" s="158">
        <v>5.52175490264562E-3</v>
      </c>
      <c r="AM356" s="157">
        <v>0.82099278369751505</v>
      </c>
      <c r="AN356" s="158">
        <v>8.8723978782983899E-7</v>
      </c>
    </row>
    <row r="357" spans="22:40" x14ac:dyDescent="0.2">
      <c r="V357" s="152">
        <v>85442</v>
      </c>
      <c r="W357" s="156" t="s">
        <v>5520</v>
      </c>
      <c r="X357" s="157">
        <v>1.1709649005998899</v>
      </c>
      <c r="Y357" s="158">
        <v>7.8216086727640691E-3</v>
      </c>
      <c r="Z357" s="158">
        <v>0.14012078222351301</v>
      </c>
      <c r="AA357" s="157">
        <v>0.57813348282340604</v>
      </c>
      <c r="AB357" s="158">
        <v>3.08595174788721E-3</v>
      </c>
      <c r="AC357" s="157">
        <v>0.79858012212115503</v>
      </c>
      <c r="AD357" s="158">
        <v>2.9043884526637E-6</v>
      </c>
      <c r="AF357" s="152">
        <v>28996</v>
      </c>
      <c r="AG357" s="156" t="s">
        <v>5521</v>
      </c>
      <c r="AH357" s="157">
        <v>-0.94804418819970904</v>
      </c>
      <c r="AI357" s="158">
        <v>3.3767979291978403E-2</v>
      </c>
      <c r="AJ357" s="158">
        <v>0.27465045215610001</v>
      </c>
      <c r="AK357" s="157">
        <v>-0.355669382061782</v>
      </c>
      <c r="AL357" s="158">
        <v>8.8065854851382394E-2</v>
      </c>
      <c r="AM357" s="157">
        <v>0.81923584506614899</v>
      </c>
      <c r="AN357" s="158">
        <v>9.7929533803235593E-7</v>
      </c>
    </row>
    <row r="358" spans="22:40" x14ac:dyDescent="0.2">
      <c r="V358" s="152">
        <v>2742</v>
      </c>
      <c r="W358" s="156" t="s">
        <v>5522</v>
      </c>
      <c r="X358" s="157">
        <v>0.67996261864170904</v>
      </c>
      <c r="Y358" s="158">
        <v>0.54432597619848999</v>
      </c>
      <c r="Z358" s="158">
        <v>0.816000516723974</v>
      </c>
      <c r="AA358" s="157">
        <v>8.1113440216274202E-2</v>
      </c>
      <c r="AB358" s="158">
        <v>0.70633585444732605</v>
      </c>
      <c r="AC358" s="157">
        <v>0.798377926355056</v>
      </c>
      <c r="AD358" s="158">
        <v>2.9336466513711602E-6</v>
      </c>
      <c r="AF358" s="152">
        <v>1573</v>
      </c>
      <c r="AG358" s="156" t="s">
        <v>5523</v>
      </c>
      <c r="AH358" s="157">
        <v>-1.0221513055996601</v>
      </c>
      <c r="AI358" s="158">
        <v>3.3263360176976498E-3</v>
      </c>
      <c r="AJ358" s="158">
        <v>9.43459584238657E-2</v>
      </c>
      <c r="AK358" s="157">
        <v>-0.58131690230333399</v>
      </c>
      <c r="AL358" s="158">
        <v>2.88992938008645E-3</v>
      </c>
      <c r="AM358" s="157">
        <v>0.81746870709041997</v>
      </c>
      <c r="AN358" s="158">
        <v>1.08038102929937E-6</v>
      </c>
    </row>
    <row r="359" spans="22:40" x14ac:dyDescent="0.2">
      <c r="V359" s="152">
        <v>57127</v>
      </c>
      <c r="W359" s="156" t="s">
        <v>5524</v>
      </c>
      <c r="X359" s="157">
        <v>0.92031311720858799</v>
      </c>
      <c r="Y359" s="158">
        <v>0.45113442952204202</v>
      </c>
      <c r="Z359" s="158">
        <v>0.76304177511235205</v>
      </c>
      <c r="AA359" s="157">
        <v>0.20827790968910201</v>
      </c>
      <c r="AB359" s="158">
        <v>0.32874460626076202</v>
      </c>
      <c r="AC359" s="157">
        <v>0.79815742222799702</v>
      </c>
      <c r="AD359" s="158">
        <v>2.9658524793358201E-6</v>
      </c>
      <c r="AF359" s="152">
        <v>23313</v>
      </c>
      <c r="AG359" s="156" t="s">
        <v>5525</v>
      </c>
      <c r="AH359" s="157">
        <v>-0.50595091337876197</v>
      </c>
      <c r="AI359" s="158">
        <v>0.197416424642715</v>
      </c>
      <c r="AJ359" s="158">
        <v>0.55376235619743497</v>
      </c>
      <c r="AK359" s="157">
        <v>-0.29563724225236998</v>
      </c>
      <c r="AL359" s="158">
        <v>0.16074002956472599</v>
      </c>
      <c r="AM359" s="157">
        <v>0.816402935056181</v>
      </c>
      <c r="AN359" s="158">
        <v>1.14574753124824E-6</v>
      </c>
    </row>
    <row r="360" spans="22:40" x14ac:dyDescent="0.2">
      <c r="V360" s="152">
        <v>50619</v>
      </c>
      <c r="W360" s="156" t="s">
        <v>5526</v>
      </c>
      <c r="X360" s="157">
        <v>-1.5129664194427701</v>
      </c>
      <c r="Y360" s="158">
        <v>1.60238481881077E-2</v>
      </c>
      <c r="Z360" s="158">
        <v>0.19511254215053001</v>
      </c>
      <c r="AA360" s="157">
        <v>-0.52287188865762502</v>
      </c>
      <c r="AB360" s="158">
        <v>8.7527336787918703E-3</v>
      </c>
      <c r="AC360" s="157">
        <v>-0.79747855044390803</v>
      </c>
      <c r="AD360" s="158">
        <v>3.06698761996066E-6</v>
      </c>
      <c r="AF360" s="152">
        <v>9061</v>
      </c>
      <c r="AG360" s="156" t="s">
        <v>718</v>
      </c>
      <c r="AH360" s="157">
        <v>-0.657722777366192</v>
      </c>
      <c r="AI360" s="158">
        <v>7.7372472492363106E-2</v>
      </c>
      <c r="AJ360" s="158">
        <v>0.38401203964866798</v>
      </c>
      <c r="AK360" s="157">
        <v>-0.50466783839118301</v>
      </c>
      <c r="AL360" s="158">
        <v>1.19025930967918E-2</v>
      </c>
      <c r="AM360" s="157">
        <v>0.81608128997882401</v>
      </c>
      <c r="AN360" s="158">
        <v>1.1661553255496901E-6</v>
      </c>
    </row>
    <row r="361" spans="22:40" x14ac:dyDescent="0.2">
      <c r="V361" s="152">
        <v>7277</v>
      </c>
      <c r="W361" s="156" t="s">
        <v>5527</v>
      </c>
      <c r="X361" s="157">
        <v>0.64734259082842904</v>
      </c>
      <c r="Y361" s="158">
        <v>0.28301882677213003</v>
      </c>
      <c r="Z361" s="158">
        <v>0.63996032025656902</v>
      </c>
      <c r="AA361" s="157">
        <v>0.33563131984773498</v>
      </c>
      <c r="AB361" s="158">
        <v>0.10885001831249</v>
      </c>
      <c r="AC361" s="157">
        <v>0.79744885851927905</v>
      </c>
      <c r="AD361" s="158">
        <v>3.0714801007368E-6</v>
      </c>
      <c r="AF361" s="152">
        <v>84899</v>
      </c>
      <c r="AG361" s="156" t="s">
        <v>5528</v>
      </c>
      <c r="AH361" s="157">
        <v>-0.79361188814709205</v>
      </c>
      <c r="AI361" s="158">
        <v>9.0725050613057703E-2</v>
      </c>
      <c r="AJ361" s="158">
        <v>0.40722637038395498</v>
      </c>
      <c r="AK361" s="157">
        <v>-0.48675231548310799</v>
      </c>
      <c r="AL361" s="158">
        <v>1.5860566743392899E-2</v>
      </c>
      <c r="AM361" s="157">
        <v>0.81594638630527605</v>
      </c>
      <c r="AN361" s="158">
        <v>1.17481069336561E-6</v>
      </c>
    </row>
    <row r="362" spans="22:40" x14ac:dyDescent="0.2">
      <c r="V362" s="152">
        <v>3785</v>
      </c>
      <c r="W362" s="156" t="s">
        <v>5529</v>
      </c>
      <c r="X362" s="157">
        <v>1.6437254733905799</v>
      </c>
      <c r="Y362" s="158">
        <v>1.46468092008766E-3</v>
      </c>
      <c r="Z362" s="158">
        <v>6.5077019816447798E-2</v>
      </c>
      <c r="AA362" s="157">
        <v>0.67759754798457705</v>
      </c>
      <c r="AB362" s="158">
        <v>2.7507142497979002E-4</v>
      </c>
      <c r="AC362" s="157">
        <v>0.79639810477902095</v>
      </c>
      <c r="AD362" s="158">
        <v>3.2342765821448901E-6</v>
      </c>
      <c r="AF362" s="152">
        <v>51148</v>
      </c>
      <c r="AG362" s="156" t="s">
        <v>5530</v>
      </c>
      <c r="AH362" s="157">
        <v>-0.95198627917343803</v>
      </c>
      <c r="AI362" s="158">
        <v>7.8512356413174E-2</v>
      </c>
      <c r="AJ362" s="158">
        <v>0.38498016619855702</v>
      </c>
      <c r="AK362" s="157">
        <v>-0.29957296641790399</v>
      </c>
      <c r="AL362" s="158">
        <v>0.15497918556669499</v>
      </c>
      <c r="AM362" s="157">
        <v>0.81382526930560295</v>
      </c>
      <c r="AN362" s="158">
        <v>1.3186375228680901E-6</v>
      </c>
    </row>
    <row r="363" spans="22:40" x14ac:dyDescent="0.2">
      <c r="V363" s="152">
        <v>285172</v>
      </c>
      <c r="W363" s="156" t="s">
        <v>5531</v>
      </c>
      <c r="X363" s="157">
        <v>0.648928498466672</v>
      </c>
      <c r="Y363" s="158">
        <v>0.15039945857069101</v>
      </c>
      <c r="Z363" s="158">
        <v>0.49333364503144</v>
      </c>
      <c r="AA363" s="157">
        <v>0.32250068296454598</v>
      </c>
      <c r="AB363" s="158">
        <v>0.124297232196138</v>
      </c>
      <c r="AC363" s="157">
        <v>0.79630794226854795</v>
      </c>
      <c r="AD363" s="158">
        <v>3.2485965066888198E-6</v>
      </c>
      <c r="AF363" s="152">
        <v>23241</v>
      </c>
      <c r="AG363" s="156" t="s">
        <v>5532</v>
      </c>
      <c r="AH363" s="157">
        <v>-0.53672831535391696</v>
      </c>
      <c r="AI363" s="158">
        <v>0.19204602824769201</v>
      </c>
      <c r="AJ363" s="158">
        <v>0.54777547343451205</v>
      </c>
      <c r="AK363" s="157">
        <v>-0.23435244190914301</v>
      </c>
      <c r="AL363" s="158">
        <v>0.27035841135766697</v>
      </c>
      <c r="AM363" s="157">
        <v>0.81335023219427505</v>
      </c>
      <c r="AN363" s="158">
        <v>1.3529209278612E-6</v>
      </c>
    </row>
    <row r="364" spans="22:40" x14ac:dyDescent="0.2">
      <c r="V364" s="152">
        <v>1268</v>
      </c>
      <c r="W364" s="156" t="s">
        <v>5533</v>
      </c>
      <c r="X364" s="157">
        <v>0.99723829448421497</v>
      </c>
      <c r="Y364" s="158">
        <v>0.29638606426368602</v>
      </c>
      <c r="Z364" s="158">
        <v>0.65210398914646805</v>
      </c>
      <c r="AA364" s="157">
        <v>0.336984732536392</v>
      </c>
      <c r="AB364" s="158">
        <v>0.107342090435442</v>
      </c>
      <c r="AC364" s="157">
        <v>0.79467223627815697</v>
      </c>
      <c r="AD364" s="158">
        <v>3.5183555731693699E-6</v>
      </c>
      <c r="AF364" s="152">
        <v>2047</v>
      </c>
      <c r="AG364" s="156" t="s">
        <v>5534</v>
      </c>
      <c r="AH364" s="157">
        <v>1.12142654439477</v>
      </c>
      <c r="AI364" s="158">
        <v>6.4264466086783101E-2</v>
      </c>
      <c r="AJ364" s="158">
        <v>0.35444112593126398</v>
      </c>
      <c r="AK364" s="157">
        <v>0.43878675879549001</v>
      </c>
      <c r="AL364" s="158">
        <v>3.1953181002494398E-2</v>
      </c>
      <c r="AM364" s="157">
        <v>-0.81292344568804797</v>
      </c>
      <c r="AN364" s="158">
        <v>1.38439681535334E-6</v>
      </c>
    </row>
    <row r="365" spans="22:40" x14ac:dyDescent="0.2">
      <c r="V365" s="152">
        <v>29118</v>
      </c>
      <c r="W365" s="156" t="s">
        <v>5535</v>
      </c>
      <c r="X365" s="157">
        <v>0.73699401790916796</v>
      </c>
      <c r="Y365" s="158">
        <v>0.33723833706154999</v>
      </c>
      <c r="Z365" s="158">
        <v>0.68215324602860605</v>
      </c>
      <c r="AA365" s="157">
        <v>0.32396200066401498</v>
      </c>
      <c r="AB365" s="158">
        <v>0.122503640044552</v>
      </c>
      <c r="AC365" s="157">
        <v>0.79455115893459205</v>
      </c>
      <c r="AD365" s="158">
        <v>3.5390924449127498E-6</v>
      </c>
      <c r="AF365" s="152">
        <v>9420</v>
      </c>
      <c r="AG365" s="156" t="s">
        <v>5536</v>
      </c>
      <c r="AH365" s="157">
        <v>-1.28599408956043</v>
      </c>
      <c r="AI365" s="158">
        <v>3.5330622633512202E-3</v>
      </c>
      <c r="AJ365" s="158">
        <v>9.7928406075210597E-2</v>
      </c>
      <c r="AK365" s="157">
        <v>-0.62650486306565401</v>
      </c>
      <c r="AL365" s="158">
        <v>1.0546018012353199E-3</v>
      </c>
      <c r="AM365" s="157">
        <v>0.81286923569512903</v>
      </c>
      <c r="AN365" s="158">
        <v>1.3884411764770699E-6</v>
      </c>
    </row>
    <row r="366" spans="22:40" x14ac:dyDescent="0.2">
      <c r="V366" s="152">
        <v>2905</v>
      </c>
      <c r="W366" s="156" t="s">
        <v>1741</v>
      </c>
      <c r="X366" s="157">
        <v>1.09837735452271</v>
      </c>
      <c r="Y366" s="158">
        <v>3.9354855647391104E-3</v>
      </c>
      <c r="Z366" s="158">
        <v>0.10381206387569</v>
      </c>
      <c r="AA366" s="157">
        <v>0.68044497814854799</v>
      </c>
      <c r="AB366" s="158">
        <v>2.5329061590733201E-4</v>
      </c>
      <c r="AC366" s="157">
        <v>0.79294662616414002</v>
      </c>
      <c r="AD366" s="158">
        <v>3.8243390950779397E-6</v>
      </c>
      <c r="AF366" s="152">
        <v>40</v>
      </c>
      <c r="AG366" s="156" t="s">
        <v>5537</v>
      </c>
      <c r="AH366" s="157">
        <v>1.1767613173454401</v>
      </c>
      <c r="AI366" s="158">
        <v>2.3307452183365499E-2</v>
      </c>
      <c r="AJ366" s="158">
        <v>0.23387804934286399</v>
      </c>
      <c r="AK366" s="157">
        <v>0.57109430271675399</v>
      </c>
      <c r="AL366" s="158">
        <v>3.5596748359920899E-3</v>
      </c>
      <c r="AM366" s="157">
        <v>-0.81037728250688701</v>
      </c>
      <c r="AN366" s="158">
        <v>1.5861070358338899E-6</v>
      </c>
    </row>
    <row r="367" spans="22:40" x14ac:dyDescent="0.2">
      <c r="V367" s="152">
        <v>57198</v>
      </c>
      <c r="W367" s="156" t="s">
        <v>5538</v>
      </c>
      <c r="X367" s="157">
        <v>1.2370715993958901</v>
      </c>
      <c r="Y367" s="158">
        <v>7.1084913118796503E-3</v>
      </c>
      <c r="Z367" s="158">
        <v>0.135409869847504</v>
      </c>
      <c r="AA367" s="157">
        <v>0.61918876482470597</v>
      </c>
      <c r="AB367" s="158">
        <v>1.2544866472053401E-3</v>
      </c>
      <c r="AC367" s="157">
        <v>0.79237117853987904</v>
      </c>
      <c r="AD367" s="158">
        <v>3.9315067622297697E-6</v>
      </c>
      <c r="AF367" s="152">
        <v>121512</v>
      </c>
      <c r="AG367" s="156" t="s">
        <v>5539</v>
      </c>
      <c r="AH367" s="157">
        <v>-0.89337760817229095</v>
      </c>
      <c r="AI367" s="158">
        <v>1.45384551170426E-2</v>
      </c>
      <c r="AJ367" s="158">
        <v>0.18520507774456399</v>
      </c>
      <c r="AK367" s="157">
        <v>-0.49083499141256198</v>
      </c>
      <c r="AL367" s="158">
        <v>1.48754058657756E-2</v>
      </c>
      <c r="AM367" s="157">
        <v>0.80999010819958095</v>
      </c>
      <c r="AN367" s="158">
        <v>1.6189688370955599E-6</v>
      </c>
    </row>
    <row r="368" spans="22:40" x14ac:dyDescent="0.2">
      <c r="V368" s="152">
        <v>8527</v>
      </c>
      <c r="W368" s="156" t="s">
        <v>5540</v>
      </c>
      <c r="X368" s="157">
        <v>0.67986391817492597</v>
      </c>
      <c r="Y368" s="158">
        <v>5.7423893556461401E-2</v>
      </c>
      <c r="Z368" s="158">
        <v>0.34188295287036502</v>
      </c>
      <c r="AA368" s="157">
        <v>0.45150283126798302</v>
      </c>
      <c r="AB368" s="158">
        <v>2.6780296725783002E-2</v>
      </c>
      <c r="AC368" s="157">
        <v>0.79220281032981998</v>
      </c>
      <c r="AD368" s="158">
        <v>3.9633627641943602E-6</v>
      </c>
      <c r="AF368" s="152">
        <v>1525</v>
      </c>
      <c r="AG368" s="156" t="s">
        <v>5541</v>
      </c>
      <c r="AH368" s="157">
        <v>-0.78312615518834805</v>
      </c>
      <c r="AI368" s="158">
        <v>9.6567469941605394E-2</v>
      </c>
      <c r="AJ368" s="158">
        <v>0.41621675769980898</v>
      </c>
      <c r="AK368" s="157">
        <v>-0.46048634585249298</v>
      </c>
      <c r="AL368" s="158">
        <v>2.3548594334974499E-2</v>
      </c>
      <c r="AM368" s="157">
        <v>0.80977813408057098</v>
      </c>
      <c r="AN368" s="158">
        <v>1.6372159415962501E-6</v>
      </c>
    </row>
    <row r="369" spans="22:40" x14ac:dyDescent="0.2">
      <c r="V369" s="152">
        <v>10566</v>
      </c>
      <c r="W369" s="156" t="s">
        <v>5542</v>
      </c>
      <c r="X369" s="157">
        <v>-0.93151509909726105</v>
      </c>
      <c r="Y369" s="158">
        <v>0.15814744288591201</v>
      </c>
      <c r="Z369" s="158">
        <v>0.503623938401077</v>
      </c>
      <c r="AA369" s="157">
        <v>-0.37120564171311299</v>
      </c>
      <c r="AB369" s="158">
        <v>7.4118167263883997E-2</v>
      </c>
      <c r="AC369" s="157">
        <v>-0.79166236375269305</v>
      </c>
      <c r="AD369" s="158">
        <v>4.0671720853149701E-6</v>
      </c>
      <c r="AF369" s="152">
        <v>51573</v>
      </c>
      <c r="AG369" s="156" t="s">
        <v>1703</v>
      </c>
      <c r="AH369" s="157">
        <v>-0.490175479114555</v>
      </c>
      <c r="AI369" s="158">
        <v>7.4054046201134496E-2</v>
      </c>
      <c r="AJ369" s="158">
        <v>0.37603249113560899</v>
      </c>
      <c r="AK369" s="157">
        <v>-0.432483072792405</v>
      </c>
      <c r="AL369" s="158">
        <v>3.4797059769438303E-2</v>
      </c>
      <c r="AM369" s="157">
        <v>0.80954624511505302</v>
      </c>
      <c r="AN369" s="158">
        <v>1.65738686172321E-6</v>
      </c>
    </row>
    <row r="370" spans="22:40" x14ac:dyDescent="0.2">
      <c r="V370" s="152">
        <v>10529</v>
      </c>
      <c r="W370" s="156" t="s">
        <v>5543</v>
      </c>
      <c r="X370" s="157">
        <v>0.68903600097722195</v>
      </c>
      <c r="Y370" s="158">
        <v>3.4819238586500698E-2</v>
      </c>
      <c r="Z370" s="158">
        <v>0.27699533325051501</v>
      </c>
      <c r="AA370" s="157">
        <v>0.51726483591723804</v>
      </c>
      <c r="AB370" s="158">
        <v>9.6387996379010601E-3</v>
      </c>
      <c r="AC370" s="157">
        <v>0.79152477120859099</v>
      </c>
      <c r="AD370" s="158">
        <v>4.0939834863554901E-6</v>
      </c>
      <c r="AF370" s="152">
        <v>22875</v>
      </c>
      <c r="AG370" s="156" t="s">
        <v>5544</v>
      </c>
      <c r="AH370" s="157">
        <v>-0.75751591368416304</v>
      </c>
      <c r="AI370" s="158">
        <v>4.5097270250409202E-2</v>
      </c>
      <c r="AJ370" s="158">
        <v>0.30739593828159301</v>
      </c>
      <c r="AK370" s="157">
        <v>-0.46170705306549398</v>
      </c>
      <c r="AL370" s="158">
        <v>2.31348518495159E-2</v>
      </c>
      <c r="AM370" s="157">
        <v>0.80943684080783695</v>
      </c>
      <c r="AN370" s="158">
        <v>1.66698000527468E-6</v>
      </c>
    </row>
    <row r="371" spans="22:40" x14ac:dyDescent="0.2">
      <c r="V371" s="152">
        <v>785</v>
      </c>
      <c r="W371" s="156" t="s">
        <v>5545</v>
      </c>
      <c r="X371" s="157">
        <v>0.568420053355151</v>
      </c>
      <c r="Y371" s="158">
        <v>0.44422648059548497</v>
      </c>
      <c r="Z371" s="158">
        <v>0.75943999026076303</v>
      </c>
      <c r="AA371" s="157">
        <v>0.21952664405886499</v>
      </c>
      <c r="AB371" s="158">
        <v>0.30268801114512001</v>
      </c>
      <c r="AC371" s="157">
        <v>0.79115273952381204</v>
      </c>
      <c r="AD371" s="158">
        <v>4.1672654205336098E-6</v>
      </c>
      <c r="AF371" s="152">
        <v>10157</v>
      </c>
      <c r="AG371" s="156" t="s">
        <v>5546</v>
      </c>
      <c r="AH371" s="157">
        <v>-0.65266590941111202</v>
      </c>
      <c r="AI371" s="158">
        <v>3.02581935856319E-2</v>
      </c>
      <c r="AJ371" s="158">
        <v>0.26123688994396199</v>
      </c>
      <c r="AK371" s="157">
        <v>-0.51762954104970205</v>
      </c>
      <c r="AL371" s="158">
        <v>9.5789936689606101E-3</v>
      </c>
      <c r="AM371" s="157">
        <v>0.80826553192098505</v>
      </c>
      <c r="AN371" s="158">
        <v>1.7728276756084601E-6</v>
      </c>
    </row>
    <row r="372" spans="22:40" x14ac:dyDescent="0.2">
      <c r="V372" s="152">
        <v>225</v>
      </c>
      <c r="W372" s="156" t="s">
        <v>5547</v>
      </c>
      <c r="X372" s="157">
        <v>0.55630242628673798</v>
      </c>
      <c r="Y372" s="158">
        <v>0.57170220442499498</v>
      </c>
      <c r="Z372" s="158">
        <v>0.83094327969106097</v>
      </c>
      <c r="AA372" s="157">
        <v>8.2454803171455093E-2</v>
      </c>
      <c r="AB372" s="158">
        <v>0.70169478917433004</v>
      </c>
      <c r="AC372" s="157">
        <v>0.790498759521858</v>
      </c>
      <c r="AD372" s="158">
        <v>4.2989121041208499E-6</v>
      </c>
      <c r="AF372" s="152">
        <v>51128</v>
      </c>
      <c r="AG372" s="156" t="s">
        <v>5548</v>
      </c>
      <c r="AH372" s="157">
        <v>-0.55418116393399197</v>
      </c>
      <c r="AI372" s="158">
        <v>6.8232581614667401E-2</v>
      </c>
      <c r="AJ372" s="158">
        <v>0.36389799530003603</v>
      </c>
      <c r="AK372" s="157">
        <v>-0.423315065344949</v>
      </c>
      <c r="AL372" s="158">
        <v>3.9287692260809297E-2</v>
      </c>
      <c r="AM372" s="157">
        <v>0.80824314829928501</v>
      </c>
      <c r="AN372" s="158">
        <v>1.7749073670020101E-6</v>
      </c>
    </row>
    <row r="373" spans="22:40" x14ac:dyDescent="0.2">
      <c r="V373" s="152">
        <v>57512</v>
      </c>
      <c r="W373" s="156" t="s">
        <v>5549</v>
      </c>
      <c r="X373" s="157">
        <v>0.332217827977146</v>
      </c>
      <c r="Y373" s="158">
        <v>0.48561476023434003</v>
      </c>
      <c r="Z373" s="158">
        <v>0.78535142153677395</v>
      </c>
      <c r="AA373" s="157">
        <v>0.259525487467126</v>
      </c>
      <c r="AB373" s="158">
        <v>0.22070505746841099</v>
      </c>
      <c r="AC373" s="157">
        <v>0.790441562486626</v>
      </c>
      <c r="AD373" s="158">
        <v>4.3105995930303699E-6</v>
      </c>
      <c r="AF373" s="152">
        <v>23148</v>
      </c>
      <c r="AG373" s="156" t="s">
        <v>1002</v>
      </c>
      <c r="AH373" s="157">
        <v>-0.49201702615188703</v>
      </c>
      <c r="AI373" s="158">
        <v>0.27268201977800399</v>
      </c>
      <c r="AJ373" s="158">
        <v>0.629739954211887</v>
      </c>
      <c r="AK373" s="157">
        <v>-0.22420295540347601</v>
      </c>
      <c r="AL373" s="158">
        <v>0.29224314358186598</v>
      </c>
      <c r="AM373" s="157">
        <v>0.80740451429673199</v>
      </c>
      <c r="AN373" s="158">
        <v>1.8544080421956201E-6</v>
      </c>
    </row>
    <row r="374" spans="22:40" x14ac:dyDescent="0.2">
      <c r="V374" s="152">
        <v>5213</v>
      </c>
      <c r="W374" s="156" t="s">
        <v>5550</v>
      </c>
      <c r="X374" s="157">
        <v>0.51161597889967403</v>
      </c>
      <c r="Y374" s="158">
        <v>0.22900476931313701</v>
      </c>
      <c r="Z374" s="158">
        <v>0.58618198018606305</v>
      </c>
      <c r="AA374" s="157">
        <v>0.382712418604928</v>
      </c>
      <c r="AB374" s="158">
        <v>6.4920906143937002E-2</v>
      </c>
      <c r="AC374" s="157">
        <v>0.79033706012357996</v>
      </c>
      <c r="AD374" s="158">
        <v>4.3320261979518603E-6</v>
      </c>
      <c r="AF374" s="152">
        <v>6285</v>
      </c>
      <c r="AG374" s="156" t="s">
        <v>5551</v>
      </c>
      <c r="AH374" s="157">
        <v>-0.69764893507354098</v>
      </c>
      <c r="AI374" s="158">
        <v>9.6006429287925701E-2</v>
      </c>
      <c r="AJ374" s="158">
        <v>0.41616233539894998</v>
      </c>
      <c r="AK374" s="157">
        <v>-0.47681117994122901</v>
      </c>
      <c r="AL374" s="158">
        <v>1.8483759373825501E-2</v>
      </c>
      <c r="AM374" s="157">
        <v>0.80712337391724298</v>
      </c>
      <c r="AN374" s="158">
        <v>1.88176005932579E-6</v>
      </c>
    </row>
    <row r="375" spans="22:40" x14ac:dyDescent="0.2">
      <c r="V375" s="152">
        <v>5775</v>
      </c>
      <c r="W375" s="156" t="s">
        <v>5552</v>
      </c>
      <c r="X375" s="157">
        <v>0.54859473359729405</v>
      </c>
      <c r="Y375" s="158">
        <v>0.22613145741571999</v>
      </c>
      <c r="Z375" s="158">
        <v>0.58385828191431199</v>
      </c>
      <c r="AA375" s="157">
        <v>0.21253153009046699</v>
      </c>
      <c r="AB375" s="158">
        <v>0.31873707292558101</v>
      </c>
      <c r="AC375" s="157">
        <v>0.78943746474610799</v>
      </c>
      <c r="AD375" s="158">
        <v>4.5204206944378803E-6</v>
      </c>
      <c r="AF375" s="152">
        <v>64788</v>
      </c>
      <c r="AG375" s="156" t="s">
        <v>5553</v>
      </c>
      <c r="AH375" s="157">
        <v>-0.63624580607333903</v>
      </c>
      <c r="AI375" s="158">
        <v>0.177383637286749</v>
      </c>
      <c r="AJ375" s="158">
        <v>0.52832430816766496</v>
      </c>
      <c r="AK375" s="157">
        <v>-0.34073345509123099</v>
      </c>
      <c r="AL375" s="158">
        <v>0.10324573232293301</v>
      </c>
      <c r="AM375" s="157">
        <v>0.80702358961849596</v>
      </c>
      <c r="AN375" s="158">
        <v>1.8915540091258699E-6</v>
      </c>
    </row>
    <row r="376" spans="22:40" x14ac:dyDescent="0.2">
      <c r="V376" s="152">
        <v>51308</v>
      </c>
      <c r="W376" s="156" t="s">
        <v>5554</v>
      </c>
      <c r="X376" s="157">
        <v>1.03164960078469</v>
      </c>
      <c r="Y376" s="158">
        <v>1.88363321718963E-2</v>
      </c>
      <c r="Z376" s="158">
        <v>0.21233452446943299</v>
      </c>
      <c r="AA376" s="157">
        <v>0.54818806890151495</v>
      </c>
      <c r="AB376" s="158">
        <v>5.5479399090249898E-3</v>
      </c>
      <c r="AC376" s="157">
        <v>0.78878665675332904</v>
      </c>
      <c r="AD376" s="158">
        <v>4.6612118382944798E-6</v>
      </c>
      <c r="AF376" s="152">
        <v>9134</v>
      </c>
      <c r="AG376" s="156" t="s">
        <v>1415</v>
      </c>
      <c r="AH376" s="157">
        <v>-1.42154985146749</v>
      </c>
      <c r="AI376" s="158">
        <v>3.36578085121534E-3</v>
      </c>
      <c r="AJ376" s="158">
        <v>9.4980971115546306E-2</v>
      </c>
      <c r="AK376" s="157">
        <v>-0.60036864051442396</v>
      </c>
      <c r="AL376" s="158">
        <v>1.9237210352594E-3</v>
      </c>
      <c r="AM376" s="157">
        <v>0.80298960878370595</v>
      </c>
      <c r="AN376" s="158">
        <v>2.3275439123011302E-6</v>
      </c>
    </row>
    <row r="377" spans="22:40" x14ac:dyDescent="0.2">
      <c r="V377" s="152">
        <v>3845</v>
      </c>
      <c r="W377" s="156" t="s">
        <v>5555</v>
      </c>
      <c r="X377" s="157">
        <v>0.31865375603541202</v>
      </c>
      <c r="Y377" s="158">
        <v>0.35155706437947698</v>
      </c>
      <c r="Z377" s="158">
        <v>0.69644400776989701</v>
      </c>
      <c r="AA377" s="157">
        <v>0.26961363791975501</v>
      </c>
      <c r="AB377" s="158">
        <v>0.202638027043199</v>
      </c>
      <c r="AC377" s="157">
        <v>0.78871091560402096</v>
      </c>
      <c r="AD377" s="158">
        <v>4.6778473296009101E-6</v>
      </c>
      <c r="AF377" s="152">
        <v>5287</v>
      </c>
      <c r="AG377" s="156" t="s">
        <v>5556</v>
      </c>
      <c r="AH377" s="157">
        <v>-0.85680308505436598</v>
      </c>
      <c r="AI377" s="158">
        <v>2.7639359269463201E-2</v>
      </c>
      <c r="AJ377" s="158">
        <v>0.250014067678062</v>
      </c>
      <c r="AK377" s="157">
        <v>-0.45445738131791602</v>
      </c>
      <c r="AL377" s="158">
        <v>2.56804006085407E-2</v>
      </c>
      <c r="AM377" s="157">
        <v>0.79911169689117001</v>
      </c>
      <c r="AN377" s="158">
        <v>2.8287018005085102E-6</v>
      </c>
    </row>
    <row r="378" spans="22:40" x14ac:dyDescent="0.2">
      <c r="V378" s="152">
        <v>6327</v>
      </c>
      <c r="W378" s="156" t="s">
        <v>5557</v>
      </c>
      <c r="X378" s="157">
        <v>0.76708167905619695</v>
      </c>
      <c r="Y378" s="158">
        <v>0.17091013560496299</v>
      </c>
      <c r="Z378" s="158">
        <v>0.52025789492216901</v>
      </c>
      <c r="AA378" s="157">
        <v>0.41038639621154499</v>
      </c>
      <c r="AB378" s="158">
        <v>4.6383698223979697E-2</v>
      </c>
      <c r="AC378" s="157">
        <v>0.78855789330867299</v>
      </c>
      <c r="AD378" s="158">
        <v>4.7116174076245598E-6</v>
      </c>
      <c r="AF378" s="152">
        <v>57142</v>
      </c>
      <c r="AG378" s="156" t="s">
        <v>932</v>
      </c>
      <c r="AH378" s="157">
        <v>-0.75911711531749804</v>
      </c>
      <c r="AI378" s="158">
        <v>1.24046807452087E-2</v>
      </c>
      <c r="AJ378" s="158">
        <v>0.17056180784317401</v>
      </c>
      <c r="AK378" s="157">
        <v>-0.60594164938458195</v>
      </c>
      <c r="AL378" s="158">
        <v>1.69962462567737E-3</v>
      </c>
      <c r="AM378" s="157">
        <v>0.79891520116734205</v>
      </c>
      <c r="AN378" s="158">
        <v>2.8564724669284599E-6</v>
      </c>
    </row>
    <row r="379" spans="22:40" x14ac:dyDescent="0.2">
      <c r="V379" s="152">
        <v>29094</v>
      </c>
      <c r="W379" s="156" t="s">
        <v>5558</v>
      </c>
      <c r="X379" s="157">
        <v>0.54162148997514004</v>
      </c>
      <c r="Y379" s="158">
        <v>0.51244405841941099</v>
      </c>
      <c r="Z379" s="158">
        <v>0.79948942203398898</v>
      </c>
      <c r="AA379" s="157">
        <v>0.144725387737699</v>
      </c>
      <c r="AB379" s="158">
        <v>0.49985157478348402</v>
      </c>
      <c r="AC379" s="157">
        <v>0.78839840617850898</v>
      </c>
      <c r="AD379" s="158">
        <v>4.7470442973369003E-6</v>
      </c>
      <c r="AF379" s="152">
        <v>23612</v>
      </c>
      <c r="AG379" s="156" t="s">
        <v>5559</v>
      </c>
      <c r="AH379" s="157">
        <v>-0.180950168126399</v>
      </c>
      <c r="AI379" s="158">
        <v>0.66723152772035998</v>
      </c>
      <c r="AJ379" s="158">
        <v>0.87946166532060399</v>
      </c>
      <c r="AK379" s="157">
        <v>-4.2188409723302497E-2</v>
      </c>
      <c r="AL379" s="158">
        <v>0.84481876145077195</v>
      </c>
      <c r="AM379" s="157">
        <v>0.79878097588005303</v>
      </c>
      <c r="AN379" s="158">
        <v>2.8755815284131399E-6</v>
      </c>
    </row>
    <row r="380" spans="22:40" x14ac:dyDescent="0.2">
      <c r="V380" s="152">
        <v>85416</v>
      </c>
      <c r="W380" s="156" t="s">
        <v>5560</v>
      </c>
      <c r="X380" s="157">
        <v>0.97106143118853605</v>
      </c>
      <c r="Y380" s="158">
        <v>0.124167015023748</v>
      </c>
      <c r="Z380" s="158">
        <v>0.45529722409717699</v>
      </c>
      <c r="AA380" s="157">
        <v>0.36575954151856399</v>
      </c>
      <c r="AB380" s="158">
        <v>7.8801686445782698E-2</v>
      </c>
      <c r="AC380" s="157">
        <v>0.785814626871288</v>
      </c>
      <c r="AD380" s="158">
        <v>5.3548729560028502E-6</v>
      </c>
      <c r="AF380" s="152">
        <v>54947</v>
      </c>
      <c r="AG380" s="156" t="s">
        <v>5561</v>
      </c>
      <c r="AH380" s="157">
        <v>-1.0138427125443901</v>
      </c>
      <c r="AI380" s="158">
        <v>4.8622027000753097E-2</v>
      </c>
      <c r="AJ380" s="158">
        <v>0.31913696085507598</v>
      </c>
      <c r="AK380" s="157">
        <v>-0.40506059207057898</v>
      </c>
      <c r="AL380" s="158">
        <v>4.9582988460453802E-2</v>
      </c>
      <c r="AM380" s="157">
        <v>0.79637425051029198</v>
      </c>
      <c r="AN380" s="158">
        <v>3.2380597331124799E-6</v>
      </c>
    </row>
    <row r="381" spans="22:40" x14ac:dyDescent="0.2">
      <c r="V381" s="152">
        <v>23228</v>
      </c>
      <c r="W381" s="156" t="s">
        <v>5562</v>
      </c>
      <c r="X381" s="157">
        <v>0.71474114942104505</v>
      </c>
      <c r="Y381" s="158">
        <v>0.24016085271985799</v>
      </c>
      <c r="Z381" s="158">
        <v>0.59704273891933701</v>
      </c>
      <c r="AA381" s="157">
        <v>0.29896233281044599</v>
      </c>
      <c r="AB381" s="158">
        <v>0.15586329633273999</v>
      </c>
      <c r="AC381" s="157">
        <v>0.78351852122612997</v>
      </c>
      <c r="AD381" s="158">
        <v>5.9519541579869403E-6</v>
      </c>
      <c r="AF381" s="152">
        <v>57453</v>
      </c>
      <c r="AG381" s="156" t="s">
        <v>5563</v>
      </c>
      <c r="AH381" s="157">
        <v>-0.93795550608842004</v>
      </c>
      <c r="AI381" s="158">
        <v>3.1289011877482197E-2</v>
      </c>
      <c r="AJ381" s="158">
        <v>0.263930768872846</v>
      </c>
      <c r="AK381" s="157">
        <v>-0.44040334628828798</v>
      </c>
      <c r="AL381" s="158">
        <v>3.1254556053119498E-2</v>
      </c>
      <c r="AM381" s="157">
        <v>0.79477636101078597</v>
      </c>
      <c r="AN381" s="158">
        <v>3.5006085701359898E-6</v>
      </c>
    </row>
    <row r="382" spans="22:40" x14ac:dyDescent="0.2">
      <c r="V382" s="152">
        <v>59344</v>
      </c>
      <c r="W382" s="156" t="s">
        <v>5564</v>
      </c>
      <c r="X382" s="157">
        <v>1.44302691763492</v>
      </c>
      <c r="Y382" s="158">
        <v>0.32504959772208297</v>
      </c>
      <c r="Z382" s="158">
        <v>0.67287275541057801</v>
      </c>
      <c r="AA382" s="157">
        <v>0.372622419537188</v>
      </c>
      <c r="AB382" s="158">
        <v>7.2935176995334597E-2</v>
      </c>
      <c r="AC382" s="157">
        <v>0.78336812329481098</v>
      </c>
      <c r="AD382" s="158">
        <v>5.9930472955991896E-6</v>
      </c>
      <c r="AF382" s="152">
        <v>23194</v>
      </c>
      <c r="AG382" s="156" t="s">
        <v>5565</v>
      </c>
      <c r="AH382" s="157">
        <v>-0.28862939252113701</v>
      </c>
      <c r="AI382" s="158">
        <v>0.47154369804135099</v>
      </c>
      <c r="AJ382" s="158">
        <v>0.77703778057593298</v>
      </c>
      <c r="AK382" s="157">
        <v>-0.18272120582670401</v>
      </c>
      <c r="AL382" s="158">
        <v>0.392778490706647</v>
      </c>
      <c r="AM382" s="157">
        <v>0.79410325177349195</v>
      </c>
      <c r="AN382" s="158">
        <v>3.6167523235796299E-6</v>
      </c>
    </row>
    <row r="383" spans="22:40" x14ac:dyDescent="0.2">
      <c r="V383" s="152">
        <v>55294</v>
      </c>
      <c r="W383" s="156" t="s">
        <v>5566</v>
      </c>
      <c r="X383" s="157">
        <v>0.116913916179264</v>
      </c>
      <c r="Y383" s="158">
        <v>0.80712434407581302</v>
      </c>
      <c r="Z383" s="158">
        <v>0.93683108670578497</v>
      </c>
      <c r="AA383" s="157">
        <v>5.52155431188458E-2</v>
      </c>
      <c r="AB383" s="158">
        <v>0.79775412863564199</v>
      </c>
      <c r="AC383" s="157">
        <v>0.78176280047489399</v>
      </c>
      <c r="AD383" s="158">
        <v>6.4476023772212903E-6</v>
      </c>
      <c r="AF383" s="152">
        <v>3433</v>
      </c>
      <c r="AG383" s="156" t="s">
        <v>5567</v>
      </c>
      <c r="AH383" s="157">
        <v>-1.2476778721892801</v>
      </c>
      <c r="AI383" s="158">
        <v>4.5417809325442801E-3</v>
      </c>
      <c r="AJ383" s="158">
        <v>0.11141702240687899</v>
      </c>
      <c r="AK383" s="157">
        <v>-0.59806838024110098</v>
      </c>
      <c r="AL383" s="158">
        <v>2.0233020807721102E-3</v>
      </c>
      <c r="AM383" s="157">
        <v>0.794042758619116</v>
      </c>
      <c r="AN383" s="158">
        <v>3.6273560423886401E-6</v>
      </c>
    </row>
    <row r="384" spans="22:40" x14ac:dyDescent="0.2">
      <c r="V384" s="152">
        <v>5362</v>
      </c>
      <c r="W384" s="156" t="s">
        <v>1445</v>
      </c>
      <c r="X384" s="157">
        <v>1.55395935923426</v>
      </c>
      <c r="Y384" s="158">
        <v>1.2015796712186301E-3</v>
      </c>
      <c r="Z384" s="158">
        <v>5.9038056649775503E-2</v>
      </c>
      <c r="AA384" s="157">
        <v>0.69927414766847196</v>
      </c>
      <c r="AB384" s="158">
        <v>1.4341948788246001E-4</v>
      </c>
      <c r="AC384" s="157">
        <v>0.78147176160402698</v>
      </c>
      <c r="AD384" s="158">
        <v>6.5332071406432796E-6</v>
      </c>
      <c r="AF384" s="152">
        <v>7439</v>
      </c>
      <c r="AG384" s="156" t="s">
        <v>5568</v>
      </c>
      <c r="AH384" s="157">
        <v>-0.68463744770784996</v>
      </c>
      <c r="AI384" s="158">
        <v>0.19750306887504901</v>
      </c>
      <c r="AJ384" s="158">
        <v>0.55376235619743497</v>
      </c>
      <c r="AK384" s="157">
        <v>-0.242321459542328</v>
      </c>
      <c r="AL384" s="158">
        <v>0.25392824506345502</v>
      </c>
      <c r="AM384" s="157">
        <v>0.79002882176627298</v>
      </c>
      <c r="AN384" s="158">
        <v>4.3957775439485497E-6</v>
      </c>
    </row>
    <row r="385" spans="22:40" x14ac:dyDescent="0.2">
      <c r="V385" s="152">
        <v>955</v>
      </c>
      <c r="W385" s="156" t="s">
        <v>5569</v>
      </c>
      <c r="X385" s="157">
        <v>1.0380369200076001</v>
      </c>
      <c r="Y385" s="158">
        <v>2.48625511154054E-3</v>
      </c>
      <c r="Z385" s="158">
        <v>8.35721889203144E-2</v>
      </c>
      <c r="AA385" s="157">
        <v>0.70117484989248902</v>
      </c>
      <c r="AB385" s="158">
        <v>1.35098058289278E-4</v>
      </c>
      <c r="AC385" s="157">
        <v>0.78140952254262297</v>
      </c>
      <c r="AD385" s="158">
        <v>6.55164407410745E-6</v>
      </c>
      <c r="AF385" s="152">
        <v>84061</v>
      </c>
      <c r="AG385" s="156" t="s">
        <v>5570</v>
      </c>
      <c r="AH385" s="157">
        <v>-0.68686013862688</v>
      </c>
      <c r="AI385" s="158">
        <v>6.0534186087271E-2</v>
      </c>
      <c r="AJ385" s="158">
        <v>0.347281632133911</v>
      </c>
      <c r="AK385" s="157">
        <v>-0.382761324449579</v>
      </c>
      <c r="AL385" s="158">
        <v>6.4883780201035704E-2</v>
      </c>
      <c r="AM385" s="157">
        <v>0.78837734108678603</v>
      </c>
      <c r="AN385" s="158">
        <v>4.75174111797068E-6</v>
      </c>
    </row>
    <row r="386" spans="22:40" x14ac:dyDescent="0.2">
      <c r="V386" s="152">
        <v>339390</v>
      </c>
      <c r="W386" s="156" t="s">
        <v>5571</v>
      </c>
      <c r="X386" s="157">
        <v>1.06575541901174</v>
      </c>
      <c r="Y386" s="158">
        <v>0.496331242410675</v>
      </c>
      <c r="Z386" s="158">
        <v>0.79203804258325705</v>
      </c>
      <c r="AA386" s="157">
        <v>0.28941531539259302</v>
      </c>
      <c r="AB386" s="158">
        <v>0.170151343587369</v>
      </c>
      <c r="AC386" s="157">
        <v>0.78083318385531897</v>
      </c>
      <c r="AD386" s="158">
        <v>6.7245751874713398E-6</v>
      </c>
      <c r="AF386" s="152">
        <v>23308</v>
      </c>
      <c r="AG386" s="156" t="s">
        <v>5572</v>
      </c>
      <c r="AH386" s="157">
        <v>-0.37021587328229</v>
      </c>
      <c r="AI386" s="158">
        <v>0.49418015517013397</v>
      </c>
      <c r="AJ386" s="158">
        <v>0.79025305564011294</v>
      </c>
      <c r="AK386" s="157">
        <v>-0.16965282338247201</v>
      </c>
      <c r="AL386" s="158">
        <v>0.428053155828441</v>
      </c>
      <c r="AM386" s="157">
        <v>0.78589974407165697</v>
      </c>
      <c r="AN386" s="158">
        <v>5.3337994024615701E-6</v>
      </c>
    </row>
    <row r="387" spans="22:40" x14ac:dyDescent="0.2">
      <c r="V387" s="152">
        <v>79644</v>
      </c>
      <c r="W387" s="156" t="s">
        <v>5573</v>
      </c>
      <c r="X387" s="157">
        <v>-0.60406945758455599</v>
      </c>
      <c r="Y387" s="158">
        <v>0.15785642365859801</v>
      </c>
      <c r="Z387" s="158">
        <v>0.50352689943152396</v>
      </c>
      <c r="AA387" s="157">
        <v>-0.37717375465860098</v>
      </c>
      <c r="AB387" s="158">
        <v>6.9231892674540302E-2</v>
      </c>
      <c r="AC387" s="157">
        <v>-0.77972194175087906</v>
      </c>
      <c r="AD387" s="158">
        <v>7.0694637135791001E-6</v>
      </c>
      <c r="AF387" s="152">
        <v>5027</v>
      </c>
      <c r="AG387" s="156" t="s">
        <v>5574</v>
      </c>
      <c r="AH387" s="157">
        <v>-0.94467336924635803</v>
      </c>
      <c r="AI387" s="158">
        <v>6.9045351401112801E-2</v>
      </c>
      <c r="AJ387" s="158">
        <v>0.36417217837017501</v>
      </c>
      <c r="AK387" s="157">
        <v>-0.34206181022908699</v>
      </c>
      <c r="AL387" s="158">
        <v>0.101822285143746</v>
      </c>
      <c r="AM387" s="157">
        <v>0.78528431593354897</v>
      </c>
      <c r="AN387" s="158">
        <v>5.4878406225813801E-6</v>
      </c>
    </row>
    <row r="388" spans="22:40" x14ac:dyDescent="0.2">
      <c r="V388" s="152">
        <v>5136</v>
      </c>
      <c r="W388" s="156" t="s">
        <v>5575</v>
      </c>
      <c r="X388" s="157">
        <v>0.138524697890929</v>
      </c>
      <c r="Y388" s="158">
        <v>0.80881462628568601</v>
      </c>
      <c r="Z388" s="158">
        <v>0.93731674908226903</v>
      </c>
      <c r="AA388" s="157">
        <v>9.5770255098694093E-2</v>
      </c>
      <c r="AB388" s="158">
        <v>0.65620715908100802</v>
      </c>
      <c r="AC388" s="157">
        <v>0.77923748264496895</v>
      </c>
      <c r="AD388" s="158">
        <v>7.2246655258465E-6</v>
      </c>
      <c r="AF388" s="152">
        <v>23052</v>
      </c>
      <c r="AG388" s="156" t="s">
        <v>5576</v>
      </c>
      <c r="AH388" s="157">
        <v>-0.76808642292367502</v>
      </c>
      <c r="AI388" s="158">
        <v>9.9045706536665008E-3</v>
      </c>
      <c r="AJ388" s="158">
        <v>0.156365203544582</v>
      </c>
      <c r="AK388" s="157">
        <v>-0.58259264541965095</v>
      </c>
      <c r="AL388" s="158">
        <v>2.8143920199244698E-3</v>
      </c>
      <c r="AM388" s="157">
        <v>0.78456044554128002</v>
      </c>
      <c r="AN388" s="158">
        <v>5.6740656634332701E-6</v>
      </c>
    </row>
    <row r="389" spans="22:40" x14ac:dyDescent="0.2">
      <c r="V389" s="152">
        <v>6508</v>
      </c>
      <c r="W389" s="156" t="s">
        <v>5577</v>
      </c>
      <c r="X389" s="157">
        <v>0.77765951665345201</v>
      </c>
      <c r="Y389" s="158">
        <v>0.117733252303882</v>
      </c>
      <c r="Z389" s="158">
        <v>0.44670717987477998</v>
      </c>
      <c r="AA389" s="157">
        <v>0.40357427996085599</v>
      </c>
      <c r="AB389" s="158">
        <v>5.0505840587994198E-2</v>
      </c>
      <c r="AC389" s="157">
        <v>0.77895133414086004</v>
      </c>
      <c r="AD389" s="158">
        <v>7.3177481182214099E-6</v>
      </c>
      <c r="AF389" s="152">
        <v>9625</v>
      </c>
      <c r="AG389" s="156" t="s">
        <v>5578</v>
      </c>
      <c r="AH389" s="157">
        <v>-0.42203105250281098</v>
      </c>
      <c r="AI389" s="158">
        <v>0.32171007865280599</v>
      </c>
      <c r="AJ389" s="158">
        <v>0.67047013148375501</v>
      </c>
      <c r="AK389" s="157">
        <v>-0.18140676611326301</v>
      </c>
      <c r="AL389" s="158">
        <v>0.396250345261492</v>
      </c>
      <c r="AM389" s="157">
        <v>0.78447413462029703</v>
      </c>
      <c r="AN389" s="158">
        <v>5.6966400400432802E-6</v>
      </c>
    </row>
    <row r="390" spans="22:40" x14ac:dyDescent="0.2">
      <c r="V390" s="152">
        <v>7275</v>
      </c>
      <c r="W390" s="156" t="s">
        <v>5579</v>
      </c>
      <c r="X390" s="157">
        <v>0.35533662931548798</v>
      </c>
      <c r="Y390" s="158">
        <v>0.31789319473173699</v>
      </c>
      <c r="Z390" s="158">
        <v>0.66842362404959599</v>
      </c>
      <c r="AA390" s="157">
        <v>0.28158348777198799</v>
      </c>
      <c r="AB390" s="158">
        <v>0.18253475340356201</v>
      </c>
      <c r="AC390" s="157">
        <v>0.77858704917947597</v>
      </c>
      <c r="AD390" s="158">
        <v>7.4377849403359699E-6</v>
      </c>
      <c r="AF390" s="152">
        <v>23348</v>
      </c>
      <c r="AG390" s="156" t="s">
        <v>5580</v>
      </c>
      <c r="AH390" s="157">
        <v>-0.85779753423566096</v>
      </c>
      <c r="AI390" s="158">
        <v>2.0457023259851698E-3</v>
      </c>
      <c r="AJ390" s="158">
        <v>7.5766812049326004E-2</v>
      </c>
      <c r="AK390" s="157">
        <v>-0.61676190751202697</v>
      </c>
      <c r="AL390" s="158">
        <v>1.32758878374539E-3</v>
      </c>
      <c r="AM390" s="157">
        <v>0.78338088252309201</v>
      </c>
      <c r="AN390" s="158">
        <v>5.9895513585849603E-6</v>
      </c>
    </row>
    <row r="391" spans="22:40" x14ac:dyDescent="0.2">
      <c r="V391" s="152">
        <v>7092</v>
      </c>
      <c r="W391" s="156" t="s">
        <v>5581</v>
      </c>
      <c r="X391" s="157">
        <v>0.62855470850101802</v>
      </c>
      <c r="Y391" s="158">
        <v>0.28683856157475601</v>
      </c>
      <c r="Z391" s="158">
        <v>0.64322956965459899</v>
      </c>
      <c r="AA391" s="157">
        <v>0.29468804916830499</v>
      </c>
      <c r="AB391" s="158">
        <v>0.16215160788703001</v>
      </c>
      <c r="AC391" s="157">
        <v>0.77801685673818799</v>
      </c>
      <c r="AD391" s="158">
        <v>7.6291757468115597E-6</v>
      </c>
      <c r="AF391" s="152">
        <v>2317</v>
      </c>
      <c r="AG391" s="156" t="s">
        <v>968</v>
      </c>
      <c r="AH391" s="157">
        <v>-0.55124320029720597</v>
      </c>
      <c r="AI391" s="158">
        <v>9.1596658181176502E-2</v>
      </c>
      <c r="AJ391" s="158">
        <v>0.40832456611374901</v>
      </c>
      <c r="AK391" s="157">
        <v>-0.37363229913711898</v>
      </c>
      <c r="AL391" s="158">
        <v>7.2100747370328205E-2</v>
      </c>
      <c r="AM391" s="157">
        <v>0.78293906165985705</v>
      </c>
      <c r="AN391" s="158">
        <v>6.1116657355858598E-6</v>
      </c>
    </row>
    <row r="392" spans="22:40" x14ac:dyDescent="0.2">
      <c r="V392" s="152">
        <v>478</v>
      </c>
      <c r="W392" s="156" t="s">
        <v>5582</v>
      </c>
      <c r="X392" s="157">
        <v>0.49801434359890301</v>
      </c>
      <c r="Y392" s="158">
        <v>0.52660072085595999</v>
      </c>
      <c r="Z392" s="158">
        <v>0.80802315107939804</v>
      </c>
      <c r="AA392" s="157">
        <v>0.24102964112127601</v>
      </c>
      <c r="AB392" s="158">
        <v>0.25654673773197101</v>
      </c>
      <c r="AC392" s="157">
        <v>0.77754081394986196</v>
      </c>
      <c r="AD392" s="158">
        <v>7.7922933934062404E-6</v>
      </c>
      <c r="AF392" s="152">
        <v>4296</v>
      </c>
      <c r="AG392" s="156" t="s">
        <v>5583</v>
      </c>
      <c r="AH392" s="157">
        <v>-0.27023229026615597</v>
      </c>
      <c r="AI392" s="158">
        <v>0.51528015482495904</v>
      </c>
      <c r="AJ392" s="158">
        <v>0.80168270205408398</v>
      </c>
      <c r="AK392" s="157">
        <v>-0.11937561509264299</v>
      </c>
      <c r="AL392" s="158">
        <v>0.57848976566036103</v>
      </c>
      <c r="AM392" s="157">
        <v>0.77994708031957705</v>
      </c>
      <c r="AN392" s="158">
        <v>6.9983492775091501E-6</v>
      </c>
    </row>
    <row r="393" spans="22:40" x14ac:dyDescent="0.2">
      <c r="V393" s="152">
        <v>7185</v>
      </c>
      <c r="W393" s="156" t="s">
        <v>5584</v>
      </c>
      <c r="X393" s="157">
        <v>-0.95169938222598505</v>
      </c>
      <c r="Y393" s="158">
        <v>4.0534588241652299E-2</v>
      </c>
      <c r="Z393" s="158">
        <v>0.29399813591646601</v>
      </c>
      <c r="AA393" s="157">
        <v>-0.399277873017164</v>
      </c>
      <c r="AB393" s="158">
        <v>5.3248821520091701E-2</v>
      </c>
      <c r="AC393" s="157">
        <v>-0.77413776101389498</v>
      </c>
      <c r="AD393" s="158">
        <v>9.0512019865408204E-6</v>
      </c>
      <c r="AF393" s="152">
        <v>10314</v>
      </c>
      <c r="AG393" s="156" t="s">
        <v>5585</v>
      </c>
      <c r="AH393" s="157">
        <v>-0.80544708186929903</v>
      </c>
      <c r="AI393" s="158">
        <v>2.4755252032697999E-2</v>
      </c>
      <c r="AJ393" s="158">
        <v>0.239468002581502</v>
      </c>
      <c r="AK393" s="157">
        <v>-0.54976374680044904</v>
      </c>
      <c r="AL393" s="158">
        <v>5.3864527045622904E-3</v>
      </c>
      <c r="AM393" s="157">
        <v>0.77992616197411802</v>
      </c>
      <c r="AN393" s="158">
        <v>7.0049299219760598E-6</v>
      </c>
    </row>
    <row r="394" spans="22:40" x14ac:dyDescent="0.2">
      <c r="V394" s="152">
        <v>2124</v>
      </c>
      <c r="W394" s="156" t="s">
        <v>5586</v>
      </c>
      <c r="X394" s="157">
        <v>-1.3535994387507899</v>
      </c>
      <c r="Y394" s="158">
        <v>1.6533872406863499E-2</v>
      </c>
      <c r="Z394" s="158">
        <v>0.19776122534975599</v>
      </c>
      <c r="AA394" s="157">
        <v>-0.51208392326518204</v>
      </c>
      <c r="AB394" s="158">
        <v>1.05223303971483E-2</v>
      </c>
      <c r="AC394" s="157">
        <v>-0.77386063614206002</v>
      </c>
      <c r="AD394" s="158">
        <v>9.1612365736401698E-6</v>
      </c>
      <c r="AF394" s="152">
        <v>23085</v>
      </c>
      <c r="AG394" s="156" t="s">
        <v>5587</v>
      </c>
      <c r="AH394" s="157">
        <v>0.61020520407126899</v>
      </c>
      <c r="AI394" s="158">
        <v>6.4726639005394895E-2</v>
      </c>
      <c r="AJ394" s="158">
        <v>0.35523102208414198</v>
      </c>
      <c r="AK394" s="157">
        <v>0.440418756545708</v>
      </c>
      <c r="AL394" s="158">
        <v>3.1247955450858501E-2</v>
      </c>
      <c r="AM394" s="157">
        <v>-0.77894376606136895</v>
      </c>
      <c r="AN394" s="158">
        <v>7.3202243333968704E-6</v>
      </c>
    </row>
    <row r="395" spans="22:40" x14ac:dyDescent="0.2">
      <c r="V395" s="152">
        <v>4133</v>
      </c>
      <c r="W395" s="156" t="s">
        <v>5588</v>
      </c>
      <c r="X395" s="157">
        <v>0.494901045477803</v>
      </c>
      <c r="Y395" s="158">
        <v>0.28959281135146098</v>
      </c>
      <c r="Z395" s="158">
        <v>0.64616528271548401</v>
      </c>
      <c r="AA395" s="157">
        <v>0.24959573132395799</v>
      </c>
      <c r="AB395" s="158">
        <v>0.23950713342174801</v>
      </c>
      <c r="AC395" s="157">
        <v>0.77330165022250397</v>
      </c>
      <c r="AD395" s="158">
        <v>9.3867968579029994E-6</v>
      </c>
      <c r="AF395" s="152">
        <v>6423</v>
      </c>
      <c r="AG395" s="156" t="s">
        <v>5589</v>
      </c>
      <c r="AH395" s="157">
        <v>-0.53266005814150796</v>
      </c>
      <c r="AI395" s="158">
        <v>0.41603071636348199</v>
      </c>
      <c r="AJ395" s="158">
        <v>0.74096046349342604</v>
      </c>
      <c r="AK395" s="157">
        <v>-0.23041250800983201</v>
      </c>
      <c r="AL395" s="158">
        <v>0.278726205412337</v>
      </c>
      <c r="AM395" s="157">
        <v>0.77627485813043495</v>
      </c>
      <c r="AN395" s="158">
        <v>8.2412116888796598E-6</v>
      </c>
    </row>
    <row r="396" spans="22:40" x14ac:dyDescent="0.2">
      <c r="V396" s="152">
        <v>166</v>
      </c>
      <c r="W396" s="156" t="s">
        <v>5590</v>
      </c>
      <c r="X396" s="157">
        <v>0.40786055934633603</v>
      </c>
      <c r="Y396" s="158">
        <v>0.206610488849376</v>
      </c>
      <c r="Z396" s="158">
        <v>0.563846607166958</v>
      </c>
      <c r="AA396" s="157">
        <v>0.32481634276168903</v>
      </c>
      <c r="AB396" s="158">
        <v>0.121463786210429</v>
      </c>
      <c r="AC396" s="157">
        <v>0.77313595790703904</v>
      </c>
      <c r="AD396" s="158">
        <v>9.4545945061766193E-6</v>
      </c>
      <c r="AF396" s="152">
        <v>51097</v>
      </c>
      <c r="AG396" s="156" t="s">
        <v>5591</v>
      </c>
      <c r="AH396" s="157">
        <v>-0.50037508969020505</v>
      </c>
      <c r="AI396" s="158">
        <v>0.18740832701076901</v>
      </c>
      <c r="AJ396" s="158">
        <v>0.54176210257733404</v>
      </c>
      <c r="AK396" s="157">
        <v>-0.35466358666758402</v>
      </c>
      <c r="AL396" s="158">
        <v>8.90321967020683E-2</v>
      </c>
      <c r="AM396" s="157">
        <v>0.77605673781984097</v>
      </c>
      <c r="AN396" s="158">
        <v>8.3208303161580194E-6</v>
      </c>
    </row>
    <row r="397" spans="22:40" x14ac:dyDescent="0.2">
      <c r="V397" s="152">
        <v>57732</v>
      </c>
      <c r="W397" s="156" t="s">
        <v>208</v>
      </c>
      <c r="X397" s="157">
        <v>1.73998418421707</v>
      </c>
      <c r="Y397" s="158">
        <v>3.5844569853088601E-4</v>
      </c>
      <c r="Z397" s="158">
        <v>3.13250766133117E-2</v>
      </c>
      <c r="AA397" s="157">
        <v>0.72084724986358895</v>
      </c>
      <c r="AB397" s="158">
        <v>7.0781252540739797E-5</v>
      </c>
      <c r="AC397" s="157">
        <v>0.77182798936991504</v>
      </c>
      <c r="AD397" s="158">
        <v>1.00051878718962E-5</v>
      </c>
      <c r="AF397" s="152">
        <v>285800</v>
      </c>
      <c r="AG397" s="156" t="s">
        <v>5592</v>
      </c>
      <c r="AH397" s="157">
        <v>-1.0189314664301801</v>
      </c>
      <c r="AI397" s="158">
        <v>8.16595376717279E-2</v>
      </c>
      <c r="AJ397" s="158">
        <v>0.39100150081510099</v>
      </c>
      <c r="AK397" s="157">
        <v>-0.374958998479478</v>
      </c>
      <c r="AL397" s="158">
        <v>7.1015608441679798E-2</v>
      </c>
      <c r="AM397" s="157">
        <v>0.77276940752043299</v>
      </c>
      <c r="AN397" s="158">
        <v>9.6061214695655996E-6</v>
      </c>
    </row>
    <row r="398" spans="22:40" x14ac:dyDescent="0.2">
      <c r="V398" s="152">
        <v>54039</v>
      </c>
      <c r="W398" s="156" t="s">
        <v>5593</v>
      </c>
      <c r="X398" s="157">
        <v>0.70315918363256102</v>
      </c>
      <c r="Y398" s="158">
        <v>0.20724809689815199</v>
      </c>
      <c r="Z398" s="158">
        <v>0.56434259020470101</v>
      </c>
      <c r="AA398" s="157">
        <v>0.36036067752885698</v>
      </c>
      <c r="AB398" s="158">
        <v>8.3662130446612096E-2</v>
      </c>
      <c r="AC398" s="157">
        <v>0.76833127470447404</v>
      </c>
      <c r="AD398" s="158">
        <v>1.16190070931551E-5</v>
      </c>
      <c r="AF398" s="152">
        <v>9644</v>
      </c>
      <c r="AG398" s="156" t="s">
        <v>5594</v>
      </c>
      <c r="AH398" s="157">
        <v>-0.78566796553759999</v>
      </c>
      <c r="AI398" s="158">
        <v>7.97624773771443E-2</v>
      </c>
      <c r="AJ398" s="158">
        <v>0.38702060617559497</v>
      </c>
      <c r="AK398" s="157">
        <v>-0.32804844015027901</v>
      </c>
      <c r="AL398" s="158">
        <v>0.117587905947185</v>
      </c>
      <c r="AM398" s="157">
        <v>0.77253021550232603</v>
      </c>
      <c r="AN398" s="158">
        <v>9.7061556937823701E-6</v>
      </c>
    </row>
    <row r="399" spans="22:40" x14ac:dyDescent="0.2">
      <c r="V399" s="152">
        <v>387856</v>
      </c>
      <c r="W399" s="156" t="s">
        <v>5595</v>
      </c>
      <c r="X399" s="157">
        <v>0.52927020112988499</v>
      </c>
      <c r="Y399" s="158">
        <v>0.34283564627636698</v>
      </c>
      <c r="Z399" s="158">
        <v>0.68834201587198895</v>
      </c>
      <c r="AA399" s="157">
        <v>0.20540697987835499</v>
      </c>
      <c r="AB399" s="158">
        <v>0.335604862104941</v>
      </c>
      <c r="AC399" s="157">
        <v>0.76790839036379599</v>
      </c>
      <c r="AD399" s="158">
        <v>1.18289960597727E-5</v>
      </c>
      <c r="AF399" s="152">
        <v>54894</v>
      </c>
      <c r="AG399" s="156" t="s">
        <v>5596</v>
      </c>
      <c r="AH399" s="157">
        <v>2.1153892067853199</v>
      </c>
      <c r="AI399" s="158">
        <v>4.0686595783301404E-3</v>
      </c>
      <c r="AJ399" s="158">
        <v>0.105381437078424</v>
      </c>
      <c r="AK399" s="157">
        <v>0.61781209892197297</v>
      </c>
      <c r="AL399" s="158">
        <v>1.2955190045464201E-3</v>
      </c>
      <c r="AM399" s="157">
        <v>-0.77212632180922802</v>
      </c>
      <c r="AN399" s="158">
        <v>9.8771656903364092E-6</v>
      </c>
    </row>
    <row r="400" spans="22:40" x14ac:dyDescent="0.2">
      <c r="V400" s="152">
        <v>84958</v>
      </c>
      <c r="W400" s="156" t="s">
        <v>5597</v>
      </c>
      <c r="X400" s="157">
        <v>2.2411522359642801</v>
      </c>
      <c r="Y400" s="158">
        <v>0.323504489437969</v>
      </c>
      <c r="Z400" s="158">
        <v>0.67194653743015198</v>
      </c>
      <c r="AA400" s="157">
        <v>0.48733354757648401</v>
      </c>
      <c r="AB400" s="158">
        <v>1.57171454903576E-2</v>
      </c>
      <c r="AC400" s="157">
        <v>0.76764824278351496</v>
      </c>
      <c r="AD400" s="158">
        <v>1.1959837381272801E-5</v>
      </c>
      <c r="AF400" s="152">
        <v>256435</v>
      </c>
      <c r="AG400" s="156" t="s">
        <v>5598</v>
      </c>
      <c r="AH400" s="157">
        <v>-0.90698512765422601</v>
      </c>
      <c r="AI400" s="158">
        <v>1.6885456447385899E-2</v>
      </c>
      <c r="AJ400" s="158">
        <v>0.19934852389714899</v>
      </c>
      <c r="AK400" s="157">
        <v>-0.52667090936137295</v>
      </c>
      <c r="AL400" s="158">
        <v>8.1916795456348397E-3</v>
      </c>
      <c r="AM400" s="157">
        <v>0.76998824721688797</v>
      </c>
      <c r="AN400" s="158">
        <v>1.08276364677991E-5</v>
      </c>
    </row>
    <row r="401" spans="22:40" x14ac:dyDescent="0.2">
      <c r="V401" s="152">
        <v>79955</v>
      </c>
      <c r="W401" s="156" t="s">
        <v>5599</v>
      </c>
      <c r="X401" s="157">
        <v>0.53051736009713202</v>
      </c>
      <c r="Y401" s="158">
        <v>0.29558334251005702</v>
      </c>
      <c r="Z401" s="158">
        <v>0.651367276081389</v>
      </c>
      <c r="AA401" s="157">
        <v>0.331745089877515</v>
      </c>
      <c r="AB401" s="158">
        <v>0.113266457617369</v>
      </c>
      <c r="AC401" s="157">
        <v>0.76758579838703</v>
      </c>
      <c r="AD401" s="158">
        <v>1.1991433693284099E-5</v>
      </c>
      <c r="AF401" s="152">
        <v>5158</v>
      </c>
      <c r="AG401" s="156" t="s">
        <v>5600</v>
      </c>
      <c r="AH401" s="157">
        <v>-0.68124321343546701</v>
      </c>
      <c r="AI401" s="158">
        <v>0.34045331811387303</v>
      </c>
      <c r="AJ401" s="158">
        <v>0.68591571784977801</v>
      </c>
      <c r="AK401" s="157">
        <v>-0.236794542568497</v>
      </c>
      <c r="AL401" s="158">
        <v>0.26525306941964499</v>
      </c>
      <c r="AM401" s="157">
        <v>0.769476494256495</v>
      </c>
      <c r="AN401" s="158">
        <v>1.10667967157859E-5</v>
      </c>
    </row>
    <row r="402" spans="22:40" x14ac:dyDescent="0.2">
      <c r="V402" s="152">
        <v>10536</v>
      </c>
      <c r="W402" s="156" t="s">
        <v>5601</v>
      </c>
      <c r="X402" s="157">
        <v>1.3059074587616399</v>
      </c>
      <c r="Y402" s="158">
        <v>9.0806338987669405E-2</v>
      </c>
      <c r="Z402" s="158">
        <v>0.40722637038395498</v>
      </c>
      <c r="AA402" s="157">
        <v>0.413041931699341</v>
      </c>
      <c r="AB402" s="158">
        <v>4.4850035360721602E-2</v>
      </c>
      <c r="AC402" s="157">
        <v>0.76744761397128203</v>
      </c>
      <c r="AD402" s="158">
        <v>1.20616164124575E-5</v>
      </c>
      <c r="AF402" s="152">
        <v>93185</v>
      </c>
      <c r="AG402" s="156" t="s">
        <v>5602</v>
      </c>
      <c r="AH402" s="157">
        <v>-0.278563725802353</v>
      </c>
      <c r="AI402" s="158">
        <v>0.27620088514331098</v>
      </c>
      <c r="AJ402" s="158">
        <v>0.63301823046636796</v>
      </c>
      <c r="AK402" s="157">
        <v>-0.34846719353039601</v>
      </c>
      <c r="AL402" s="158">
        <v>9.5161537669990998E-2</v>
      </c>
      <c r="AM402" s="157">
        <v>0.76923445466821205</v>
      </c>
      <c r="AN402" s="158">
        <v>1.1181529647882E-5</v>
      </c>
    </row>
    <row r="403" spans="22:40" x14ac:dyDescent="0.2">
      <c r="V403" s="152">
        <v>8395</v>
      </c>
      <c r="W403" s="156" t="s">
        <v>5603</v>
      </c>
      <c r="X403" s="157">
        <v>0.99654269572490395</v>
      </c>
      <c r="Y403" s="158">
        <v>0.131738041416079</v>
      </c>
      <c r="Z403" s="158">
        <v>0.46558783157899702</v>
      </c>
      <c r="AA403" s="157">
        <v>0.37496796251762099</v>
      </c>
      <c r="AB403" s="158">
        <v>7.1008319118742794E-2</v>
      </c>
      <c r="AC403" s="157">
        <v>0.76710296170666004</v>
      </c>
      <c r="AD403" s="158">
        <v>1.2238248142465701E-5</v>
      </c>
      <c r="AF403" s="152">
        <v>51804</v>
      </c>
      <c r="AG403" s="156" t="s">
        <v>5604</v>
      </c>
      <c r="AH403" s="157">
        <v>1.6936964390254501</v>
      </c>
      <c r="AI403" s="158">
        <v>6.5078301624347704E-2</v>
      </c>
      <c r="AJ403" s="158">
        <v>0.355892765613261</v>
      </c>
      <c r="AK403" s="157">
        <v>0.33341862224081897</v>
      </c>
      <c r="AL403" s="158">
        <v>0.111348793658008</v>
      </c>
      <c r="AM403" s="157">
        <v>-0.768933146825314</v>
      </c>
      <c r="AN403" s="158">
        <v>1.13258270288395E-5</v>
      </c>
    </row>
    <row r="404" spans="22:40" x14ac:dyDescent="0.2">
      <c r="V404" s="152">
        <v>84133</v>
      </c>
      <c r="W404" s="156" t="s">
        <v>5605</v>
      </c>
      <c r="X404" s="157">
        <v>0.85572698131871405</v>
      </c>
      <c r="Y404" s="158">
        <v>5.0744874530306898E-2</v>
      </c>
      <c r="Z404" s="158">
        <v>0.32443317026532997</v>
      </c>
      <c r="AA404" s="157">
        <v>0.42466623580867802</v>
      </c>
      <c r="AB404" s="158">
        <v>3.8598568612559302E-2</v>
      </c>
      <c r="AC404" s="157">
        <v>0.76688240978158295</v>
      </c>
      <c r="AD404" s="158">
        <v>1.2352476228695801E-5</v>
      </c>
      <c r="AF404" s="152">
        <v>80854</v>
      </c>
      <c r="AG404" s="156" t="s">
        <v>5606</v>
      </c>
      <c r="AH404" s="157">
        <v>-0.41232375983890701</v>
      </c>
      <c r="AI404" s="158">
        <v>7.9025004119497894E-2</v>
      </c>
      <c r="AJ404" s="158">
        <v>0.38600716013425002</v>
      </c>
      <c r="AK404" s="157">
        <v>-0.45548701892941001</v>
      </c>
      <c r="AL404" s="158">
        <v>2.5305740356521E-2</v>
      </c>
      <c r="AM404" s="157">
        <v>0.76856340130504197</v>
      </c>
      <c r="AN404" s="158">
        <v>1.1505149203462899E-5</v>
      </c>
    </row>
    <row r="405" spans="22:40" x14ac:dyDescent="0.2">
      <c r="V405" s="152">
        <v>79906</v>
      </c>
      <c r="W405" s="156" t="s">
        <v>5607</v>
      </c>
      <c r="X405" s="157">
        <v>1.36660387139186</v>
      </c>
      <c r="Y405" s="158">
        <v>0.11243056685815001</v>
      </c>
      <c r="Z405" s="158">
        <v>0.44115576736607898</v>
      </c>
      <c r="AA405" s="157">
        <v>0.37449899005680398</v>
      </c>
      <c r="AB405" s="158">
        <v>7.1390441355781098E-2</v>
      </c>
      <c r="AC405" s="157">
        <v>0.76659828188151802</v>
      </c>
      <c r="AD405" s="158">
        <v>1.25010209099062E-5</v>
      </c>
      <c r="AF405" s="152">
        <v>11138</v>
      </c>
      <c r="AG405" s="156" t="s">
        <v>5608</v>
      </c>
      <c r="AH405" s="157">
        <v>1.3109150646416201</v>
      </c>
      <c r="AI405" s="158">
        <v>2.2034060816197702E-3</v>
      </c>
      <c r="AJ405" s="158">
        <v>7.9231332007480795E-2</v>
      </c>
      <c r="AK405" s="157">
        <v>0.65138042119390405</v>
      </c>
      <c r="AL405" s="158">
        <v>5.6516798275420602E-4</v>
      </c>
      <c r="AM405" s="157">
        <v>-0.767045237717634</v>
      </c>
      <c r="AN405" s="158">
        <v>1.22680538737826E-5</v>
      </c>
    </row>
    <row r="406" spans="22:40" x14ac:dyDescent="0.2">
      <c r="V406" s="152">
        <v>7314</v>
      </c>
      <c r="W406" s="156" t="s">
        <v>660</v>
      </c>
      <c r="X406" s="157">
        <v>-0.67826389032081502</v>
      </c>
      <c r="Y406" s="158">
        <v>3.0151993610578201E-2</v>
      </c>
      <c r="Z406" s="158">
        <v>0.26083333078385201</v>
      </c>
      <c r="AA406" s="157">
        <v>-0.47461688003133301</v>
      </c>
      <c r="AB406" s="158">
        <v>1.9107821673018801E-2</v>
      </c>
      <c r="AC406" s="157">
        <v>-0.76420198637525905</v>
      </c>
      <c r="AD406" s="158">
        <v>1.3818034274295399E-5</v>
      </c>
      <c r="AF406" s="152">
        <v>23632</v>
      </c>
      <c r="AG406" s="156" t="s">
        <v>5609</v>
      </c>
      <c r="AH406" s="157">
        <v>-0.88713102294190604</v>
      </c>
      <c r="AI406" s="158">
        <v>0.12918697538141699</v>
      </c>
      <c r="AJ406" s="158">
        <v>0.46243788530575403</v>
      </c>
      <c r="AK406" s="157">
        <v>-0.56257893558294902</v>
      </c>
      <c r="AL406" s="158">
        <v>4.2135073668224101E-3</v>
      </c>
      <c r="AM406" s="157">
        <v>0.76631803611253302</v>
      </c>
      <c r="AN406" s="158">
        <v>1.2649081419114899E-5</v>
      </c>
    </row>
    <row r="407" spans="22:40" x14ac:dyDescent="0.2">
      <c r="V407" s="152">
        <v>135295</v>
      </c>
      <c r="W407" s="156" t="s">
        <v>5610</v>
      </c>
      <c r="X407" s="157">
        <v>0.34632408329064501</v>
      </c>
      <c r="Y407" s="158">
        <v>0.65807013948982895</v>
      </c>
      <c r="Z407" s="158">
        <v>0.87620305653280395</v>
      </c>
      <c r="AA407" s="157">
        <v>0.26341562191533402</v>
      </c>
      <c r="AB407" s="158">
        <v>0.21361526111228599</v>
      </c>
      <c r="AC407" s="157">
        <v>0.76169434943776404</v>
      </c>
      <c r="AD407" s="158">
        <v>1.5326176369464899E-5</v>
      </c>
      <c r="AF407" s="152">
        <v>928</v>
      </c>
      <c r="AG407" s="156" t="s">
        <v>5611</v>
      </c>
      <c r="AH407" s="157">
        <v>-0.59004558212238101</v>
      </c>
      <c r="AI407" s="158">
        <v>0.131663279815914</v>
      </c>
      <c r="AJ407" s="158">
        <v>0.46558783157899702</v>
      </c>
      <c r="AK407" s="157">
        <v>-0.34898881506377599</v>
      </c>
      <c r="AL407" s="158">
        <v>9.4633771675684694E-2</v>
      </c>
      <c r="AM407" s="157">
        <v>0.76144850247013796</v>
      </c>
      <c r="AN407" s="158">
        <v>1.5481583025705801E-5</v>
      </c>
    </row>
    <row r="408" spans="22:40" x14ac:dyDescent="0.2">
      <c r="V408" s="152">
        <v>23567</v>
      </c>
      <c r="W408" s="156" t="s">
        <v>5612</v>
      </c>
      <c r="X408" s="157">
        <v>0.48305535789068899</v>
      </c>
      <c r="Y408" s="158">
        <v>0.18059010200731901</v>
      </c>
      <c r="Z408" s="158">
        <v>0.53283967575667102</v>
      </c>
      <c r="AA408" s="157">
        <v>0.33700943598171801</v>
      </c>
      <c r="AB408" s="158">
        <v>0.107314710372309</v>
      </c>
      <c r="AC408" s="157">
        <v>0.76123291216026001</v>
      </c>
      <c r="AD408" s="158">
        <v>1.56190078968945E-5</v>
      </c>
      <c r="AF408" s="152">
        <v>4685</v>
      </c>
      <c r="AG408" s="156" t="s">
        <v>1555</v>
      </c>
      <c r="AH408" s="157">
        <v>-0.56556452328975204</v>
      </c>
      <c r="AI408" s="158">
        <v>4.2791174849265097E-2</v>
      </c>
      <c r="AJ408" s="158">
        <v>0.30125131354059098</v>
      </c>
      <c r="AK408" s="157">
        <v>-0.44579891234771402</v>
      </c>
      <c r="AL408" s="158">
        <v>2.90105164228667E-2</v>
      </c>
      <c r="AM408" s="157">
        <v>0.761329601078091</v>
      </c>
      <c r="AN408" s="158">
        <v>1.55572422272322E-5</v>
      </c>
    </row>
    <row r="409" spans="22:40" x14ac:dyDescent="0.2">
      <c r="V409" s="152">
        <v>5426</v>
      </c>
      <c r="W409" s="156" t="s">
        <v>5613</v>
      </c>
      <c r="X409" s="157">
        <v>1.5153358873235501</v>
      </c>
      <c r="Y409" s="158">
        <v>2.0066054061894802E-2</v>
      </c>
      <c r="Z409" s="158">
        <v>0.21788133607343599</v>
      </c>
      <c r="AA409" s="157">
        <v>0.50426868245602396</v>
      </c>
      <c r="AB409" s="158">
        <v>1.1980919104389901E-2</v>
      </c>
      <c r="AC409" s="157">
        <v>0.75880439429817703</v>
      </c>
      <c r="AD409" s="158">
        <v>1.72431579001986E-5</v>
      </c>
      <c r="AF409" s="152">
        <v>6888</v>
      </c>
      <c r="AG409" s="156" t="s">
        <v>5614</v>
      </c>
      <c r="AH409" s="157">
        <v>-0.59689048212183404</v>
      </c>
      <c r="AI409" s="158">
        <v>3.6819377887254902E-2</v>
      </c>
      <c r="AJ409" s="158">
        <v>0.28399831238177797</v>
      </c>
      <c r="AK409" s="157">
        <v>-0.52226658935921999</v>
      </c>
      <c r="AL409" s="158">
        <v>8.8450043416288607E-3</v>
      </c>
      <c r="AM409" s="157">
        <v>0.76063605222308495</v>
      </c>
      <c r="AN409" s="158">
        <v>1.60051071899489E-5</v>
      </c>
    </row>
    <row r="410" spans="22:40" x14ac:dyDescent="0.2">
      <c r="V410" s="152">
        <v>9064</v>
      </c>
      <c r="W410" s="156" t="s">
        <v>5615</v>
      </c>
      <c r="X410" s="157">
        <v>1.6528108974008799</v>
      </c>
      <c r="Y410" s="158">
        <v>2.8724374998990599E-3</v>
      </c>
      <c r="Z410" s="158">
        <v>8.6883929997275594E-2</v>
      </c>
      <c r="AA410" s="157">
        <v>0.557439412114208</v>
      </c>
      <c r="AB410" s="158">
        <v>4.6550260937467001E-3</v>
      </c>
      <c r="AC410" s="157">
        <v>0.75781468791298501</v>
      </c>
      <c r="AD410" s="158">
        <v>1.7946703381425699E-5</v>
      </c>
      <c r="AF410" s="152">
        <v>26585</v>
      </c>
      <c r="AG410" s="156" t="s">
        <v>5616</v>
      </c>
      <c r="AH410" s="157">
        <v>-1.5016864699683301</v>
      </c>
      <c r="AI410" s="158">
        <v>6.5371671754500598E-3</v>
      </c>
      <c r="AJ410" s="158">
        <v>0.13173692983482399</v>
      </c>
      <c r="AK410" s="157">
        <v>-0.530138176209629</v>
      </c>
      <c r="AL410" s="158">
        <v>7.7060326924642498E-3</v>
      </c>
      <c r="AM410" s="157">
        <v>0.76062172890577495</v>
      </c>
      <c r="AN410" s="158">
        <v>1.6014475410718099E-5</v>
      </c>
    </row>
    <row r="411" spans="22:40" x14ac:dyDescent="0.2">
      <c r="V411" s="152">
        <v>25989</v>
      </c>
      <c r="W411" s="156" t="s">
        <v>5617</v>
      </c>
      <c r="X411" s="157">
        <v>0.64439886201769803</v>
      </c>
      <c r="Y411" s="158">
        <v>0.120880568419468</v>
      </c>
      <c r="Z411" s="158">
        <v>0.45217885714635703</v>
      </c>
      <c r="AA411" s="157">
        <v>0.39547603141230397</v>
      </c>
      <c r="AB411" s="158">
        <v>5.5771255694185499E-2</v>
      </c>
      <c r="AC411" s="157">
        <v>0.75707604877634804</v>
      </c>
      <c r="AD411" s="158">
        <v>1.84881742061852E-5</v>
      </c>
      <c r="AF411" s="152">
        <v>55268</v>
      </c>
      <c r="AG411" s="156" t="s">
        <v>1479</v>
      </c>
      <c r="AH411" s="157">
        <v>0.97687518149707997</v>
      </c>
      <c r="AI411" s="158">
        <v>2.5796953141290099E-2</v>
      </c>
      <c r="AJ411" s="158">
        <v>0.24348242891434599</v>
      </c>
      <c r="AK411" s="157">
        <v>0.55850081655442296</v>
      </c>
      <c r="AL411" s="158">
        <v>4.5607914453784501E-3</v>
      </c>
      <c r="AM411" s="157">
        <v>-0.759117969931842</v>
      </c>
      <c r="AN411" s="158">
        <v>1.7025389605439101E-5</v>
      </c>
    </row>
    <row r="412" spans="22:40" x14ac:dyDescent="0.2">
      <c r="V412" s="152">
        <v>79891</v>
      </c>
      <c r="W412" s="156" t="s">
        <v>5618</v>
      </c>
      <c r="X412" s="157">
        <v>0.57768751308909605</v>
      </c>
      <c r="Y412" s="158">
        <v>0.28352375990198603</v>
      </c>
      <c r="Z412" s="158">
        <v>0.64056294913260003</v>
      </c>
      <c r="AA412" s="157">
        <v>0.25366612236464098</v>
      </c>
      <c r="AB412" s="158">
        <v>0.23167686540031501</v>
      </c>
      <c r="AC412" s="157">
        <v>0.75574541600288303</v>
      </c>
      <c r="AD412" s="158">
        <v>1.9500110145998899E-5</v>
      </c>
      <c r="AF412" s="152">
        <v>5412</v>
      </c>
      <c r="AG412" s="156" t="s">
        <v>5619</v>
      </c>
      <c r="AH412" s="157">
        <v>-0.643073170228186</v>
      </c>
      <c r="AI412" s="158">
        <v>1.7930551047374701E-2</v>
      </c>
      <c r="AJ412" s="158">
        <v>0.20658467986030499</v>
      </c>
      <c r="AK412" s="157">
        <v>-0.53744258388453203</v>
      </c>
      <c r="AL412" s="158">
        <v>6.7610105450222604E-3</v>
      </c>
      <c r="AM412" s="157">
        <v>0.75873367848485795</v>
      </c>
      <c r="AN412" s="158">
        <v>1.7292606409203901E-5</v>
      </c>
    </row>
    <row r="413" spans="22:40" x14ac:dyDescent="0.2">
      <c r="V413" s="152">
        <v>2173</v>
      </c>
      <c r="W413" s="156" t="s">
        <v>2318</v>
      </c>
      <c r="X413" s="157">
        <v>0.55681349718348805</v>
      </c>
      <c r="Y413" s="158">
        <v>0.51446781589396895</v>
      </c>
      <c r="Z413" s="158">
        <v>0.80143101941693096</v>
      </c>
      <c r="AA413" s="157">
        <v>0.16471343539094299</v>
      </c>
      <c r="AB413" s="158">
        <v>0.44181801745539501</v>
      </c>
      <c r="AC413" s="157">
        <v>0.75536790160484701</v>
      </c>
      <c r="AD413" s="158">
        <v>1.9795969174914801E-5</v>
      </c>
      <c r="AF413" s="152">
        <v>22834</v>
      </c>
      <c r="AG413" s="156" t="s">
        <v>5620</v>
      </c>
      <c r="AH413" s="157">
        <v>-0.46276305448231497</v>
      </c>
      <c r="AI413" s="158">
        <v>0.14630130207071401</v>
      </c>
      <c r="AJ413" s="158">
        <v>0.48696976920087698</v>
      </c>
      <c r="AK413" s="157">
        <v>-0.26574373162794701</v>
      </c>
      <c r="AL413" s="158">
        <v>0.209446179692997</v>
      </c>
      <c r="AM413" s="157">
        <v>0.75815651758664904</v>
      </c>
      <c r="AN413" s="158">
        <v>1.7700895855299299E-5</v>
      </c>
    </row>
    <row r="414" spans="22:40" x14ac:dyDescent="0.2">
      <c r="V414" s="152">
        <v>8514</v>
      </c>
      <c r="W414" s="156" t="s">
        <v>5621</v>
      </c>
      <c r="X414" s="157">
        <v>0.82499422070497397</v>
      </c>
      <c r="Y414" s="158">
        <v>8.8420983213132701E-2</v>
      </c>
      <c r="Z414" s="158">
        <v>0.40375447113062701</v>
      </c>
      <c r="AA414" s="157">
        <v>0.36696502931390401</v>
      </c>
      <c r="AB414" s="158">
        <v>7.7746204796019597E-2</v>
      </c>
      <c r="AC414" s="157">
        <v>0.755350026222671</v>
      </c>
      <c r="AD414" s="158">
        <v>1.9810075885680001E-5</v>
      </c>
      <c r="AF414" s="152">
        <v>989</v>
      </c>
      <c r="AG414" s="156">
        <v>43715</v>
      </c>
      <c r="AH414" s="157">
        <v>-1.0417065265954</v>
      </c>
      <c r="AI414" s="158">
        <v>1.3275499984239601E-4</v>
      </c>
      <c r="AJ414" s="158">
        <v>1.9576250998267399E-2</v>
      </c>
      <c r="AK414" s="157">
        <v>-0.73377237335641998</v>
      </c>
      <c r="AL414" s="158">
        <v>4.4928223887844097E-5</v>
      </c>
      <c r="AM414" s="157">
        <v>0.756520208442644</v>
      </c>
      <c r="AN414" s="158">
        <v>1.8905102884373299E-5</v>
      </c>
    </row>
    <row r="415" spans="22:40" x14ac:dyDescent="0.2">
      <c r="V415" s="152">
        <v>10501</v>
      </c>
      <c r="W415" s="156" t="s">
        <v>225</v>
      </c>
      <c r="X415" s="157">
        <v>1.4026938326098399</v>
      </c>
      <c r="Y415" s="158">
        <v>4.6090908099006601E-4</v>
      </c>
      <c r="Z415" s="158">
        <v>3.5915924366073403E-2</v>
      </c>
      <c r="AA415" s="157">
        <v>0.72277958221352201</v>
      </c>
      <c r="AB415" s="158">
        <v>6.6235823710572399E-5</v>
      </c>
      <c r="AC415" s="157">
        <v>0.75532818990415296</v>
      </c>
      <c r="AD415" s="158">
        <v>1.98273204885362E-5</v>
      </c>
      <c r="AF415" s="152">
        <v>6801</v>
      </c>
      <c r="AG415" s="156" t="s">
        <v>1583</v>
      </c>
      <c r="AH415" s="157">
        <v>-0.75021646187098401</v>
      </c>
      <c r="AI415" s="158">
        <v>9.19876781638998E-3</v>
      </c>
      <c r="AJ415" s="158">
        <v>0.15209908026187999</v>
      </c>
      <c r="AK415" s="157">
        <v>-0.60220023074277995</v>
      </c>
      <c r="AL415" s="158">
        <v>1.8474463458682401E-3</v>
      </c>
      <c r="AM415" s="157">
        <v>0.75497787080488299</v>
      </c>
      <c r="AN415" s="158">
        <v>2.0105792357129001E-5</v>
      </c>
    </row>
    <row r="416" spans="22:40" x14ac:dyDescent="0.2">
      <c r="V416" s="152">
        <v>6340</v>
      </c>
      <c r="W416" s="156" t="s">
        <v>5622</v>
      </c>
      <c r="X416" s="157">
        <v>1.8649944396183</v>
      </c>
      <c r="Y416" s="158">
        <v>0.124800810663293</v>
      </c>
      <c r="Z416" s="158">
        <v>0.45587964115838497</v>
      </c>
      <c r="AA416" s="157">
        <v>0.340746797335366</v>
      </c>
      <c r="AB416" s="158">
        <v>0.103231362238541</v>
      </c>
      <c r="AC416" s="157">
        <v>0.75523394045917602</v>
      </c>
      <c r="AD416" s="158">
        <v>1.9901903398068099E-5</v>
      </c>
      <c r="AF416" s="152">
        <v>138639</v>
      </c>
      <c r="AG416" s="156" t="s">
        <v>5623</v>
      </c>
      <c r="AH416" s="157">
        <v>-0.69869006627373897</v>
      </c>
      <c r="AI416" s="158">
        <v>3.0879403967907101E-2</v>
      </c>
      <c r="AJ416" s="158">
        <v>0.26293135712938598</v>
      </c>
      <c r="AK416" s="157">
        <v>-0.61346522410735305</v>
      </c>
      <c r="AL416" s="158">
        <v>1.4327159251102601E-3</v>
      </c>
      <c r="AM416" s="157">
        <v>0.75126536481305795</v>
      </c>
      <c r="AN416" s="158">
        <v>2.3276063851867199E-5</v>
      </c>
    </row>
    <row r="417" spans="22:40" x14ac:dyDescent="0.2">
      <c r="V417" s="152">
        <v>2744</v>
      </c>
      <c r="W417" s="156" t="s">
        <v>5624</v>
      </c>
      <c r="X417" s="157">
        <v>0.40930731203367099</v>
      </c>
      <c r="Y417" s="158">
        <v>0.275090207370005</v>
      </c>
      <c r="Z417" s="158">
        <v>0.63222685435731296</v>
      </c>
      <c r="AA417" s="157">
        <v>0.26939417868932503</v>
      </c>
      <c r="AB417" s="158">
        <v>0.20302005151302199</v>
      </c>
      <c r="AC417" s="157">
        <v>0.75428618291808303</v>
      </c>
      <c r="AD417" s="158">
        <v>2.0665777560809901E-5</v>
      </c>
      <c r="AF417" s="152">
        <v>64061</v>
      </c>
      <c r="AG417" s="156" t="s">
        <v>1861</v>
      </c>
      <c r="AH417" s="157">
        <v>0.67243364281187101</v>
      </c>
      <c r="AI417" s="158">
        <v>0.13633661225944499</v>
      </c>
      <c r="AJ417" s="158">
        <v>0.47197044848943398</v>
      </c>
      <c r="AK417" s="157">
        <v>0.314387813427639</v>
      </c>
      <c r="AL417" s="158">
        <v>0.134602311354657</v>
      </c>
      <c r="AM417" s="157">
        <v>-0.75042948551111099</v>
      </c>
      <c r="AN417" s="158">
        <v>2.4047875313976301E-5</v>
      </c>
    </row>
    <row r="418" spans="22:40" x14ac:dyDescent="0.2">
      <c r="V418" s="152">
        <v>5864</v>
      </c>
      <c r="W418" s="156" t="s">
        <v>5625</v>
      </c>
      <c r="X418" s="157">
        <v>0.77715283493146903</v>
      </c>
      <c r="Y418" s="158">
        <v>0.18051903581436199</v>
      </c>
      <c r="Z418" s="158">
        <v>0.53283100750359602</v>
      </c>
      <c r="AA418" s="157">
        <v>0.35373223851621399</v>
      </c>
      <c r="AB418" s="158">
        <v>8.9934071813396396E-2</v>
      </c>
      <c r="AC418" s="157">
        <v>0.75391873766164796</v>
      </c>
      <c r="AD418" s="158">
        <v>2.09688207758311E-5</v>
      </c>
      <c r="AF418" s="152">
        <v>134</v>
      </c>
      <c r="AG418" s="156" t="s">
        <v>5626</v>
      </c>
      <c r="AH418" s="157">
        <v>-0.31286146593983599</v>
      </c>
      <c r="AI418" s="158">
        <v>0.39749247015258399</v>
      </c>
      <c r="AJ418" s="158">
        <v>0.72994719895678495</v>
      </c>
      <c r="AK418" s="157">
        <v>-0.31374211736239799</v>
      </c>
      <c r="AL418" s="158">
        <v>0.135448066121371</v>
      </c>
      <c r="AM418" s="157">
        <v>0.74972577350541203</v>
      </c>
      <c r="AN418" s="158">
        <v>2.4715060538229801E-5</v>
      </c>
    </row>
    <row r="419" spans="22:40" x14ac:dyDescent="0.2">
      <c r="V419" s="152">
        <v>57669</v>
      </c>
      <c r="W419" s="156" t="s">
        <v>5627</v>
      </c>
      <c r="X419" s="157">
        <v>0.42950212935487297</v>
      </c>
      <c r="Y419" s="158">
        <v>0.35943511683131701</v>
      </c>
      <c r="Z419" s="158">
        <v>0.70114280428341302</v>
      </c>
      <c r="AA419" s="157">
        <v>0.17801074544853401</v>
      </c>
      <c r="AB419" s="158">
        <v>0.40529965224857301</v>
      </c>
      <c r="AC419" s="157">
        <v>0.75147073795752795</v>
      </c>
      <c r="AD419" s="158">
        <v>2.3089809711690399E-5</v>
      </c>
      <c r="AF419" s="152">
        <v>29915</v>
      </c>
      <c r="AG419" s="156" t="s">
        <v>5628</v>
      </c>
      <c r="AH419" s="157">
        <v>-0.68231288494439302</v>
      </c>
      <c r="AI419" s="158">
        <v>1.4020582576865901E-2</v>
      </c>
      <c r="AJ419" s="158">
        <v>0.18133418391168599</v>
      </c>
      <c r="AK419" s="157">
        <v>-0.58912785043016302</v>
      </c>
      <c r="AL419" s="158">
        <v>2.4531541395637498E-3</v>
      </c>
      <c r="AM419" s="157">
        <v>0.74714290376501102</v>
      </c>
      <c r="AN419" s="158">
        <v>2.7305942556321601E-5</v>
      </c>
    </row>
    <row r="420" spans="22:40" x14ac:dyDescent="0.2">
      <c r="V420" s="152">
        <v>1272</v>
      </c>
      <c r="W420" s="156" t="s">
        <v>1989</v>
      </c>
      <c r="X420" s="157">
        <v>0.73003469283381905</v>
      </c>
      <c r="Y420" s="158">
        <v>7.1583546294003805E-2</v>
      </c>
      <c r="Z420" s="158">
        <v>0.36886943997150701</v>
      </c>
      <c r="AA420" s="157">
        <v>0.45939064710489402</v>
      </c>
      <c r="AB420" s="158">
        <v>2.39250284922762E-2</v>
      </c>
      <c r="AC420" s="157">
        <v>0.75028538143123003</v>
      </c>
      <c r="AD420" s="158">
        <v>2.4183191083648001E-5</v>
      </c>
      <c r="AF420" s="152">
        <v>285195</v>
      </c>
      <c r="AG420" s="156" t="s">
        <v>5629</v>
      </c>
      <c r="AH420" s="157">
        <v>-0.51859151401999704</v>
      </c>
      <c r="AI420" s="158">
        <v>0.24624415065341901</v>
      </c>
      <c r="AJ420" s="158">
        <v>0.60274795323311703</v>
      </c>
      <c r="AK420" s="157">
        <v>-0.329295339843034</v>
      </c>
      <c r="AL420" s="158">
        <v>0.11611703019375</v>
      </c>
      <c r="AM420" s="157">
        <v>0.742965403082119</v>
      </c>
      <c r="AN420" s="158">
        <v>3.2004965060043699E-5</v>
      </c>
    </row>
    <row r="421" spans="22:40" x14ac:dyDescent="0.2">
      <c r="V421" s="152">
        <v>7102</v>
      </c>
      <c r="W421" s="156" t="s">
        <v>5630</v>
      </c>
      <c r="X421" s="157">
        <v>0.22361290365402101</v>
      </c>
      <c r="Y421" s="158">
        <v>0.62441742619281104</v>
      </c>
      <c r="Z421" s="158">
        <v>0.86034457884572102</v>
      </c>
      <c r="AA421" s="157">
        <v>0.11410041654646801</v>
      </c>
      <c r="AB421" s="158">
        <v>0.59550576516617104</v>
      </c>
      <c r="AC421" s="157">
        <v>0.74952968241766904</v>
      </c>
      <c r="AD421" s="158">
        <v>2.4903857639343199E-5</v>
      </c>
      <c r="AF421" s="152">
        <v>88</v>
      </c>
      <c r="AG421" s="156" t="s">
        <v>5631</v>
      </c>
      <c r="AH421" s="157">
        <v>-0.57254787073001701</v>
      </c>
      <c r="AI421" s="158">
        <v>0.26282246445954599</v>
      </c>
      <c r="AJ421" s="158">
        <v>0.62010925874264999</v>
      </c>
      <c r="AK421" s="157">
        <v>-0.22002894685900901</v>
      </c>
      <c r="AL421" s="158">
        <v>0.301555157477642</v>
      </c>
      <c r="AM421" s="157">
        <v>0.74263424350032403</v>
      </c>
      <c r="AN421" s="158">
        <v>3.2406242579271497E-5</v>
      </c>
    </row>
    <row r="422" spans="22:40" x14ac:dyDescent="0.2">
      <c r="V422" s="152">
        <v>6855</v>
      </c>
      <c r="W422" s="156" t="s">
        <v>5632</v>
      </c>
      <c r="X422" s="157">
        <v>0.14288848987416899</v>
      </c>
      <c r="Y422" s="158">
        <v>0.78886498640417102</v>
      </c>
      <c r="Z422" s="158">
        <v>0.93013762204004402</v>
      </c>
      <c r="AA422" s="157">
        <v>0.101436978184534</v>
      </c>
      <c r="AB422" s="158">
        <v>0.63719162105386495</v>
      </c>
      <c r="AC422" s="157">
        <v>0.745896237282062</v>
      </c>
      <c r="AD422" s="158">
        <v>2.86400003400455E-5</v>
      </c>
      <c r="AF422" s="152">
        <v>10982</v>
      </c>
      <c r="AG422" s="156" t="s">
        <v>5633</v>
      </c>
      <c r="AH422" s="157">
        <v>-0.47669987208818998</v>
      </c>
      <c r="AI422" s="158">
        <v>9.5417931478652906E-2</v>
      </c>
      <c r="AJ422" s="158">
        <v>0.415658921325261</v>
      </c>
      <c r="AK422" s="157">
        <v>-0.44329004055405102</v>
      </c>
      <c r="AL422" s="158">
        <v>3.0037369306107502E-2</v>
      </c>
      <c r="AM422" s="157">
        <v>0.74255079911561195</v>
      </c>
      <c r="AN422" s="158">
        <v>3.2508051359305698E-5</v>
      </c>
    </row>
    <row r="423" spans="22:40" x14ac:dyDescent="0.2">
      <c r="V423" s="152">
        <v>81539</v>
      </c>
      <c r="W423" s="156" t="s">
        <v>5634</v>
      </c>
      <c r="X423" s="157">
        <v>0.63054070076174196</v>
      </c>
      <c r="Y423" s="158">
        <v>8.35148857827306E-2</v>
      </c>
      <c r="Z423" s="158">
        <v>0.39512876858858598</v>
      </c>
      <c r="AA423" s="157">
        <v>0.46037369896674402</v>
      </c>
      <c r="AB423" s="158">
        <v>2.35870732162183E-2</v>
      </c>
      <c r="AC423" s="157">
        <v>0.74588332249661005</v>
      </c>
      <c r="AD423" s="158">
        <v>2.8654115788556E-5</v>
      </c>
      <c r="AF423" s="152">
        <v>60492</v>
      </c>
      <c r="AG423" s="156" t="s">
        <v>5635</v>
      </c>
      <c r="AH423" s="157">
        <v>-0.50125162374995502</v>
      </c>
      <c r="AI423" s="158">
        <v>0.113631957324992</v>
      </c>
      <c r="AJ423" s="158">
        <v>0.442051511752098</v>
      </c>
      <c r="AK423" s="157">
        <v>-0.38366117295695601</v>
      </c>
      <c r="AL423" s="158">
        <v>6.4203578644396103E-2</v>
      </c>
      <c r="AM423" s="157">
        <v>0.74069805580860704</v>
      </c>
      <c r="AN423" s="158">
        <v>3.4842319559969899E-5</v>
      </c>
    </row>
    <row r="424" spans="22:40" x14ac:dyDescent="0.2">
      <c r="V424" s="152">
        <v>1879</v>
      </c>
      <c r="W424" s="156" t="s">
        <v>5636</v>
      </c>
      <c r="X424" s="157">
        <v>1.0611694076610201</v>
      </c>
      <c r="Y424" s="158">
        <v>5.7583006150079601E-2</v>
      </c>
      <c r="Z424" s="158">
        <v>0.34206311002733603</v>
      </c>
      <c r="AA424" s="157">
        <v>0.38416535848697198</v>
      </c>
      <c r="AB424" s="158">
        <v>6.3824860740454598E-2</v>
      </c>
      <c r="AC424" s="157">
        <v>0.74436947099700901</v>
      </c>
      <c r="AD424" s="158">
        <v>3.0351807018989702E-5</v>
      </c>
      <c r="AF424" s="152">
        <v>100130933</v>
      </c>
      <c r="AG424" s="156" t="s">
        <v>5637</v>
      </c>
      <c r="AH424" s="157">
        <v>-2.7494559827531102</v>
      </c>
      <c r="AI424" s="158">
        <v>5.9802059590498696E-3</v>
      </c>
      <c r="AJ424" s="158">
        <v>0.127106006045658</v>
      </c>
      <c r="AK424" s="157">
        <v>-0.63419012973309896</v>
      </c>
      <c r="AL424" s="158">
        <v>8.7471449523204099E-4</v>
      </c>
      <c r="AM424" s="157">
        <v>0.73896397814745995</v>
      </c>
      <c r="AN424" s="158">
        <v>3.7159512962847398E-5</v>
      </c>
    </row>
    <row r="425" spans="22:40" x14ac:dyDescent="0.2">
      <c r="V425" s="152">
        <v>1996</v>
      </c>
      <c r="W425" s="156" t="s">
        <v>5638</v>
      </c>
      <c r="X425" s="157">
        <v>1.16678521613598</v>
      </c>
      <c r="Y425" s="158">
        <v>0.14139428768273399</v>
      </c>
      <c r="Z425" s="158">
        <v>0.48003568693665599</v>
      </c>
      <c r="AA425" s="157">
        <v>0.30239402086428702</v>
      </c>
      <c r="AB425" s="158">
        <v>0.15094064835879001</v>
      </c>
      <c r="AC425" s="157">
        <v>0.74381944354149598</v>
      </c>
      <c r="AD425" s="158">
        <v>3.0990224069678298E-5</v>
      </c>
      <c r="AF425" s="152">
        <v>4650</v>
      </c>
      <c r="AG425" s="156" t="s">
        <v>5639</v>
      </c>
      <c r="AH425" s="157">
        <v>-0.57486349306060402</v>
      </c>
      <c r="AI425" s="158">
        <v>0.191099555084458</v>
      </c>
      <c r="AJ425" s="158">
        <v>0.54694236037139998</v>
      </c>
      <c r="AK425" s="157">
        <v>-0.26309008865954597</v>
      </c>
      <c r="AL425" s="158">
        <v>0.21420261629836901</v>
      </c>
      <c r="AM425" s="157">
        <v>0.73799685896964395</v>
      </c>
      <c r="AN425" s="158">
        <v>3.8509884940828597E-5</v>
      </c>
    </row>
    <row r="426" spans="22:40" x14ac:dyDescent="0.2">
      <c r="V426" s="152">
        <v>5184</v>
      </c>
      <c r="W426" s="156" t="s">
        <v>5640</v>
      </c>
      <c r="X426" s="157">
        <v>-0.41548974084698798</v>
      </c>
      <c r="Y426" s="158">
        <v>0.298040783181933</v>
      </c>
      <c r="Z426" s="158">
        <v>0.65352932831900701</v>
      </c>
      <c r="AA426" s="157">
        <v>-0.28121359019143299</v>
      </c>
      <c r="AB426" s="158">
        <v>0.18313457577025499</v>
      </c>
      <c r="AC426" s="157">
        <v>-0.74063202145229401</v>
      </c>
      <c r="AD426" s="158">
        <v>3.49281716172656E-5</v>
      </c>
      <c r="AF426" s="152">
        <v>23149</v>
      </c>
      <c r="AG426" s="156" t="s">
        <v>5641</v>
      </c>
      <c r="AH426" s="157">
        <v>-0.48192088105382902</v>
      </c>
      <c r="AI426" s="158">
        <v>0.220655141044729</v>
      </c>
      <c r="AJ426" s="158">
        <v>0.57912184230953601</v>
      </c>
      <c r="AK426" s="157">
        <v>-0.30508384613307399</v>
      </c>
      <c r="AL426" s="158">
        <v>0.147159951517077</v>
      </c>
      <c r="AM426" s="157">
        <v>0.73739605438927502</v>
      </c>
      <c r="AN426" s="158">
        <v>3.9370358973412198E-5</v>
      </c>
    </row>
    <row r="427" spans="22:40" x14ac:dyDescent="0.2">
      <c r="V427" s="152">
        <v>220164</v>
      </c>
      <c r="W427" s="156" t="s">
        <v>5642</v>
      </c>
      <c r="X427" s="157">
        <v>0.79930923980431001</v>
      </c>
      <c r="Y427" s="158">
        <v>0.18543589634593699</v>
      </c>
      <c r="Z427" s="158">
        <v>0.53894165912830105</v>
      </c>
      <c r="AA427" s="157">
        <v>0.35576424277961799</v>
      </c>
      <c r="AB427" s="158">
        <v>8.7975122503265599E-2</v>
      </c>
      <c r="AC427" s="157">
        <v>0.74003172683798901</v>
      </c>
      <c r="AD427" s="158">
        <v>3.57172053475906E-5</v>
      </c>
      <c r="AF427" s="152">
        <v>29937</v>
      </c>
      <c r="AG427" s="156" t="s">
        <v>5643</v>
      </c>
      <c r="AH427" s="157">
        <v>-0.37322548577442</v>
      </c>
      <c r="AI427" s="158">
        <v>0.32404183804494002</v>
      </c>
      <c r="AJ427" s="158">
        <v>0.67201075536719501</v>
      </c>
      <c r="AK427" s="157">
        <v>-0.29990911658147601</v>
      </c>
      <c r="AL427" s="158">
        <v>0.15449400169380501</v>
      </c>
      <c r="AM427" s="157">
        <v>0.73358327184764704</v>
      </c>
      <c r="AN427" s="158">
        <v>4.5236309028453399E-5</v>
      </c>
    </row>
    <row r="428" spans="22:40" x14ac:dyDescent="0.2">
      <c r="V428" s="152">
        <v>4661</v>
      </c>
      <c r="W428" s="156" t="s">
        <v>5644</v>
      </c>
      <c r="X428" s="157">
        <v>0.80373264123099397</v>
      </c>
      <c r="Y428" s="158">
        <v>0.17114784886222201</v>
      </c>
      <c r="Z428" s="158">
        <v>0.52059179862587002</v>
      </c>
      <c r="AA428" s="157">
        <v>0.27996258419412401</v>
      </c>
      <c r="AB428" s="158">
        <v>0.18517325303725299</v>
      </c>
      <c r="AC428" s="157">
        <v>0.73976458153635705</v>
      </c>
      <c r="AD428" s="158">
        <v>3.6073360535087501E-5</v>
      </c>
      <c r="AF428" s="152">
        <v>2729</v>
      </c>
      <c r="AG428" s="156" t="s">
        <v>1733</v>
      </c>
      <c r="AH428" s="157">
        <v>-0.65875521938911297</v>
      </c>
      <c r="AI428" s="158">
        <v>5.0246082392358803E-2</v>
      </c>
      <c r="AJ428" s="158">
        <v>0.32278719752435198</v>
      </c>
      <c r="AK428" s="157">
        <v>-0.47785650946770403</v>
      </c>
      <c r="AL428" s="158">
        <v>1.81923499320834E-2</v>
      </c>
      <c r="AM428" s="157">
        <v>0.733462747431193</v>
      </c>
      <c r="AN428" s="158">
        <v>4.543363599971E-5</v>
      </c>
    </row>
    <row r="429" spans="22:40" x14ac:dyDescent="0.2">
      <c r="V429" s="152">
        <v>9478</v>
      </c>
      <c r="W429" s="156" t="s">
        <v>5645</v>
      </c>
      <c r="X429" s="157">
        <v>1.09852754085438</v>
      </c>
      <c r="Y429" s="158">
        <v>0.17503065088686401</v>
      </c>
      <c r="Z429" s="158">
        <v>0.52581587011615705</v>
      </c>
      <c r="AA429" s="157">
        <v>0.46588292950510002</v>
      </c>
      <c r="AB429" s="158">
        <v>2.17636277832274E-2</v>
      </c>
      <c r="AC429" s="157">
        <v>0.73954796886678897</v>
      </c>
      <c r="AD429" s="158">
        <v>3.6364437733277603E-5</v>
      </c>
      <c r="AF429" s="152">
        <v>3459</v>
      </c>
      <c r="AG429" s="156" t="s">
        <v>5646</v>
      </c>
      <c r="AH429" s="157">
        <v>-0.57569588320333898</v>
      </c>
      <c r="AI429" s="158">
        <v>0.118833552900056</v>
      </c>
      <c r="AJ429" s="158">
        <v>0.44836803189309798</v>
      </c>
      <c r="AK429" s="157">
        <v>-0.30879676797130601</v>
      </c>
      <c r="AL429" s="158">
        <v>0.142052520808297</v>
      </c>
      <c r="AM429" s="157">
        <v>0.73288714792892395</v>
      </c>
      <c r="AN429" s="158">
        <v>4.63865058136452E-5</v>
      </c>
    </row>
    <row r="430" spans="22:40" x14ac:dyDescent="0.2">
      <c r="V430" s="152">
        <v>9572</v>
      </c>
      <c r="W430" s="156" t="s">
        <v>5647</v>
      </c>
      <c r="X430" s="157">
        <v>1.1660169929656501</v>
      </c>
      <c r="Y430" s="158">
        <v>1.21200088062567E-2</v>
      </c>
      <c r="Z430" s="158">
        <v>0.16915541333897699</v>
      </c>
      <c r="AA430" s="157">
        <v>0.49408784039158299</v>
      </c>
      <c r="AB430" s="158">
        <v>1.41268440467928E-2</v>
      </c>
      <c r="AC430" s="157">
        <v>0.73832841560414997</v>
      </c>
      <c r="AD430" s="158">
        <v>3.8042152239205901E-5</v>
      </c>
      <c r="AF430" s="152">
        <v>55715</v>
      </c>
      <c r="AG430" s="156" t="s">
        <v>5648</v>
      </c>
      <c r="AH430" s="157">
        <v>1.5826169642527901</v>
      </c>
      <c r="AI430" s="158">
        <v>3.6070563343009301E-2</v>
      </c>
      <c r="AJ430" s="158">
        <v>0.28092999123930701</v>
      </c>
      <c r="AK430" s="157">
        <v>0.54634329128663395</v>
      </c>
      <c r="AL430" s="158">
        <v>5.7421433091459301E-3</v>
      </c>
      <c r="AM430" s="157">
        <v>-0.732803859538806</v>
      </c>
      <c r="AN430" s="158">
        <v>4.6525829778369401E-5</v>
      </c>
    </row>
    <row r="431" spans="22:40" x14ac:dyDescent="0.2">
      <c r="V431" s="152">
        <v>79690</v>
      </c>
      <c r="W431" s="156" t="s">
        <v>5649</v>
      </c>
      <c r="X431" s="157">
        <v>-1.0917626089063599</v>
      </c>
      <c r="Y431" s="158">
        <v>0.112381662300593</v>
      </c>
      <c r="Z431" s="158">
        <v>0.44113173306876102</v>
      </c>
      <c r="AA431" s="157">
        <v>-0.33210177984987499</v>
      </c>
      <c r="AB431" s="158">
        <v>0.11285572056967901</v>
      </c>
      <c r="AC431" s="157">
        <v>-0.73801576789819401</v>
      </c>
      <c r="AD431" s="158">
        <v>3.8483074335713601E-5</v>
      </c>
      <c r="AF431" s="152">
        <v>6609</v>
      </c>
      <c r="AG431" s="156" t="s">
        <v>5650</v>
      </c>
      <c r="AH431" s="157">
        <v>-0.42582121457046102</v>
      </c>
      <c r="AI431" s="158">
        <v>0.135564548976186</v>
      </c>
      <c r="AJ431" s="158">
        <v>0.47175209997786</v>
      </c>
      <c r="AK431" s="157">
        <v>-0.36120417610827099</v>
      </c>
      <c r="AL431" s="158">
        <v>8.2888244837806394E-2</v>
      </c>
      <c r="AM431" s="157">
        <v>0.731092571797608</v>
      </c>
      <c r="AN431" s="158">
        <v>4.9471079753177201E-5</v>
      </c>
    </row>
    <row r="432" spans="22:40" x14ac:dyDescent="0.2">
      <c r="V432" s="152">
        <v>9766</v>
      </c>
      <c r="W432" s="156" t="s">
        <v>1371</v>
      </c>
      <c r="X432" s="157">
        <v>0.94839859347161803</v>
      </c>
      <c r="Y432" s="158">
        <v>1.96587705688368E-3</v>
      </c>
      <c r="Z432" s="158">
        <v>7.48905362144687E-2</v>
      </c>
      <c r="AA432" s="157">
        <v>0.635487312085394</v>
      </c>
      <c r="AB432" s="158">
        <v>8.4711973084462995E-4</v>
      </c>
      <c r="AC432" s="157">
        <v>0.73540130376242796</v>
      </c>
      <c r="AD432" s="158">
        <v>4.2349841050348402E-5</v>
      </c>
      <c r="AF432" s="152">
        <v>933</v>
      </c>
      <c r="AG432" s="156" t="s">
        <v>5651</v>
      </c>
      <c r="AH432" s="157">
        <v>-0.93171483964323099</v>
      </c>
      <c r="AI432" s="158">
        <v>0.224914919674573</v>
      </c>
      <c r="AJ432" s="158">
        <v>0.58272776800301096</v>
      </c>
      <c r="AK432" s="157">
        <v>-0.207478254592109</v>
      </c>
      <c r="AL432" s="158">
        <v>0.33064687515972302</v>
      </c>
      <c r="AM432" s="157">
        <v>0.73084669951733805</v>
      </c>
      <c r="AN432" s="158">
        <v>4.9907430696388203E-5</v>
      </c>
    </row>
    <row r="433" spans="22:40" x14ac:dyDescent="0.2">
      <c r="V433" s="152">
        <v>117532</v>
      </c>
      <c r="W433" s="156" t="s">
        <v>5652</v>
      </c>
      <c r="X433" s="157">
        <v>1.3556336646470899</v>
      </c>
      <c r="Y433" s="158">
        <v>0.57723850389436904</v>
      </c>
      <c r="Z433" s="158">
        <v>0.83412736320900704</v>
      </c>
      <c r="AA433" s="157">
        <v>0.45409460184974698</v>
      </c>
      <c r="AB433" s="158">
        <v>2.5813464371935501E-2</v>
      </c>
      <c r="AC433" s="157">
        <v>0.73446526292082004</v>
      </c>
      <c r="AD433" s="158">
        <v>4.38150730395273E-5</v>
      </c>
      <c r="AF433" s="152">
        <v>3231</v>
      </c>
      <c r="AG433" s="156" t="s">
        <v>5653</v>
      </c>
      <c r="AH433" s="157">
        <v>-1.5744897267937901</v>
      </c>
      <c r="AI433" s="158">
        <v>5.3391180155415698E-2</v>
      </c>
      <c r="AJ433" s="158">
        <v>0.33145784306071202</v>
      </c>
      <c r="AK433" s="157">
        <v>-0.49551042699669601</v>
      </c>
      <c r="AL433" s="158">
        <v>1.38093244178341E-2</v>
      </c>
      <c r="AM433" s="157">
        <v>0.73080066471423699</v>
      </c>
      <c r="AN433" s="158">
        <v>4.9989503831522E-5</v>
      </c>
    </row>
    <row r="434" spans="22:40" x14ac:dyDescent="0.2">
      <c r="V434" s="152">
        <v>57691</v>
      </c>
      <c r="W434" s="156" t="s">
        <v>5654</v>
      </c>
      <c r="X434" s="157">
        <v>0.45575858237775801</v>
      </c>
      <c r="Y434" s="158">
        <v>0.35714015521501302</v>
      </c>
      <c r="Z434" s="158">
        <v>0.69976382376759105</v>
      </c>
      <c r="AA434" s="157">
        <v>0.176593918868649</v>
      </c>
      <c r="AB434" s="158">
        <v>0.40910870530064197</v>
      </c>
      <c r="AC434" s="157">
        <v>0.73193649438194397</v>
      </c>
      <c r="AD434" s="158">
        <v>4.7998764846717797E-5</v>
      </c>
      <c r="AF434" s="152">
        <v>8555</v>
      </c>
      <c r="AG434" s="156" t="s">
        <v>5655</v>
      </c>
      <c r="AH434" s="157">
        <v>-0.29861701633083798</v>
      </c>
      <c r="AI434" s="158">
        <v>0.462538263823979</v>
      </c>
      <c r="AJ434" s="158">
        <v>0.77171639443160001</v>
      </c>
      <c r="AK434" s="157">
        <v>-0.167568855839415</v>
      </c>
      <c r="AL434" s="158">
        <v>0.43383213062103598</v>
      </c>
      <c r="AM434" s="157">
        <v>0.73033661636772995</v>
      </c>
      <c r="AN434" s="158">
        <v>5.08234809965495E-5</v>
      </c>
    </row>
    <row r="435" spans="22:40" x14ac:dyDescent="0.2">
      <c r="V435" s="152">
        <v>55342</v>
      </c>
      <c r="W435" s="156" t="s">
        <v>5656</v>
      </c>
      <c r="X435" s="157">
        <v>0.33937279305622597</v>
      </c>
      <c r="Y435" s="158">
        <v>0.38995062933469998</v>
      </c>
      <c r="Z435" s="158">
        <v>0.72520485513364197</v>
      </c>
      <c r="AA435" s="157">
        <v>0.257820162777463</v>
      </c>
      <c r="AB435" s="158">
        <v>0.22386190133270301</v>
      </c>
      <c r="AC435" s="157">
        <v>0.73096060731981205</v>
      </c>
      <c r="AD435" s="158">
        <v>4.9704859093033803E-5</v>
      </c>
      <c r="AF435" s="152">
        <v>7168</v>
      </c>
      <c r="AG435" s="156" t="s">
        <v>958</v>
      </c>
      <c r="AH435" s="157">
        <v>0.48831426583667897</v>
      </c>
      <c r="AI435" s="158">
        <v>0.18862378462927401</v>
      </c>
      <c r="AJ435" s="158">
        <v>0.543114261636789</v>
      </c>
      <c r="AK435" s="157">
        <v>0.334066776407213</v>
      </c>
      <c r="AL435" s="158">
        <v>0.110612524131324</v>
      </c>
      <c r="AM435" s="157">
        <v>-0.72682270242719305</v>
      </c>
      <c r="AN435" s="158">
        <v>5.7545680074987602E-5</v>
      </c>
    </row>
    <row r="436" spans="22:40" x14ac:dyDescent="0.2">
      <c r="V436" s="152">
        <v>55753</v>
      </c>
      <c r="W436" s="156" t="s">
        <v>5657</v>
      </c>
      <c r="X436" s="157">
        <v>0.41249840838315199</v>
      </c>
      <c r="Y436" s="158">
        <v>0.53966742726198103</v>
      </c>
      <c r="Z436" s="158">
        <v>0.81420428428056202</v>
      </c>
      <c r="AA436" s="157">
        <v>0.113657870515272</v>
      </c>
      <c r="AB436" s="158">
        <v>0.59694286399713203</v>
      </c>
      <c r="AC436" s="157">
        <v>0.73066886937557696</v>
      </c>
      <c r="AD436" s="158">
        <v>5.0225131477015399E-5</v>
      </c>
      <c r="AF436" s="152">
        <v>81577</v>
      </c>
      <c r="AG436" s="156" t="s">
        <v>5658</v>
      </c>
      <c r="AH436" s="157">
        <v>0.82313143025622204</v>
      </c>
      <c r="AI436" s="158">
        <v>9.1226910307203604E-2</v>
      </c>
      <c r="AJ436" s="158">
        <v>0.408121757112339</v>
      </c>
      <c r="AK436" s="157">
        <v>0.438309620047167</v>
      </c>
      <c r="AL436" s="158">
        <v>3.2161741459190298E-2</v>
      </c>
      <c r="AM436" s="157">
        <v>-0.72679981487032497</v>
      </c>
      <c r="AN436" s="158">
        <v>5.7591906899863398E-5</v>
      </c>
    </row>
    <row r="437" spans="22:40" x14ac:dyDescent="0.2">
      <c r="V437" s="152">
        <v>3720</v>
      </c>
      <c r="W437" s="156" t="s">
        <v>5659</v>
      </c>
      <c r="X437" s="157">
        <v>0.54470886024520104</v>
      </c>
      <c r="Y437" s="158">
        <v>0.106097453029497</v>
      </c>
      <c r="Z437" s="158">
        <v>0.431886951830112</v>
      </c>
      <c r="AA437" s="157">
        <v>0.42064608533550601</v>
      </c>
      <c r="AB437" s="158">
        <v>4.0677431501582602E-2</v>
      </c>
      <c r="AC437" s="157">
        <v>0.730457904402111</v>
      </c>
      <c r="AD437" s="158">
        <v>5.0604333096827599E-5</v>
      </c>
      <c r="AF437" s="152">
        <v>4891</v>
      </c>
      <c r="AG437" s="156" t="s">
        <v>5660</v>
      </c>
      <c r="AH437" s="157">
        <v>-0.75149021233746005</v>
      </c>
      <c r="AI437" s="158">
        <v>2.0820103534515801E-3</v>
      </c>
      <c r="AJ437" s="158">
        <v>7.6781600363713107E-2</v>
      </c>
      <c r="AK437" s="157">
        <v>-0.70241138174978801</v>
      </c>
      <c r="AL437" s="158">
        <v>1.2991381379486499E-4</v>
      </c>
      <c r="AM437" s="157">
        <v>0.72408389570057996</v>
      </c>
      <c r="AN437" s="158">
        <v>6.3314441285588797E-5</v>
      </c>
    </row>
    <row r="438" spans="22:40" x14ac:dyDescent="0.2">
      <c r="V438" s="152">
        <v>222865</v>
      </c>
      <c r="W438" s="156" t="s">
        <v>5661</v>
      </c>
      <c r="X438" s="157">
        <v>0.59410107683692404</v>
      </c>
      <c r="Y438" s="158">
        <v>0.31959114462959298</v>
      </c>
      <c r="Z438" s="158">
        <v>0.66978067526407303</v>
      </c>
      <c r="AA438" s="157">
        <v>0.26436592026067102</v>
      </c>
      <c r="AB438" s="158">
        <v>0.21190683547060801</v>
      </c>
      <c r="AC438" s="157">
        <v>0.73037017372458202</v>
      </c>
      <c r="AD438" s="158">
        <v>5.0762764968115402E-5</v>
      </c>
      <c r="AF438" s="152">
        <v>345275</v>
      </c>
      <c r="AG438" s="156" t="s">
        <v>5662</v>
      </c>
      <c r="AH438" s="157">
        <v>1.53590769793932</v>
      </c>
      <c r="AI438" s="158">
        <v>0.20927117440981699</v>
      </c>
      <c r="AJ438" s="158">
        <v>0.56648853159561596</v>
      </c>
      <c r="AK438" s="157">
        <v>0.26528767852683699</v>
      </c>
      <c r="AL438" s="158">
        <v>0.210258512337374</v>
      </c>
      <c r="AM438" s="157">
        <v>-0.72213543007821801</v>
      </c>
      <c r="AN438" s="158">
        <v>6.7721732906038794E-5</v>
      </c>
    </row>
    <row r="439" spans="22:40" x14ac:dyDescent="0.2">
      <c r="V439" s="152">
        <v>171425</v>
      </c>
      <c r="W439" s="156" t="s">
        <v>5663</v>
      </c>
      <c r="X439" s="157">
        <v>0.17577686140186899</v>
      </c>
      <c r="Y439" s="158">
        <v>0.79350346647014602</v>
      </c>
      <c r="Z439" s="158">
        <v>0.93141908516398597</v>
      </c>
      <c r="AA439" s="157">
        <v>7.3720032355414494E-2</v>
      </c>
      <c r="AB439" s="158">
        <v>0.73209537346592701</v>
      </c>
      <c r="AC439" s="157">
        <v>0.73025351448119502</v>
      </c>
      <c r="AD439" s="158">
        <v>5.0974113792537903E-5</v>
      </c>
      <c r="AF439" s="152">
        <v>5523</v>
      </c>
      <c r="AG439" s="156" t="s">
        <v>1597</v>
      </c>
      <c r="AH439" s="157">
        <v>-0.75000876816631601</v>
      </c>
      <c r="AI439" s="158">
        <v>4.2257187613326801E-2</v>
      </c>
      <c r="AJ439" s="158">
        <v>0.30009223478856001</v>
      </c>
      <c r="AK439" s="157">
        <v>-0.45381527320079701</v>
      </c>
      <c r="AL439" s="158">
        <v>2.5916296270568299E-2</v>
      </c>
      <c r="AM439" s="157">
        <v>0.72010323630101603</v>
      </c>
      <c r="AN439" s="158">
        <v>7.2603022445718796E-5</v>
      </c>
    </row>
    <row r="440" spans="22:40" x14ac:dyDescent="0.2">
      <c r="V440" s="152">
        <v>80164</v>
      </c>
      <c r="W440" s="156" t="s">
        <v>5664</v>
      </c>
      <c r="X440" s="157">
        <v>2.2506537213653699</v>
      </c>
      <c r="Y440" s="158">
        <v>1.90445667581131E-3</v>
      </c>
      <c r="Z440" s="158">
        <v>7.3818684979359103E-2</v>
      </c>
      <c r="AA440" s="157">
        <v>0.53017711347261898</v>
      </c>
      <c r="AB440" s="158">
        <v>7.7007181391288296E-3</v>
      </c>
      <c r="AC440" s="157">
        <v>0.73012663729957605</v>
      </c>
      <c r="AD440" s="158">
        <v>5.12048517606219E-5</v>
      </c>
      <c r="AF440" s="152">
        <v>1307</v>
      </c>
      <c r="AG440" s="156" t="s">
        <v>1849</v>
      </c>
      <c r="AH440" s="157">
        <v>-1.03615161104689</v>
      </c>
      <c r="AI440" s="158">
        <v>4.2350425134505702E-2</v>
      </c>
      <c r="AJ440" s="158">
        <v>0.30009223478856001</v>
      </c>
      <c r="AK440" s="157">
        <v>-0.39381694709791198</v>
      </c>
      <c r="AL440" s="158">
        <v>5.6900586465606702E-2</v>
      </c>
      <c r="AM440" s="157">
        <v>0.71706315651713404</v>
      </c>
      <c r="AN440" s="158">
        <v>8.0481363269541202E-5</v>
      </c>
    </row>
    <row r="441" spans="22:40" x14ac:dyDescent="0.2">
      <c r="V441" s="152">
        <v>50632</v>
      </c>
      <c r="W441" s="156" t="s">
        <v>5665</v>
      </c>
      <c r="X441" s="157">
        <v>1.34128766369295</v>
      </c>
      <c r="Y441" s="158">
        <v>0.152504858977108</v>
      </c>
      <c r="Z441" s="158">
        <v>0.495766914588746</v>
      </c>
      <c r="AA441" s="157">
        <v>0.40391181572603202</v>
      </c>
      <c r="AB441" s="158">
        <v>5.0295099802084499E-2</v>
      </c>
      <c r="AC441" s="157">
        <v>0.726955424823298</v>
      </c>
      <c r="AD441" s="158">
        <v>5.7278257719960501E-5</v>
      </c>
      <c r="AF441" s="152">
        <v>60481</v>
      </c>
      <c r="AG441" s="156" t="s">
        <v>5666</v>
      </c>
      <c r="AH441" s="157">
        <v>-0.34300391150676601</v>
      </c>
      <c r="AI441" s="158">
        <v>0.28544622526582702</v>
      </c>
      <c r="AJ441" s="158">
        <v>0.64205475341446006</v>
      </c>
      <c r="AK441" s="157">
        <v>-0.356208384469126</v>
      </c>
      <c r="AL441" s="158">
        <v>8.7551241810924302E-2</v>
      </c>
      <c r="AM441" s="157">
        <v>0.71589936388078601</v>
      </c>
      <c r="AN441" s="158">
        <v>8.3689996053555395E-5</v>
      </c>
    </row>
    <row r="442" spans="22:40" x14ac:dyDescent="0.2">
      <c r="V442" s="152">
        <v>56704</v>
      </c>
      <c r="W442" s="156" t="s">
        <v>5667</v>
      </c>
      <c r="X442" s="157">
        <v>0.98298542473795203</v>
      </c>
      <c r="Y442" s="158">
        <v>4.5266919124103397E-2</v>
      </c>
      <c r="Z442" s="158">
        <v>0.30753523826241203</v>
      </c>
      <c r="AA442" s="157">
        <v>0.52507167753120598</v>
      </c>
      <c r="AB442" s="158">
        <v>8.4241021782684306E-3</v>
      </c>
      <c r="AC442" s="157">
        <v>0.72597160103666503</v>
      </c>
      <c r="AD442" s="158">
        <v>5.92867775574223E-5</v>
      </c>
      <c r="AF442" s="152">
        <v>257068</v>
      </c>
      <c r="AG442" s="156" t="s">
        <v>5668</v>
      </c>
      <c r="AH442" s="157">
        <v>7.4479903315455995E-2</v>
      </c>
      <c r="AI442" s="158">
        <v>0.94858569019959205</v>
      </c>
      <c r="AJ442" s="158">
        <v>0.985820997852217</v>
      </c>
      <c r="AK442" s="157">
        <v>6.2567011875033704E-2</v>
      </c>
      <c r="AL442" s="158">
        <v>0.77148259985683998</v>
      </c>
      <c r="AM442" s="157">
        <v>-0.71261400512983997</v>
      </c>
      <c r="AN442" s="158">
        <v>9.3360777175364998E-5</v>
      </c>
    </row>
    <row r="443" spans="22:40" x14ac:dyDescent="0.2">
      <c r="V443" s="152">
        <v>8745</v>
      </c>
      <c r="W443" s="156" t="s">
        <v>5669</v>
      </c>
      <c r="X443" s="157">
        <v>0.36454162277881302</v>
      </c>
      <c r="Y443" s="158">
        <v>0.54091081550564102</v>
      </c>
      <c r="Z443" s="158">
        <v>0.81436440547951106</v>
      </c>
      <c r="AA443" s="157">
        <v>0.13528284016887099</v>
      </c>
      <c r="AB443" s="158">
        <v>0.52851406821858604</v>
      </c>
      <c r="AC443" s="157">
        <v>0.72581097128900096</v>
      </c>
      <c r="AD443" s="158">
        <v>5.9620516637637797E-5</v>
      </c>
      <c r="AF443" s="152">
        <v>9765</v>
      </c>
      <c r="AG443" s="156" t="s">
        <v>2194</v>
      </c>
      <c r="AH443" s="157">
        <v>-1.18174223689957</v>
      </c>
      <c r="AI443" s="158">
        <v>4.7555873315403197E-5</v>
      </c>
      <c r="AJ443" s="158">
        <v>1.1578210954591399E-2</v>
      </c>
      <c r="AK443" s="157">
        <v>-0.77518731225558601</v>
      </c>
      <c r="AL443" s="158">
        <v>8.6450025324408702E-6</v>
      </c>
      <c r="AM443" s="157">
        <v>0.71216334520546998</v>
      </c>
      <c r="AN443" s="158">
        <v>9.4760856965617603E-5</v>
      </c>
    </row>
    <row r="444" spans="22:40" x14ac:dyDescent="0.2">
      <c r="V444" s="152">
        <v>388591</v>
      </c>
      <c r="W444" s="156" t="s">
        <v>5670</v>
      </c>
      <c r="X444" s="157">
        <v>1.7583428712418501</v>
      </c>
      <c r="Y444" s="158">
        <v>8.7857132835473997E-3</v>
      </c>
      <c r="Z444" s="158">
        <v>0.14825669304539699</v>
      </c>
      <c r="AA444" s="157">
        <v>0.64913470466543599</v>
      </c>
      <c r="AB444" s="158">
        <v>5.99256808643499E-4</v>
      </c>
      <c r="AC444" s="157">
        <v>0.72057904347868895</v>
      </c>
      <c r="AD444" s="158">
        <v>7.1433297801357405E-5</v>
      </c>
      <c r="AF444" s="152">
        <v>9265</v>
      </c>
      <c r="AG444" s="156" t="s">
        <v>5671</v>
      </c>
      <c r="AH444" s="157">
        <v>0.248535957424669</v>
      </c>
      <c r="AI444" s="158">
        <v>0.43798848025107601</v>
      </c>
      <c r="AJ444" s="158">
        <v>0.75456693318288903</v>
      </c>
      <c r="AK444" s="157">
        <v>0.15782803671369799</v>
      </c>
      <c r="AL444" s="158">
        <v>0.46139251653388602</v>
      </c>
      <c r="AM444" s="157">
        <v>-0.71039657306276305</v>
      </c>
      <c r="AN444" s="158">
        <v>1.00428706063492E-4</v>
      </c>
    </row>
    <row r="445" spans="22:40" x14ac:dyDescent="0.2">
      <c r="V445" s="152">
        <v>158219</v>
      </c>
      <c r="W445" s="156" t="s">
        <v>5672</v>
      </c>
      <c r="X445" s="157">
        <v>0.170531012018867</v>
      </c>
      <c r="Y445" s="158">
        <v>0.797199645451379</v>
      </c>
      <c r="Z445" s="158">
        <v>0.93300160169363799</v>
      </c>
      <c r="AA445" s="157">
        <v>6.6504466647850105E-2</v>
      </c>
      <c r="AB445" s="158">
        <v>0.75750917817952701</v>
      </c>
      <c r="AC445" s="157">
        <v>0.70997759420064699</v>
      </c>
      <c r="AD445" s="158">
        <v>1.01815544461444E-4</v>
      </c>
      <c r="AF445" s="152">
        <v>80725</v>
      </c>
      <c r="AG445" s="156" t="s">
        <v>5673</v>
      </c>
      <c r="AH445" s="157">
        <v>-0.470576605371685</v>
      </c>
      <c r="AI445" s="158">
        <v>9.7929956272874305E-2</v>
      </c>
      <c r="AJ445" s="158">
        <v>0.41816233662796698</v>
      </c>
      <c r="AK445" s="157">
        <v>-0.38993093073246299</v>
      </c>
      <c r="AL445" s="158">
        <v>5.9614977256768599E-2</v>
      </c>
      <c r="AM445" s="157">
        <v>0.70825898659034203</v>
      </c>
      <c r="AN445" s="158">
        <v>1.0768120623584E-4</v>
      </c>
    </row>
    <row r="446" spans="22:40" x14ac:dyDescent="0.2">
      <c r="V446" s="152">
        <v>89848</v>
      </c>
      <c r="W446" s="156" t="s">
        <v>5674</v>
      </c>
      <c r="X446" s="157">
        <v>-0.61317845109454605</v>
      </c>
      <c r="Y446" s="158">
        <v>0.199518347804926</v>
      </c>
      <c r="Z446" s="158">
        <v>0.55647554167495505</v>
      </c>
      <c r="AA446" s="157">
        <v>-0.30319234318210198</v>
      </c>
      <c r="AB446" s="158">
        <v>0.14981145728720399</v>
      </c>
      <c r="AC446" s="157">
        <v>-0.70826106950076495</v>
      </c>
      <c r="AD446" s="158">
        <v>1.07673921938198E-4</v>
      </c>
      <c r="AF446" s="152">
        <v>5588</v>
      </c>
      <c r="AG446" s="156" t="s">
        <v>5675</v>
      </c>
      <c r="AH446" s="157">
        <v>-1.0613968685366599</v>
      </c>
      <c r="AI446" s="158">
        <v>7.4752779707834296E-2</v>
      </c>
      <c r="AJ446" s="158">
        <v>0.37763207519657199</v>
      </c>
      <c r="AK446" s="157">
        <v>-0.49983403273698601</v>
      </c>
      <c r="AL446" s="158">
        <v>1.2880041482924799E-2</v>
      </c>
      <c r="AM446" s="157">
        <v>0.70786435107746104</v>
      </c>
      <c r="AN446" s="158">
        <v>1.0906912071682701E-4</v>
      </c>
    </row>
    <row r="447" spans="22:40" x14ac:dyDescent="0.2">
      <c r="V447" s="152">
        <v>3737</v>
      </c>
      <c r="W447" s="156" t="s">
        <v>5676</v>
      </c>
      <c r="X447" s="157">
        <v>0.39015897706651698</v>
      </c>
      <c r="Y447" s="158">
        <v>0.40367264603839997</v>
      </c>
      <c r="Z447" s="158">
        <v>0.73345891372008998</v>
      </c>
      <c r="AA447" s="157">
        <v>0.19865612189489901</v>
      </c>
      <c r="AB447" s="158">
        <v>0.35207088643370998</v>
      </c>
      <c r="AC447" s="157">
        <v>0.706772466845346</v>
      </c>
      <c r="AD447" s="158">
        <v>1.1299112918862399E-4</v>
      </c>
      <c r="AF447" s="152">
        <v>22827</v>
      </c>
      <c r="AG447" s="156" t="s">
        <v>5677</v>
      </c>
      <c r="AH447" s="157">
        <v>-0.65242303111676103</v>
      </c>
      <c r="AI447" s="158">
        <v>1.20146047678654E-2</v>
      </c>
      <c r="AJ447" s="158">
        <v>0.16853590353087</v>
      </c>
      <c r="AK447" s="157">
        <v>-0.60272146345331201</v>
      </c>
      <c r="AL447" s="158">
        <v>1.82621759817405E-3</v>
      </c>
      <c r="AM447" s="157">
        <v>0.70688537166839105</v>
      </c>
      <c r="AN447" s="158">
        <v>1.1257993990307699E-4</v>
      </c>
    </row>
    <row r="448" spans="22:40" x14ac:dyDescent="0.2">
      <c r="V448" s="152">
        <v>51332</v>
      </c>
      <c r="W448" s="156" t="s">
        <v>5678</v>
      </c>
      <c r="X448" s="157">
        <v>1.53567300039731</v>
      </c>
      <c r="Y448" s="158">
        <v>6.17892086716837E-2</v>
      </c>
      <c r="Z448" s="158">
        <v>0.34921321061754201</v>
      </c>
      <c r="AA448" s="157">
        <v>0.29747814016742602</v>
      </c>
      <c r="AB448" s="158">
        <v>0.158027016151118</v>
      </c>
      <c r="AC448" s="157">
        <v>0.70380196049864596</v>
      </c>
      <c r="AD448" s="158">
        <v>1.2429222096944001E-4</v>
      </c>
      <c r="AF448" s="152">
        <v>2581</v>
      </c>
      <c r="AG448" s="156" t="s">
        <v>5679</v>
      </c>
      <c r="AH448" s="157">
        <v>-0.54454035739360795</v>
      </c>
      <c r="AI448" s="158">
        <v>7.4963563723009094E-2</v>
      </c>
      <c r="AJ448" s="158">
        <v>0.37812237184679598</v>
      </c>
      <c r="AK448" s="157">
        <v>-0.471106772839951</v>
      </c>
      <c r="AL448" s="158">
        <v>2.0141599178213201E-2</v>
      </c>
      <c r="AM448" s="157">
        <v>0.70624687678590403</v>
      </c>
      <c r="AN448" s="158">
        <v>1.14922625734223E-4</v>
      </c>
    </row>
    <row r="449" spans="22:40" x14ac:dyDescent="0.2">
      <c r="V449" s="152">
        <v>146429</v>
      </c>
      <c r="W449" s="156" t="s">
        <v>5680</v>
      </c>
      <c r="X449" s="157">
        <v>1.98368381719106</v>
      </c>
      <c r="Y449" s="158">
        <v>0.37458166156516898</v>
      </c>
      <c r="Z449" s="158">
        <v>0.711918229591322</v>
      </c>
      <c r="AA449" s="157">
        <v>0.540153015988039</v>
      </c>
      <c r="AB449" s="158">
        <v>6.4359160819410996E-3</v>
      </c>
      <c r="AC449" s="157">
        <v>0.70271235084774497</v>
      </c>
      <c r="AD449" s="158">
        <v>1.2867861629612101E-4</v>
      </c>
      <c r="AF449" s="152">
        <v>220441</v>
      </c>
      <c r="AG449" s="156" t="s">
        <v>922</v>
      </c>
      <c r="AH449" s="157">
        <v>0.52729345048930898</v>
      </c>
      <c r="AI449" s="158">
        <v>0.110861678836034</v>
      </c>
      <c r="AJ449" s="158">
        <v>0.43848448568397302</v>
      </c>
      <c r="AK449" s="157">
        <v>0.44305528390541798</v>
      </c>
      <c r="AL449" s="158">
        <v>3.0134918647976901E-2</v>
      </c>
      <c r="AM449" s="157">
        <v>-0.70477260904593997</v>
      </c>
      <c r="AN449" s="158">
        <v>1.2049540734690101E-4</v>
      </c>
    </row>
    <row r="450" spans="22:40" x14ac:dyDescent="0.2">
      <c r="V450" s="152">
        <v>126295</v>
      </c>
      <c r="W450" s="156" t="s">
        <v>5681</v>
      </c>
      <c r="X450" s="157">
        <v>0.31437713337258499</v>
      </c>
      <c r="Y450" s="158">
        <v>0.70215734675597097</v>
      </c>
      <c r="Z450" s="158">
        <v>0.89414137014294204</v>
      </c>
      <c r="AA450" s="157">
        <v>0.14140228308964201</v>
      </c>
      <c r="AB450" s="158">
        <v>0.50985039973340296</v>
      </c>
      <c r="AC450" s="157">
        <v>0.69902851023010903</v>
      </c>
      <c r="AD450" s="158">
        <v>1.4452691398022E-4</v>
      </c>
      <c r="AF450" s="152">
        <v>7936</v>
      </c>
      <c r="AG450" s="156" t="s">
        <v>5682</v>
      </c>
      <c r="AH450" s="157">
        <v>-0.37801788607405601</v>
      </c>
      <c r="AI450" s="158">
        <v>0.25381419600813299</v>
      </c>
      <c r="AJ450" s="158">
        <v>0.61072363491416304</v>
      </c>
      <c r="AK450" s="157">
        <v>-0.33669586698657</v>
      </c>
      <c r="AL450" s="158">
        <v>0.10766263637853001</v>
      </c>
      <c r="AM450" s="157">
        <v>0.70405520145574496</v>
      </c>
      <c r="AN450" s="158">
        <v>1.23291688067523E-4</v>
      </c>
    </row>
    <row r="451" spans="22:40" x14ac:dyDescent="0.2">
      <c r="V451" s="152">
        <v>5532</v>
      </c>
      <c r="W451" s="156" t="s">
        <v>5683</v>
      </c>
      <c r="X451" s="157">
        <v>0.174122758035992</v>
      </c>
      <c r="Y451" s="158">
        <v>0.65745034219833898</v>
      </c>
      <c r="Z451" s="158">
        <v>0.87572679132239295</v>
      </c>
      <c r="AA451" s="157">
        <v>6.6431979428120999E-2</v>
      </c>
      <c r="AB451" s="158">
        <v>0.75776577402822598</v>
      </c>
      <c r="AC451" s="157">
        <v>0.69760106875999695</v>
      </c>
      <c r="AD451" s="158">
        <v>1.51111395441259E-4</v>
      </c>
      <c r="AF451" s="152">
        <v>122622</v>
      </c>
      <c r="AG451" s="156" t="s">
        <v>5684</v>
      </c>
      <c r="AH451" s="157">
        <v>-1.1923515362460599</v>
      </c>
      <c r="AI451" s="158">
        <v>7.0001813775570298E-2</v>
      </c>
      <c r="AJ451" s="158">
        <v>0.36486357265976799</v>
      </c>
      <c r="AK451" s="157">
        <v>-0.37197660108316</v>
      </c>
      <c r="AL451" s="158">
        <v>7.3472632448626105E-2</v>
      </c>
      <c r="AM451" s="157">
        <v>0.70266919802719696</v>
      </c>
      <c r="AN451" s="158">
        <v>1.2885508545990799E-4</v>
      </c>
    </row>
    <row r="452" spans="22:40" x14ac:dyDescent="0.2">
      <c r="V452" s="152">
        <v>10069</v>
      </c>
      <c r="W452" s="156" t="s">
        <v>5685</v>
      </c>
      <c r="X452" s="157">
        <v>0.73984116336627004</v>
      </c>
      <c r="Y452" s="158">
        <v>0.17940724202120101</v>
      </c>
      <c r="Z452" s="158">
        <v>0.53150866912682904</v>
      </c>
      <c r="AA452" s="157">
        <v>0.353938147454402</v>
      </c>
      <c r="AB452" s="158">
        <v>8.9734092920069494E-2</v>
      </c>
      <c r="AC452" s="157">
        <v>0.69514512284503904</v>
      </c>
      <c r="AD452" s="158">
        <v>1.63054592240777E-4</v>
      </c>
      <c r="AF452" s="152">
        <v>7846</v>
      </c>
      <c r="AG452" s="156" t="s">
        <v>5686</v>
      </c>
      <c r="AH452" s="157">
        <v>-0.275781700012667</v>
      </c>
      <c r="AI452" s="158">
        <v>0.51637323851764905</v>
      </c>
      <c r="AJ452" s="158">
        <v>0.80234080032224997</v>
      </c>
      <c r="AK452" s="157">
        <v>-0.25697902401976702</v>
      </c>
      <c r="AL452" s="158">
        <v>0.22542999007133199</v>
      </c>
      <c r="AM452" s="157">
        <v>0.70074230098271795</v>
      </c>
      <c r="AN452" s="158">
        <v>1.36953751743345E-4</v>
      </c>
    </row>
    <row r="453" spans="22:40" x14ac:dyDescent="0.2">
      <c r="V453" s="152">
        <v>1005</v>
      </c>
      <c r="W453" s="156" t="s">
        <v>5687</v>
      </c>
      <c r="X453" s="157">
        <v>0.64261941874030604</v>
      </c>
      <c r="Y453" s="158">
        <v>0.352268769381474</v>
      </c>
      <c r="Z453" s="158">
        <v>0.69677352454555197</v>
      </c>
      <c r="AA453" s="157">
        <v>0.214996840009159</v>
      </c>
      <c r="AB453" s="158">
        <v>0.31302280560991302</v>
      </c>
      <c r="AC453" s="157">
        <v>0.69004188352148699</v>
      </c>
      <c r="AD453" s="158">
        <v>1.90533748838596E-4</v>
      </c>
      <c r="AF453" s="152">
        <v>55356</v>
      </c>
      <c r="AG453" s="156" t="s">
        <v>5688</v>
      </c>
      <c r="AH453" s="157">
        <v>-0.82909500632061905</v>
      </c>
      <c r="AI453" s="158">
        <v>2.4267630449610802E-3</v>
      </c>
      <c r="AJ453" s="158">
        <v>8.3234113748562696E-2</v>
      </c>
      <c r="AK453" s="157">
        <v>-0.66323471111612398</v>
      </c>
      <c r="AL453" s="158">
        <v>4.11598402590896E-4</v>
      </c>
      <c r="AM453" s="157">
        <v>0.70034095339912605</v>
      </c>
      <c r="AN453" s="158">
        <v>1.3869546931932799E-4</v>
      </c>
    </row>
    <row r="454" spans="22:40" x14ac:dyDescent="0.2">
      <c r="V454" s="152">
        <v>10046</v>
      </c>
      <c r="W454" s="156" t="s">
        <v>5689</v>
      </c>
      <c r="X454" s="157">
        <v>0.85208454672852096</v>
      </c>
      <c r="Y454" s="158">
        <v>1.8911944350400701E-2</v>
      </c>
      <c r="Z454" s="158">
        <v>0.212899556817921</v>
      </c>
      <c r="AA454" s="157">
        <v>0.58177186927137303</v>
      </c>
      <c r="AB454" s="158">
        <v>2.8627958333998301E-3</v>
      </c>
      <c r="AC454" s="157">
        <v>0.68970998128460903</v>
      </c>
      <c r="AD454" s="158">
        <v>1.9245300172199701E-4</v>
      </c>
      <c r="AF454" s="152">
        <v>605</v>
      </c>
      <c r="AG454" s="156" t="s">
        <v>5690</v>
      </c>
      <c r="AH454" s="157">
        <v>0.57337919149187999</v>
      </c>
      <c r="AI454" s="158">
        <v>0.21304073578973901</v>
      </c>
      <c r="AJ454" s="158">
        <v>0.57101035910225895</v>
      </c>
      <c r="AK454" s="157">
        <v>0.29793203088776399</v>
      </c>
      <c r="AL454" s="158">
        <v>0.157363082625218</v>
      </c>
      <c r="AM454" s="157">
        <v>-0.69591841450303304</v>
      </c>
      <c r="AN454" s="158">
        <v>1.5920825758359501E-4</v>
      </c>
    </row>
    <row r="455" spans="22:40" x14ac:dyDescent="0.2">
      <c r="V455" s="152">
        <v>56521</v>
      </c>
      <c r="W455" s="156" t="s">
        <v>5691</v>
      </c>
      <c r="X455" s="157">
        <v>0.63999707394537297</v>
      </c>
      <c r="Y455" s="158">
        <v>0.30417008408985602</v>
      </c>
      <c r="Z455" s="158">
        <v>0.657454447510044</v>
      </c>
      <c r="AA455" s="157">
        <v>0.21372951248343799</v>
      </c>
      <c r="AB455" s="158">
        <v>0.315952423135482</v>
      </c>
      <c r="AC455" s="157">
        <v>0.68848560216793497</v>
      </c>
      <c r="AD455" s="158">
        <v>1.9967962868884301E-4</v>
      </c>
      <c r="AF455" s="152">
        <v>84890</v>
      </c>
      <c r="AG455" s="156" t="s">
        <v>5692</v>
      </c>
      <c r="AH455" s="157">
        <v>-0.53972508433890598</v>
      </c>
      <c r="AI455" s="158">
        <v>0.15145469840043499</v>
      </c>
      <c r="AJ455" s="158">
        <v>0.49446984394716997</v>
      </c>
      <c r="AK455" s="157">
        <v>-0.35500885619377798</v>
      </c>
      <c r="AL455" s="158">
        <v>8.8699580027234895E-2</v>
      </c>
      <c r="AM455" s="157">
        <v>0.69204980397291005</v>
      </c>
      <c r="AN455" s="158">
        <v>1.79274696847127E-4</v>
      </c>
    </row>
    <row r="456" spans="22:40" x14ac:dyDescent="0.2">
      <c r="V456" s="152">
        <v>51168</v>
      </c>
      <c r="W456" s="156" t="s">
        <v>5693</v>
      </c>
      <c r="X456" s="157">
        <v>2.2012378709620899</v>
      </c>
      <c r="Y456" s="158">
        <v>2.8460906593118702E-3</v>
      </c>
      <c r="Z456" s="158">
        <v>8.6883929997275594E-2</v>
      </c>
      <c r="AA456" s="157">
        <v>0.60873907586097598</v>
      </c>
      <c r="AB456" s="158">
        <v>1.5958095441459699E-3</v>
      </c>
      <c r="AC456" s="157">
        <v>0.68822658380092105</v>
      </c>
      <c r="AD456" s="158">
        <v>2.0123837735133701E-4</v>
      </c>
      <c r="AF456" s="152">
        <v>5188</v>
      </c>
      <c r="AG456" s="156" t="s">
        <v>5694</v>
      </c>
      <c r="AH456" s="157">
        <v>-0.75114308534889196</v>
      </c>
      <c r="AI456" s="158">
        <v>2.11152973970434E-2</v>
      </c>
      <c r="AJ456" s="158">
        <v>0.22326085969304199</v>
      </c>
      <c r="AK456" s="157">
        <v>-0.50930013047405798</v>
      </c>
      <c r="AL456" s="158">
        <v>1.10240458023219E-2</v>
      </c>
      <c r="AM456" s="157">
        <v>0.691584788569229</v>
      </c>
      <c r="AN456" s="158">
        <v>1.81829190441276E-4</v>
      </c>
    </row>
    <row r="457" spans="22:40" x14ac:dyDescent="0.2">
      <c r="V457" s="152">
        <v>54749</v>
      </c>
      <c r="W457" s="156" t="s">
        <v>5695</v>
      </c>
      <c r="X457" s="157">
        <v>0.22409409601316399</v>
      </c>
      <c r="Y457" s="158">
        <v>0.60167516453505998</v>
      </c>
      <c r="Z457" s="158">
        <v>0.84788379374398704</v>
      </c>
      <c r="AA457" s="157">
        <v>0.138867355090944</v>
      </c>
      <c r="AB457" s="158">
        <v>0.51754255009893801</v>
      </c>
      <c r="AC457" s="157">
        <v>0.68727452430896396</v>
      </c>
      <c r="AD457" s="158">
        <v>2.0705928635877E-4</v>
      </c>
      <c r="AF457" s="152">
        <v>64753</v>
      </c>
      <c r="AG457" s="156" t="s">
        <v>5696</v>
      </c>
      <c r="AH457" s="157">
        <v>0.56504556772343495</v>
      </c>
      <c r="AI457" s="158">
        <v>0.16729554880897299</v>
      </c>
      <c r="AJ457" s="158">
        <v>0.51562770760124199</v>
      </c>
      <c r="AK457" s="157">
        <v>0.32963032866560898</v>
      </c>
      <c r="AL457" s="158">
        <v>0.115724169248933</v>
      </c>
      <c r="AM457" s="157">
        <v>-0.69044597551515796</v>
      </c>
      <c r="AN457" s="158">
        <v>1.8821959606963299E-4</v>
      </c>
    </row>
    <row r="458" spans="22:40" x14ac:dyDescent="0.2">
      <c r="V458" s="152">
        <v>51286</v>
      </c>
      <c r="W458" s="156" t="s">
        <v>5697</v>
      </c>
      <c r="X458" s="157">
        <v>0.48237810129462999</v>
      </c>
      <c r="Y458" s="158">
        <v>0.21709673321551901</v>
      </c>
      <c r="Z458" s="158">
        <v>0.57459094187237902</v>
      </c>
      <c r="AA458" s="157">
        <v>0.309201275497477</v>
      </c>
      <c r="AB458" s="158">
        <v>0.141503834099755</v>
      </c>
      <c r="AC458" s="157">
        <v>0.67284812452153298</v>
      </c>
      <c r="AD458" s="158">
        <v>3.1503375497230802E-4</v>
      </c>
      <c r="AF458" s="152">
        <v>1595</v>
      </c>
      <c r="AG458" s="156" t="s">
        <v>5698</v>
      </c>
      <c r="AH458" s="157">
        <v>-0.381293989525605</v>
      </c>
      <c r="AI458" s="158">
        <v>0.28089786904837799</v>
      </c>
      <c r="AJ458" s="158">
        <v>0.63854213752090505</v>
      </c>
      <c r="AK458" s="157">
        <v>-0.32844287777867298</v>
      </c>
      <c r="AL458" s="158">
        <v>0.117121154993674</v>
      </c>
      <c r="AM458" s="157">
        <v>0.68885468168771602</v>
      </c>
      <c r="AN458" s="158">
        <v>1.97476726116278E-4</v>
      </c>
    </row>
    <row r="459" spans="22:40" x14ac:dyDescent="0.2">
      <c r="V459" s="152">
        <v>729830</v>
      </c>
      <c r="W459" s="156" t="s">
        <v>5699</v>
      </c>
      <c r="X459" s="157">
        <v>4.9416271754938498E-2</v>
      </c>
      <c r="Y459" s="158">
        <v>0.958216204063986</v>
      </c>
      <c r="Z459" s="158">
        <v>0.98947790321894502</v>
      </c>
      <c r="AA459" s="157">
        <v>-3.5649693351548099E-2</v>
      </c>
      <c r="AB459" s="158">
        <v>0.86864810865293296</v>
      </c>
      <c r="AC459" s="157">
        <v>0.66945942672942005</v>
      </c>
      <c r="AD459" s="158">
        <v>3.4654369081549502E-4</v>
      </c>
      <c r="AF459" s="152">
        <v>80224</v>
      </c>
      <c r="AG459" s="156" t="s">
        <v>5700</v>
      </c>
      <c r="AH459" s="157">
        <v>-0.935797107978809</v>
      </c>
      <c r="AI459" s="158">
        <v>4.61283872416254E-2</v>
      </c>
      <c r="AJ459" s="158">
        <v>0.31035877457051703</v>
      </c>
      <c r="AK459" s="157">
        <v>-0.47030150395839199</v>
      </c>
      <c r="AL459" s="158">
        <v>2.0385042699419001E-2</v>
      </c>
      <c r="AM459" s="157">
        <v>0.67994907290540996</v>
      </c>
      <c r="AN459" s="158">
        <v>2.5697229674707998E-4</v>
      </c>
    </row>
    <row r="460" spans="22:40" x14ac:dyDescent="0.2">
      <c r="V460" s="152">
        <v>43</v>
      </c>
      <c r="W460" s="156" t="s">
        <v>5701</v>
      </c>
      <c r="X460" s="157">
        <v>0.90349721968491203</v>
      </c>
      <c r="Y460" s="158">
        <v>0.185356164755304</v>
      </c>
      <c r="Z460" s="158">
        <v>0.53890708116987696</v>
      </c>
      <c r="AA460" s="157">
        <v>0.35895242568630997</v>
      </c>
      <c r="AB460" s="158">
        <v>8.4966262419475705E-2</v>
      </c>
      <c r="AC460" s="157">
        <v>0.66343481158797102</v>
      </c>
      <c r="AD460" s="158">
        <v>4.0935325036500802E-4</v>
      </c>
      <c r="AF460" s="152">
        <v>847</v>
      </c>
      <c r="AG460" s="156" t="s">
        <v>5702</v>
      </c>
      <c r="AH460" s="157">
        <v>-0.57195931479859896</v>
      </c>
      <c r="AI460" s="158">
        <v>0.18336343775035399</v>
      </c>
      <c r="AJ460" s="158">
        <v>0.53572395786243698</v>
      </c>
      <c r="AK460" s="157">
        <v>-0.30151393200347398</v>
      </c>
      <c r="AL460" s="158">
        <v>0.15219246754527199</v>
      </c>
      <c r="AM460" s="157">
        <v>0.67985372616897499</v>
      </c>
      <c r="AN460" s="158">
        <v>2.5768547735519499E-4</v>
      </c>
    </row>
    <row r="461" spans="22:40" x14ac:dyDescent="0.2">
      <c r="V461" s="152">
        <v>3881</v>
      </c>
      <c r="W461" s="156" t="s">
        <v>5703</v>
      </c>
      <c r="X461" s="157">
        <v>8.8494224192877502E-2</v>
      </c>
      <c r="Y461" s="158">
        <v>0.94123265743547102</v>
      </c>
      <c r="Z461" s="158">
        <v>0.98380648877279997</v>
      </c>
      <c r="AA461" s="157">
        <v>-7.4458374196983507E-2</v>
      </c>
      <c r="AB461" s="158">
        <v>0.72950972054451602</v>
      </c>
      <c r="AC461" s="157">
        <v>0.66033928857935897</v>
      </c>
      <c r="AD461" s="158">
        <v>4.4530048526674799E-4</v>
      </c>
      <c r="AF461" s="152">
        <v>6814</v>
      </c>
      <c r="AG461" s="156" t="s">
        <v>5704</v>
      </c>
      <c r="AH461" s="157">
        <v>-0.46333161156775199</v>
      </c>
      <c r="AI461" s="158">
        <v>0.125224176106565</v>
      </c>
      <c r="AJ461" s="158">
        <v>0.45587964115838497</v>
      </c>
      <c r="AK461" s="157">
        <v>-0.39078237736716198</v>
      </c>
      <c r="AL461" s="158">
        <v>5.90118671105394E-2</v>
      </c>
      <c r="AM461" s="157">
        <v>0.67780520250316301</v>
      </c>
      <c r="AN461" s="158">
        <v>2.7342973608657901E-4</v>
      </c>
    </row>
    <row r="462" spans="22:40" x14ac:dyDescent="0.2">
      <c r="V462" s="152">
        <v>5126</v>
      </c>
      <c r="W462" s="156" t="s">
        <v>5705</v>
      </c>
      <c r="X462" s="157">
        <v>0.38435628015677298</v>
      </c>
      <c r="Y462" s="158">
        <v>0.63237831043908999</v>
      </c>
      <c r="Z462" s="158">
        <v>0.86413507890348495</v>
      </c>
      <c r="AA462" s="157">
        <v>0.115603285873092</v>
      </c>
      <c r="AB462" s="158">
        <v>0.59063642884914502</v>
      </c>
      <c r="AC462" s="157">
        <v>0.65131862032647103</v>
      </c>
      <c r="AD462" s="158">
        <v>5.6608316006679098E-4</v>
      </c>
      <c r="AF462" s="152">
        <v>57583</v>
      </c>
      <c r="AG462" s="156" t="s">
        <v>5706</v>
      </c>
      <c r="AH462" s="157">
        <v>-0.314521050436674</v>
      </c>
      <c r="AI462" s="158">
        <v>0.28806583377557099</v>
      </c>
      <c r="AJ462" s="158">
        <v>0.64406153895271601</v>
      </c>
      <c r="AK462" s="157">
        <v>-0.30768349246522397</v>
      </c>
      <c r="AL462" s="158">
        <v>0.14357044240257799</v>
      </c>
      <c r="AM462" s="157">
        <v>0.67678382202994203</v>
      </c>
      <c r="AN462" s="158">
        <v>2.8158751996142198E-4</v>
      </c>
    </row>
    <row r="463" spans="22:40" x14ac:dyDescent="0.2">
      <c r="V463" s="152">
        <v>5577</v>
      </c>
      <c r="W463" s="156" t="s">
        <v>5707</v>
      </c>
      <c r="X463" s="157">
        <v>0.63425843822070604</v>
      </c>
      <c r="Y463" s="158">
        <v>0.21979666180168</v>
      </c>
      <c r="Z463" s="158">
        <v>0.578164546065007</v>
      </c>
      <c r="AA463" s="157">
        <v>0.31515115849390601</v>
      </c>
      <c r="AB463" s="158">
        <v>0.133607359263065</v>
      </c>
      <c r="AC463" s="157">
        <v>0.61256227803281005</v>
      </c>
      <c r="AD463" s="158">
        <v>1.46272277642726E-3</v>
      </c>
      <c r="AF463" s="152">
        <v>10092</v>
      </c>
      <c r="AG463" s="156" t="s">
        <v>5708</v>
      </c>
      <c r="AH463" s="157">
        <v>-0.39907325356366002</v>
      </c>
      <c r="AI463" s="158">
        <v>0.24865193876182701</v>
      </c>
      <c r="AJ463" s="158">
        <v>0.60485279350533006</v>
      </c>
      <c r="AK463" s="157">
        <v>-0.25974724076174699</v>
      </c>
      <c r="AL463" s="158">
        <v>0.22029674681485401</v>
      </c>
      <c r="AM463" s="157">
        <v>0.67464274553744696</v>
      </c>
      <c r="AN463" s="158">
        <v>2.9937776583487401E-4</v>
      </c>
    </row>
    <row r="464" spans="22:40" x14ac:dyDescent="0.2">
      <c r="V464" s="152">
        <v>7425</v>
      </c>
      <c r="W464" s="156" t="s">
        <v>5709</v>
      </c>
      <c r="X464" s="157">
        <v>0.40784168424974898</v>
      </c>
      <c r="Y464" s="158">
        <v>0.75248338790304503</v>
      </c>
      <c r="Z464" s="158">
        <v>0.914426131683726</v>
      </c>
      <c r="AA464" s="157">
        <v>0.19696170208391001</v>
      </c>
      <c r="AB464" s="158">
        <v>0.35627711039481702</v>
      </c>
      <c r="AC464" s="157">
        <v>0.53264194912343898</v>
      </c>
      <c r="AD464" s="158">
        <v>7.37044557123827E-3</v>
      </c>
      <c r="AF464" s="152">
        <v>51024</v>
      </c>
      <c r="AG464" s="156" t="s">
        <v>5710</v>
      </c>
      <c r="AH464" s="157">
        <v>-0.61492824582772299</v>
      </c>
      <c r="AI464" s="158">
        <v>7.7256747297121203E-2</v>
      </c>
      <c r="AJ464" s="158">
        <v>0.383551625659942</v>
      </c>
      <c r="AK464" s="157">
        <v>-0.43387456868327801</v>
      </c>
      <c r="AL464" s="158">
        <v>3.4152642613752698E-2</v>
      </c>
      <c r="AM464" s="157">
        <v>0.65900026189410899</v>
      </c>
      <c r="AN464" s="158">
        <v>4.6167784930713001E-4</v>
      </c>
    </row>
    <row r="465" spans="32:40" x14ac:dyDescent="0.2">
      <c r="AF465" s="152">
        <v>54842</v>
      </c>
      <c r="AG465" s="156" t="s">
        <v>5711</v>
      </c>
      <c r="AH465" s="157">
        <v>-0.63242661321205096</v>
      </c>
      <c r="AI465" s="158">
        <v>1.37067708599585E-2</v>
      </c>
      <c r="AJ465" s="158">
        <v>0.17931504619143801</v>
      </c>
      <c r="AK465" s="157">
        <v>-0.591442107873003</v>
      </c>
      <c r="AL465" s="158">
        <v>2.3350612653136199E-3</v>
      </c>
      <c r="AM465" s="157">
        <v>0.65628336501143303</v>
      </c>
      <c r="AN465" s="158">
        <v>4.9651679915181798E-4</v>
      </c>
    </row>
    <row r="466" spans="32:40" x14ac:dyDescent="0.2">
      <c r="AF466" s="152">
        <v>2339</v>
      </c>
      <c r="AG466" s="156" t="s">
        <v>5712</v>
      </c>
      <c r="AH466" s="157">
        <v>-0.80344979557475504</v>
      </c>
      <c r="AI466" s="158">
        <v>1.8177320944925399E-2</v>
      </c>
      <c r="AJ466" s="158">
        <v>0.20842163603701</v>
      </c>
      <c r="AK466" s="157">
        <v>-0.52202281885599</v>
      </c>
      <c r="AL466" s="158">
        <v>8.8823915209835895E-3</v>
      </c>
      <c r="AM466" s="157">
        <v>0.64472239739960702</v>
      </c>
      <c r="AN466" s="158">
        <v>6.7143435400676698E-4</v>
      </c>
    </row>
    <row r="467" spans="32:40" x14ac:dyDescent="0.2">
      <c r="AF467" s="152">
        <v>1603</v>
      </c>
      <c r="AG467" s="156" t="s">
        <v>5713</v>
      </c>
      <c r="AH467" s="157">
        <v>-0.40420656991270298</v>
      </c>
      <c r="AI467" s="158">
        <v>0.22501567956837201</v>
      </c>
      <c r="AJ467" s="158">
        <v>0.58289842500685796</v>
      </c>
      <c r="AK467" s="157">
        <v>-0.29048926866853703</v>
      </c>
      <c r="AL467" s="158">
        <v>0.168500083815284</v>
      </c>
      <c r="AM467" s="157">
        <v>0.63968097953096503</v>
      </c>
      <c r="AN467" s="158">
        <v>7.6297216857056397E-4</v>
      </c>
    </row>
    <row r="468" spans="32:40" x14ac:dyDescent="0.2">
      <c r="AF468" s="152">
        <v>7531</v>
      </c>
      <c r="AG468" s="156" t="s">
        <v>5714</v>
      </c>
      <c r="AH468" s="157">
        <v>-0.322231556397027</v>
      </c>
      <c r="AI468" s="158">
        <v>0.183321518248311</v>
      </c>
      <c r="AJ468" s="158">
        <v>0.53569516946935003</v>
      </c>
      <c r="AK468" s="157">
        <v>-0.38808077748663999</v>
      </c>
      <c r="AL468" s="158">
        <v>6.0941883118770301E-2</v>
      </c>
      <c r="AM468" s="157">
        <v>0.62808753235695802</v>
      </c>
      <c r="AN468" s="158">
        <v>1.0151625737036801E-3</v>
      </c>
    </row>
    <row r="469" spans="32:40" x14ac:dyDescent="0.2">
      <c r="AF469" s="152">
        <v>25978</v>
      </c>
      <c r="AG469" s="156" t="s">
        <v>5715</v>
      </c>
      <c r="AH469" s="157">
        <v>-0.64236477893030597</v>
      </c>
      <c r="AI469" s="158">
        <v>0.109955343094116</v>
      </c>
      <c r="AJ469" s="158">
        <v>0.43746462532276598</v>
      </c>
      <c r="AK469" s="157">
        <v>-0.39740535347990502</v>
      </c>
      <c r="AL469" s="158">
        <v>5.4479885066400703E-2</v>
      </c>
      <c r="AM469" s="157">
        <v>0.62007046575455005</v>
      </c>
      <c r="AN469" s="158">
        <v>1.2287964197549601E-3</v>
      </c>
    </row>
    <row r="470" spans="32:40" x14ac:dyDescent="0.2">
      <c r="AF470" s="152">
        <v>9802</v>
      </c>
      <c r="AG470" s="156" t="s">
        <v>5716</v>
      </c>
      <c r="AH470" s="157">
        <v>-0.27621401859689498</v>
      </c>
      <c r="AI470" s="158">
        <v>0.33195101027002599</v>
      </c>
      <c r="AJ470" s="158">
        <v>0.67835724985993895</v>
      </c>
      <c r="AK470" s="157">
        <v>-0.28059894862072099</v>
      </c>
      <c r="AL470" s="158">
        <v>0.18413427298013399</v>
      </c>
      <c r="AM470" s="157">
        <v>0.61436836987620502</v>
      </c>
      <c r="AN470" s="158">
        <v>1.4032309368071901E-3</v>
      </c>
    </row>
    <row r="471" spans="32:40" x14ac:dyDescent="0.2">
      <c r="AF471" s="152">
        <v>7436</v>
      </c>
      <c r="AG471" s="156" t="s">
        <v>1970</v>
      </c>
      <c r="AH471" s="157">
        <v>-0.69983934637462297</v>
      </c>
      <c r="AI471" s="158">
        <v>6.0455107438249701E-2</v>
      </c>
      <c r="AJ471" s="158">
        <v>0.347281632133911</v>
      </c>
      <c r="AK471" s="157">
        <v>-0.51224351714660099</v>
      </c>
      <c r="AL471" s="158">
        <v>1.0494148947378001E-2</v>
      </c>
      <c r="AM471" s="157">
        <v>0.58917291758035095</v>
      </c>
      <c r="AN471" s="158">
        <v>2.4508069029857702E-3</v>
      </c>
    </row>
    <row r="472" spans="32:40" x14ac:dyDescent="0.2">
      <c r="AF472" s="152">
        <v>1915</v>
      </c>
      <c r="AG472" s="156" t="s">
        <v>5717</v>
      </c>
      <c r="AH472" s="157">
        <v>-0.45142479261242002</v>
      </c>
      <c r="AI472" s="158">
        <v>6.5303621672135506E-2</v>
      </c>
      <c r="AJ472" s="158">
        <v>0.35612513930117801</v>
      </c>
      <c r="AK472" s="157">
        <v>-0.453170135855474</v>
      </c>
      <c r="AL472" s="158">
        <v>2.6155054863343699E-2</v>
      </c>
      <c r="AM472" s="157">
        <v>0.58213628283802699</v>
      </c>
      <c r="AN472" s="158">
        <v>2.8412188007882898E-3</v>
      </c>
    </row>
    <row r="473" spans="32:40" x14ac:dyDescent="0.2">
      <c r="AF473" s="152">
        <v>826</v>
      </c>
      <c r="AG473" s="156" t="s">
        <v>5718</v>
      </c>
      <c r="AH473" s="157">
        <v>-0.38370376187586702</v>
      </c>
      <c r="AI473" s="158">
        <v>0.15382969550522399</v>
      </c>
      <c r="AJ473" s="158">
        <v>0.49786287871452301</v>
      </c>
      <c r="AK473" s="157">
        <v>-0.380597019748802</v>
      </c>
      <c r="AL473" s="158">
        <v>6.6542417047147306E-2</v>
      </c>
      <c r="AM473" s="157">
        <v>0.578189094403051</v>
      </c>
      <c r="AN473" s="158">
        <v>3.0824332170962402E-3</v>
      </c>
    </row>
    <row r="474" spans="32:40" x14ac:dyDescent="0.2">
      <c r="AF474" s="152">
        <v>22795</v>
      </c>
      <c r="AG474" s="156" t="s">
        <v>5719</v>
      </c>
      <c r="AH474" s="157">
        <v>-0.369634988204598</v>
      </c>
      <c r="AI474" s="158">
        <v>0.56609990232261498</v>
      </c>
      <c r="AJ474" s="158">
        <v>0.82858957684557399</v>
      </c>
      <c r="AK474" s="157">
        <v>-0.115234446597652</v>
      </c>
      <c r="AL474" s="158">
        <v>0.59182989921394502</v>
      </c>
      <c r="AM474" s="157">
        <v>0.57163939262281005</v>
      </c>
      <c r="AN474" s="158">
        <v>3.5209204598288602E-3</v>
      </c>
    </row>
    <row r="475" spans="32:40" x14ac:dyDescent="0.2">
      <c r="AF475" s="152">
        <v>4534</v>
      </c>
      <c r="AG475" s="156" t="s">
        <v>5720</v>
      </c>
      <c r="AH475" s="157">
        <v>-0.212276347784178</v>
      </c>
      <c r="AI475" s="158">
        <v>0.43700807360897997</v>
      </c>
      <c r="AJ475" s="158">
        <v>0.75431759376659901</v>
      </c>
      <c r="AK475" s="157">
        <v>-0.19060759706448599</v>
      </c>
      <c r="AL475" s="158">
        <v>0.37231097944059099</v>
      </c>
      <c r="AM475" s="157">
        <v>0.570927567516192</v>
      </c>
      <c r="AN475" s="158">
        <v>3.5716009688601799E-3</v>
      </c>
    </row>
    <row r="476" spans="32:40" x14ac:dyDescent="0.2">
      <c r="AF476" s="152">
        <v>51109</v>
      </c>
      <c r="AG476" s="156" t="s">
        <v>5721</v>
      </c>
      <c r="AH476" s="157">
        <v>-0.36137415452163102</v>
      </c>
      <c r="AI476" s="158">
        <v>0.28069567202200202</v>
      </c>
      <c r="AJ476" s="158">
        <v>0.63852150010887199</v>
      </c>
      <c r="AK476" s="157">
        <v>-0.309874689294385</v>
      </c>
      <c r="AL476" s="158">
        <v>0.140593755229767</v>
      </c>
      <c r="AM476" s="157">
        <v>0.56060862135164402</v>
      </c>
      <c r="AN476" s="158">
        <v>4.3784056672983704E-3</v>
      </c>
    </row>
    <row r="477" spans="32:40" x14ac:dyDescent="0.2">
      <c r="AF477" s="152">
        <v>140290</v>
      </c>
      <c r="AG477" s="156" t="s">
        <v>5722</v>
      </c>
      <c r="AH477" s="157">
        <v>1.1251328865858701</v>
      </c>
      <c r="AI477" s="158">
        <v>3.4306651536766597E-2</v>
      </c>
      <c r="AJ477" s="158">
        <v>0.27586804494834899</v>
      </c>
      <c r="AK477" s="157">
        <v>0.44992761540412701</v>
      </c>
      <c r="AL477" s="158">
        <v>2.7381968122689799E-2</v>
      </c>
      <c r="AM477" s="157">
        <v>-0.55364348864891999</v>
      </c>
      <c r="AN477" s="158">
        <v>5.0055494568025903E-3</v>
      </c>
    </row>
    <row r="478" spans="32:40" x14ac:dyDescent="0.2">
      <c r="AF478" s="152">
        <v>55032</v>
      </c>
      <c r="AG478" s="156" t="s">
        <v>5723</v>
      </c>
      <c r="AH478" s="157">
        <v>-0.42009641572512801</v>
      </c>
      <c r="AI478" s="158">
        <v>0.29928983284380201</v>
      </c>
      <c r="AJ478" s="158">
        <v>0.65382501006175398</v>
      </c>
      <c r="AK478" s="157">
        <v>-0.29026910983829801</v>
      </c>
      <c r="AL478" s="158">
        <v>0.16883767491709201</v>
      </c>
      <c r="AM478" s="157">
        <v>0.53299581820138298</v>
      </c>
      <c r="AN478" s="158">
        <v>7.3240130616478603E-3</v>
      </c>
    </row>
    <row r="479" spans="32:40" x14ac:dyDescent="0.2">
      <c r="AF479" s="152">
        <v>170392</v>
      </c>
      <c r="AG479" s="156" t="s">
        <v>5724</v>
      </c>
      <c r="AH479" s="157">
        <v>1.1976714886628199</v>
      </c>
      <c r="AI479" s="158">
        <v>0.50967589964655402</v>
      </c>
      <c r="AJ479" s="158">
        <v>0.798693644668375</v>
      </c>
      <c r="AK479" s="157">
        <v>0.261713830648381</v>
      </c>
      <c r="AL479" s="158">
        <v>0.216697740557519</v>
      </c>
      <c r="AM479" s="157">
        <v>-0.51482350789718201</v>
      </c>
      <c r="AN479" s="158">
        <v>1.0047152994837201E-2</v>
      </c>
    </row>
    <row r="480" spans="32:40" x14ac:dyDescent="0.2">
      <c r="AF480" s="152">
        <v>1072</v>
      </c>
      <c r="AG480" s="156" t="s">
        <v>5725</v>
      </c>
      <c r="AH480" s="157">
        <v>-0.14987356020633899</v>
      </c>
      <c r="AI480" s="158">
        <v>0.53487817978863605</v>
      </c>
      <c r="AJ480" s="158">
        <v>0.81217127317006399</v>
      </c>
      <c r="AK480" s="157">
        <v>-0.16584704500529099</v>
      </c>
      <c r="AL480" s="158">
        <v>0.438638274732297</v>
      </c>
      <c r="AM480" s="157">
        <v>0.50136419916140995</v>
      </c>
      <c r="AN480" s="158">
        <v>1.25637392870348E-2</v>
      </c>
    </row>
    <row r="481" spans="32:40" x14ac:dyDescent="0.2">
      <c r="AF481" s="152">
        <v>59345</v>
      </c>
      <c r="AG481" s="156" t="s">
        <v>5726</v>
      </c>
      <c r="AH481" s="157">
        <v>-0.26490085653239198</v>
      </c>
      <c r="AI481" s="158">
        <v>0.47742640681409598</v>
      </c>
      <c r="AJ481" s="158">
        <v>0.78013488184788204</v>
      </c>
      <c r="AK481" s="157">
        <v>-0.18682040060768501</v>
      </c>
      <c r="AL481" s="158">
        <v>0.38206194351481798</v>
      </c>
      <c r="AM481" s="157">
        <v>0.49613032139400798</v>
      </c>
      <c r="AN481" s="158">
        <v>1.3672808309050899E-2</v>
      </c>
    </row>
    <row r="482" spans="32:40" x14ac:dyDescent="0.2">
      <c r="AF482" s="152">
        <v>1337</v>
      </c>
      <c r="AG482" s="156" t="s">
        <v>5727</v>
      </c>
      <c r="AH482" s="157">
        <v>-0.39388691050140101</v>
      </c>
      <c r="AI482" s="158">
        <v>0.31552705933525899</v>
      </c>
      <c r="AJ482" s="158">
        <v>0.66694030794973302</v>
      </c>
      <c r="AK482" s="157">
        <v>-0.31662745929610098</v>
      </c>
      <c r="AL482" s="158">
        <v>0.13169816104590901</v>
      </c>
      <c r="AM482" s="157">
        <v>0.486080835853543</v>
      </c>
      <c r="AN482" s="158">
        <v>1.60275862270081E-2</v>
      </c>
    </row>
    <row r="483" spans="32:40" x14ac:dyDescent="0.2">
      <c r="AF483" s="152">
        <v>8509</v>
      </c>
      <c r="AG483" s="156" t="s">
        <v>5728</v>
      </c>
      <c r="AH483" s="157">
        <v>0.34894946508511998</v>
      </c>
      <c r="AI483" s="158">
        <v>0.30974588743654302</v>
      </c>
      <c r="AJ483" s="158">
        <v>0.661508698558682</v>
      </c>
      <c r="AK483" s="157">
        <v>0.24850455651931</v>
      </c>
      <c r="AL483" s="158">
        <v>0.24163537278264799</v>
      </c>
      <c r="AM483" s="157">
        <v>-0.48156904410234702</v>
      </c>
      <c r="AN483" s="158">
        <v>1.7187450328644702E-2</v>
      </c>
    </row>
    <row r="484" spans="32:40" x14ac:dyDescent="0.2">
      <c r="AF484" s="152">
        <v>51258</v>
      </c>
      <c r="AG484" s="156" t="s">
        <v>5729</v>
      </c>
      <c r="AH484" s="157">
        <v>-0.31498023614974702</v>
      </c>
      <c r="AI484" s="158">
        <v>0.31835478382186699</v>
      </c>
      <c r="AJ484" s="158">
        <v>0.66856505575463498</v>
      </c>
      <c r="AK484" s="157">
        <v>-0.26050426693261403</v>
      </c>
      <c r="AL484" s="158">
        <v>0.21890664415362501</v>
      </c>
      <c r="AM484" s="157">
        <v>0.480853176185008</v>
      </c>
      <c r="AN484" s="158">
        <v>1.7377614273227999E-2</v>
      </c>
    </row>
    <row r="485" spans="32:40" x14ac:dyDescent="0.2">
      <c r="AF485" s="152">
        <v>58478</v>
      </c>
      <c r="AG485" s="156" t="s">
        <v>5730</v>
      </c>
      <c r="AH485" s="157">
        <v>-0.28557576803578899</v>
      </c>
      <c r="AI485" s="158">
        <v>0.48149598141953798</v>
      </c>
      <c r="AJ485" s="158">
        <v>0.78264151924928405</v>
      </c>
      <c r="AK485" s="157">
        <v>-0.19253482959191401</v>
      </c>
      <c r="AL485" s="158">
        <v>0.36740450733778601</v>
      </c>
      <c r="AM485" s="157">
        <v>0.47476613986128202</v>
      </c>
      <c r="AN485" s="158">
        <v>1.9064836674307001E-2</v>
      </c>
    </row>
    <row r="486" spans="32:40" x14ac:dyDescent="0.2">
      <c r="AF486" s="152">
        <v>84901</v>
      </c>
      <c r="AG486" s="156" t="s">
        <v>5731</v>
      </c>
      <c r="AH486" s="157">
        <v>0.41468368652043802</v>
      </c>
      <c r="AI486" s="158">
        <v>0.24119129610366299</v>
      </c>
      <c r="AJ486" s="158">
        <v>0.597651885625754</v>
      </c>
      <c r="AK486" s="157">
        <v>0.233107218900655</v>
      </c>
      <c r="AL486" s="158">
        <v>0.27298556178586397</v>
      </c>
      <c r="AM486" s="157">
        <v>-0.46075301821103698</v>
      </c>
      <c r="AN486" s="158">
        <v>2.34577038344424E-2</v>
      </c>
    </row>
    <row r="487" spans="32:40" x14ac:dyDescent="0.2">
      <c r="AF487" s="152">
        <v>81559</v>
      </c>
      <c r="AG487" s="156" t="s">
        <v>5732</v>
      </c>
      <c r="AH487" s="157">
        <v>0.57569691927244304</v>
      </c>
      <c r="AI487" s="158">
        <v>0.19469557221978201</v>
      </c>
      <c r="AJ487" s="158">
        <v>0.55196337034249099</v>
      </c>
      <c r="AK487" s="157">
        <v>0.31610274928579501</v>
      </c>
      <c r="AL487" s="158">
        <v>0.13237446703314501</v>
      </c>
      <c r="AM487" s="157">
        <v>-0.45380635514368101</v>
      </c>
      <c r="AN487" s="158">
        <v>2.5919584772521001E-2</v>
      </c>
    </row>
    <row r="488" spans="32:40" x14ac:dyDescent="0.2">
      <c r="AF488" s="152">
        <v>23125</v>
      </c>
      <c r="AG488" s="156" t="s">
        <v>5733</v>
      </c>
      <c r="AH488" s="157">
        <v>0.61294161133732405</v>
      </c>
      <c r="AI488" s="158">
        <v>9.0107059095368494E-2</v>
      </c>
      <c r="AJ488" s="158">
        <v>0.40635586273690799</v>
      </c>
      <c r="AK488" s="157">
        <v>0.35643200290263</v>
      </c>
      <c r="AL488" s="158">
        <v>8.7338405025614504E-2</v>
      </c>
      <c r="AM488" s="157">
        <v>-0.45300985276772898</v>
      </c>
      <c r="AN488" s="158">
        <v>2.6214647072711698E-2</v>
      </c>
    </row>
    <row r="489" spans="32:40" x14ac:dyDescent="0.2">
      <c r="AF489" s="152">
        <v>283234</v>
      </c>
      <c r="AG489" s="156" t="s">
        <v>5734</v>
      </c>
      <c r="AH489" s="157">
        <v>0.73555871882742896</v>
      </c>
      <c r="AI489" s="158">
        <v>0.14988359977337101</v>
      </c>
      <c r="AJ489" s="158">
        <v>0.492447025772345</v>
      </c>
      <c r="AK489" s="157">
        <v>0.23735092047092099</v>
      </c>
      <c r="AL489" s="158">
        <v>0.26409862898283598</v>
      </c>
      <c r="AM489" s="157">
        <v>-0.45232640395345602</v>
      </c>
      <c r="AN489" s="158">
        <v>2.6469973733189399E-2</v>
      </c>
    </row>
    <row r="490" spans="32:40" x14ac:dyDescent="0.2">
      <c r="AF490" s="152">
        <v>117245</v>
      </c>
      <c r="AG490" s="156" t="s">
        <v>5735</v>
      </c>
      <c r="AH490" s="157">
        <v>-0.75844293681379404</v>
      </c>
      <c r="AI490" s="158">
        <v>0.29588633164360101</v>
      </c>
      <c r="AJ490" s="158">
        <v>0.651519316783709</v>
      </c>
      <c r="AK490" s="157">
        <v>-0.18188451285917101</v>
      </c>
      <c r="AL490" s="158">
        <v>0.39498647582268498</v>
      </c>
      <c r="AM490" s="157">
        <v>0.45055915811664499</v>
      </c>
      <c r="AN490" s="158">
        <v>2.7139455209223801E-2</v>
      </c>
    </row>
    <row r="491" spans="32:40" x14ac:dyDescent="0.2">
      <c r="AF491" s="152">
        <v>100293516</v>
      </c>
      <c r="AG491" s="156" t="s">
        <v>5736</v>
      </c>
      <c r="AH491" s="157">
        <v>0.90648413768182301</v>
      </c>
      <c r="AI491" s="158">
        <v>5.5079676762510098E-2</v>
      </c>
      <c r="AJ491" s="158">
        <v>0.33620120897876998</v>
      </c>
      <c r="AK491" s="157">
        <v>0.37235887938566498</v>
      </c>
      <c r="AL491" s="158">
        <v>7.3154134955913899E-2</v>
      </c>
      <c r="AM491" s="157">
        <v>-0.44359949171152901</v>
      </c>
      <c r="AN491" s="158">
        <v>2.9909167363942699E-2</v>
      </c>
    </row>
    <row r="492" spans="32:40" x14ac:dyDescent="0.2">
      <c r="AF492" s="152">
        <v>4603</v>
      </c>
      <c r="AG492" s="156" t="s">
        <v>5737</v>
      </c>
      <c r="AH492" s="157">
        <v>-0.321848936485707</v>
      </c>
      <c r="AI492" s="158">
        <v>0.38226806620746101</v>
      </c>
      <c r="AJ492" s="158">
        <v>0.71958027821252302</v>
      </c>
      <c r="AK492" s="157">
        <v>-0.243543134671697</v>
      </c>
      <c r="AL492" s="158">
        <v>0.25146790202945002</v>
      </c>
      <c r="AM492" s="157">
        <v>0.42891185133550902</v>
      </c>
      <c r="AN492" s="158">
        <v>3.6495153056432098E-2</v>
      </c>
    </row>
    <row r="493" spans="32:40" x14ac:dyDescent="0.2">
      <c r="AF493" s="152">
        <v>84418</v>
      </c>
      <c r="AG493" s="156" t="s">
        <v>5738</v>
      </c>
      <c r="AH493" s="157">
        <v>-0.33237097972575103</v>
      </c>
      <c r="AI493" s="158">
        <v>0.43754258830252002</v>
      </c>
      <c r="AJ493" s="158">
        <v>0.75431759376659901</v>
      </c>
      <c r="AK493" s="157">
        <v>-0.20083383447356701</v>
      </c>
      <c r="AL493" s="158">
        <v>0.34670808729678698</v>
      </c>
      <c r="AM493" s="157">
        <v>0.42443112793885901</v>
      </c>
      <c r="AN493" s="158">
        <v>3.8717787211969099E-2</v>
      </c>
    </row>
    <row r="494" spans="32:40" x14ac:dyDescent="0.2">
      <c r="AF494" s="152">
        <v>124401</v>
      </c>
      <c r="AG494" s="156" t="s">
        <v>5739</v>
      </c>
      <c r="AH494" s="157">
        <v>0.14619327662026599</v>
      </c>
      <c r="AI494" s="158">
        <v>0.72987145155148003</v>
      </c>
      <c r="AJ494" s="158">
        <v>0.90590710011355602</v>
      </c>
      <c r="AK494" s="157">
        <v>0.102232345288855</v>
      </c>
      <c r="AL494" s="158">
        <v>0.63453999313863096</v>
      </c>
      <c r="AM494" s="157">
        <v>-0.34306830498232399</v>
      </c>
      <c r="AN494" s="158">
        <v>0.100753448699054</v>
      </c>
    </row>
    <row r="495" spans="32:40" x14ac:dyDescent="0.2">
      <c r="AF495" s="152">
        <v>2597</v>
      </c>
      <c r="AG495" s="156" t="s">
        <v>5740</v>
      </c>
      <c r="AH495" s="157">
        <v>-0.19554347088226401</v>
      </c>
      <c r="AI495" s="158">
        <v>0.50814280598674499</v>
      </c>
      <c r="AJ495" s="158">
        <v>0.79831331910474601</v>
      </c>
      <c r="AK495" s="157">
        <v>-0.16220811544648001</v>
      </c>
      <c r="AL495" s="158">
        <v>0.44888868640934199</v>
      </c>
      <c r="AM495" s="157">
        <v>0.33912447022682701</v>
      </c>
      <c r="AN495" s="158">
        <v>0.104989528976977</v>
      </c>
    </row>
    <row r="496" spans="32:40" x14ac:dyDescent="0.2">
      <c r="AF496" s="152">
        <v>84517</v>
      </c>
      <c r="AG496" s="156" t="s">
        <v>5741</v>
      </c>
      <c r="AH496" s="157">
        <v>-0.28084621517258002</v>
      </c>
      <c r="AI496" s="158">
        <v>0.79895999955529196</v>
      </c>
      <c r="AJ496" s="158">
        <v>0.93365268132305601</v>
      </c>
      <c r="AK496" s="157">
        <v>-3.4137600276271801E-2</v>
      </c>
      <c r="AL496" s="158">
        <v>0.87417530128219401</v>
      </c>
      <c r="AM496" s="157">
        <v>-0.30696283987627598</v>
      </c>
      <c r="AN496" s="158">
        <v>0.144559178222854</v>
      </c>
    </row>
    <row r="497" spans="32:40" x14ac:dyDescent="0.2">
      <c r="AF497" s="152">
        <v>283849</v>
      </c>
      <c r="AG497" s="156" t="s">
        <v>5742</v>
      </c>
      <c r="AH497" s="157">
        <v>0.67180034034110803</v>
      </c>
      <c r="AI497" s="158">
        <v>0.66594167207073696</v>
      </c>
      <c r="AJ497" s="158">
        <v>0.87918615249041698</v>
      </c>
      <c r="AK497" s="157">
        <v>0.12760923095388499</v>
      </c>
      <c r="AL497" s="158">
        <v>0.55236521738704802</v>
      </c>
      <c r="AM497" s="157">
        <v>-0.28369386967840199</v>
      </c>
      <c r="AN497" s="158">
        <v>0.179138478299426</v>
      </c>
    </row>
    <row r="498" spans="32:40" x14ac:dyDescent="0.2">
      <c r="AF498" s="152">
        <v>112</v>
      </c>
      <c r="AG498" s="156" t="s">
        <v>5743</v>
      </c>
      <c r="AH498" s="157">
        <v>0.27122466272968299</v>
      </c>
      <c r="AI498" s="158">
        <v>0.381542012671023</v>
      </c>
      <c r="AJ498" s="158">
        <v>0.71888400921103202</v>
      </c>
      <c r="AK498" s="157">
        <v>0.22078220331968901</v>
      </c>
      <c r="AL498" s="158">
        <v>0.29986124933096098</v>
      </c>
      <c r="AM498" s="157">
        <v>-0.26633656932271499</v>
      </c>
      <c r="AN498" s="158">
        <v>0.208393365789803</v>
      </c>
    </row>
  </sheetData>
  <mergeCells count="8">
    <mergeCell ref="AF12:AJ12"/>
    <mergeCell ref="AK12:AN12"/>
    <mergeCell ref="B12:F12"/>
    <mergeCell ref="G12:J12"/>
    <mergeCell ref="L12:P12"/>
    <mergeCell ref="Q12:T12"/>
    <mergeCell ref="V12:Z12"/>
    <mergeCell ref="AA12:AD12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B6:H513"/>
  <sheetViews>
    <sheetView topLeftCell="A2" zoomScale="125" workbookViewId="0">
      <selection activeCell="K23" sqref="K23"/>
    </sheetView>
  </sheetViews>
  <sheetFormatPr baseColWidth="10" defaultRowHeight="16" x14ac:dyDescent="0.2"/>
  <cols>
    <col min="1" max="1" width="10.83203125" style="153"/>
    <col min="2" max="2" width="8.1640625" style="152" bestFit="1" customWidth="1"/>
    <col min="3" max="3" width="12.6640625" style="152" bestFit="1" customWidth="1"/>
    <col min="4" max="4" width="61.33203125" style="152" bestFit="1" customWidth="1"/>
    <col min="5" max="5" width="11.5" style="152" bestFit="1" customWidth="1"/>
    <col min="6" max="7" width="12.1640625" style="152" bestFit="1" customWidth="1"/>
    <col min="8" max="8" width="17.1640625" style="152" bestFit="1" customWidth="1"/>
    <col min="9" max="16384" width="10.83203125" style="153"/>
  </cols>
  <sheetData>
    <row r="6" spans="2:8" ht="17" thickBot="1" x14ac:dyDescent="0.25"/>
    <row r="7" spans="2:8" ht="17" thickBot="1" x14ac:dyDescent="0.25">
      <c r="B7" s="171" t="s">
        <v>5786</v>
      </c>
      <c r="C7" s="107" t="s">
        <v>3637</v>
      </c>
      <c r="D7" s="107" t="s">
        <v>3864</v>
      </c>
      <c r="E7" s="107" t="s">
        <v>3865</v>
      </c>
      <c r="F7" s="107" t="s">
        <v>6</v>
      </c>
      <c r="G7" s="107" t="s">
        <v>3639</v>
      </c>
      <c r="H7" s="172" t="s">
        <v>3866</v>
      </c>
    </row>
    <row r="8" spans="2:8" x14ac:dyDescent="0.2">
      <c r="B8" s="174" t="s">
        <v>4003</v>
      </c>
      <c r="C8" s="152" t="s">
        <v>4004</v>
      </c>
      <c r="D8" s="152" t="s">
        <v>4005</v>
      </c>
      <c r="E8" s="152" t="s">
        <v>3869</v>
      </c>
      <c r="F8" s="158">
        <v>5.2647282106667302E-39</v>
      </c>
      <c r="G8" s="158">
        <v>1.1999368537751599E-33</v>
      </c>
      <c r="H8" s="152">
        <v>128</v>
      </c>
    </row>
    <row r="9" spans="2:8" x14ac:dyDescent="0.2">
      <c r="B9" s="174" t="s">
        <v>4003</v>
      </c>
      <c r="C9" s="152" t="s">
        <v>4006</v>
      </c>
      <c r="D9" s="152" t="s">
        <v>4007</v>
      </c>
      <c r="E9" s="152" t="s">
        <v>3869</v>
      </c>
      <c r="F9" s="158">
        <v>2.5906396457904602E-36</v>
      </c>
      <c r="G9" s="158">
        <v>2.9522929403428098E-31</v>
      </c>
      <c r="H9" s="152">
        <v>112</v>
      </c>
    </row>
    <row r="10" spans="2:8" x14ac:dyDescent="0.2">
      <c r="B10" s="174" t="s">
        <v>4003</v>
      </c>
      <c r="C10" s="152" t="s">
        <v>3786</v>
      </c>
      <c r="D10" s="152" t="s">
        <v>3787</v>
      </c>
      <c r="E10" s="152" t="s">
        <v>3869</v>
      </c>
      <c r="F10" s="158">
        <v>1.8595759170961099E-32</v>
      </c>
      <c r="G10" s="158">
        <v>1.4127818100818201E-27</v>
      </c>
      <c r="H10" s="152">
        <v>144</v>
      </c>
    </row>
    <row r="11" spans="2:8" x14ac:dyDescent="0.2">
      <c r="B11" s="174" t="s">
        <v>4003</v>
      </c>
      <c r="C11" s="152" t="s">
        <v>4008</v>
      </c>
      <c r="D11" s="152" t="s">
        <v>4009</v>
      </c>
      <c r="E11" s="152" t="s">
        <v>3868</v>
      </c>
      <c r="F11" s="158">
        <v>5.73872016278064E-30</v>
      </c>
      <c r="G11" s="158">
        <v>2.6159381990019302E-25</v>
      </c>
      <c r="H11" s="152">
        <v>89</v>
      </c>
    </row>
    <row r="12" spans="2:8" x14ac:dyDescent="0.2">
      <c r="B12" s="174" t="s">
        <v>4003</v>
      </c>
      <c r="C12" s="152" t="s">
        <v>4010</v>
      </c>
      <c r="D12" s="152" t="s">
        <v>4011</v>
      </c>
      <c r="E12" s="152" t="s">
        <v>3868</v>
      </c>
      <c r="F12" s="158">
        <v>5.73872016278064E-30</v>
      </c>
      <c r="G12" s="158">
        <v>2.6159381990019302E-25</v>
      </c>
      <c r="H12" s="152">
        <v>89</v>
      </c>
    </row>
    <row r="13" spans="2:8" x14ac:dyDescent="0.2">
      <c r="B13" s="174" t="s">
        <v>4003</v>
      </c>
      <c r="C13" s="152" t="s">
        <v>4012</v>
      </c>
      <c r="D13" s="152" t="s">
        <v>4013</v>
      </c>
      <c r="E13" s="152" t="s">
        <v>3868</v>
      </c>
      <c r="F13" s="158">
        <v>1.04231761986155E-29</v>
      </c>
      <c r="G13" s="158">
        <v>3.9594171986474001E-25</v>
      </c>
      <c r="H13" s="152">
        <v>89</v>
      </c>
    </row>
    <row r="14" spans="2:8" x14ac:dyDescent="0.2">
      <c r="B14" s="174" t="s">
        <v>4003</v>
      </c>
      <c r="C14" s="152" t="s">
        <v>4014</v>
      </c>
      <c r="D14" s="152" t="s">
        <v>4015</v>
      </c>
      <c r="E14" s="152" t="s">
        <v>3868</v>
      </c>
      <c r="F14" s="158">
        <v>2.2873418515946201E-29</v>
      </c>
      <c r="G14" s="158">
        <v>7.4475850687920701E-25</v>
      </c>
      <c r="H14" s="152">
        <v>89</v>
      </c>
    </row>
    <row r="15" spans="2:8" x14ac:dyDescent="0.2">
      <c r="B15" s="174" t="s">
        <v>4003</v>
      </c>
      <c r="C15" s="152" t="s">
        <v>4016</v>
      </c>
      <c r="D15" s="152" t="s">
        <v>4017</v>
      </c>
      <c r="E15" s="152" t="s">
        <v>3869</v>
      </c>
      <c r="F15" s="158">
        <v>7.9344818665817096E-25</v>
      </c>
      <c r="G15" s="158">
        <v>2.26053388378913E-20</v>
      </c>
      <c r="H15" s="152">
        <v>66</v>
      </c>
    </row>
    <row r="16" spans="2:8" x14ac:dyDescent="0.2">
      <c r="B16" s="174" t="s">
        <v>4003</v>
      </c>
      <c r="C16" s="152" t="s">
        <v>4018</v>
      </c>
      <c r="D16" s="152" t="s">
        <v>4019</v>
      </c>
      <c r="E16" s="152" t="s">
        <v>3868</v>
      </c>
      <c r="F16" s="158">
        <v>3.7651347609403798E-22</v>
      </c>
      <c r="G16" s="158">
        <v>9.5349946079281397E-18</v>
      </c>
      <c r="H16" s="152">
        <v>116</v>
      </c>
    </row>
    <row r="17" spans="2:8" x14ac:dyDescent="0.2">
      <c r="B17" s="174" t="s">
        <v>4003</v>
      </c>
      <c r="C17" s="152" t="s">
        <v>4020</v>
      </c>
      <c r="D17" s="152" t="s">
        <v>4021</v>
      </c>
      <c r="E17" s="152" t="s">
        <v>3869</v>
      </c>
      <c r="F17" s="158">
        <v>1.60969293859371E-21</v>
      </c>
      <c r="G17" s="158">
        <v>3.66881214564278E-17</v>
      </c>
      <c r="H17" s="152">
        <v>71</v>
      </c>
    </row>
    <row r="18" spans="2:8" x14ac:dyDescent="0.2">
      <c r="B18" s="174" t="s">
        <v>4003</v>
      </c>
      <c r="C18" s="152" t="s">
        <v>4022</v>
      </c>
      <c r="D18" s="152" t="s">
        <v>4023</v>
      </c>
      <c r="E18" s="152" t="s">
        <v>3869</v>
      </c>
      <c r="F18" s="158">
        <v>8.0747672706077703E-21</v>
      </c>
      <c r="G18" s="158">
        <v>1.6730917784699299E-16</v>
      </c>
      <c r="H18" s="152">
        <v>62</v>
      </c>
    </row>
    <row r="19" spans="2:8" x14ac:dyDescent="0.2">
      <c r="B19" s="174" t="s">
        <v>4003</v>
      </c>
      <c r="C19" s="152" t="s">
        <v>3838</v>
      </c>
      <c r="D19" s="152" t="s">
        <v>3839</v>
      </c>
      <c r="E19" s="152" t="s">
        <v>3869</v>
      </c>
      <c r="F19" s="158">
        <v>4.1361440742420001E-19</v>
      </c>
      <c r="G19" s="158">
        <v>7.8559163116769597E-15</v>
      </c>
      <c r="H19" s="152">
        <v>233</v>
      </c>
    </row>
    <row r="20" spans="2:8" x14ac:dyDescent="0.2">
      <c r="B20" s="174" t="s">
        <v>4003</v>
      </c>
      <c r="C20" s="152" t="s">
        <v>3849</v>
      </c>
      <c r="D20" s="152" t="s">
        <v>3850</v>
      </c>
      <c r="E20" s="152" t="s">
        <v>3869</v>
      </c>
      <c r="F20" s="158">
        <v>3.8316915744623301E-18</v>
      </c>
      <c r="G20" s="158">
        <v>6.2379938832246797E-14</v>
      </c>
      <c r="H20" s="152">
        <v>227</v>
      </c>
    </row>
    <row r="21" spans="2:8" x14ac:dyDescent="0.2">
      <c r="B21" s="174" t="s">
        <v>4003</v>
      </c>
      <c r="C21" s="152" t="s">
        <v>3971</v>
      </c>
      <c r="D21" s="152" t="s">
        <v>3972</v>
      </c>
      <c r="E21" s="152" t="s">
        <v>3869</v>
      </c>
      <c r="F21" s="158">
        <v>8.0732315142901001E-18</v>
      </c>
      <c r="G21" s="158">
        <v>1.17379238427471E-13</v>
      </c>
      <c r="H21" s="152">
        <v>98</v>
      </c>
    </row>
    <row r="22" spans="2:8" x14ac:dyDescent="0.2">
      <c r="B22" s="174" t="s">
        <v>4003</v>
      </c>
      <c r="C22" s="152" t="s">
        <v>3221</v>
      </c>
      <c r="D22" s="152" t="s">
        <v>3220</v>
      </c>
      <c r="E22" s="152" t="s">
        <v>3868</v>
      </c>
      <c r="F22" s="158">
        <v>8.2400307776392603E-18</v>
      </c>
      <c r="G22" s="158">
        <v>1.17379238427471E-13</v>
      </c>
      <c r="H22" s="152">
        <v>55</v>
      </c>
    </row>
    <row r="23" spans="2:8" x14ac:dyDescent="0.2">
      <c r="B23" s="174" t="s">
        <v>4003</v>
      </c>
      <c r="C23" s="152" t="s">
        <v>3240</v>
      </c>
      <c r="D23" s="152" t="s">
        <v>3239</v>
      </c>
      <c r="E23" s="152" t="s">
        <v>3868</v>
      </c>
      <c r="F23" s="158">
        <v>9.9290362227771494E-18</v>
      </c>
      <c r="G23" s="158">
        <v>1.3311917269972701E-13</v>
      </c>
      <c r="H23" s="152">
        <v>55</v>
      </c>
    </row>
    <row r="24" spans="2:8" x14ac:dyDescent="0.2">
      <c r="B24" s="174" t="s">
        <v>4003</v>
      </c>
      <c r="C24" s="152" t="s">
        <v>3690</v>
      </c>
      <c r="D24" s="152" t="s">
        <v>3691</v>
      </c>
      <c r="E24" s="152" t="s">
        <v>3868</v>
      </c>
      <c r="F24" s="158">
        <v>1.4480617026860701E-17</v>
      </c>
      <c r="G24" s="158">
        <v>1.8335679070900599E-13</v>
      </c>
      <c r="H24" s="152">
        <v>140</v>
      </c>
    </row>
    <row r="25" spans="2:8" x14ac:dyDescent="0.2">
      <c r="B25" s="174" t="s">
        <v>4003</v>
      </c>
      <c r="C25" s="152" t="s">
        <v>4024</v>
      </c>
      <c r="D25" s="152" t="s">
        <v>4025</v>
      </c>
      <c r="E25" s="152" t="s">
        <v>3869</v>
      </c>
      <c r="F25" s="158">
        <v>4.9128819663374096E-16</v>
      </c>
      <c r="G25" s="158">
        <v>5.8933897777243303E-12</v>
      </c>
      <c r="H25" s="152">
        <v>46</v>
      </c>
    </row>
    <row r="26" spans="2:8" x14ac:dyDescent="0.2">
      <c r="B26" s="174" t="s">
        <v>4003</v>
      </c>
      <c r="C26" s="152" t="s">
        <v>4026</v>
      </c>
      <c r="D26" s="152" t="s">
        <v>4027</v>
      </c>
      <c r="E26" s="152" t="s">
        <v>3869</v>
      </c>
      <c r="F26" s="158">
        <v>1.0909858466096499E-15</v>
      </c>
      <c r="G26" s="158">
        <v>1.18408330552034E-11</v>
      </c>
      <c r="H26" s="152">
        <v>46</v>
      </c>
    </row>
    <row r="27" spans="2:8" x14ac:dyDescent="0.2">
      <c r="B27" s="174" t="s">
        <v>4003</v>
      </c>
      <c r="C27" s="152" t="s">
        <v>4028</v>
      </c>
      <c r="D27" s="152" t="s">
        <v>4029</v>
      </c>
      <c r="E27" s="152" t="s">
        <v>3868</v>
      </c>
      <c r="F27" s="158">
        <v>6.28381447055501E-15</v>
      </c>
      <c r="G27" s="158">
        <v>6.2269869309952101E-11</v>
      </c>
      <c r="H27" s="152">
        <v>76</v>
      </c>
    </row>
    <row r="28" spans="2:8" x14ac:dyDescent="0.2">
      <c r="B28" s="174" t="s">
        <v>4003</v>
      </c>
      <c r="C28" s="152" t="s">
        <v>3658</v>
      </c>
      <c r="D28" s="152" t="s">
        <v>3659</v>
      </c>
      <c r="E28" s="152" t="s">
        <v>3869</v>
      </c>
      <c r="F28" s="158">
        <v>7.1452939368962203E-15</v>
      </c>
      <c r="G28" s="158">
        <v>6.78564747540578E-11</v>
      </c>
      <c r="H28" s="152">
        <v>151</v>
      </c>
    </row>
    <row r="29" spans="2:8" x14ac:dyDescent="0.2">
      <c r="B29" s="174" t="s">
        <v>4003</v>
      </c>
      <c r="C29" s="152" t="s">
        <v>4030</v>
      </c>
      <c r="D29" s="152" t="s">
        <v>4031</v>
      </c>
      <c r="E29" s="152" t="s">
        <v>3869</v>
      </c>
      <c r="F29" s="158">
        <v>7.9929075286192501E-15</v>
      </c>
      <c r="G29" s="158">
        <v>7.2869739356916001E-11</v>
      </c>
      <c r="H29" s="152">
        <v>30</v>
      </c>
    </row>
    <row r="30" spans="2:8" x14ac:dyDescent="0.2">
      <c r="B30" s="174" t="s">
        <v>4003</v>
      </c>
      <c r="C30" s="152" t="s">
        <v>3943</v>
      </c>
      <c r="D30" s="152" t="s">
        <v>3944</v>
      </c>
      <c r="E30" s="152" t="s">
        <v>3868</v>
      </c>
      <c r="F30" s="158">
        <v>9.8497149499067294E-15</v>
      </c>
      <c r="G30" s="158">
        <v>8.3146186347508903E-11</v>
      </c>
      <c r="H30" s="152">
        <v>94</v>
      </c>
    </row>
    <row r="31" spans="2:8" x14ac:dyDescent="0.2">
      <c r="B31" s="174" t="s">
        <v>4003</v>
      </c>
      <c r="C31" s="152" t="s">
        <v>4032</v>
      </c>
      <c r="D31" s="152" t="s">
        <v>4033</v>
      </c>
      <c r="E31" s="152" t="s">
        <v>3878</v>
      </c>
      <c r="F31" s="158">
        <v>2.0029524566174801E-14</v>
      </c>
      <c r="G31" s="158">
        <v>1.57427721709892E-10</v>
      </c>
      <c r="H31" s="152">
        <v>45</v>
      </c>
    </row>
    <row r="32" spans="2:8" x14ac:dyDescent="0.2">
      <c r="B32" s="174" t="s">
        <v>4003</v>
      </c>
      <c r="C32" s="152" t="s">
        <v>1298</v>
      </c>
      <c r="D32" s="152" t="s">
        <v>1299</v>
      </c>
      <c r="E32" s="152" t="s">
        <v>3868</v>
      </c>
      <c r="F32" s="158">
        <v>2.0030729771792201E-14</v>
      </c>
      <c r="G32" s="158">
        <v>1.57427721709892E-10</v>
      </c>
      <c r="H32" s="152">
        <v>104</v>
      </c>
    </row>
    <row r="33" spans="2:8" x14ac:dyDescent="0.2">
      <c r="B33" s="174" t="s">
        <v>4003</v>
      </c>
      <c r="C33" s="152" t="s">
        <v>3682</v>
      </c>
      <c r="D33" s="152" t="s">
        <v>3683</v>
      </c>
      <c r="E33" s="152" t="s">
        <v>3869</v>
      </c>
      <c r="F33" s="158">
        <v>2.37870610660232E-14</v>
      </c>
      <c r="G33" s="158">
        <v>1.78118189192528E-10</v>
      </c>
      <c r="H33" s="152">
        <v>88</v>
      </c>
    </row>
    <row r="34" spans="2:8" x14ac:dyDescent="0.2">
      <c r="B34" s="174" t="s">
        <v>4003</v>
      </c>
      <c r="C34" s="152" t="s">
        <v>4034</v>
      </c>
      <c r="D34" s="152" t="s">
        <v>4035</v>
      </c>
      <c r="E34" s="152" t="s">
        <v>3868</v>
      </c>
      <c r="F34" s="158">
        <v>2.50078187704497E-14</v>
      </c>
      <c r="G34" s="158">
        <v>1.78118189192528E-10</v>
      </c>
      <c r="H34" s="152">
        <v>108</v>
      </c>
    </row>
    <row r="35" spans="2:8" x14ac:dyDescent="0.2">
      <c r="B35" s="174" t="s">
        <v>4003</v>
      </c>
      <c r="C35" s="152" t="s">
        <v>4036</v>
      </c>
      <c r="D35" s="152" t="s">
        <v>4037</v>
      </c>
      <c r="E35" s="152" t="s">
        <v>3868</v>
      </c>
      <c r="F35" s="158">
        <v>3.9184067188243003E-14</v>
      </c>
      <c r="G35" s="158">
        <v>2.6267154686895099E-10</v>
      </c>
      <c r="H35" s="152">
        <v>32</v>
      </c>
    </row>
    <row r="36" spans="2:8" x14ac:dyDescent="0.2">
      <c r="B36" s="174" t="s">
        <v>4003</v>
      </c>
      <c r="C36" s="152" t="s">
        <v>3951</v>
      </c>
      <c r="D36" s="152" t="s">
        <v>3952</v>
      </c>
      <c r="E36" s="152" t="s">
        <v>3868</v>
      </c>
      <c r="F36" s="158">
        <v>5.6408479398662299E-14</v>
      </c>
      <c r="G36" s="158">
        <v>3.5712835068175298E-10</v>
      </c>
      <c r="H36" s="152">
        <v>83</v>
      </c>
    </row>
    <row r="37" spans="2:8" x14ac:dyDescent="0.2">
      <c r="B37" s="174" t="s">
        <v>4003</v>
      </c>
      <c r="C37" s="152" t="s">
        <v>4038</v>
      </c>
      <c r="D37" s="152" t="s">
        <v>4039</v>
      </c>
      <c r="E37" s="152" t="s">
        <v>3878</v>
      </c>
      <c r="F37" s="158">
        <v>5.8171941340321995E-14</v>
      </c>
      <c r="G37" s="158">
        <v>3.5833915865638298E-10</v>
      </c>
      <c r="H37" s="152">
        <v>45</v>
      </c>
    </row>
    <row r="38" spans="2:8" x14ac:dyDescent="0.2">
      <c r="B38" s="174" t="s">
        <v>4003</v>
      </c>
      <c r="C38" s="152" t="s">
        <v>4040</v>
      </c>
      <c r="D38" s="152" t="s">
        <v>4041</v>
      </c>
      <c r="E38" s="152" t="s">
        <v>3869</v>
      </c>
      <c r="F38" s="158">
        <v>7.41975542643017E-14</v>
      </c>
      <c r="G38" s="158">
        <v>4.45029120208412E-10</v>
      </c>
      <c r="H38" s="152">
        <v>68</v>
      </c>
    </row>
    <row r="39" spans="2:8" x14ac:dyDescent="0.2">
      <c r="B39" s="174" t="s">
        <v>4003</v>
      </c>
      <c r="C39" s="152" t="s">
        <v>1296</v>
      </c>
      <c r="D39" s="152" t="s">
        <v>1297</v>
      </c>
      <c r="E39" s="152" t="s">
        <v>3868</v>
      </c>
      <c r="F39" s="158">
        <v>7.9096550968506004E-14</v>
      </c>
      <c r="G39" s="158">
        <v>4.6224835632671498E-10</v>
      </c>
      <c r="H39" s="152">
        <v>98</v>
      </c>
    </row>
    <row r="40" spans="2:8" x14ac:dyDescent="0.2">
      <c r="B40" s="174" t="s">
        <v>4003</v>
      </c>
      <c r="C40" s="152" t="s">
        <v>4042</v>
      </c>
      <c r="D40" s="152" t="s">
        <v>4043</v>
      </c>
      <c r="E40" s="152" t="s">
        <v>3868</v>
      </c>
      <c r="F40" s="158">
        <v>8.6722608315768997E-14</v>
      </c>
      <c r="G40" s="158">
        <v>4.9414542218325199E-10</v>
      </c>
      <c r="H40" s="152">
        <v>32</v>
      </c>
    </row>
    <row r="41" spans="2:8" x14ac:dyDescent="0.2">
      <c r="B41" s="174" t="s">
        <v>4003</v>
      </c>
      <c r="C41" s="152" t="s">
        <v>4044</v>
      </c>
      <c r="D41" s="152" t="s">
        <v>4045</v>
      </c>
      <c r="E41" s="152" t="s">
        <v>3869</v>
      </c>
      <c r="F41" s="158">
        <v>1.0959711972744899E-13</v>
      </c>
      <c r="G41" s="158">
        <v>6.0925306166537195E-10</v>
      </c>
      <c r="H41" s="152">
        <v>40</v>
      </c>
    </row>
    <row r="42" spans="2:8" x14ac:dyDescent="0.2">
      <c r="B42" s="174" t="s">
        <v>4003</v>
      </c>
      <c r="C42" s="152" t="s">
        <v>4046</v>
      </c>
      <c r="D42" s="152" t="s">
        <v>4047</v>
      </c>
      <c r="E42" s="152" t="s">
        <v>3868</v>
      </c>
      <c r="F42" s="158">
        <v>1.3481831549061401E-13</v>
      </c>
      <c r="G42" s="158">
        <v>7.3161405872906595E-10</v>
      </c>
      <c r="H42" s="152">
        <v>49</v>
      </c>
    </row>
    <row r="43" spans="2:8" x14ac:dyDescent="0.2">
      <c r="B43" s="174" t="s">
        <v>4003</v>
      </c>
      <c r="C43" s="152" t="s">
        <v>4048</v>
      </c>
      <c r="D43" s="152" t="s">
        <v>4049</v>
      </c>
      <c r="E43" s="152" t="s">
        <v>3869</v>
      </c>
      <c r="F43" s="158">
        <v>1.4856523158459801E-13</v>
      </c>
      <c r="G43" s="158">
        <v>7.6677660109237303E-10</v>
      </c>
      <c r="H43" s="152">
        <v>43</v>
      </c>
    </row>
    <row r="44" spans="2:8" x14ac:dyDescent="0.2">
      <c r="B44" s="174" t="s">
        <v>4003</v>
      </c>
      <c r="C44" s="152" t="s">
        <v>3725</v>
      </c>
      <c r="D44" s="152" t="s">
        <v>3726</v>
      </c>
      <c r="E44" s="152" t="s">
        <v>3869</v>
      </c>
      <c r="F44" s="158">
        <v>1.49923847943222E-13</v>
      </c>
      <c r="G44" s="158">
        <v>7.6677660109237303E-10</v>
      </c>
      <c r="H44" s="152">
        <v>122</v>
      </c>
    </row>
    <row r="45" spans="2:8" x14ac:dyDescent="0.2">
      <c r="B45" s="174" t="s">
        <v>4003</v>
      </c>
      <c r="C45" s="152" t="s">
        <v>4050</v>
      </c>
      <c r="D45" s="152" t="s">
        <v>4051</v>
      </c>
      <c r="E45" s="152" t="s">
        <v>3869</v>
      </c>
      <c r="F45" s="158">
        <v>1.5139060656878199E-13</v>
      </c>
      <c r="G45" s="158">
        <v>7.6677660109237303E-10</v>
      </c>
      <c r="H45" s="152">
        <v>34</v>
      </c>
    </row>
    <row r="46" spans="2:8" x14ac:dyDescent="0.2">
      <c r="B46" s="174" t="s">
        <v>4003</v>
      </c>
      <c r="C46" s="152" t="s">
        <v>4052</v>
      </c>
      <c r="D46" s="152" t="s">
        <v>4053</v>
      </c>
      <c r="E46" s="152" t="s">
        <v>3869</v>
      </c>
      <c r="F46" s="158">
        <v>2.1763170173127201E-13</v>
      </c>
      <c r="G46" s="158">
        <v>1.0553748395445001E-9</v>
      </c>
      <c r="H46" s="152">
        <v>41</v>
      </c>
    </row>
    <row r="47" spans="2:8" x14ac:dyDescent="0.2">
      <c r="B47" s="174" t="s">
        <v>4003</v>
      </c>
      <c r="C47" s="152" t="s">
        <v>4054</v>
      </c>
      <c r="D47" s="152" t="s">
        <v>4055</v>
      </c>
      <c r="E47" s="152" t="s">
        <v>3869</v>
      </c>
      <c r="F47" s="158">
        <v>2.6134841941412101E-13</v>
      </c>
      <c r="G47" s="158">
        <v>1.1913306350573299E-9</v>
      </c>
      <c r="H47" s="152">
        <v>41</v>
      </c>
    </row>
    <row r="48" spans="2:8" x14ac:dyDescent="0.2">
      <c r="B48" s="174" t="s">
        <v>4003</v>
      </c>
      <c r="C48" s="152" t="s">
        <v>4056</v>
      </c>
      <c r="D48" s="152" t="s">
        <v>4057</v>
      </c>
      <c r="E48" s="152" t="s">
        <v>3869</v>
      </c>
      <c r="F48" s="158">
        <v>4.01192665205714E-13</v>
      </c>
      <c r="G48" s="158">
        <v>1.79293788732718E-9</v>
      </c>
      <c r="H48" s="152">
        <v>42</v>
      </c>
    </row>
    <row r="49" spans="2:8" x14ac:dyDescent="0.2">
      <c r="B49" s="173" t="s">
        <v>3867</v>
      </c>
      <c r="C49" s="152" t="s">
        <v>3804</v>
      </c>
      <c r="D49" s="152" t="s">
        <v>3805</v>
      </c>
      <c r="E49" s="152" t="s">
        <v>3868</v>
      </c>
      <c r="F49" s="158">
        <v>7.0338484528724898E-13</v>
      </c>
      <c r="G49" s="158">
        <v>3.0829898834205699E-9</v>
      </c>
      <c r="H49" s="152">
        <v>24</v>
      </c>
    </row>
    <row r="50" spans="2:8" x14ac:dyDescent="0.2">
      <c r="B50" s="174" t="s">
        <v>4003</v>
      </c>
      <c r="C50" s="152" t="s">
        <v>3703</v>
      </c>
      <c r="D50" s="152" t="s">
        <v>3704</v>
      </c>
      <c r="E50" s="152" t="s">
        <v>3869</v>
      </c>
      <c r="F50" s="158">
        <v>8.1911816153529798E-13</v>
      </c>
      <c r="G50" s="158">
        <v>3.45728539587269E-9</v>
      </c>
      <c r="H50" s="152">
        <v>117</v>
      </c>
    </row>
    <row r="51" spans="2:8" x14ac:dyDescent="0.2">
      <c r="B51" s="173" t="s">
        <v>3867</v>
      </c>
      <c r="C51" s="152" t="s">
        <v>3807</v>
      </c>
      <c r="D51" s="152" t="s">
        <v>3808</v>
      </c>
      <c r="E51" s="152" t="s">
        <v>3868</v>
      </c>
      <c r="F51" s="158">
        <v>1.03145754277009E-12</v>
      </c>
      <c r="G51" s="158">
        <v>4.1980321990742502E-9</v>
      </c>
      <c r="H51" s="152">
        <v>24</v>
      </c>
    </row>
    <row r="52" spans="2:8" x14ac:dyDescent="0.2">
      <c r="B52" s="173" t="s">
        <v>3867</v>
      </c>
      <c r="C52" s="152" t="s">
        <v>3809</v>
      </c>
      <c r="D52" s="152" t="s">
        <v>3810</v>
      </c>
      <c r="E52" s="152" t="s">
        <v>3868</v>
      </c>
      <c r="F52" s="158">
        <v>1.03145754277009E-12</v>
      </c>
      <c r="G52" s="158">
        <v>4.1980321990742502E-9</v>
      </c>
      <c r="H52" s="152">
        <v>24</v>
      </c>
    </row>
    <row r="53" spans="2:8" x14ac:dyDescent="0.2">
      <c r="B53" s="174" t="s">
        <v>4003</v>
      </c>
      <c r="C53" s="152" t="s">
        <v>4058</v>
      </c>
      <c r="D53" s="152" t="s">
        <v>4059</v>
      </c>
      <c r="E53" s="152" t="s">
        <v>3868</v>
      </c>
      <c r="F53" s="158">
        <v>2.0531961871274299E-12</v>
      </c>
      <c r="G53" s="158">
        <v>7.9316012706793803E-9</v>
      </c>
      <c r="H53" s="152">
        <v>30</v>
      </c>
    </row>
    <row r="54" spans="2:8" x14ac:dyDescent="0.2">
      <c r="B54" s="174" t="s">
        <v>4003</v>
      </c>
      <c r="C54" s="152" t="s">
        <v>4060</v>
      </c>
      <c r="D54" s="152" t="s">
        <v>4061</v>
      </c>
      <c r="E54" s="152" t="s">
        <v>3869</v>
      </c>
      <c r="F54" s="158">
        <v>3.4170154529681301E-12</v>
      </c>
      <c r="G54" s="158">
        <v>1.19816332621615E-8</v>
      </c>
      <c r="H54" s="152">
        <v>89</v>
      </c>
    </row>
    <row r="55" spans="2:8" x14ac:dyDescent="0.2">
      <c r="B55" s="174" t="s">
        <v>4003</v>
      </c>
      <c r="C55" s="152" t="s">
        <v>4062</v>
      </c>
      <c r="D55" s="152" t="s">
        <v>4063</v>
      </c>
      <c r="E55" s="152" t="s">
        <v>3869</v>
      </c>
      <c r="F55" s="158">
        <v>3.4170154529681301E-12</v>
      </c>
      <c r="G55" s="158">
        <v>1.19816332621615E-8</v>
      </c>
      <c r="H55" s="152">
        <v>89</v>
      </c>
    </row>
    <row r="56" spans="2:8" x14ac:dyDescent="0.2">
      <c r="B56" s="174" t="s">
        <v>4003</v>
      </c>
      <c r="C56" s="152" t="s">
        <v>4064</v>
      </c>
      <c r="D56" s="152" t="s">
        <v>4065</v>
      </c>
      <c r="E56" s="152" t="s">
        <v>3869</v>
      </c>
      <c r="F56" s="158">
        <v>3.87143868557786E-12</v>
      </c>
      <c r="G56" s="158">
        <v>1.3224484096064599E-8</v>
      </c>
      <c r="H56" s="152">
        <v>39</v>
      </c>
    </row>
    <row r="57" spans="2:8" x14ac:dyDescent="0.2">
      <c r="B57" s="174" t="s">
        <v>4003</v>
      </c>
      <c r="C57" s="152" t="s">
        <v>4066</v>
      </c>
      <c r="D57" s="152" t="s">
        <v>4067</v>
      </c>
      <c r="E57" s="152" t="s">
        <v>3868</v>
      </c>
      <c r="F57" s="158">
        <v>3.94552877558966E-12</v>
      </c>
      <c r="G57" s="158">
        <v>1.3224484096064599E-8</v>
      </c>
      <c r="H57" s="152">
        <v>28</v>
      </c>
    </row>
    <row r="58" spans="2:8" x14ac:dyDescent="0.2">
      <c r="B58" s="174" t="s">
        <v>4003</v>
      </c>
      <c r="C58" s="152" t="s">
        <v>4068</v>
      </c>
      <c r="D58" s="152" t="s">
        <v>4069</v>
      </c>
      <c r="E58" s="152" t="s">
        <v>3868</v>
      </c>
      <c r="F58" s="158">
        <v>3.94552877558966E-12</v>
      </c>
      <c r="G58" s="158">
        <v>1.3224484096064599E-8</v>
      </c>
      <c r="H58" s="152">
        <v>28</v>
      </c>
    </row>
    <row r="59" spans="2:8" x14ac:dyDescent="0.2">
      <c r="B59" s="174" t="s">
        <v>4003</v>
      </c>
      <c r="C59" s="152" t="s">
        <v>4070</v>
      </c>
      <c r="D59" s="152" t="s">
        <v>4071</v>
      </c>
      <c r="E59" s="152" t="s">
        <v>3869</v>
      </c>
      <c r="F59" s="158">
        <v>4.0340425637099099E-12</v>
      </c>
      <c r="G59" s="158">
        <v>1.3325202624938601E-8</v>
      </c>
      <c r="H59" s="152">
        <v>88</v>
      </c>
    </row>
    <row r="60" spans="2:8" x14ac:dyDescent="0.2">
      <c r="B60" s="174" t="s">
        <v>4003</v>
      </c>
      <c r="C60" s="152" t="s">
        <v>4072</v>
      </c>
      <c r="D60" s="152" t="s">
        <v>4073</v>
      </c>
      <c r="E60" s="152" t="s">
        <v>3868</v>
      </c>
      <c r="F60" s="158">
        <v>5.3234229396742697E-12</v>
      </c>
      <c r="G60" s="158">
        <v>1.68515910612578E-8</v>
      </c>
      <c r="H60" s="152">
        <v>26</v>
      </c>
    </row>
    <row r="61" spans="2:8" x14ac:dyDescent="0.2">
      <c r="B61" s="174" t="s">
        <v>4003</v>
      </c>
      <c r="C61" s="152" t="s">
        <v>4074</v>
      </c>
      <c r="D61" s="152" t="s">
        <v>4075</v>
      </c>
      <c r="E61" s="152" t="s">
        <v>3868</v>
      </c>
      <c r="F61" s="158">
        <v>5.3234229396742697E-12</v>
      </c>
      <c r="G61" s="158">
        <v>1.68515910612578E-8</v>
      </c>
      <c r="H61" s="152">
        <v>26</v>
      </c>
    </row>
    <row r="62" spans="2:8" x14ac:dyDescent="0.2">
      <c r="B62" s="174" t="s">
        <v>4003</v>
      </c>
      <c r="C62" s="152" t="s">
        <v>4076</v>
      </c>
      <c r="D62" s="152" t="s">
        <v>4077</v>
      </c>
      <c r="E62" s="152" t="s">
        <v>3869</v>
      </c>
      <c r="F62" s="158">
        <v>5.4451849106604901E-12</v>
      </c>
      <c r="G62" s="158">
        <v>1.70009115731197E-8</v>
      </c>
      <c r="H62" s="152">
        <v>39</v>
      </c>
    </row>
    <row r="63" spans="2:8" x14ac:dyDescent="0.2">
      <c r="B63" s="174" t="s">
        <v>4003</v>
      </c>
      <c r="C63" s="152" t="s">
        <v>4078</v>
      </c>
      <c r="D63" s="152" t="s">
        <v>4079</v>
      </c>
      <c r="E63" s="152" t="s">
        <v>3868</v>
      </c>
      <c r="F63" s="158">
        <v>6.9279323459090402E-12</v>
      </c>
      <c r="G63" s="158">
        <v>2.1053524537061199E-8</v>
      </c>
      <c r="H63" s="152">
        <v>27</v>
      </c>
    </row>
    <row r="64" spans="2:8" x14ac:dyDescent="0.2">
      <c r="B64" s="174" t="s">
        <v>4003</v>
      </c>
      <c r="C64" s="152" t="s">
        <v>3919</v>
      </c>
      <c r="D64" s="152" t="s">
        <v>3920</v>
      </c>
      <c r="E64" s="152" t="s">
        <v>3868</v>
      </c>
      <c r="F64" s="158">
        <v>1.04488409769133E-11</v>
      </c>
      <c r="G64" s="158">
        <v>3.0532049172539398E-8</v>
      </c>
      <c r="H64" s="152">
        <v>72</v>
      </c>
    </row>
    <row r="65" spans="2:8" x14ac:dyDescent="0.2">
      <c r="B65" s="174" t="s">
        <v>4003</v>
      </c>
      <c r="C65" s="152" t="s">
        <v>4080</v>
      </c>
      <c r="D65" s="152" t="s">
        <v>4081</v>
      </c>
      <c r="E65" s="152" t="s">
        <v>3878</v>
      </c>
      <c r="F65" s="158">
        <v>1.09293001836812E-11</v>
      </c>
      <c r="G65" s="158">
        <v>3.1531722757780098E-8</v>
      </c>
      <c r="H65" s="152">
        <v>46</v>
      </c>
    </row>
    <row r="66" spans="2:8" x14ac:dyDescent="0.2">
      <c r="B66" s="173" t="s">
        <v>3867</v>
      </c>
      <c r="C66" s="152" t="s">
        <v>3838</v>
      </c>
      <c r="D66" s="152" t="s">
        <v>3839</v>
      </c>
      <c r="E66" s="152" t="s">
        <v>3869</v>
      </c>
      <c r="F66" s="158">
        <v>1.16566797130784E-11</v>
      </c>
      <c r="G66" s="158">
        <v>3.3209880502560297E-8</v>
      </c>
      <c r="H66" s="152">
        <v>228</v>
      </c>
    </row>
    <row r="67" spans="2:8" x14ac:dyDescent="0.2">
      <c r="B67" s="174" t="s">
        <v>4003</v>
      </c>
      <c r="C67" s="152" t="s">
        <v>4082</v>
      </c>
      <c r="D67" s="152" t="s">
        <v>4083</v>
      </c>
      <c r="E67" s="152" t="s">
        <v>3878</v>
      </c>
      <c r="F67" s="158">
        <v>1.1819762546373401E-11</v>
      </c>
      <c r="G67" s="158">
        <v>3.3258768883573299E-8</v>
      </c>
      <c r="H67" s="152">
        <v>45</v>
      </c>
    </row>
    <row r="68" spans="2:8" x14ac:dyDescent="0.2">
      <c r="B68" s="174" t="s">
        <v>4003</v>
      </c>
      <c r="C68" s="152" t="s">
        <v>3927</v>
      </c>
      <c r="D68" s="152" t="s">
        <v>3928</v>
      </c>
      <c r="E68" s="152" t="s">
        <v>3869</v>
      </c>
      <c r="F68" s="158">
        <v>1.3587385502654099E-11</v>
      </c>
      <c r="G68" s="158">
        <v>3.7766303704450398E-8</v>
      </c>
      <c r="H68" s="152">
        <v>52</v>
      </c>
    </row>
    <row r="69" spans="2:8" x14ac:dyDescent="0.2">
      <c r="B69" s="174" t="s">
        <v>4003</v>
      </c>
      <c r="C69" s="152" t="s">
        <v>4084</v>
      </c>
      <c r="D69" s="152" t="s">
        <v>4085</v>
      </c>
      <c r="E69" s="152" t="s">
        <v>3868</v>
      </c>
      <c r="F69" s="158">
        <v>1.5736337422862901E-11</v>
      </c>
      <c r="G69" s="158">
        <v>4.3212361752035101E-8</v>
      </c>
      <c r="H69" s="152">
        <v>26</v>
      </c>
    </row>
    <row r="70" spans="2:8" x14ac:dyDescent="0.2">
      <c r="B70" s="174" t="s">
        <v>4003</v>
      </c>
      <c r="C70" s="152" t="s">
        <v>4086</v>
      </c>
      <c r="D70" s="152" t="s">
        <v>4087</v>
      </c>
      <c r="E70" s="152" t="s">
        <v>3878</v>
      </c>
      <c r="F70" s="158">
        <v>3.2038522430227603E-11</v>
      </c>
      <c r="G70" s="158">
        <v>8.4861260988669401E-8</v>
      </c>
      <c r="H70" s="152">
        <v>46</v>
      </c>
    </row>
    <row r="71" spans="2:8" x14ac:dyDescent="0.2">
      <c r="B71" s="174" t="s">
        <v>4003</v>
      </c>
      <c r="C71" s="152" t="s">
        <v>4088</v>
      </c>
      <c r="D71" s="152" t="s">
        <v>4089</v>
      </c>
      <c r="E71" s="152" t="s">
        <v>3878</v>
      </c>
      <c r="F71" s="158">
        <v>3.2764965632690897E-11</v>
      </c>
      <c r="G71" s="158">
        <v>8.4861260988669401E-8</v>
      </c>
      <c r="H71" s="152">
        <v>47</v>
      </c>
    </row>
    <row r="72" spans="2:8" x14ac:dyDescent="0.2">
      <c r="B72" s="174" t="s">
        <v>4003</v>
      </c>
      <c r="C72" s="152" t="s">
        <v>4090</v>
      </c>
      <c r="D72" s="152" t="s">
        <v>4091</v>
      </c>
      <c r="E72" s="152" t="s">
        <v>3878</v>
      </c>
      <c r="F72" s="158">
        <v>3.2764965632690897E-11</v>
      </c>
      <c r="G72" s="158">
        <v>8.4861260988669401E-8</v>
      </c>
      <c r="H72" s="152">
        <v>47</v>
      </c>
    </row>
    <row r="73" spans="2:8" x14ac:dyDescent="0.2">
      <c r="B73" s="174" t="s">
        <v>4003</v>
      </c>
      <c r="C73" s="152" t="s">
        <v>4092</v>
      </c>
      <c r="D73" s="152" t="s">
        <v>4093</v>
      </c>
      <c r="E73" s="152" t="s">
        <v>3878</v>
      </c>
      <c r="F73" s="158">
        <v>3.4033184660902098E-11</v>
      </c>
      <c r="G73" s="158">
        <v>8.7155544358570901E-8</v>
      </c>
      <c r="H73" s="152">
        <v>26</v>
      </c>
    </row>
    <row r="74" spans="2:8" x14ac:dyDescent="0.2">
      <c r="B74" s="174" t="s">
        <v>4003</v>
      </c>
      <c r="C74" s="152" t="s">
        <v>4094</v>
      </c>
      <c r="D74" s="152" t="s">
        <v>4095</v>
      </c>
      <c r="E74" s="152" t="s">
        <v>3878</v>
      </c>
      <c r="F74" s="158">
        <v>4.48688150073047E-11</v>
      </c>
      <c r="G74" s="158">
        <v>1.1237912435675701E-7</v>
      </c>
      <c r="H74" s="152">
        <v>38</v>
      </c>
    </row>
    <row r="75" spans="2:8" x14ac:dyDescent="0.2">
      <c r="B75" s="174" t="s">
        <v>4003</v>
      </c>
      <c r="C75" s="152" t="s">
        <v>4096</v>
      </c>
      <c r="D75" s="152" t="s">
        <v>4097</v>
      </c>
      <c r="E75" s="152" t="s">
        <v>3868</v>
      </c>
      <c r="F75" s="158">
        <v>5.96227083920876E-11</v>
      </c>
      <c r="G75" s="158">
        <v>1.4612051286800701E-7</v>
      </c>
      <c r="H75" s="152">
        <v>42</v>
      </c>
    </row>
    <row r="76" spans="2:8" x14ac:dyDescent="0.2">
      <c r="B76" s="174" t="s">
        <v>4003</v>
      </c>
      <c r="C76" s="152" t="s">
        <v>4098</v>
      </c>
      <c r="D76" s="152" t="s">
        <v>4099</v>
      </c>
      <c r="E76" s="152" t="s">
        <v>3878</v>
      </c>
      <c r="F76" s="158">
        <v>7.0882291126968298E-11</v>
      </c>
      <c r="G76" s="158">
        <v>1.7005780835430101E-7</v>
      </c>
      <c r="H76" s="152">
        <v>30</v>
      </c>
    </row>
    <row r="77" spans="2:8" x14ac:dyDescent="0.2">
      <c r="B77" s="174" t="s">
        <v>4003</v>
      </c>
      <c r="C77" s="152" t="s">
        <v>4100</v>
      </c>
      <c r="D77" s="152" t="s">
        <v>4101</v>
      </c>
      <c r="E77" s="152" t="s">
        <v>3878</v>
      </c>
      <c r="F77" s="158">
        <v>7.0882291126968298E-11</v>
      </c>
      <c r="G77" s="158">
        <v>1.7005780835430101E-7</v>
      </c>
      <c r="H77" s="152">
        <v>30</v>
      </c>
    </row>
    <row r="78" spans="2:8" x14ac:dyDescent="0.2">
      <c r="B78" s="174" t="s">
        <v>4003</v>
      </c>
      <c r="C78" s="152" t="s">
        <v>4102</v>
      </c>
      <c r="D78" s="152" t="s">
        <v>4103</v>
      </c>
      <c r="E78" s="152" t="s">
        <v>3868</v>
      </c>
      <c r="F78" s="158">
        <v>8.0349827829090297E-11</v>
      </c>
      <c r="G78" s="158">
        <v>1.9076388290423199E-7</v>
      </c>
      <c r="H78" s="152">
        <v>23</v>
      </c>
    </row>
    <row r="79" spans="2:8" x14ac:dyDescent="0.2">
      <c r="B79" s="174" t="s">
        <v>4003</v>
      </c>
      <c r="C79" s="152" t="s">
        <v>4104</v>
      </c>
      <c r="D79" s="152" t="s">
        <v>4105</v>
      </c>
      <c r="E79" s="152" t="s">
        <v>3869</v>
      </c>
      <c r="F79" s="158">
        <v>1.02072480883487E-10</v>
      </c>
      <c r="G79" s="158">
        <v>2.3264359842964499E-7</v>
      </c>
      <c r="H79" s="152">
        <v>51</v>
      </c>
    </row>
    <row r="80" spans="2:8" x14ac:dyDescent="0.2">
      <c r="B80" s="174" t="s">
        <v>4003</v>
      </c>
      <c r="C80" s="152" t="s">
        <v>4106</v>
      </c>
      <c r="D80" s="152" t="s">
        <v>4107</v>
      </c>
      <c r="E80" s="152" t="s">
        <v>3869</v>
      </c>
      <c r="F80" s="158">
        <v>1.27795358737703E-10</v>
      </c>
      <c r="G80" s="158">
        <v>2.8838730854947798E-7</v>
      </c>
      <c r="H80" s="152">
        <v>51</v>
      </c>
    </row>
    <row r="81" spans="2:8" x14ac:dyDescent="0.2">
      <c r="B81" s="174" t="s">
        <v>4003</v>
      </c>
      <c r="C81" s="152" t="s">
        <v>4108</v>
      </c>
      <c r="D81" s="152" t="s">
        <v>4109</v>
      </c>
      <c r="E81" s="152" t="s">
        <v>3868</v>
      </c>
      <c r="F81" s="158">
        <v>1.4305178805717101E-10</v>
      </c>
      <c r="G81" s="158">
        <v>3.1965062288226E-7</v>
      </c>
      <c r="H81" s="152">
        <v>74</v>
      </c>
    </row>
    <row r="82" spans="2:8" x14ac:dyDescent="0.2">
      <c r="B82" s="174" t="s">
        <v>4003</v>
      </c>
      <c r="C82" s="152" t="s">
        <v>4110</v>
      </c>
      <c r="D82" s="152" t="s">
        <v>4111</v>
      </c>
      <c r="E82" s="152" t="s">
        <v>3868</v>
      </c>
      <c r="F82" s="158">
        <v>1.6487276951029799E-10</v>
      </c>
      <c r="G82" s="158">
        <v>3.6419159890709998E-7</v>
      </c>
      <c r="H82" s="152">
        <v>44</v>
      </c>
    </row>
    <row r="83" spans="2:8" x14ac:dyDescent="0.2">
      <c r="B83" s="174" t="s">
        <v>4003</v>
      </c>
      <c r="C83" s="152" t="s">
        <v>4112</v>
      </c>
      <c r="D83" s="152" t="s">
        <v>4113</v>
      </c>
      <c r="E83" s="152" t="s">
        <v>3869</v>
      </c>
      <c r="F83" s="158">
        <v>1.8190069514569301E-10</v>
      </c>
      <c r="G83" s="158">
        <v>3.9220726885298302E-7</v>
      </c>
      <c r="H83" s="152">
        <v>26</v>
      </c>
    </row>
    <row r="84" spans="2:8" x14ac:dyDescent="0.2">
      <c r="B84" s="174" t="s">
        <v>4003</v>
      </c>
      <c r="C84" s="152" t="s">
        <v>4114</v>
      </c>
      <c r="D84" s="152" t="s">
        <v>4115</v>
      </c>
      <c r="E84" s="152" t="s">
        <v>3868</v>
      </c>
      <c r="F84" s="158">
        <v>2.5356750389542999E-10</v>
      </c>
      <c r="G84" s="158">
        <v>5.1144341139687E-7</v>
      </c>
      <c r="H84" s="152">
        <v>55</v>
      </c>
    </row>
    <row r="85" spans="2:8" x14ac:dyDescent="0.2">
      <c r="B85" s="174" t="s">
        <v>4003</v>
      </c>
      <c r="C85" s="152" t="s">
        <v>4116</v>
      </c>
      <c r="D85" s="152" t="s">
        <v>4117</v>
      </c>
      <c r="E85" s="152" t="s">
        <v>3868</v>
      </c>
      <c r="F85" s="158">
        <v>3.4469240063099598E-10</v>
      </c>
      <c r="G85" s="158">
        <v>6.7726113751565895E-7</v>
      </c>
      <c r="H85" s="152">
        <v>33</v>
      </c>
    </row>
    <row r="86" spans="2:8" x14ac:dyDescent="0.2">
      <c r="B86" s="173" t="s">
        <v>3867</v>
      </c>
      <c r="C86" s="152" t="s">
        <v>3815</v>
      </c>
      <c r="D86" s="152" t="s">
        <v>3816</v>
      </c>
      <c r="E86" s="152" t="s">
        <v>3868</v>
      </c>
      <c r="F86" s="158">
        <v>3.5540765138461198E-10</v>
      </c>
      <c r="G86" s="158">
        <v>6.9234625558616003E-7</v>
      </c>
      <c r="H86" s="152">
        <v>13</v>
      </c>
    </row>
    <row r="87" spans="2:8" x14ac:dyDescent="0.2">
      <c r="B87" s="173" t="s">
        <v>3867</v>
      </c>
      <c r="C87" s="152" t="s">
        <v>3870</v>
      </c>
      <c r="D87" s="152" t="s">
        <v>3871</v>
      </c>
      <c r="E87" s="152" t="s">
        <v>3869</v>
      </c>
      <c r="F87" s="158">
        <v>4.8205293816542401E-10</v>
      </c>
      <c r="G87" s="158">
        <v>9.1876399276870403E-7</v>
      </c>
      <c r="H87" s="152">
        <v>32</v>
      </c>
    </row>
    <row r="88" spans="2:8" x14ac:dyDescent="0.2">
      <c r="B88" s="174" t="s">
        <v>4003</v>
      </c>
      <c r="C88" s="152" t="s">
        <v>4118</v>
      </c>
      <c r="D88" s="152" t="s">
        <v>4119</v>
      </c>
      <c r="E88" s="152" t="s">
        <v>3869</v>
      </c>
      <c r="F88" s="158">
        <v>5.4788435806697399E-10</v>
      </c>
      <c r="G88" s="158">
        <v>1.0235557613985601E-6</v>
      </c>
      <c r="H88" s="152">
        <v>26</v>
      </c>
    </row>
    <row r="89" spans="2:8" x14ac:dyDescent="0.2">
      <c r="B89" s="174" t="s">
        <v>4003</v>
      </c>
      <c r="C89" s="152" t="s">
        <v>4120</v>
      </c>
      <c r="D89" s="152" t="s">
        <v>4121</v>
      </c>
      <c r="E89" s="152" t="s">
        <v>3868</v>
      </c>
      <c r="F89" s="158">
        <v>7.4451622102517099E-10</v>
      </c>
      <c r="G89" s="158">
        <v>1.35325218086226E-6</v>
      </c>
      <c r="H89" s="152">
        <v>53</v>
      </c>
    </row>
    <row r="90" spans="2:8" x14ac:dyDescent="0.2">
      <c r="B90" s="174" t="s">
        <v>4003</v>
      </c>
      <c r="C90" s="152" t="s">
        <v>4122</v>
      </c>
      <c r="D90" s="152" t="s">
        <v>4123</v>
      </c>
      <c r="E90" s="152" t="s">
        <v>3869</v>
      </c>
      <c r="F90" s="158">
        <v>9.4477882837406802E-10</v>
      </c>
      <c r="G90" s="158">
        <v>1.6437709203283801E-6</v>
      </c>
      <c r="H90" s="152">
        <v>24</v>
      </c>
    </row>
    <row r="91" spans="2:8" x14ac:dyDescent="0.2">
      <c r="B91" s="174" t="s">
        <v>4003</v>
      </c>
      <c r="C91" s="152" t="s">
        <v>3696</v>
      </c>
      <c r="D91" s="152" t="s">
        <v>3697</v>
      </c>
      <c r="E91" s="152" t="s">
        <v>3868</v>
      </c>
      <c r="F91" s="158">
        <v>1.1057426302243699E-9</v>
      </c>
      <c r="G91" s="158">
        <v>1.88075268866223E-6</v>
      </c>
      <c r="H91" s="152">
        <v>53</v>
      </c>
    </row>
    <row r="92" spans="2:8" x14ac:dyDescent="0.2">
      <c r="B92" s="174" t="s">
        <v>4003</v>
      </c>
      <c r="C92" s="152" t="s">
        <v>3693</v>
      </c>
      <c r="D92" s="152" t="s">
        <v>3694</v>
      </c>
      <c r="E92" s="152" t="s">
        <v>3868</v>
      </c>
      <c r="F92" s="158">
        <v>1.1057426302243699E-9</v>
      </c>
      <c r="G92" s="158">
        <v>1.88075268866223E-6</v>
      </c>
      <c r="H92" s="152">
        <v>53</v>
      </c>
    </row>
    <row r="93" spans="2:8" x14ac:dyDescent="0.2">
      <c r="B93" s="174" t="s">
        <v>4003</v>
      </c>
      <c r="C93" s="152" t="s">
        <v>4124</v>
      </c>
      <c r="D93" s="152" t="s">
        <v>4125</v>
      </c>
      <c r="E93" s="152" t="s">
        <v>3868</v>
      </c>
      <c r="F93" s="158">
        <v>1.1485269019529399E-9</v>
      </c>
      <c r="G93" s="158">
        <v>1.9390537147638101E-6</v>
      </c>
      <c r="H93" s="152">
        <v>58</v>
      </c>
    </row>
    <row r="94" spans="2:8" x14ac:dyDescent="0.2">
      <c r="B94" s="174" t="s">
        <v>4003</v>
      </c>
      <c r="C94" s="152" t="s">
        <v>4126</v>
      </c>
      <c r="D94" s="152" t="s">
        <v>4127</v>
      </c>
      <c r="E94" s="152" t="s">
        <v>3869</v>
      </c>
      <c r="F94" s="158">
        <v>1.18428411181603E-9</v>
      </c>
      <c r="G94" s="158">
        <v>1.98472084386109E-6</v>
      </c>
      <c r="H94" s="152">
        <v>24</v>
      </c>
    </row>
    <row r="95" spans="2:8" x14ac:dyDescent="0.2">
      <c r="B95" s="174" t="s">
        <v>4003</v>
      </c>
      <c r="C95" s="152" t="s">
        <v>4128</v>
      </c>
      <c r="D95" s="152" t="s">
        <v>4129</v>
      </c>
      <c r="E95" s="152" t="s">
        <v>3869</v>
      </c>
      <c r="F95" s="158">
        <v>1.28369074760879E-9</v>
      </c>
      <c r="G95" s="158">
        <v>2.1201361970651899E-6</v>
      </c>
      <c r="H95" s="152">
        <v>36</v>
      </c>
    </row>
    <row r="96" spans="2:8" x14ac:dyDescent="0.2">
      <c r="B96" s="173" t="s">
        <v>3867</v>
      </c>
      <c r="C96" s="152" t="s">
        <v>3872</v>
      </c>
      <c r="D96" s="152" t="s">
        <v>3873</v>
      </c>
      <c r="E96" s="152" t="s">
        <v>3868</v>
      </c>
      <c r="F96" s="158">
        <v>1.63272625015391E-9</v>
      </c>
      <c r="G96" s="158">
        <v>2.6772012009718001E-6</v>
      </c>
      <c r="H96" s="152">
        <v>77</v>
      </c>
    </row>
    <row r="97" spans="2:8" x14ac:dyDescent="0.2">
      <c r="B97" s="174" t="s">
        <v>4003</v>
      </c>
      <c r="C97" s="152" t="s">
        <v>4130</v>
      </c>
      <c r="D97" s="152" t="s">
        <v>4131</v>
      </c>
      <c r="E97" s="152" t="s">
        <v>3869</v>
      </c>
      <c r="F97" s="158">
        <v>1.6806139799918101E-9</v>
      </c>
      <c r="G97" s="158">
        <v>2.7360395594266702E-6</v>
      </c>
      <c r="H97" s="152">
        <v>43</v>
      </c>
    </row>
    <row r="98" spans="2:8" x14ac:dyDescent="0.2">
      <c r="B98" s="174" t="s">
        <v>4003</v>
      </c>
      <c r="C98" s="152" t="s">
        <v>4132</v>
      </c>
      <c r="D98" s="152" t="s">
        <v>4133</v>
      </c>
      <c r="E98" s="152" t="s">
        <v>3868</v>
      </c>
      <c r="F98" s="158">
        <v>1.74688284209848E-9</v>
      </c>
      <c r="G98" s="158">
        <v>2.8237555841921001E-6</v>
      </c>
      <c r="H98" s="152">
        <v>125</v>
      </c>
    </row>
    <row r="99" spans="2:8" x14ac:dyDescent="0.2">
      <c r="B99" s="174" t="s">
        <v>4003</v>
      </c>
      <c r="C99" s="152" t="s">
        <v>4134</v>
      </c>
      <c r="D99" s="152" t="s">
        <v>4135</v>
      </c>
      <c r="E99" s="152" t="s">
        <v>3869</v>
      </c>
      <c r="F99" s="158">
        <v>1.8056829633374201E-9</v>
      </c>
      <c r="G99" s="158">
        <v>2.8982483169286302E-6</v>
      </c>
      <c r="H99" s="152">
        <v>15</v>
      </c>
    </row>
    <row r="100" spans="2:8" x14ac:dyDescent="0.2">
      <c r="B100" s="174" t="s">
        <v>4003</v>
      </c>
      <c r="C100" s="152" t="s">
        <v>4136</v>
      </c>
      <c r="D100" s="152" t="s">
        <v>4137</v>
      </c>
      <c r="E100" s="152" t="s">
        <v>3868</v>
      </c>
      <c r="F100" s="158">
        <v>2.04776835955377E-9</v>
      </c>
      <c r="G100" s="158">
        <v>3.2638277238426299E-6</v>
      </c>
      <c r="H100" s="152">
        <v>44</v>
      </c>
    </row>
    <row r="101" spans="2:8" x14ac:dyDescent="0.2">
      <c r="B101" s="174" t="s">
        <v>4003</v>
      </c>
      <c r="C101" s="152" t="s">
        <v>3701</v>
      </c>
      <c r="D101" s="152" t="s">
        <v>3702</v>
      </c>
      <c r="E101" s="152" t="s">
        <v>3868</v>
      </c>
      <c r="F101" s="158">
        <v>2.6242922260001401E-9</v>
      </c>
      <c r="G101" s="158">
        <v>4.0967718092462401E-6</v>
      </c>
      <c r="H101" s="152">
        <v>53</v>
      </c>
    </row>
    <row r="102" spans="2:8" x14ac:dyDescent="0.2">
      <c r="B102" s="174" t="s">
        <v>4003</v>
      </c>
      <c r="C102" s="152" t="s">
        <v>4138</v>
      </c>
      <c r="D102" s="152" t="s">
        <v>4139</v>
      </c>
      <c r="E102" s="152" t="s">
        <v>3868</v>
      </c>
      <c r="F102" s="158">
        <v>2.7535011482068598E-9</v>
      </c>
      <c r="G102" s="158">
        <v>4.2692379707435899E-6</v>
      </c>
      <c r="H102" s="152">
        <v>159</v>
      </c>
    </row>
    <row r="103" spans="2:8" x14ac:dyDescent="0.2">
      <c r="B103" s="8" t="s">
        <v>4531</v>
      </c>
      <c r="C103" s="152" t="s">
        <v>4532</v>
      </c>
      <c r="D103" s="152" t="s">
        <v>4533</v>
      </c>
      <c r="E103" s="152" t="s">
        <v>3868</v>
      </c>
      <c r="F103" s="158">
        <v>2.8127514852243402E-9</v>
      </c>
      <c r="G103" s="158">
        <v>4.31105175624685E-6</v>
      </c>
      <c r="H103" s="152">
        <v>153</v>
      </c>
    </row>
    <row r="104" spans="2:8" x14ac:dyDescent="0.2">
      <c r="B104" s="173" t="s">
        <v>3867</v>
      </c>
      <c r="C104" s="152" t="s">
        <v>1312</v>
      </c>
      <c r="D104" s="152" t="s">
        <v>1313</v>
      </c>
      <c r="E104" s="152" t="s">
        <v>3868</v>
      </c>
      <c r="F104" s="158">
        <v>2.8182990157984402E-9</v>
      </c>
      <c r="G104" s="158">
        <v>4.31105175624685E-6</v>
      </c>
      <c r="H104" s="152">
        <v>27</v>
      </c>
    </row>
    <row r="105" spans="2:8" x14ac:dyDescent="0.2">
      <c r="B105" s="173" t="s">
        <v>3867</v>
      </c>
      <c r="C105" s="152" t="s">
        <v>3778</v>
      </c>
      <c r="D105" s="152" t="s">
        <v>3779</v>
      </c>
      <c r="E105" s="152" t="s">
        <v>3868</v>
      </c>
      <c r="F105" s="158">
        <v>2.8595772106844299E-9</v>
      </c>
      <c r="G105" s="158">
        <v>4.3450322523946297E-6</v>
      </c>
      <c r="H105" s="152">
        <v>18</v>
      </c>
    </row>
    <row r="106" spans="2:8" x14ac:dyDescent="0.2">
      <c r="B106" s="174" t="s">
        <v>4003</v>
      </c>
      <c r="C106" s="152" t="s">
        <v>3655</v>
      </c>
      <c r="D106" s="152" t="s">
        <v>3656</v>
      </c>
      <c r="E106" s="152" t="s">
        <v>3869</v>
      </c>
      <c r="F106" s="158">
        <v>2.97990385803456E-9</v>
      </c>
      <c r="G106" s="158">
        <v>4.4978787239949399E-6</v>
      </c>
      <c r="H106" s="152">
        <v>94</v>
      </c>
    </row>
    <row r="107" spans="2:8" x14ac:dyDescent="0.2">
      <c r="B107" s="174" t="s">
        <v>4003</v>
      </c>
      <c r="C107" s="152" t="s">
        <v>4140</v>
      </c>
      <c r="D107" s="152" t="s">
        <v>4141</v>
      </c>
      <c r="E107" s="152" t="s">
        <v>3868</v>
      </c>
      <c r="F107" s="158">
        <v>3.4123670653578498E-9</v>
      </c>
      <c r="G107" s="158">
        <v>5.0503032567296102E-6</v>
      </c>
      <c r="H107" s="152">
        <v>91</v>
      </c>
    </row>
    <row r="108" spans="2:8" x14ac:dyDescent="0.2">
      <c r="B108" s="173" t="s">
        <v>3867</v>
      </c>
      <c r="C108" s="152" t="s">
        <v>3849</v>
      </c>
      <c r="D108" s="152" t="s">
        <v>3850</v>
      </c>
      <c r="E108" s="152" t="s">
        <v>3869</v>
      </c>
      <c r="F108" s="158">
        <v>3.48699514923858E-9</v>
      </c>
      <c r="G108" s="158">
        <v>5.1274576413835996E-6</v>
      </c>
      <c r="H108" s="152">
        <v>215</v>
      </c>
    </row>
    <row r="109" spans="2:8" x14ac:dyDescent="0.2">
      <c r="B109" s="174" t="s">
        <v>4003</v>
      </c>
      <c r="C109" s="152" t="s">
        <v>4142</v>
      </c>
      <c r="D109" s="152" t="s">
        <v>4143</v>
      </c>
      <c r="E109" s="152" t="s">
        <v>3878</v>
      </c>
      <c r="F109" s="158">
        <v>4.5112508397913103E-9</v>
      </c>
      <c r="G109" s="158">
        <v>6.5076220975014903E-6</v>
      </c>
      <c r="H109" s="152">
        <v>47</v>
      </c>
    </row>
    <row r="110" spans="2:8" x14ac:dyDescent="0.2">
      <c r="B110" s="173" t="s">
        <v>3867</v>
      </c>
      <c r="C110" s="152" t="s">
        <v>3874</v>
      </c>
      <c r="D110" s="152" t="s">
        <v>3875</v>
      </c>
      <c r="E110" s="152" t="s">
        <v>3868</v>
      </c>
      <c r="F110" s="158">
        <v>4.5991667135457903E-9</v>
      </c>
      <c r="G110" s="158">
        <v>6.5927174676185902E-6</v>
      </c>
      <c r="H110" s="152">
        <v>93</v>
      </c>
    </row>
    <row r="111" spans="2:8" x14ac:dyDescent="0.2">
      <c r="B111" s="174" t="s">
        <v>4003</v>
      </c>
      <c r="C111" s="152" t="s">
        <v>4144</v>
      </c>
      <c r="D111" s="152" t="s">
        <v>4145</v>
      </c>
      <c r="E111" s="152" t="s">
        <v>3868</v>
      </c>
      <c r="F111" s="158">
        <v>4.7270156710120799E-9</v>
      </c>
      <c r="G111" s="158">
        <v>6.7336338233567099E-6</v>
      </c>
      <c r="H111" s="152">
        <v>19</v>
      </c>
    </row>
    <row r="112" spans="2:8" x14ac:dyDescent="0.2">
      <c r="B112" s="174" t="s">
        <v>4003</v>
      </c>
      <c r="C112" s="152" t="s">
        <v>4146</v>
      </c>
      <c r="D112" s="152" t="s">
        <v>4147</v>
      </c>
      <c r="E112" s="152" t="s">
        <v>3868</v>
      </c>
      <c r="F112" s="158">
        <v>5.1986009277672704E-9</v>
      </c>
      <c r="G112" s="158">
        <v>7.3139822435599801E-6</v>
      </c>
      <c r="H112" s="152">
        <v>23</v>
      </c>
    </row>
    <row r="113" spans="2:8" x14ac:dyDescent="0.2">
      <c r="B113" s="173" t="s">
        <v>3867</v>
      </c>
      <c r="C113" s="152" t="s">
        <v>1314</v>
      </c>
      <c r="D113" s="152" t="s">
        <v>1315</v>
      </c>
      <c r="E113" s="152" t="s">
        <v>3868</v>
      </c>
      <c r="F113" s="158">
        <v>5.45883607884622E-9</v>
      </c>
      <c r="G113" s="158">
        <v>7.6329933686541704E-6</v>
      </c>
      <c r="H113" s="152">
        <v>32</v>
      </c>
    </row>
    <row r="114" spans="2:8" x14ac:dyDescent="0.2">
      <c r="B114" s="174" t="s">
        <v>4003</v>
      </c>
      <c r="C114" s="152" t="s">
        <v>4148</v>
      </c>
      <c r="D114" s="152" t="s">
        <v>4149</v>
      </c>
      <c r="E114" s="152" t="s">
        <v>3868</v>
      </c>
      <c r="F114" s="158">
        <v>5.50773563865321E-9</v>
      </c>
      <c r="G114" s="158">
        <v>7.6544091875721906E-6</v>
      </c>
      <c r="H114" s="152">
        <v>56</v>
      </c>
    </row>
    <row r="115" spans="2:8" x14ac:dyDescent="0.2">
      <c r="B115" s="174" t="s">
        <v>4003</v>
      </c>
      <c r="C115" s="152" t="s">
        <v>4150</v>
      </c>
      <c r="D115" s="152" t="s">
        <v>4151</v>
      </c>
      <c r="E115" s="152" t="s">
        <v>3869</v>
      </c>
      <c r="F115" s="158">
        <v>6.3984609744219899E-9</v>
      </c>
      <c r="G115" s="158">
        <v>8.7851640077726505E-6</v>
      </c>
      <c r="H115" s="152">
        <v>45</v>
      </c>
    </row>
    <row r="116" spans="2:8" x14ac:dyDescent="0.2">
      <c r="B116" s="174" t="s">
        <v>4003</v>
      </c>
      <c r="C116" s="152" t="s">
        <v>4152</v>
      </c>
      <c r="D116" s="152" t="s">
        <v>4153</v>
      </c>
      <c r="E116" s="152" t="s">
        <v>3868</v>
      </c>
      <c r="F116" s="158">
        <v>6.9738337916240999E-9</v>
      </c>
      <c r="G116" s="158">
        <v>9.5178215436345205E-6</v>
      </c>
      <c r="H116" s="152">
        <v>70</v>
      </c>
    </row>
    <row r="117" spans="2:8" x14ac:dyDescent="0.2">
      <c r="B117" s="173" t="s">
        <v>3867</v>
      </c>
      <c r="C117" s="152" t="s">
        <v>3876</v>
      </c>
      <c r="D117" s="152" t="s">
        <v>3877</v>
      </c>
      <c r="E117" s="152" t="s">
        <v>3878</v>
      </c>
      <c r="F117" s="158">
        <v>7.1978251585525602E-9</v>
      </c>
      <c r="G117" s="158">
        <v>9.6822306353884608E-6</v>
      </c>
      <c r="H117" s="152">
        <v>63</v>
      </c>
    </row>
    <row r="118" spans="2:8" x14ac:dyDescent="0.2">
      <c r="B118" s="174" t="s">
        <v>4003</v>
      </c>
      <c r="C118" s="152" t="s">
        <v>4154</v>
      </c>
      <c r="D118" s="152" t="s">
        <v>4155</v>
      </c>
      <c r="E118" s="152" t="s">
        <v>3878</v>
      </c>
      <c r="F118" s="158">
        <v>7.5836318410420603E-9</v>
      </c>
      <c r="G118" s="158">
        <v>1.01079612234521E-5</v>
      </c>
      <c r="H118" s="152">
        <v>49</v>
      </c>
    </row>
    <row r="119" spans="2:8" x14ac:dyDescent="0.2">
      <c r="B119" s="174" t="s">
        <v>4003</v>
      </c>
      <c r="C119" s="152" t="s">
        <v>4156</v>
      </c>
      <c r="D119" s="152" t="s">
        <v>4157</v>
      </c>
      <c r="E119" s="152" t="s">
        <v>3869</v>
      </c>
      <c r="F119" s="158">
        <v>8.0114506775865498E-9</v>
      </c>
      <c r="G119" s="158">
        <v>1.05547389504944E-5</v>
      </c>
      <c r="H119" s="152">
        <v>18</v>
      </c>
    </row>
    <row r="120" spans="2:8" x14ac:dyDescent="0.2">
      <c r="B120" s="174" t="s">
        <v>4003</v>
      </c>
      <c r="C120" s="152" t="s">
        <v>4158</v>
      </c>
      <c r="D120" s="152" t="s">
        <v>4159</v>
      </c>
      <c r="E120" s="152" t="s">
        <v>3869</v>
      </c>
      <c r="F120" s="158">
        <v>8.0114506775865498E-9</v>
      </c>
      <c r="G120" s="158">
        <v>1.05547389504944E-5</v>
      </c>
      <c r="H120" s="152">
        <v>18</v>
      </c>
    </row>
    <row r="121" spans="2:8" x14ac:dyDescent="0.2">
      <c r="B121" s="174" t="s">
        <v>4003</v>
      </c>
      <c r="C121" s="152" t="s">
        <v>3977</v>
      </c>
      <c r="D121" s="152" t="s">
        <v>3978</v>
      </c>
      <c r="E121" s="152" t="s">
        <v>3869</v>
      </c>
      <c r="F121" s="158">
        <v>9.6587555591524702E-9</v>
      </c>
      <c r="G121" s="158">
        <v>1.2437421282723301E-5</v>
      </c>
      <c r="H121" s="152">
        <v>231</v>
      </c>
    </row>
    <row r="122" spans="2:8" x14ac:dyDescent="0.2">
      <c r="B122" s="174" t="s">
        <v>4003</v>
      </c>
      <c r="C122" s="152" t="s">
        <v>4160</v>
      </c>
      <c r="D122" s="152" t="s">
        <v>4161</v>
      </c>
      <c r="E122" s="152" t="s">
        <v>3868</v>
      </c>
      <c r="F122" s="158">
        <v>9.8594678386308196E-9</v>
      </c>
      <c r="G122" s="158">
        <v>1.2624550054948001E-5</v>
      </c>
      <c r="H122" s="152">
        <v>51</v>
      </c>
    </row>
    <row r="123" spans="2:8" x14ac:dyDescent="0.2">
      <c r="B123" s="174" t="s">
        <v>4003</v>
      </c>
      <c r="C123" s="152" t="s">
        <v>4162</v>
      </c>
      <c r="D123" s="152" t="s">
        <v>4163</v>
      </c>
      <c r="E123" s="152" t="s">
        <v>3868</v>
      </c>
      <c r="F123" s="158">
        <v>1.0378041070448999E-8</v>
      </c>
      <c r="G123" s="158">
        <v>1.3214319110484599E-5</v>
      </c>
      <c r="H123" s="152">
        <v>44</v>
      </c>
    </row>
    <row r="124" spans="2:8" x14ac:dyDescent="0.2">
      <c r="B124" s="174" t="s">
        <v>4003</v>
      </c>
      <c r="C124" s="152" t="s">
        <v>3891</v>
      </c>
      <c r="D124" s="152" t="s">
        <v>3892</v>
      </c>
      <c r="E124" s="152" t="s">
        <v>3869</v>
      </c>
      <c r="F124" s="158">
        <v>1.04684500891601E-8</v>
      </c>
      <c r="G124" s="158">
        <v>1.3255384135118701E-5</v>
      </c>
      <c r="H124" s="152">
        <v>287</v>
      </c>
    </row>
    <row r="125" spans="2:8" x14ac:dyDescent="0.2">
      <c r="B125" s="174" t="s">
        <v>4003</v>
      </c>
      <c r="C125" s="152" t="s">
        <v>3774</v>
      </c>
      <c r="D125" s="152" t="s">
        <v>3775</v>
      </c>
      <c r="E125" s="152" t="s">
        <v>3868</v>
      </c>
      <c r="F125" s="158">
        <v>1.22718178870818E-8</v>
      </c>
      <c r="G125" s="158">
        <v>1.5201047460998201E-5</v>
      </c>
      <c r="H125" s="152">
        <v>105</v>
      </c>
    </row>
    <row r="126" spans="2:8" x14ac:dyDescent="0.2">
      <c r="B126" s="174" t="s">
        <v>4003</v>
      </c>
      <c r="C126" s="152" t="s">
        <v>4164</v>
      </c>
      <c r="D126" s="152" t="s">
        <v>4165</v>
      </c>
      <c r="E126" s="152" t="s">
        <v>3869</v>
      </c>
      <c r="F126" s="158">
        <v>1.39860487154586E-8</v>
      </c>
      <c r="G126" s="158">
        <v>1.7046525257900199E-5</v>
      </c>
      <c r="H126" s="152">
        <v>18</v>
      </c>
    </row>
    <row r="127" spans="2:8" x14ac:dyDescent="0.2">
      <c r="B127" s="174" t="s">
        <v>4003</v>
      </c>
      <c r="C127" s="152" t="s">
        <v>4166</v>
      </c>
      <c r="D127" s="152" t="s">
        <v>4167</v>
      </c>
      <c r="E127" s="152" t="s">
        <v>3868</v>
      </c>
      <c r="F127" s="158">
        <v>1.4104663301984399E-8</v>
      </c>
      <c r="G127" s="158">
        <v>1.7099653509512201E-5</v>
      </c>
      <c r="H127" s="152">
        <v>218</v>
      </c>
    </row>
    <row r="128" spans="2:8" x14ac:dyDescent="0.2">
      <c r="B128" s="8" t="s">
        <v>4531</v>
      </c>
      <c r="C128" s="152" t="s">
        <v>4534</v>
      </c>
      <c r="D128" s="152" t="s">
        <v>4535</v>
      </c>
      <c r="E128" s="152" t="s">
        <v>3868</v>
      </c>
      <c r="F128" s="158">
        <v>1.4264456475362E-8</v>
      </c>
      <c r="G128" s="158">
        <v>1.7201877882881E-5</v>
      </c>
      <c r="H128" s="152">
        <v>36</v>
      </c>
    </row>
    <row r="129" spans="2:8" x14ac:dyDescent="0.2">
      <c r="B129" s="174" t="s">
        <v>4003</v>
      </c>
      <c r="C129" s="152" t="s">
        <v>4168</v>
      </c>
      <c r="D129" s="152" t="s">
        <v>4169</v>
      </c>
      <c r="E129" s="152" t="s">
        <v>3868</v>
      </c>
      <c r="F129" s="158">
        <v>1.6998965043873899E-8</v>
      </c>
      <c r="G129" s="158">
        <v>2.0074632708806999E-5</v>
      </c>
      <c r="H129" s="152">
        <v>89</v>
      </c>
    </row>
    <row r="130" spans="2:8" x14ac:dyDescent="0.2">
      <c r="B130" s="173" t="s">
        <v>3867</v>
      </c>
      <c r="C130" s="152" t="s">
        <v>3879</v>
      </c>
      <c r="D130" s="152" t="s">
        <v>3880</v>
      </c>
      <c r="E130" s="152" t="s">
        <v>3868</v>
      </c>
      <c r="F130" s="158">
        <v>1.7342959604394601E-8</v>
      </c>
      <c r="G130" s="158">
        <v>2.0375295634193901E-5</v>
      </c>
      <c r="H130" s="152">
        <v>90</v>
      </c>
    </row>
    <row r="131" spans="2:8" x14ac:dyDescent="0.2">
      <c r="B131" s="174" t="s">
        <v>4003</v>
      </c>
      <c r="C131" s="152" t="s">
        <v>4170</v>
      </c>
      <c r="D131" s="152" t="s">
        <v>4171</v>
      </c>
      <c r="E131" s="152" t="s">
        <v>3868</v>
      </c>
      <c r="F131" s="158">
        <v>1.78960774728917E-8</v>
      </c>
      <c r="G131" s="158">
        <v>2.0810581518477E-5</v>
      </c>
      <c r="H131" s="152">
        <v>47</v>
      </c>
    </row>
    <row r="132" spans="2:8" x14ac:dyDescent="0.2">
      <c r="B132" s="173" t="s">
        <v>3867</v>
      </c>
      <c r="C132" s="152" t="s">
        <v>1302</v>
      </c>
      <c r="D132" s="152" t="s">
        <v>1303</v>
      </c>
      <c r="E132" s="152" t="s">
        <v>3868</v>
      </c>
      <c r="F132" s="158">
        <v>1.9220420495931498E-8</v>
      </c>
      <c r="G132" s="158">
        <v>2.19966752352662E-5</v>
      </c>
      <c r="H132" s="152">
        <v>74</v>
      </c>
    </row>
    <row r="133" spans="2:8" x14ac:dyDescent="0.2">
      <c r="B133" s="174" t="s">
        <v>4003</v>
      </c>
      <c r="C133" s="152" t="s">
        <v>2459</v>
      </c>
      <c r="D133" s="152" t="s">
        <v>2460</v>
      </c>
      <c r="E133" s="152" t="s">
        <v>3868</v>
      </c>
      <c r="F133" s="158">
        <v>1.9302101821048E-8</v>
      </c>
      <c r="G133" s="158">
        <v>2.19966752352662E-5</v>
      </c>
      <c r="H133" s="152">
        <v>38</v>
      </c>
    </row>
    <row r="134" spans="2:8" x14ac:dyDescent="0.2">
      <c r="B134" s="8" t="s">
        <v>4531</v>
      </c>
      <c r="C134" s="152" t="s">
        <v>4536</v>
      </c>
      <c r="D134" s="152" t="s">
        <v>4537</v>
      </c>
      <c r="E134" s="152" t="s">
        <v>3869</v>
      </c>
      <c r="F134" s="158">
        <v>2.1401859777009299E-8</v>
      </c>
      <c r="G134" s="158">
        <v>2.4148078615722601E-5</v>
      </c>
      <c r="H134" s="152">
        <v>101</v>
      </c>
    </row>
    <row r="135" spans="2:8" x14ac:dyDescent="0.2">
      <c r="B135" s="8" t="s">
        <v>4531</v>
      </c>
      <c r="C135" s="152" t="s">
        <v>3730</v>
      </c>
      <c r="D135" s="152" t="s">
        <v>3731</v>
      </c>
      <c r="E135" s="152" t="s">
        <v>3868</v>
      </c>
      <c r="F135" s="158">
        <v>2.1820122880124601E-8</v>
      </c>
      <c r="G135" s="158">
        <v>2.4485683352693601E-5</v>
      </c>
      <c r="H135" s="152">
        <v>68</v>
      </c>
    </row>
    <row r="136" spans="2:8" x14ac:dyDescent="0.2">
      <c r="B136" s="174" t="s">
        <v>4003</v>
      </c>
      <c r="C136" s="152" t="s">
        <v>4172</v>
      </c>
      <c r="D136" s="152" t="s">
        <v>4173</v>
      </c>
      <c r="E136" s="152" t="s">
        <v>3868</v>
      </c>
      <c r="F136" s="158">
        <v>2.1915932800761199E-8</v>
      </c>
      <c r="G136" s="158">
        <v>2.4485683352693601E-5</v>
      </c>
      <c r="H136" s="152">
        <v>31</v>
      </c>
    </row>
    <row r="137" spans="2:8" x14ac:dyDescent="0.2">
      <c r="B137" s="174" t="s">
        <v>4003</v>
      </c>
      <c r="C137" s="152" t="s">
        <v>4174</v>
      </c>
      <c r="D137" s="152" t="s">
        <v>4175</v>
      </c>
      <c r="E137" s="152" t="s">
        <v>3868</v>
      </c>
      <c r="F137" s="158">
        <v>2.3364755522454801E-8</v>
      </c>
      <c r="G137" s="158">
        <v>2.5850946983873301E-5</v>
      </c>
      <c r="H137" s="152">
        <v>57</v>
      </c>
    </row>
    <row r="138" spans="2:8" x14ac:dyDescent="0.2">
      <c r="B138" s="174" t="s">
        <v>4003</v>
      </c>
      <c r="C138" s="152" t="s">
        <v>4176</v>
      </c>
      <c r="D138" s="152" t="s">
        <v>4177</v>
      </c>
      <c r="E138" s="152" t="s">
        <v>3869</v>
      </c>
      <c r="F138" s="158">
        <v>2.3812948672719998E-8</v>
      </c>
      <c r="G138" s="158">
        <v>2.6219551987856699E-5</v>
      </c>
      <c r="H138" s="152">
        <v>17</v>
      </c>
    </row>
    <row r="139" spans="2:8" x14ac:dyDescent="0.2">
      <c r="B139" s="174" t="s">
        <v>4003</v>
      </c>
      <c r="C139" s="152" t="s">
        <v>4178</v>
      </c>
      <c r="D139" s="152" t="s">
        <v>4179</v>
      </c>
      <c r="E139" s="152" t="s">
        <v>3869</v>
      </c>
      <c r="F139" s="158">
        <v>2.6094133498827299E-8</v>
      </c>
      <c r="G139" s="158">
        <v>2.8397387167576E-5</v>
      </c>
      <c r="H139" s="152">
        <v>45</v>
      </c>
    </row>
    <row r="140" spans="2:8" x14ac:dyDescent="0.2">
      <c r="B140" s="174" t="s">
        <v>4003</v>
      </c>
      <c r="C140" s="152" t="s">
        <v>4180</v>
      </c>
      <c r="D140" s="152" t="s">
        <v>4181</v>
      </c>
      <c r="E140" s="152" t="s">
        <v>3869</v>
      </c>
      <c r="F140" s="158">
        <v>2.6374483310892101E-8</v>
      </c>
      <c r="G140" s="158">
        <v>2.8489441877812899E-5</v>
      </c>
      <c r="H140" s="152">
        <v>14</v>
      </c>
    </row>
    <row r="141" spans="2:8" x14ac:dyDescent="0.2">
      <c r="B141" s="174" t="s">
        <v>4003</v>
      </c>
      <c r="C141" s="152" t="s">
        <v>4182</v>
      </c>
      <c r="D141" s="152" t="s">
        <v>4183</v>
      </c>
      <c r="E141" s="152" t="s">
        <v>3878</v>
      </c>
      <c r="F141" s="158">
        <v>2.76734657304963E-8</v>
      </c>
      <c r="G141" s="158">
        <v>2.96564441679417E-5</v>
      </c>
      <c r="H141" s="152">
        <v>9</v>
      </c>
    </row>
    <row r="142" spans="2:8" x14ac:dyDescent="0.2">
      <c r="B142" s="173" t="s">
        <v>3867</v>
      </c>
      <c r="C142" s="152" t="s">
        <v>1298</v>
      </c>
      <c r="D142" s="152" t="s">
        <v>1299</v>
      </c>
      <c r="E142" s="152" t="s">
        <v>3868</v>
      </c>
      <c r="F142" s="158">
        <v>2.77150869066848E-8</v>
      </c>
      <c r="G142" s="158">
        <v>2.96564441679417E-5</v>
      </c>
      <c r="H142" s="152">
        <v>94</v>
      </c>
    </row>
    <row r="143" spans="2:8" x14ac:dyDescent="0.2">
      <c r="B143" s="174" t="s">
        <v>4003</v>
      </c>
      <c r="C143" s="152" t="s">
        <v>4184</v>
      </c>
      <c r="D143" s="152" t="s">
        <v>4185</v>
      </c>
      <c r="E143" s="152" t="s">
        <v>3868</v>
      </c>
      <c r="F143" s="158">
        <v>2.8822640813086299E-8</v>
      </c>
      <c r="G143" s="158">
        <v>3.06974593183114E-5</v>
      </c>
      <c r="H143" s="152">
        <v>27</v>
      </c>
    </row>
    <row r="144" spans="2:8" x14ac:dyDescent="0.2">
      <c r="B144" s="174" t="s">
        <v>4003</v>
      </c>
      <c r="C144" s="152" t="s">
        <v>3770</v>
      </c>
      <c r="D144" s="152" t="s">
        <v>3771</v>
      </c>
      <c r="E144" s="152" t="s">
        <v>3868</v>
      </c>
      <c r="F144" s="158">
        <v>3.17305948197304E-8</v>
      </c>
      <c r="G144" s="158">
        <v>3.3637382192153302E-5</v>
      </c>
      <c r="H144" s="152">
        <v>178</v>
      </c>
    </row>
    <row r="145" spans="2:8" x14ac:dyDescent="0.2">
      <c r="B145" s="173" t="s">
        <v>3867</v>
      </c>
      <c r="C145" s="152" t="s">
        <v>3881</v>
      </c>
      <c r="D145" s="152" t="s">
        <v>3882</v>
      </c>
      <c r="E145" s="152" t="s">
        <v>3868</v>
      </c>
      <c r="F145" s="158">
        <v>3.2441520312351697E-8</v>
      </c>
      <c r="G145" s="158">
        <v>3.4231811618477698E-5</v>
      </c>
      <c r="H145" s="152">
        <v>52</v>
      </c>
    </row>
    <row r="146" spans="2:8" x14ac:dyDescent="0.2">
      <c r="B146" s="174" t="s">
        <v>4003</v>
      </c>
      <c r="C146" s="152" t="s">
        <v>4186</v>
      </c>
      <c r="D146" s="152" t="s">
        <v>4187</v>
      </c>
      <c r="E146" s="152" t="s">
        <v>3868</v>
      </c>
      <c r="F146" s="158">
        <v>3.6230179000506402E-8</v>
      </c>
      <c r="G146" s="158">
        <v>3.8053375105047998E-5</v>
      </c>
      <c r="H146" s="152">
        <v>39</v>
      </c>
    </row>
    <row r="147" spans="2:8" x14ac:dyDescent="0.2">
      <c r="B147" s="173" t="s">
        <v>3867</v>
      </c>
      <c r="C147" s="152" t="s">
        <v>3883</v>
      </c>
      <c r="D147" s="152" t="s">
        <v>3884</v>
      </c>
      <c r="E147" s="152" t="s">
        <v>3878</v>
      </c>
      <c r="F147" s="158">
        <v>3.65183507487342E-8</v>
      </c>
      <c r="G147" s="158">
        <v>3.8180103223171998E-5</v>
      </c>
      <c r="H147" s="152">
        <v>37</v>
      </c>
    </row>
    <row r="148" spans="2:8" x14ac:dyDescent="0.2">
      <c r="B148" s="174" t="s">
        <v>4003</v>
      </c>
      <c r="C148" s="152" t="s">
        <v>4188</v>
      </c>
      <c r="D148" s="152" t="s">
        <v>4189</v>
      </c>
      <c r="E148" s="152" t="s">
        <v>3878</v>
      </c>
      <c r="F148" s="158">
        <v>3.6727074982162098E-8</v>
      </c>
      <c r="G148" s="158">
        <v>3.8222990547645597E-5</v>
      </c>
      <c r="H148" s="152">
        <v>13</v>
      </c>
    </row>
    <row r="149" spans="2:8" x14ac:dyDescent="0.2">
      <c r="B149" s="8" t="s">
        <v>4531</v>
      </c>
      <c r="C149" s="152" t="s">
        <v>3714</v>
      </c>
      <c r="D149" s="152" t="s">
        <v>3715</v>
      </c>
      <c r="E149" s="152" t="s">
        <v>3868</v>
      </c>
      <c r="F149" s="158">
        <v>4.0012937044658203E-8</v>
      </c>
      <c r="G149" s="158">
        <v>4.1265830819993198E-5</v>
      </c>
      <c r="H149" s="152">
        <v>172</v>
      </c>
    </row>
    <row r="150" spans="2:8" x14ac:dyDescent="0.2">
      <c r="B150" s="173" t="s">
        <v>3867</v>
      </c>
      <c r="C150" s="152" t="s">
        <v>3885</v>
      </c>
      <c r="D150" s="152" t="s">
        <v>3886</v>
      </c>
      <c r="E150" s="152" t="s">
        <v>3869</v>
      </c>
      <c r="F150" s="158">
        <v>4.4373510290560002E-8</v>
      </c>
      <c r="G150" s="158">
        <v>4.5556803898308302E-5</v>
      </c>
      <c r="H150" s="152">
        <v>21</v>
      </c>
    </row>
    <row r="151" spans="2:8" x14ac:dyDescent="0.2">
      <c r="B151" s="174" t="s">
        <v>4003</v>
      </c>
      <c r="C151" s="152" t="s">
        <v>4190</v>
      </c>
      <c r="D151" s="152" t="s">
        <v>4191</v>
      </c>
      <c r="E151" s="152" t="s">
        <v>3868</v>
      </c>
      <c r="F151" s="158">
        <v>4.6162072830345197E-8</v>
      </c>
      <c r="G151" s="158">
        <v>4.6761153953298997E-5</v>
      </c>
      <c r="H151" s="152">
        <v>216</v>
      </c>
    </row>
    <row r="152" spans="2:8" x14ac:dyDescent="0.2">
      <c r="B152" s="174" t="s">
        <v>4003</v>
      </c>
      <c r="C152" s="152" t="s">
        <v>3674</v>
      </c>
      <c r="D152" s="152" t="s">
        <v>3675</v>
      </c>
      <c r="E152" s="152" t="s">
        <v>3869</v>
      </c>
      <c r="F152" s="158">
        <v>5.1034165234896201E-8</v>
      </c>
      <c r="G152" s="158">
        <v>5.1016258510252302E-5</v>
      </c>
      <c r="H152" s="152">
        <v>87</v>
      </c>
    </row>
    <row r="153" spans="2:8" x14ac:dyDescent="0.2">
      <c r="B153" s="174" t="s">
        <v>4003</v>
      </c>
      <c r="C153" s="152" t="s">
        <v>1306</v>
      </c>
      <c r="D153" s="152" t="s">
        <v>1307</v>
      </c>
      <c r="E153" s="152" t="s">
        <v>3868</v>
      </c>
      <c r="F153" s="158">
        <v>5.1339909058106297E-8</v>
      </c>
      <c r="G153" s="158">
        <v>5.1097781976085503E-5</v>
      </c>
      <c r="H153" s="152">
        <v>59</v>
      </c>
    </row>
    <row r="154" spans="2:8" x14ac:dyDescent="0.2">
      <c r="B154" s="174" t="s">
        <v>4003</v>
      </c>
      <c r="C154" s="152" t="s">
        <v>4192</v>
      </c>
      <c r="D154" s="152" t="s">
        <v>4193</v>
      </c>
      <c r="E154" s="152" t="s">
        <v>3868</v>
      </c>
      <c r="F154" s="158">
        <v>5.2912093868966201E-8</v>
      </c>
      <c r="G154" s="158">
        <v>5.2433584498325097E-5</v>
      </c>
      <c r="H154" s="152">
        <v>8</v>
      </c>
    </row>
    <row r="155" spans="2:8" x14ac:dyDescent="0.2">
      <c r="B155" s="174" t="s">
        <v>4003</v>
      </c>
      <c r="C155" s="152" t="s">
        <v>4194</v>
      </c>
      <c r="D155" s="152" t="s">
        <v>4195</v>
      </c>
      <c r="E155" s="152" t="s">
        <v>3868</v>
      </c>
      <c r="F155" s="158">
        <v>5.4523486063460801E-8</v>
      </c>
      <c r="G155" s="158">
        <v>5.3796506249281297E-5</v>
      </c>
      <c r="H155" s="152">
        <v>92</v>
      </c>
    </row>
    <row r="156" spans="2:8" x14ac:dyDescent="0.2">
      <c r="B156" s="174" t="s">
        <v>4003</v>
      </c>
      <c r="C156" s="152" t="s">
        <v>4196</v>
      </c>
      <c r="D156" s="152" t="s">
        <v>4197</v>
      </c>
      <c r="E156" s="152" t="s">
        <v>3868</v>
      </c>
      <c r="F156" s="158">
        <v>5.8788209086029603E-8</v>
      </c>
      <c r="G156" s="158">
        <v>5.7754347477964902E-5</v>
      </c>
      <c r="H156" s="152">
        <v>113</v>
      </c>
    </row>
    <row r="157" spans="2:8" x14ac:dyDescent="0.2">
      <c r="B157" s="8" t="s">
        <v>4531</v>
      </c>
      <c r="C157" s="152" t="s">
        <v>4538</v>
      </c>
      <c r="D157" s="152" t="s">
        <v>4539</v>
      </c>
      <c r="E157" s="152" t="s">
        <v>3868</v>
      </c>
      <c r="F157" s="158">
        <v>7.1435726567682901E-8</v>
      </c>
      <c r="G157" s="158">
        <v>6.8989961014009703E-5</v>
      </c>
      <c r="H157" s="152">
        <v>104</v>
      </c>
    </row>
    <row r="158" spans="2:8" x14ac:dyDescent="0.2">
      <c r="B158" s="174" t="s">
        <v>4003</v>
      </c>
      <c r="C158" s="152" t="s">
        <v>4198</v>
      </c>
      <c r="D158" s="152" t="s">
        <v>4199</v>
      </c>
      <c r="E158" s="152" t="s">
        <v>3868</v>
      </c>
      <c r="F158" s="158">
        <v>7.2399430506204899E-8</v>
      </c>
      <c r="G158" s="158">
        <v>6.9529911123682704E-5</v>
      </c>
      <c r="H158" s="152">
        <v>27</v>
      </c>
    </row>
    <row r="159" spans="2:8" x14ac:dyDescent="0.2">
      <c r="B159" s="174" t="s">
        <v>4003</v>
      </c>
      <c r="C159" s="152" t="s">
        <v>4200</v>
      </c>
      <c r="D159" s="152" t="s">
        <v>4201</v>
      </c>
      <c r="E159" s="152" t="s">
        <v>3868</v>
      </c>
      <c r="F159" s="158">
        <v>7.4095046857413294E-8</v>
      </c>
      <c r="G159" s="158">
        <v>7.0660012885948199E-5</v>
      </c>
      <c r="H159" s="152">
        <v>7</v>
      </c>
    </row>
    <row r="160" spans="2:8" x14ac:dyDescent="0.2">
      <c r="B160" s="174" t="s">
        <v>4003</v>
      </c>
      <c r="C160" s="152" t="s">
        <v>4202</v>
      </c>
      <c r="D160" s="152" t="s">
        <v>4203</v>
      </c>
      <c r="E160" s="152" t="s">
        <v>3868</v>
      </c>
      <c r="F160" s="158">
        <v>7.9525854306852396E-8</v>
      </c>
      <c r="G160" s="158">
        <v>7.5523052973407496E-5</v>
      </c>
      <c r="H160" s="152">
        <v>13</v>
      </c>
    </row>
    <row r="161" spans="2:8" x14ac:dyDescent="0.2">
      <c r="B161" s="173" t="s">
        <v>3867</v>
      </c>
      <c r="C161" s="152" t="s">
        <v>3690</v>
      </c>
      <c r="D161" s="152" t="s">
        <v>3691</v>
      </c>
      <c r="E161" s="152" t="s">
        <v>3868</v>
      </c>
      <c r="F161" s="158">
        <v>8.0128071738698301E-8</v>
      </c>
      <c r="G161" s="158">
        <v>7.5779212077527395E-5</v>
      </c>
      <c r="H161" s="152">
        <v>121</v>
      </c>
    </row>
    <row r="162" spans="2:8" x14ac:dyDescent="0.2">
      <c r="B162" s="174" t="s">
        <v>4003</v>
      </c>
      <c r="C162" s="152" t="s">
        <v>4204</v>
      </c>
      <c r="D162" s="152" t="s">
        <v>4205</v>
      </c>
      <c r="E162" s="152" t="s">
        <v>3868</v>
      </c>
      <c r="F162" s="158">
        <v>8.8775035260674701E-8</v>
      </c>
      <c r="G162" s="158">
        <v>8.2924614904151598E-5</v>
      </c>
      <c r="H162" s="152">
        <v>15</v>
      </c>
    </row>
    <row r="163" spans="2:8" x14ac:dyDescent="0.2">
      <c r="B163" s="173" t="s">
        <v>3867</v>
      </c>
      <c r="C163" s="152" t="s">
        <v>3772</v>
      </c>
      <c r="D163" s="152" t="s">
        <v>3773</v>
      </c>
      <c r="E163" s="152" t="s">
        <v>3869</v>
      </c>
      <c r="F163" s="158">
        <v>9.3624835310212201E-8</v>
      </c>
      <c r="G163" s="158">
        <v>8.7097846791443195E-5</v>
      </c>
      <c r="H163" s="152">
        <v>22</v>
      </c>
    </row>
    <row r="164" spans="2:8" x14ac:dyDescent="0.2">
      <c r="B164" s="8" t="s">
        <v>4531</v>
      </c>
      <c r="C164" s="152" t="s">
        <v>4540</v>
      </c>
      <c r="D164" s="152" t="s">
        <v>4541</v>
      </c>
      <c r="E164" s="152" t="s">
        <v>3868</v>
      </c>
      <c r="F164" s="158">
        <v>1.0198880355370801E-7</v>
      </c>
      <c r="G164" s="158">
        <v>9.3731000427263003E-5</v>
      </c>
      <c r="H164" s="152">
        <v>101</v>
      </c>
    </row>
    <row r="165" spans="2:8" x14ac:dyDescent="0.2">
      <c r="B165" s="173" t="s">
        <v>3867</v>
      </c>
      <c r="C165" s="152" t="s">
        <v>1308</v>
      </c>
      <c r="D165" s="152" t="s">
        <v>1309</v>
      </c>
      <c r="E165" s="152" t="s">
        <v>3868</v>
      </c>
      <c r="F165" s="158">
        <v>1.02734100021577E-7</v>
      </c>
      <c r="G165" s="158">
        <v>9.3800886471887706E-5</v>
      </c>
      <c r="H165" s="152">
        <v>46</v>
      </c>
    </row>
    <row r="166" spans="2:8" x14ac:dyDescent="0.2">
      <c r="B166" s="174" t="s">
        <v>4003</v>
      </c>
      <c r="C166" s="152" t="s">
        <v>4206</v>
      </c>
      <c r="D166" s="152" t="s">
        <v>4207</v>
      </c>
      <c r="E166" s="152" t="s">
        <v>3868</v>
      </c>
      <c r="F166" s="158">
        <v>1.02887950236802E-7</v>
      </c>
      <c r="G166" s="158">
        <v>9.3800886471887706E-5</v>
      </c>
      <c r="H166" s="152">
        <v>46</v>
      </c>
    </row>
    <row r="167" spans="2:8" x14ac:dyDescent="0.2">
      <c r="B167" s="174" t="s">
        <v>4003</v>
      </c>
      <c r="C167" s="152" t="s">
        <v>4208</v>
      </c>
      <c r="D167" s="152" t="s">
        <v>4209</v>
      </c>
      <c r="E167" s="152" t="s">
        <v>3869</v>
      </c>
      <c r="F167" s="158">
        <v>1.05129520594948E-7</v>
      </c>
      <c r="G167" s="158">
        <v>9.5083810849208196E-5</v>
      </c>
      <c r="H167" s="152">
        <v>14</v>
      </c>
    </row>
    <row r="168" spans="2:8" x14ac:dyDescent="0.2">
      <c r="B168" s="1" t="s">
        <v>4494</v>
      </c>
      <c r="C168" s="152" t="s">
        <v>2739</v>
      </c>
      <c r="D168" s="152" t="s">
        <v>2738</v>
      </c>
      <c r="E168" s="152" t="s">
        <v>3868</v>
      </c>
      <c r="F168" s="158">
        <v>1.13739063823172E-7</v>
      </c>
      <c r="G168" s="158">
        <v>1.01660421280696E-4</v>
      </c>
      <c r="H168" s="152">
        <v>22</v>
      </c>
    </row>
    <row r="169" spans="2:8" x14ac:dyDescent="0.2">
      <c r="B169" s="174" t="s">
        <v>4003</v>
      </c>
      <c r="C169" s="152" t="s">
        <v>4210</v>
      </c>
      <c r="D169" s="152" t="s">
        <v>4211</v>
      </c>
      <c r="E169" s="152" t="s">
        <v>3869</v>
      </c>
      <c r="F169" s="158">
        <v>1.15466542775047E-7</v>
      </c>
      <c r="G169" s="158">
        <v>1.0246116480290299E-4</v>
      </c>
      <c r="H169" s="152">
        <v>17</v>
      </c>
    </row>
    <row r="170" spans="2:8" x14ac:dyDescent="0.2">
      <c r="B170" s="8" t="s">
        <v>4531</v>
      </c>
      <c r="C170" s="152" t="s">
        <v>4542</v>
      </c>
      <c r="D170" s="152" t="s">
        <v>4543</v>
      </c>
      <c r="E170" s="152" t="s">
        <v>3869</v>
      </c>
      <c r="F170" s="158">
        <v>1.15929278259317E-7</v>
      </c>
      <c r="G170" s="158">
        <v>1.0246116480290299E-4</v>
      </c>
      <c r="H170" s="152">
        <v>94</v>
      </c>
    </row>
    <row r="171" spans="2:8" x14ac:dyDescent="0.2">
      <c r="B171" s="174" t="s">
        <v>4003</v>
      </c>
      <c r="C171" s="152" t="s">
        <v>4212</v>
      </c>
      <c r="D171" s="152" t="s">
        <v>4213</v>
      </c>
      <c r="E171" s="152" t="s">
        <v>3878</v>
      </c>
      <c r="F171" s="158">
        <v>1.15983593011359E-7</v>
      </c>
      <c r="G171" s="158">
        <v>1.0246116480290299E-4</v>
      </c>
      <c r="H171" s="152">
        <v>56</v>
      </c>
    </row>
    <row r="172" spans="2:8" x14ac:dyDescent="0.2">
      <c r="B172" s="174" t="s">
        <v>4003</v>
      </c>
      <c r="C172" s="152" t="s">
        <v>4214</v>
      </c>
      <c r="D172" s="152" t="s">
        <v>4215</v>
      </c>
      <c r="E172" s="152" t="s">
        <v>3869</v>
      </c>
      <c r="F172" s="158">
        <v>1.19100793117519E-7</v>
      </c>
      <c r="G172" s="158">
        <v>1.0400556615840999E-4</v>
      </c>
      <c r="H172" s="152">
        <v>15</v>
      </c>
    </row>
    <row r="173" spans="2:8" x14ac:dyDescent="0.2">
      <c r="B173" s="174" t="s">
        <v>4003</v>
      </c>
      <c r="C173" s="152" t="s">
        <v>3766</v>
      </c>
      <c r="D173" s="152" t="s">
        <v>3767</v>
      </c>
      <c r="E173" s="152" t="s">
        <v>3868</v>
      </c>
      <c r="F173" s="158">
        <v>1.2004026286271E-7</v>
      </c>
      <c r="G173" s="158">
        <v>1.04188614862524E-4</v>
      </c>
      <c r="H173" s="152">
        <v>188</v>
      </c>
    </row>
    <row r="174" spans="2:8" x14ac:dyDescent="0.2">
      <c r="B174" s="173" t="s">
        <v>3867</v>
      </c>
      <c r="C174" s="152" t="s">
        <v>3887</v>
      </c>
      <c r="D174" s="152" t="s">
        <v>3888</v>
      </c>
      <c r="E174" s="152" t="s">
        <v>3869</v>
      </c>
      <c r="F174" s="158">
        <v>1.20224665272218E-7</v>
      </c>
      <c r="G174" s="158">
        <v>1.04188614862524E-4</v>
      </c>
      <c r="H174" s="152">
        <v>14</v>
      </c>
    </row>
    <row r="175" spans="2:8" x14ac:dyDescent="0.2">
      <c r="B175" s="174" t="s">
        <v>4003</v>
      </c>
      <c r="C175" s="152" t="s">
        <v>4216</v>
      </c>
      <c r="D175" s="152" t="s">
        <v>4217</v>
      </c>
      <c r="E175" s="152" t="s">
        <v>3868</v>
      </c>
      <c r="F175" s="158">
        <v>1.5420361428138101E-7</v>
      </c>
      <c r="G175" s="158">
        <v>1.3212814950004699E-4</v>
      </c>
      <c r="H175" s="152">
        <v>39</v>
      </c>
    </row>
    <row r="176" spans="2:8" x14ac:dyDescent="0.2">
      <c r="B176" s="174" t="s">
        <v>4003</v>
      </c>
      <c r="C176" s="152" t="s">
        <v>3714</v>
      </c>
      <c r="D176" s="152" t="s">
        <v>3715</v>
      </c>
      <c r="E176" s="152" t="s">
        <v>3868</v>
      </c>
      <c r="F176" s="158">
        <v>1.5605284627382399E-7</v>
      </c>
      <c r="G176" s="158">
        <v>1.3321185289411999E-4</v>
      </c>
      <c r="H176" s="152">
        <v>231</v>
      </c>
    </row>
    <row r="177" spans="2:8" x14ac:dyDescent="0.2">
      <c r="B177" s="173" t="s">
        <v>3867</v>
      </c>
      <c r="C177" s="152" t="s">
        <v>2394</v>
      </c>
      <c r="D177" s="152" t="s">
        <v>2395</v>
      </c>
      <c r="E177" s="152" t="s">
        <v>3868</v>
      </c>
      <c r="F177" s="158">
        <v>1.5784835320064999E-7</v>
      </c>
      <c r="G177" s="158">
        <v>1.34241778587658E-4</v>
      </c>
      <c r="H177" s="152">
        <v>17</v>
      </c>
    </row>
    <row r="178" spans="2:8" x14ac:dyDescent="0.2">
      <c r="B178" s="174" t="s">
        <v>4003</v>
      </c>
      <c r="C178" s="152" t="s">
        <v>4218</v>
      </c>
      <c r="D178" s="152" t="s">
        <v>4219</v>
      </c>
      <c r="E178" s="152" t="s">
        <v>3869</v>
      </c>
      <c r="F178" s="158">
        <v>1.72024842133603E-7</v>
      </c>
      <c r="G178" s="158">
        <v>1.4575428259885E-4</v>
      </c>
      <c r="H178" s="152">
        <v>27</v>
      </c>
    </row>
    <row r="179" spans="2:8" x14ac:dyDescent="0.2">
      <c r="B179" s="174" t="s">
        <v>4003</v>
      </c>
      <c r="C179" s="152" t="s">
        <v>4220</v>
      </c>
      <c r="D179" s="152" t="s">
        <v>4221</v>
      </c>
      <c r="E179" s="152" t="s">
        <v>3869</v>
      </c>
      <c r="F179" s="158">
        <v>1.76096198036438E-7</v>
      </c>
      <c r="G179" s="158">
        <v>1.4845501272703601E-4</v>
      </c>
      <c r="H179" s="152">
        <v>31</v>
      </c>
    </row>
    <row r="180" spans="2:8" x14ac:dyDescent="0.2">
      <c r="B180" s="174" t="s">
        <v>4003</v>
      </c>
      <c r="C180" s="152" t="s">
        <v>3879</v>
      </c>
      <c r="D180" s="152" t="s">
        <v>3880</v>
      </c>
      <c r="E180" s="152" t="s">
        <v>3868</v>
      </c>
      <c r="F180" s="158">
        <v>1.7694983523981E-7</v>
      </c>
      <c r="G180" s="158">
        <v>1.4845501272703601E-4</v>
      </c>
      <c r="H180" s="152">
        <v>81</v>
      </c>
    </row>
    <row r="181" spans="2:8" x14ac:dyDescent="0.2">
      <c r="B181" s="174" t="s">
        <v>4003</v>
      </c>
      <c r="C181" s="152" t="s">
        <v>4222</v>
      </c>
      <c r="D181" s="152" t="s">
        <v>4223</v>
      </c>
      <c r="E181" s="152" t="s">
        <v>3868</v>
      </c>
      <c r="F181" s="158">
        <v>1.8117655277887001E-7</v>
      </c>
      <c r="G181" s="158">
        <v>1.5125919380717999E-4</v>
      </c>
      <c r="H181" s="152">
        <v>47</v>
      </c>
    </row>
    <row r="182" spans="2:8" x14ac:dyDescent="0.2">
      <c r="B182" s="174" t="s">
        <v>4003</v>
      </c>
      <c r="C182" s="152" t="s">
        <v>4224</v>
      </c>
      <c r="D182" s="152" t="s">
        <v>4225</v>
      </c>
      <c r="E182" s="152" t="s">
        <v>3878</v>
      </c>
      <c r="F182" s="158">
        <v>1.9679911620193301E-7</v>
      </c>
      <c r="G182" s="158">
        <v>1.63107107508162E-4</v>
      </c>
      <c r="H182" s="152">
        <v>14</v>
      </c>
    </row>
    <row r="183" spans="2:8" x14ac:dyDescent="0.2">
      <c r="B183" s="174" t="s">
        <v>4003</v>
      </c>
      <c r="C183" s="152" t="s">
        <v>4226</v>
      </c>
      <c r="D183" s="152" t="s">
        <v>4227</v>
      </c>
      <c r="E183" s="152" t="s">
        <v>3868</v>
      </c>
      <c r="F183" s="158">
        <v>2.0370802134858099E-7</v>
      </c>
      <c r="G183" s="158">
        <v>1.6822149357162601E-4</v>
      </c>
      <c r="H183" s="152">
        <v>218</v>
      </c>
    </row>
    <row r="184" spans="2:8" x14ac:dyDescent="0.2">
      <c r="B184" s="173" t="s">
        <v>3867</v>
      </c>
      <c r="C184" s="152" t="s">
        <v>2311</v>
      </c>
      <c r="D184" s="152" t="s">
        <v>2708</v>
      </c>
      <c r="E184" s="152" t="s">
        <v>3868</v>
      </c>
      <c r="F184" s="158">
        <v>2.5756442505463997E-7</v>
      </c>
      <c r="G184" s="158">
        <v>2.0965744199447699E-4</v>
      </c>
      <c r="H184" s="152">
        <v>44</v>
      </c>
    </row>
    <row r="185" spans="2:8" x14ac:dyDescent="0.2">
      <c r="B185" s="174" t="s">
        <v>4003</v>
      </c>
      <c r="C185" s="152" t="s">
        <v>4228</v>
      </c>
      <c r="D185" s="152" t="s">
        <v>4229</v>
      </c>
      <c r="E185" s="152" t="s">
        <v>3868</v>
      </c>
      <c r="F185" s="158">
        <v>2.6640468465551001E-7</v>
      </c>
      <c r="G185" s="158">
        <v>2.14562012381764E-4</v>
      </c>
      <c r="H185" s="152">
        <v>181</v>
      </c>
    </row>
    <row r="186" spans="2:8" x14ac:dyDescent="0.2">
      <c r="B186" s="173" t="s">
        <v>3867</v>
      </c>
      <c r="C186" s="152" t="s">
        <v>3819</v>
      </c>
      <c r="D186" s="152" t="s">
        <v>3820</v>
      </c>
      <c r="E186" s="152" t="s">
        <v>3868</v>
      </c>
      <c r="F186" s="158">
        <v>2.6641387111284398E-7</v>
      </c>
      <c r="G186" s="158">
        <v>2.14562012381764E-4</v>
      </c>
      <c r="H186" s="152">
        <v>8</v>
      </c>
    </row>
    <row r="187" spans="2:8" x14ac:dyDescent="0.2">
      <c r="B187" s="173" t="s">
        <v>3867</v>
      </c>
      <c r="C187" s="152" t="s">
        <v>3822</v>
      </c>
      <c r="D187" s="152" t="s">
        <v>3823</v>
      </c>
      <c r="E187" s="152" t="s">
        <v>3868</v>
      </c>
      <c r="F187" s="158">
        <v>2.6641387111284398E-7</v>
      </c>
      <c r="G187" s="158">
        <v>2.14562012381764E-4</v>
      </c>
      <c r="H187" s="152">
        <v>8</v>
      </c>
    </row>
    <row r="188" spans="2:8" x14ac:dyDescent="0.2">
      <c r="B188" s="174" t="s">
        <v>4003</v>
      </c>
      <c r="C188" s="152" t="s">
        <v>4230</v>
      </c>
      <c r="D188" s="152" t="s">
        <v>4231</v>
      </c>
      <c r="E188" s="152" t="s">
        <v>3869</v>
      </c>
      <c r="F188" s="158">
        <v>2.6912485068445099E-7</v>
      </c>
      <c r="G188" s="158">
        <v>2.1598216890140901E-4</v>
      </c>
      <c r="H188" s="152">
        <v>63</v>
      </c>
    </row>
    <row r="189" spans="2:8" x14ac:dyDescent="0.2">
      <c r="B189" s="8" t="s">
        <v>4531</v>
      </c>
      <c r="C189" s="152" t="s">
        <v>3436</v>
      </c>
      <c r="D189" s="152" t="s">
        <v>3435</v>
      </c>
      <c r="E189" s="152" t="s">
        <v>3868</v>
      </c>
      <c r="F189" s="158">
        <v>2.7606195717676599E-7</v>
      </c>
      <c r="G189" s="158">
        <v>2.2077207466571401E-4</v>
      </c>
      <c r="H189" s="152">
        <v>14</v>
      </c>
    </row>
    <row r="190" spans="2:8" x14ac:dyDescent="0.2">
      <c r="B190" s="173" t="s">
        <v>3867</v>
      </c>
      <c r="C190" s="152" t="s">
        <v>3889</v>
      </c>
      <c r="D190" s="152" t="s">
        <v>3890</v>
      </c>
      <c r="E190" s="152" t="s">
        <v>3869</v>
      </c>
      <c r="F190" s="158">
        <v>2.9082983661600397E-7</v>
      </c>
      <c r="G190" s="158">
        <v>2.31769008257062E-4</v>
      </c>
      <c r="H190" s="152">
        <v>21</v>
      </c>
    </row>
    <row r="191" spans="2:8" x14ac:dyDescent="0.2">
      <c r="B191" s="174" t="s">
        <v>4003</v>
      </c>
      <c r="C191" s="152" t="s">
        <v>4232</v>
      </c>
      <c r="D191" s="152" t="s">
        <v>4233</v>
      </c>
      <c r="E191" s="152" t="s">
        <v>3878</v>
      </c>
      <c r="F191" s="158">
        <v>2.92155616466052E-7</v>
      </c>
      <c r="G191" s="158">
        <v>2.32014313954504E-4</v>
      </c>
      <c r="H191" s="152">
        <v>22</v>
      </c>
    </row>
    <row r="192" spans="2:8" x14ac:dyDescent="0.2">
      <c r="B192" s="174" t="s">
        <v>4003</v>
      </c>
      <c r="C192" s="152" t="s">
        <v>4234</v>
      </c>
      <c r="D192" s="152" t="s">
        <v>4235</v>
      </c>
      <c r="E192" s="152" t="s">
        <v>3878</v>
      </c>
      <c r="F192" s="158">
        <v>3.1359832434755102E-7</v>
      </c>
      <c r="G192" s="158">
        <v>2.4646665546653102E-4</v>
      </c>
      <c r="H192" s="152">
        <v>57</v>
      </c>
    </row>
    <row r="193" spans="2:8" x14ac:dyDescent="0.2">
      <c r="B193" s="1" t="s">
        <v>4494</v>
      </c>
      <c r="C193" s="152" t="s">
        <v>4495</v>
      </c>
      <c r="D193" s="152" t="s">
        <v>4496</v>
      </c>
      <c r="E193" s="152" t="s">
        <v>3868</v>
      </c>
      <c r="F193" s="158">
        <v>3.1868693562876701E-7</v>
      </c>
      <c r="G193" s="158">
        <v>2.4960524525260698E-4</v>
      </c>
      <c r="H193" s="152">
        <v>9</v>
      </c>
    </row>
    <row r="194" spans="2:8" x14ac:dyDescent="0.2">
      <c r="B194" s="174" t="s">
        <v>4003</v>
      </c>
      <c r="C194" s="152" t="s">
        <v>4236</v>
      </c>
      <c r="D194" s="152" t="s">
        <v>4237</v>
      </c>
      <c r="E194" s="152" t="s">
        <v>3868</v>
      </c>
      <c r="F194" s="158">
        <v>3.3435324990152999E-7</v>
      </c>
      <c r="G194" s="158">
        <v>2.5920337659032902E-4</v>
      </c>
      <c r="H194" s="152">
        <v>16</v>
      </c>
    </row>
    <row r="195" spans="2:8" x14ac:dyDescent="0.2">
      <c r="B195" s="174" t="s">
        <v>4003</v>
      </c>
      <c r="C195" s="152" t="s">
        <v>4238</v>
      </c>
      <c r="D195" s="152" t="s">
        <v>4239</v>
      </c>
      <c r="E195" s="152" t="s">
        <v>3868</v>
      </c>
      <c r="F195" s="158">
        <v>3.47177793239744E-7</v>
      </c>
      <c r="G195" s="158">
        <v>2.6823309367865201E-4</v>
      </c>
      <c r="H195" s="152">
        <v>51</v>
      </c>
    </row>
    <row r="196" spans="2:8" x14ac:dyDescent="0.2">
      <c r="B196" s="174" t="s">
        <v>4003</v>
      </c>
      <c r="C196" s="152" t="s">
        <v>4240</v>
      </c>
      <c r="D196" s="152" t="s">
        <v>4241</v>
      </c>
      <c r="E196" s="152" t="s">
        <v>3868</v>
      </c>
      <c r="F196" s="158">
        <v>3.7058832441003303E-7</v>
      </c>
      <c r="G196" s="158">
        <v>2.83437888924613E-4</v>
      </c>
      <c r="H196" s="152">
        <v>17</v>
      </c>
    </row>
    <row r="197" spans="2:8" x14ac:dyDescent="0.2">
      <c r="B197" s="174" t="s">
        <v>4003</v>
      </c>
      <c r="C197" s="152" t="s">
        <v>4242</v>
      </c>
      <c r="D197" s="152" t="s">
        <v>4243</v>
      </c>
      <c r="E197" s="152" t="s">
        <v>3868</v>
      </c>
      <c r="F197" s="158">
        <v>3.8365642951453E-7</v>
      </c>
      <c r="G197" s="158">
        <v>2.9050821732542098E-4</v>
      </c>
      <c r="H197" s="152">
        <v>18</v>
      </c>
    </row>
    <row r="198" spans="2:8" x14ac:dyDescent="0.2">
      <c r="B198" s="174" t="s">
        <v>4003</v>
      </c>
      <c r="C198" s="152" t="s">
        <v>4244</v>
      </c>
      <c r="D198" s="152" t="s">
        <v>4245</v>
      </c>
      <c r="E198" s="152" t="s">
        <v>3878</v>
      </c>
      <c r="F198" s="158">
        <v>3.8365642951453E-7</v>
      </c>
      <c r="G198" s="158">
        <v>2.9050821732542098E-4</v>
      </c>
      <c r="H198" s="152">
        <v>18</v>
      </c>
    </row>
    <row r="199" spans="2:8" x14ac:dyDescent="0.2">
      <c r="B199" s="174" t="s">
        <v>4003</v>
      </c>
      <c r="C199" s="152" t="s">
        <v>4246</v>
      </c>
      <c r="D199" s="152" t="s">
        <v>4247</v>
      </c>
      <c r="E199" s="152" t="s">
        <v>3869</v>
      </c>
      <c r="F199" s="158">
        <v>3.8365642951453E-7</v>
      </c>
      <c r="G199" s="158">
        <v>2.9050821732542098E-4</v>
      </c>
      <c r="H199" s="152">
        <v>18</v>
      </c>
    </row>
    <row r="200" spans="2:8" x14ac:dyDescent="0.2">
      <c r="B200" s="174" t="s">
        <v>4003</v>
      </c>
      <c r="C200" s="152" t="s">
        <v>3874</v>
      </c>
      <c r="D200" s="152" t="s">
        <v>3875</v>
      </c>
      <c r="E200" s="152" t="s">
        <v>3868</v>
      </c>
      <c r="F200" s="158">
        <v>3.9730415779112002E-7</v>
      </c>
      <c r="G200" s="158">
        <v>2.9984623723096701E-4</v>
      </c>
      <c r="H200" s="152">
        <v>81</v>
      </c>
    </row>
    <row r="201" spans="2:8" x14ac:dyDescent="0.2">
      <c r="B201" s="174" t="s">
        <v>4003</v>
      </c>
      <c r="C201" s="152" t="s">
        <v>4248</v>
      </c>
      <c r="D201" s="152" t="s">
        <v>4249</v>
      </c>
      <c r="E201" s="152" t="s">
        <v>3868</v>
      </c>
      <c r="F201" s="158">
        <v>4.1871751331748998E-7</v>
      </c>
      <c r="G201" s="158">
        <v>3.1392794616882301E-4</v>
      </c>
      <c r="H201" s="152">
        <v>48</v>
      </c>
    </row>
    <row r="202" spans="2:8" x14ac:dyDescent="0.2">
      <c r="B202" s="174" t="s">
        <v>4003</v>
      </c>
      <c r="C202" s="152" t="s">
        <v>4250</v>
      </c>
      <c r="D202" s="152" t="s">
        <v>4251</v>
      </c>
      <c r="E202" s="152" t="s">
        <v>3868</v>
      </c>
      <c r="F202" s="158">
        <v>4.2439672914067799E-7</v>
      </c>
      <c r="G202" s="158">
        <v>3.1714263116637201E-4</v>
      </c>
      <c r="H202" s="152">
        <v>16</v>
      </c>
    </row>
    <row r="203" spans="2:8" x14ac:dyDescent="0.2">
      <c r="B203" s="174" t="s">
        <v>4003</v>
      </c>
      <c r="C203" s="152" t="s">
        <v>4252</v>
      </c>
      <c r="D203" s="152" t="s">
        <v>4253</v>
      </c>
      <c r="E203" s="152" t="s">
        <v>3868</v>
      </c>
      <c r="F203" s="158">
        <v>4.6471525133672998E-7</v>
      </c>
      <c r="G203" s="158">
        <v>3.4500944652986199E-4</v>
      </c>
      <c r="H203" s="152">
        <v>78</v>
      </c>
    </row>
    <row r="204" spans="2:8" x14ac:dyDescent="0.2">
      <c r="B204" s="174" t="s">
        <v>4003</v>
      </c>
      <c r="C204" s="152" t="s">
        <v>4254</v>
      </c>
      <c r="D204" s="152" t="s">
        <v>4255</v>
      </c>
      <c r="E204" s="152" t="s">
        <v>3868</v>
      </c>
      <c r="F204" s="158">
        <v>4.7075053847878998E-7</v>
      </c>
      <c r="G204" s="158">
        <v>3.4835539847430499E-4</v>
      </c>
      <c r="H204" s="152">
        <v>14</v>
      </c>
    </row>
    <row r="205" spans="2:8" x14ac:dyDescent="0.2">
      <c r="B205" s="1" t="s">
        <v>4494</v>
      </c>
      <c r="C205" s="152" t="s">
        <v>4497</v>
      </c>
      <c r="D205" s="152" t="s">
        <v>4498</v>
      </c>
      <c r="E205" s="152" t="s">
        <v>3868</v>
      </c>
      <c r="F205" s="158">
        <v>4.7258694833933301E-7</v>
      </c>
      <c r="G205" s="158">
        <v>3.4858258014725202E-4</v>
      </c>
      <c r="H205" s="152">
        <v>9</v>
      </c>
    </row>
    <row r="206" spans="2:8" x14ac:dyDescent="0.2">
      <c r="B206" s="8" t="s">
        <v>4531</v>
      </c>
      <c r="C206" s="152" t="s">
        <v>4544</v>
      </c>
      <c r="D206" s="152" t="s">
        <v>4545</v>
      </c>
      <c r="E206" s="152" t="s">
        <v>3869</v>
      </c>
      <c r="F206" s="158">
        <v>5.0057589743417198E-7</v>
      </c>
      <c r="G206" s="158">
        <v>3.68036317881279E-4</v>
      </c>
      <c r="H206" s="152">
        <v>31</v>
      </c>
    </row>
    <row r="207" spans="2:8" x14ac:dyDescent="0.2">
      <c r="B207" s="174" t="s">
        <v>4003</v>
      </c>
      <c r="C207" s="152" t="s">
        <v>4256</v>
      </c>
      <c r="D207" s="152" t="s">
        <v>4257</v>
      </c>
      <c r="E207" s="152" t="s">
        <v>3878</v>
      </c>
      <c r="F207" s="158">
        <v>5.1382027046954605E-7</v>
      </c>
      <c r="G207" s="158">
        <v>3.7655921558012498E-4</v>
      </c>
      <c r="H207" s="152">
        <v>68</v>
      </c>
    </row>
    <row r="208" spans="2:8" x14ac:dyDescent="0.2">
      <c r="B208" s="174" t="s">
        <v>4003</v>
      </c>
      <c r="C208" s="152" t="s">
        <v>4258</v>
      </c>
      <c r="D208" s="152" t="s">
        <v>4259</v>
      </c>
      <c r="E208" s="152" t="s">
        <v>3868</v>
      </c>
      <c r="F208" s="158">
        <v>5.4561226278911498E-7</v>
      </c>
      <c r="G208" s="158">
        <v>3.9857675299645901E-4</v>
      </c>
      <c r="H208" s="152">
        <v>21</v>
      </c>
    </row>
    <row r="209" spans="2:8" x14ac:dyDescent="0.2">
      <c r="B209" s="174" t="s">
        <v>4003</v>
      </c>
      <c r="C209" s="152" t="s">
        <v>4260</v>
      </c>
      <c r="D209" s="152" t="s">
        <v>4261</v>
      </c>
      <c r="E209" s="152" t="s">
        <v>3868</v>
      </c>
      <c r="F209" s="158">
        <v>5.6602833616832E-7</v>
      </c>
      <c r="G209" s="158">
        <v>4.1198204966611099E-4</v>
      </c>
      <c r="H209" s="152">
        <v>31</v>
      </c>
    </row>
    <row r="210" spans="2:8" x14ac:dyDescent="0.2">
      <c r="B210" s="173" t="s">
        <v>3867</v>
      </c>
      <c r="C210" s="152" t="s">
        <v>3891</v>
      </c>
      <c r="D210" s="152" t="s">
        <v>3892</v>
      </c>
      <c r="E210" s="152" t="s">
        <v>3869</v>
      </c>
      <c r="F210" s="158">
        <v>5.6899371022779598E-7</v>
      </c>
      <c r="G210" s="158">
        <v>4.1198204966611099E-4</v>
      </c>
      <c r="H210" s="152">
        <v>304</v>
      </c>
    </row>
    <row r="211" spans="2:8" x14ac:dyDescent="0.2">
      <c r="B211" s="1" t="s">
        <v>4494</v>
      </c>
      <c r="C211" s="152" t="s">
        <v>4499</v>
      </c>
      <c r="D211" s="152" t="s">
        <v>4500</v>
      </c>
      <c r="E211" s="152" t="s">
        <v>3868</v>
      </c>
      <c r="F211" s="158">
        <v>5.7119308395266403E-7</v>
      </c>
      <c r="G211" s="158">
        <v>4.1198204966611099E-4</v>
      </c>
      <c r="H211" s="152">
        <v>9</v>
      </c>
    </row>
    <row r="212" spans="2:8" x14ac:dyDescent="0.2">
      <c r="B212" s="1" t="s">
        <v>4494</v>
      </c>
      <c r="C212" s="152" t="s">
        <v>4501</v>
      </c>
      <c r="D212" s="152" t="s">
        <v>4502</v>
      </c>
      <c r="E212" s="152" t="s">
        <v>3869</v>
      </c>
      <c r="F212" s="158">
        <v>5.7119308395266403E-7</v>
      </c>
      <c r="G212" s="158">
        <v>4.1198204966611099E-4</v>
      </c>
      <c r="H212" s="152">
        <v>9</v>
      </c>
    </row>
    <row r="213" spans="2:8" x14ac:dyDescent="0.2">
      <c r="B213" s="174" t="s">
        <v>4003</v>
      </c>
      <c r="C213" s="152" t="s">
        <v>4262</v>
      </c>
      <c r="D213" s="152" t="s">
        <v>4263</v>
      </c>
      <c r="E213" s="152" t="s">
        <v>3869</v>
      </c>
      <c r="F213" s="158">
        <v>5.8771424024232404E-7</v>
      </c>
      <c r="G213" s="158">
        <v>4.2123216866676199E-4</v>
      </c>
      <c r="H213" s="152">
        <v>8</v>
      </c>
    </row>
    <row r="214" spans="2:8" x14ac:dyDescent="0.2">
      <c r="B214" s="174" t="s">
        <v>4003</v>
      </c>
      <c r="C214" s="152" t="s">
        <v>4264</v>
      </c>
      <c r="D214" s="152" t="s">
        <v>4265</v>
      </c>
      <c r="E214" s="152" t="s">
        <v>3868</v>
      </c>
      <c r="F214" s="158">
        <v>5.9205737687064302E-7</v>
      </c>
      <c r="G214" s="158">
        <v>4.2301478788826698E-4</v>
      </c>
      <c r="H214" s="152">
        <v>177</v>
      </c>
    </row>
    <row r="215" spans="2:8" x14ac:dyDescent="0.2">
      <c r="B215" s="8" t="s">
        <v>4531</v>
      </c>
      <c r="C215" s="152" t="s">
        <v>3717</v>
      </c>
      <c r="D215" s="152" t="s">
        <v>3718</v>
      </c>
      <c r="E215" s="152" t="s">
        <v>3868</v>
      </c>
      <c r="F215" s="158">
        <v>6.0745879508211596E-7</v>
      </c>
      <c r="G215" s="158">
        <v>4.3266252679723702E-4</v>
      </c>
      <c r="H215" s="152">
        <v>74</v>
      </c>
    </row>
    <row r="216" spans="2:8" x14ac:dyDescent="0.2">
      <c r="B216" s="174" t="s">
        <v>4003</v>
      </c>
      <c r="C216" s="152" t="s">
        <v>4266</v>
      </c>
      <c r="D216" s="152" t="s">
        <v>4267</v>
      </c>
      <c r="E216" s="152" t="s">
        <v>3878</v>
      </c>
      <c r="F216" s="158">
        <v>6.1007360878025104E-7</v>
      </c>
      <c r="G216" s="158">
        <v>4.3317126764235098E-4</v>
      </c>
      <c r="H216" s="152">
        <v>20</v>
      </c>
    </row>
    <row r="217" spans="2:8" x14ac:dyDescent="0.2">
      <c r="B217" s="174" t="s">
        <v>4003</v>
      </c>
      <c r="C217" s="152" t="s">
        <v>4268</v>
      </c>
      <c r="D217" s="152" t="s">
        <v>4269</v>
      </c>
      <c r="E217" s="152" t="s">
        <v>3868</v>
      </c>
      <c r="F217" s="158">
        <v>6.2576818778606205E-7</v>
      </c>
      <c r="G217" s="158">
        <v>4.4020088074135601E-4</v>
      </c>
      <c r="H217" s="152">
        <v>50</v>
      </c>
    </row>
    <row r="218" spans="2:8" x14ac:dyDescent="0.2">
      <c r="B218" s="174" t="s">
        <v>4003</v>
      </c>
      <c r="C218" s="152" t="s">
        <v>4270</v>
      </c>
      <c r="D218" s="152" t="s">
        <v>4271</v>
      </c>
      <c r="E218" s="152" t="s">
        <v>3878</v>
      </c>
      <c r="F218" s="158">
        <v>6.6428190155398001E-7</v>
      </c>
      <c r="G218" s="158">
        <v>4.6442678221528602E-4</v>
      </c>
      <c r="H218" s="152">
        <v>19</v>
      </c>
    </row>
    <row r="219" spans="2:8" x14ac:dyDescent="0.2">
      <c r="B219" s="174" t="s">
        <v>4003</v>
      </c>
      <c r="C219" s="152" t="s">
        <v>4272</v>
      </c>
      <c r="D219" s="152" t="s">
        <v>4273</v>
      </c>
      <c r="E219" s="152" t="s">
        <v>3878</v>
      </c>
      <c r="F219" s="158">
        <v>6.6428190155398001E-7</v>
      </c>
      <c r="G219" s="158">
        <v>4.6442678221528602E-4</v>
      </c>
      <c r="H219" s="152">
        <v>19</v>
      </c>
    </row>
    <row r="220" spans="2:8" x14ac:dyDescent="0.2">
      <c r="B220" s="8" t="s">
        <v>4531</v>
      </c>
      <c r="C220" s="152" t="s">
        <v>2289</v>
      </c>
      <c r="D220" s="152" t="s">
        <v>2290</v>
      </c>
      <c r="E220" s="152" t="s">
        <v>3868</v>
      </c>
      <c r="F220" s="158">
        <v>6.6833842250326998E-7</v>
      </c>
      <c r="G220" s="158">
        <v>4.6583392433316602E-4</v>
      </c>
      <c r="H220" s="152">
        <v>27</v>
      </c>
    </row>
    <row r="221" spans="2:8" x14ac:dyDescent="0.2">
      <c r="B221" s="8" t="s">
        <v>4531</v>
      </c>
      <c r="C221" s="152" t="s">
        <v>3722</v>
      </c>
      <c r="D221" s="152" t="s">
        <v>3723</v>
      </c>
      <c r="E221" s="152" t="s">
        <v>3868</v>
      </c>
      <c r="F221" s="158">
        <v>7.0894520279172103E-7</v>
      </c>
      <c r="G221" s="158">
        <v>4.92630459208199E-4</v>
      </c>
      <c r="H221" s="152">
        <v>25</v>
      </c>
    </row>
    <row r="222" spans="2:8" x14ac:dyDescent="0.2">
      <c r="B222" s="174" t="s">
        <v>4003</v>
      </c>
      <c r="C222" s="152" t="s">
        <v>4274</v>
      </c>
      <c r="D222" s="152" t="s">
        <v>4275</v>
      </c>
      <c r="E222" s="152" t="s">
        <v>3868</v>
      </c>
      <c r="F222" s="158">
        <v>7.6593966189545203E-7</v>
      </c>
      <c r="G222" s="158">
        <v>5.2667707695387201E-4</v>
      </c>
      <c r="H222" s="152">
        <v>22</v>
      </c>
    </row>
    <row r="223" spans="2:8" x14ac:dyDescent="0.2">
      <c r="B223" s="174" t="s">
        <v>4003</v>
      </c>
      <c r="C223" s="152" t="s">
        <v>4276</v>
      </c>
      <c r="D223" s="152" t="s">
        <v>4277</v>
      </c>
      <c r="E223" s="152" t="s">
        <v>3868</v>
      </c>
      <c r="F223" s="158">
        <v>7.6593966189545203E-7</v>
      </c>
      <c r="G223" s="158">
        <v>5.2667707695387201E-4</v>
      </c>
      <c r="H223" s="152">
        <v>22</v>
      </c>
    </row>
    <row r="224" spans="2:8" x14ac:dyDescent="0.2">
      <c r="B224" s="174" t="s">
        <v>4003</v>
      </c>
      <c r="C224" s="152" t="s">
        <v>4278</v>
      </c>
      <c r="D224" s="152" t="s">
        <v>4279</v>
      </c>
      <c r="E224" s="152" t="s">
        <v>3878</v>
      </c>
      <c r="F224" s="158">
        <v>7.6718493132978901E-7</v>
      </c>
      <c r="G224" s="158">
        <v>5.2667707695387201E-4</v>
      </c>
      <c r="H224" s="152">
        <v>62</v>
      </c>
    </row>
    <row r="225" spans="2:8" x14ac:dyDescent="0.2">
      <c r="B225" s="174" t="s">
        <v>4003</v>
      </c>
      <c r="C225" s="152" t="s">
        <v>4280</v>
      </c>
      <c r="D225" s="152" t="s">
        <v>4281</v>
      </c>
      <c r="E225" s="152" t="s">
        <v>3869</v>
      </c>
      <c r="F225" s="158">
        <v>7.9354146346004801E-7</v>
      </c>
      <c r="G225" s="158">
        <v>5.4313504610154395E-4</v>
      </c>
      <c r="H225" s="152">
        <v>13</v>
      </c>
    </row>
    <row r="226" spans="2:8" x14ac:dyDescent="0.2">
      <c r="B226" s="1" t="s">
        <v>4494</v>
      </c>
      <c r="C226" s="152" t="s">
        <v>4503</v>
      </c>
      <c r="D226" s="152" t="s">
        <v>4504</v>
      </c>
      <c r="E226" s="152" t="s">
        <v>3868</v>
      </c>
      <c r="F226" s="158">
        <v>8.2291780016244395E-7</v>
      </c>
      <c r="G226" s="158">
        <v>5.5987888063589405E-4</v>
      </c>
      <c r="H226" s="152">
        <v>9</v>
      </c>
    </row>
    <row r="227" spans="2:8" x14ac:dyDescent="0.2">
      <c r="B227" s="174" t="s">
        <v>4003</v>
      </c>
      <c r="C227" s="152" t="s">
        <v>4282</v>
      </c>
      <c r="D227" s="152" t="s">
        <v>4283</v>
      </c>
      <c r="E227" s="152" t="s">
        <v>3869</v>
      </c>
      <c r="F227" s="158">
        <v>8.6084486688943996E-7</v>
      </c>
      <c r="G227" s="158">
        <v>5.8220700908439497E-4</v>
      </c>
      <c r="H227" s="152">
        <v>20</v>
      </c>
    </row>
    <row r="228" spans="2:8" x14ac:dyDescent="0.2">
      <c r="B228" s="174" t="s">
        <v>4003</v>
      </c>
      <c r="C228" s="152" t="s">
        <v>4284</v>
      </c>
      <c r="D228" s="152" t="s">
        <v>4285</v>
      </c>
      <c r="E228" s="152" t="s">
        <v>3869</v>
      </c>
      <c r="F228" s="158">
        <v>8.6084486688943996E-7</v>
      </c>
      <c r="G228" s="158">
        <v>5.8220700908439497E-4</v>
      </c>
      <c r="H228" s="152">
        <v>20</v>
      </c>
    </row>
    <row r="229" spans="2:8" x14ac:dyDescent="0.2">
      <c r="B229" s="174" t="s">
        <v>4003</v>
      </c>
      <c r="C229" s="152" t="s">
        <v>1942</v>
      </c>
      <c r="D229" s="152" t="s">
        <v>1943</v>
      </c>
      <c r="E229" s="152" t="s">
        <v>3868</v>
      </c>
      <c r="F229" s="158">
        <v>8.8230635357880003E-7</v>
      </c>
      <c r="G229" s="158">
        <v>5.9495640268544402E-4</v>
      </c>
      <c r="H229" s="152">
        <v>56</v>
      </c>
    </row>
    <row r="230" spans="2:8" x14ac:dyDescent="0.2">
      <c r="B230" s="174" t="s">
        <v>4003</v>
      </c>
      <c r="C230" s="152" t="s">
        <v>1300</v>
      </c>
      <c r="D230" s="152" t="s">
        <v>1301</v>
      </c>
      <c r="E230" s="152" t="s">
        <v>3868</v>
      </c>
      <c r="F230" s="158">
        <v>9.0418457333335702E-7</v>
      </c>
      <c r="G230" s="158">
        <v>6.0791076092666296E-4</v>
      </c>
      <c r="H230" s="152">
        <v>61</v>
      </c>
    </row>
    <row r="231" spans="2:8" x14ac:dyDescent="0.2">
      <c r="B231" s="173" t="s">
        <v>3867</v>
      </c>
      <c r="C231" s="152" t="s">
        <v>3774</v>
      </c>
      <c r="D231" s="152" t="s">
        <v>3775</v>
      </c>
      <c r="E231" s="152" t="s">
        <v>3868</v>
      </c>
      <c r="F231" s="158">
        <v>9.0744562811736405E-7</v>
      </c>
      <c r="G231" s="158">
        <v>6.0830884576620501E-4</v>
      </c>
      <c r="H231" s="152">
        <v>106</v>
      </c>
    </row>
    <row r="232" spans="2:8" x14ac:dyDescent="0.2">
      <c r="B232" s="8" t="s">
        <v>4531</v>
      </c>
      <c r="C232" s="152" t="s">
        <v>4546</v>
      </c>
      <c r="D232" s="152" t="s">
        <v>4547</v>
      </c>
      <c r="E232" s="152" t="s">
        <v>3868</v>
      </c>
      <c r="F232" s="158">
        <v>9.3127380777445296E-7</v>
      </c>
      <c r="G232" s="158">
        <v>6.2245139668021504E-4</v>
      </c>
      <c r="H232" s="152">
        <v>45</v>
      </c>
    </row>
    <row r="233" spans="2:8" x14ac:dyDescent="0.2">
      <c r="B233" s="174" t="s">
        <v>4003</v>
      </c>
      <c r="C233" s="152" t="s">
        <v>4286</v>
      </c>
      <c r="D233" s="152" t="s">
        <v>4287</v>
      </c>
      <c r="E233" s="152" t="s">
        <v>3878</v>
      </c>
      <c r="F233" s="158">
        <v>9.6430579848088801E-7</v>
      </c>
      <c r="G233" s="158">
        <v>6.4264496371276003E-4</v>
      </c>
      <c r="H233" s="152">
        <v>15</v>
      </c>
    </row>
    <row r="234" spans="2:8" x14ac:dyDescent="0.2">
      <c r="B234" s="1" t="s">
        <v>4494</v>
      </c>
      <c r="C234" s="152" t="s">
        <v>4505</v>
      </c>
      <c r="D234" s="152" t="s">
        <v>4506</v>
      </c>
      <c r="E234" s="152" t="s">
        <v>3868</v>
      </c>
      <c r="F234" s="158">
        <v>9.81305078338089E-7</v>
      </c>
      <c r="G234" s="158">
        <v>6.5206721123853403E-4</v>
      </c>
      <c r="H234" s="152">
        <v>9</v>
      </c>
    </row>
    <row r="235" spans="2:8" x14ac:dyDescent="0.2">
      <c r="B235" s="174" t="s">
        <v>4003</v>
      </c>
      <c r="C235" s="152" t="s">
        <v>4288</v>
      </c>
      <c r="D235" s="152" t="s">
        <v>4289</v>
      </c>
      <c r="E235" s="152" t="s">
        <v>3868</v>
      </c>
      <c r="F235" s="158">
        <v>9.9729388384427597E-7</v>
      </c>
      <c r="G235" s="158">
        <v>6.5884991885735498E-4</v>
      </c>
      <c r="H235" s="152">
        <v>6</v>
      </c>
    </row>
    <row r="236" spans="2:8" x14ac:dyDescent="0.2">
      <c r="B236" s="174" t="s">
        <v>4003</v>
      </c>
      <c r="C236" s="152" t="s">
        <v>4290</v>
      </c>
      <c r="D236" s="152" t="s">
        <v>4291</v>
      </c>
      <c r="E236" s="152" t="s">
        <v>3868</v>
      </c>
      <c r="F236" s="158">
        <v>9.9729388384427597E-7</v>
      </c>
      <c r="G236" s="158">
        <v>6.5884991885735498E-4</v>
      </c>
      <c r="H236" s="152">
        <v>6</v>
      </c>
    </row>
    <row r="237" spans="2:8" x14ac:dyDescent="0.2">
      <c r="B237" s="174" t="s">
        <v>4003</v>
      </c>
      <c r="C237" s="152" t="s">
        <v>4292</v>
      </c>
      <c r="D237" s="152" t="s">
        <v>4293</v>
      </c>
      <c r="E237" s="152" t="s">
        <v>3868</v>
      </c>
      <c r="F237" s="158">
        <v>1.1828678586022999E-6</v>
      </c>
      <c r="G237" s="158">
        <v>7.7471046647309004E-4</v>
      </c>
      <c r="H237" s="152">
        <v>9</v>
      </c>
    </row>
    <row r="238" spans="2:8" x14ac:dyDescent="0.2">
      <c r="B238" s="174" t="s">
        <v>4003</v>
      </c>
      <c r="C238" s="152" t="s">
        <v>4294</v>
      </c>
      <c r="D238" s="152" t="s">
        <v>4295</v>
      </c>
      <c r="E238" s="152" t="s">
        <v>3868</v>
      </c>
      <c r="F238" s="158">
        <v>1.2065450460117599E-6</v>
      </c>
      <c r="G238" s="158">
        <v>7.8795342947564698E-4</v>
      </c>
      <c r="H238" s="152">
        <v>22</v>
      </c>
    </row>
    <row r="239" spans="2:8" x14ac:dyDescent="0.2">
      <c r="B239" s="174" t="s">
        <v>4003</v>
      </c>
      <c r="C239" s="152" t="s">
        <v>4296</v>
      </c>
      <c r="D239" s="152" t="s">
        <v>4297</v>
      </c>
      <c r="E239" s="152" t="s">
        <v>3868</v>
      </c>
      <c r="F239" s="158">
        <v>1.34911059557406E-6</v>
      </c>
      <c r="G239" s="158">
        <v>8.7603785453914396E-4</v>
      </c>
      <c r="H239" s="152">
        <v>14</v>
      </c>
    </row>
    <row r="240" spans="2:8" x14ac:dyDescent="0.2">
      <c r="B240" s="173" t="s">
        <v>3867</v>
      </c>
      <c r="C240" s="152" t="s">
        <v>3893</v>
      </c>
      <c r="D240" s="152" t="s">
        <v>3894</v>
      </c>
      <c r="E240" s="152" t="s">
        <v>3869</v>
      </c>
      <c r="F240" s="158">
        <v>1.41554934395102E-6</v>
      </c>
      <c r="G240" s="158">
        <v>9.1656820020828505E-4</v>
      </c>
      <c r="H240" s="152">
        <v>33</v>
      </c>
    </row>
    <row r="241" spans="2:8" x14ac:dyDescent="0.2">
      <c r="B241" s="8" t="s">
        <v>4531</v>
      </c>
      <c r="C241" s="152" t="s">
        <v>4548</v>
      </c>
      <c r="D241" s="152" t="s">
        <v>4549</v>
      </c>
      <c r="E241" s="152" t="s">
        <v>3869</v>
      </c>
      <c r="F241" s="158">
        <v>1.6291011862187601E-6</v>
      </c>
      <c r="G241" s="158">
        <v>1.0518547942294E-3</v>
      </c>
      <c r="H241" s="152">
        <v>109</v>
      </c>
    </row>
    <row r="242" spans="2:8" x14ac:dyDescent="0.2">
      <c r="B242" s="174" t="s">
        <v>4003</v>
      </c>
      <c r="C242" s="152" t="s">
        <v>4298</v>
      </c>
      <c r="D242" s="152" t="s">
        <v>4299</v>
      </c>
      <c r="E242" s="152" t="s">
        <v>3868</v>
      </c>
      <c r="F242" s="158">
        <v>1.6831629692611501E-6</v>
      </c>
      <c r="G242" s="158">
        <v>1.0836906891355999E-3</v>
      </c>
      <c r="H242" s="152">
        <v>44</v>
      </c>
    </row>
    <row r="243" spans="2:8" x14ac:dyDescent="0.2">
      <c r="B243" s="174" t="s">
        <v>4003</v>
      </c>
      <c r="C243" s="152" t="s">
        <v>4300</v>
      </c>
      <c r="D243" s="152" t="s">
        <v>4301</v>
      </c>
      <c r="E243" s="152" t="s">
        <v>3869</v>
      </c>
      <c r="F243" s="158">
        <v>1.9066210466053399E-6</v>
      </c>
      <c r="G243" s="158">
        <v>1.2172466917151001E-3</v>
      </c>
      <c r="H243" s="152">
        <v>17</v>
      </c>
    </row>
    <row r="244" spans="2:8" x14ac:dyDescent="0.2">
      <c r="B244" s="174" t="s">
        <v>4003</v>
      </c>
      <c r="C244" s="152" t="s">
        <v>4302</v>
      </c>
      <c r="D244" s="152" t="s">
        <v>4303</v>
      </c>
      <c r="E244" s="152" t="s">
        <v>3868</v>
      </c>
      <c r="F244" s="158">
        <v>1.94260497505522E-6</v>
      </c>
      <c r="G244" s="158">
        <v>1.2360699304686401E-3</v>
      </c>
      <c r="H244" s="152">
        <v>148</v>
      </c>
    </row>
    <row r="245" spans="2:8" x14ac:dyDescent="0.2">
      <c r="B245" s="174" t="s">
        <v>4003</v>
      </c>
      <c r="C245" s="152" t="s">
        <v>4304</v>
      </c>
      <c r="D245" s="152" t="s">
        <v>4305</v>
      </c>
      <c r="E245" s="152" t="s">
        <v>3868</v>
      </c>
      <c r="F245" s="158">
        <v>1.99948051823336E-6</v>
      </c>
      <c r="G245" s="158">
        <v>1.2658933325437401E-3</v>
      </c>
      <c r="H245" s="152">
        <v>8</v>
      </c>
    </row>
    <row r="246" spans="2:8" x14ac:dyDescent="0.2">
      <c r="B246" s="174" t="s">
        <v>4003</v>
      </c>
      <c r="C246" s="152" t="s">
        <v>3768</v>
      </c>
      <c r="D246" s="152" t="s">
        <v>3769</v>
      </c>
      <c r="E246" s="152" t="s">
        <v>3868</v>
      </c>
      <c r="F246" s="158">
        <v>2.0512416245242001E-6</v>
      </c>
      <c r="G246" s="158">
        <v>1.29506645723422E-3</v>
      </c>
      <c r="H246" s="152">
        <v>194</v>
      </c>
    </row>
    <row r="247" spans="2:8" x14ac:dyDescent="0.2">
      <c r="B247" s="8" t="s">
        <v>4531</v>
      </c>
      <c r="C247" s="152" t="s">
        <v>4550</v>
      </c>
      <c r="D247" s="152" t="s">
        <v>4551</v>
      </c>
      <c r="E247" s="152" t="s">
        <v>3868</v>
      </c>
      <c r="F247" s="158">
        <v>2.1383878323653101E-6</v>
      </c>
      <c r="G247" s="158">
        <v>1.3463573335710001E-3</v>
      </c>
      <c r="H247" s="152">
        <v>130</v>
      </c>
    </row>
    <row r="248" spans="2:8" x14ac:dyDescent="0.2">
      <c r="B248" s="174" t="s">
        <v>4003</v>
      </c>
      <c r="C248" s="152" t="s">
        <v>3204</v>
      </c>
      <c r="D248" s="152" t="s">
        <v>3203</v>
      </c>
      <c r="E248" s="152" t="s">
        <v>3868</v>
      </c>
      <c r="F248" s="158">
        <v>2.1891412526298101E-6</v>
      </c>
      <c r="G248" s="158">
        <v>1.37451535619666E-3</v>
      </c>
      <c r="H248" s="152">
        <v>25</v>
      </c>
    </row>
    <row r="249" spans="2:8" x14ac:dyDescent="0.2">
      <c r="B249" s="8" t="s">
        <v>4531</v>
      </c>
      <c r="C249" s="152" t="s">
        <v>4552</v>
      </c>
      <c r="D249" s="152" t="s">
        <v>4553</v>
      </c>
      <c r="E249" s="152" t="s">
        <v>3868</v>
      </c>
      <c r="F249" s="158">
        <v>2.2511796127091299E-6</v>
      </c>
      <c r="G249" s="158">
        <v>1.40958477288095E-3</v>
      </c>
      <c r="H249" s="152">
        <v>50</v>
      </c>
    </row>
    <row r="250" spans="2:8" x14ac:dyDescent="0.2">
      <c r="B250" s="173" t="s">
        <v>3867</v>
      </c>
      <c r="C250" s="152" t="s">
        <v>1296</v>
      </c>
      <c r="D250" s="152" t="s">
        <v>1297</v>
      </c>
      <c r="E250" s="152" t="s">
        <v>3868</v>
      </c>
      <c r="F250" s="158">
        <v>2.2930134248822199E-6</v>
      </c>
      <c r="G250" s="158">
        <v>1.4279333874293899E-3</v>
      </c>
      <c r="H250" s="152">
        <v>83</v>
      </c>
    </row>
    <row r="251" spans="2:8" x14ac:dyDescent="0.2">
      <c r="B251" s="174" t="s">
        <v>4003</v>
      </c>
      <c r="C251" s="152" t="s">
        <v>4306</v>
      </c>
      <c r="D251" s="152" t="s">
        <v>4307</v>
      </c>
      <c r="E251" s="152" t="s">
        <v>3868</v>
      </c>
      <c r="F251" s="158">
        <v>2.37110649489342E-6</v>
      </c>
      <c r="G251" s="158">
        <v>1.4671136176427201E-3</v>
      </c>
      <c r="H251" s="152">
        <v>12</v>
      </c>
    </row>
    <row r="252" spans="2:8" x14ac:dyDescent="0.2">
      <c r="B252" s="174" t="s">
        <v>4003</v>
      </c>
      <c r="C252" s="152" t="s">
        <v>4308</v>
      </c>
      <c r="D252" s="152" t="s">
        <v>4309</v>
      </c>
      <c r="E252" s="152" t="s">
        <v>3868</v>
      </c>
      <c r="F252" s="158">
        <v>2.37524098328432E-6</v>
      </c>
      <c r="G252" s="158">
        <v>1.4671136176427201E-3</v>
      </c>
      <c r="H252" s="152">
        <v>15</v>
      </c>
    </row>
    <row r="253" spans="2:8" x14ac:dyDescent="0.2">
      <c r="B253" s="174" t="s">
        <v>4003</v>
      </c>
      <c r="C253" s="152" t="s">
        <v>4310</v>
      </c>
      <c r="D253" s="152" t="s">
        <v>4311</v>
      </c>
      <c r="E253" s="152" t="s">
        <v>3868</v>
      </c>
      <c r="F253" s="158">
        <v>2.3982702142346499E-6</v>
      </c>
      <c r="G253" s="158">
        <v>1.4773344519685499E-3</v>
      </c>
      <c r="H253" s="152">
        <v>16</v>
      </c>
    </row>
    <row r="254" spans="2:8" x14ac:dyDescent="0.2">
      <c r="B254" s="174" t="s">
        <v>4003</v>
      </c>
      <c r="C254" s="152" t="s">
        <v>4312</v>
      </c>
      <c r="D254" s="152" t="s">
        <v>4313</v>
      </c>
      <c r="E254" s="152" t="s">
        <v>3878</v>
      </c>
      <c r="F254" s="158">
        <v>2.6680700284083E-6</v>
      </c>
      <c r="G254" s="158">
        <v>1.63031238840434E-3</v>
      </c>
      <c r="H254" s="152">
        <v>30</v>
      </c>
    </row>
    <row r="255" spans="2:8" x14ac:dyDescent="0.2">
      <c r="B255" s="1" t="s">
        <v>4494</v>
      </c>
      <c r="C255" s="152" t="s">
        <v>4507</v>
      </c>
      <c r="D255" s="152" t="s">
        <v>4508</v>
      </c>
      <c r="E255" s="152" t="s">
        <v>3869</v>
      </c>
      <c r="F255" s="158">
        <v>2.7290901101793001E-6</v>
      </c>
      <c r="G255" s="158">
        <v>1.66313962008574E-3</v>
      </c>
      <c r="H255" s="152">
        <v>10</v>
      </c>
    </row>
    <row r="256" spans="2:8" x14ac:dyDescent="0.2">
      <c r="B256" s="174" t="s">
        <v>4003</v>
      </c>
      <c r="C256" s="152" t="s">
        <v>4314</v>
      </c>
      <c r="D256" s="152" t="s">
        <v>4315</v>
      </c>
      <c r="E256" s="152" t="s">
        <v>3868</v>
      </c>
      <c r="F256" s="158">
        <v>2.9557485404304099E-6</v>
      </c>
      <c r="G256" s="158">
        <v>1.7964645528930599E-3</v>
      </c>
      <c r="H256" s="152">
        <v>30</v>
      </c>
    </row>
    <row r="257" spans="2:8" x14ac:dyDescent="0.2">
      <c r="B257" s="8" t="s">
        <v>4531</v>
      </c>
      <c r="C257" s="152" t="s">
        <v>4554</v>
      </c>
      <c r="D257" s="152" t="s">
        <v>4555</v>
      </c>
      <c r="E257" s="152" t="s">
        <v>3868</v>
      </c>
      <c r="F257" s="158">
        <v>3.1458968601703399E-6</v>
      </c>
      <c r="G257" s="158">
        <v>1.9018907489921099E-3</v>
      </c>
      <c r="H257" s="152">
        <v>41</v>
      </c>
    </row>
    <row r="258" spans="2:8" x14ac:dyDescent="0.2">
      <c r="B258" s="8" t="s">
        <v>4531</v>
      </c>
      <c r="C258" s="152" t="s">
        <v>4556</v>
      </c>
      <c r="D258" s="152" t="s">
        <v>4557</v>
      </c>
      <c r="E258" s="152" t="s">
        <v>3868</v>
      </c>
      <c r="F258" s="158">
        <v>3.19483611663789E-6</v>
      </c>
      <c r="G258" s="158">
        <v>1.92636785106907E-3</v>
      </c>
      <c r="H258" s="152">
        <v>81</v>
      </c>
    </row>
    <row r="259" spans="2:8" x14ac:dyDescent="0.2">
      <c r="B259" s="174" t="s">
        <v>4003</v>
      </c>
      <c r="C259" s="152" t="s">
        <v>4316</v>
      </c>
      <c r="D259" s="152" t="s">
        <v>4317</v>
      </c>
      <c r="E259" s="152" t="s">
        <v>3868</v>
      </c>
      <c r="F259" s="158">
        <v>3.4156094309021198E-6</v>
      </c>
      <c r="G259" s="158">
        <v>2.0379206845319701E-3</v>
      </c>
      <c r="H259" s="152">
        <v>8</v>
      </c>
    </row>
    <row r="260" spans="2:8" x14ac:dyDescent="0.2">
      <c r="B260" s="174" t="s">
        <v>4003</v>
      </c>
      <c r="C260" s="152" t="s">
        <v>4318</v>
      </c>
      <c r="D260" s="152" t="s">
        <v>4319</v>
      </c>
      <c r="E260" s="152" t="s">
        <v>3869</v>
      </c>
      <c r="F260" s="158">
        <v>3.4156094309021198E-6</v>
      </c>
      <c r="G260" s="158">
        <v>2.0379206845319701E-3</v>
      </c>
      <c r="H260" s="152">
        <v>8</v>
      </c>
    </row>
    <row r="261" spans="2:8" x14ac:dyDescent="0.2">
      <c r="B261" s="173" t="s">
        <v>3867</v>
      </c>
      <c r="C261" s="152" t="s">
        <v>3895</v>
      </c>
      <c r="D261" s="152" t="s">
        <v>3896</v>
      </c>
      <c r="E261" s="152" t="s">
        <v>3868</v>
      </c>
      <c r="F261" s="158">
        <v>3.4375263903434502E-6</v>
      </c>
      <c r="G261" s="158">
        <v>2.0456423365197902E-3</v>
      </c>
      <c r="H261" s="152">
        <v>109</v>
      </c>
    </row>
    <row r="262" spans="2:8" x14ac:dyDescent="0.2">
      <c r="B262" s="174" t="s">
        <v>4003</v>
      </c>
      <c r="C262" s="152" t="s">
        <v>4320</v>
      </c>
      <c r="D262" s="152" t="s">
        <v>4321</v>
      </c>
      <c r="E262" s="152" t="s">
        <v>3868</v>
      </c>
      <c r="F262" s="158">
        <v>3.6446177598494499E-6</v>
      </c>
      <c r="G262" s="158">
        <v>2.1409311335692902E-3</v>
      </c>
      <c r="H262" s="152">
        <v>100</v>
      </c>
    </row>
    <row r="263" spans="2:8" x14ac:dyDescent="0.2">
      <c r="B263" s="174" t="s">
        <v>4003</v>
      </c>
      <c r="C263" s="152" t="s">
        <v>4322</v>
      </c>
      <c r="D263" s="152" t="s">
        <v>4323</v>
      </c>
      <c r="E263" s="152" t="s">
        <v>3868</v>
      </c>
      <c r="F263" s="158">
        <v>3.9158526727035798E-6</v>
      </c>
      <c r="G263" s="158">
        <v>2.2943474065876602E-3</v>
      </c>
      <c r="H263" s="152">
        <v>23</v>
      </c>
    </row>
    <row r="264" spans="2:8" x14ac:dyDescent="0.2">
      <c r="B264" s="1" t="s">
        <v>4494</v>
      </c>
      <c r="C264" s="152" t="s">
        <v>4509</v>
      </c>
      <c r="D264" s="152" t="s">
        <v>4510</v>
      </c>
      <c r="E264" s="152" t="s">
        <v>3868</v>
      </c>
      <c r="F264" s="158">
        <v>4.0507952021632296E-6</v>
      </c>
      <c r="G264" s="158">
        <v>2.3492550699161399E-3</v>
      </c>
      <c r="H264" s="152">
        <v>9</v>
      </c>
    </row>
    <row r="265" spans="2:8" x14ac:dyDescent="0.2">
      <c r="B265" s="174" t="s">
        <v>4003</v>
      </c>
      <c r="C265" s="152" t="s">
        <v>4324</v>
      </c>
      <c r="D265" s="152" t="s">
        <v>4325</v>
      </c>
      <c r="E265" s="152" t="s">
        <v>3869</v>
      </c>
      <c r="F265" s="158">
        <v>4.1736173838673399E-6</v>
      </c>
      <c r="G265" s="158">
        <v>2.4143423201295499E-3</v>
      </c>
      <c r="H265" s="152">
        <v>20</v>
      </c>
    </row>
    <row r="266" spans="2:8" x14ac:dyDescent="0.2">
      <c r="B266" s="174" t="s">
        <v>4003</v>
      </c>
      <c r="C266" s="152" t="s">
        <v>4326</v>
      </c>
      <c r="D266" s="152" t="s">
        <v>4327</v>
      </c>
      <c r="E266" s="152" t="s">
        <v>3868</v>
      </c>
      <c r="F266" s="158">
        <v>4.2792792571073804E-6</v>
      </c>
      <c r="G266" s="158">
        <v>2.46296295020181E-3</v>
      </c>
      <c r="H266" s="152">
        <v>16</v>
      </c>
    </row>
    <row r="267" spans="2:8" x14ac:dyDescent="0.2">
      <c r="B267" s="173" t="s">
        <v>3867</v>
      </c>
      <c r="C267" s="152" t="s">
        <v>3897</v>
      </c>
      <c r="D267" s="152" t="s">
        <v>3898</v>
      </c>
      <c r="E267" s="152" t="s">
        <v>3869</v>
      </c>
      <c r="F267" s="158">
        <v>4.3025273082146299E-6</v>
      </c>
      <c r="G267" s="158">
        <v>2.4701058541266498E-3</v>
      </c>
      <c r="H267" s="152">
        <v>35</v>
      </c>
    </row>
    <row r="268" spans="2:8" x14ac:dyDescent="0.2">
      <c r="B268" s="173" t="s">
        <v>3867</v>
      </c>
      <c r="C268" s="152" t="s">
        <v>3899</v>
      </c>
      <c r="D268" s="152" t="s">
        <v>3900</v>
      </c>
      <c r="E268" s="152" t="s">
        <v>3878</v>
      </c>
      <c r="F268" s="158">
        <v>4.6665167988228098E-6</v>
      </c>
      <c r="G268" s="158">
        <v>2.6457525094221298E-3</v>
      </c>
      <c r="H268" s="152">
        <v>41</v>
      </c>
    </row>
    <row r="269" spans="2:8" x14ac:dyDescent="0.2">
      <c r="B269" s="174" t="s">
        <v>4003</v>
      </c>
      <c r="C269" s="152" t="s">
        <v>4328</v>
      </c>
      <c r="D269" s="152" t="s">
        <v>4329</v>
      </c>
      <c r="E269" s="152" t="s">
        <v>3868</v>
      </c>
      <c r="F269" s="158">
        <v>4.7157906261146699E-6</v>
      </c>
      <c r="G269" s="158">
        <v>2.6604529690694499E-3</v>
      </c>
      <c r="H269" s="152">
        <v>17</v>
      </c>
    </row>
    <row r="270" spans="2:8" x14ac:dyDescent="0.2">
      <c r="B270" s="174" t="s">
        <v>4003</v>
      </c>
      <c r="C270" s="152" t="s">
        <v>4330</v>
      </c>
      <c r="D270" s="152" t="s">
        <v>4331</v>
      </c>
      <c r="E270" s="152" t="s">
        <v>3869</v>
      </c>
      <c r="F270" s="158">
        <v>4.9877633910468297E-6</v>
      </c>
      <c r="G270" s="158">
        <v>2.7931474989862201E-3</v>
      </c>
      <c r="H270" s="152">
        <v>13</v>
      </c>
    </row>
    <row r="271" spans="2:8" x14ac:dyDescent="0.2">
      <c r="B271" s="174" t="s">
        <v>4003</v>
      </c>
      <c r="C271" s="152" t="s">
        <v>4332</v>
      </c>
      <c r="D271" s="152" t="s">
        <v>4333</v>
      </c>
      <c r="E271" s="152" t="s">
        <v>3868</v>
      </c>
      <c r="F271" s="158">
        <v>4.9877633910468297E-6</v>
      </c>
      <c r="G271" s="158">
        <v>2.7931474989862201E-3</v>
      </c>
      <c r="H271" s="152">
        <v>13</v>
      </c>
    </row>
    <row r="272" spans="2:8" x14ac:dyDescent="0.2">
      <c r="B272" s="174" t="s">
        <v>4003</v>
      </c>
      <c r="C272" s="152" t="s">
        <v>4334</v>
      </c>
      <c r="D272" s="152" t="s">
        <v>4335</v>
      </c>
      <c r="E272" s="152" t="s">
        <v>3869</v>
      </c>
      <c r="F272" s="158">
        <v>5.1516478058131301E-6</v>
      </c>
      <c r="G272" s="158">
        <v>2.87785188211012E-3</v>
      </c>
      <c r="H272" s="152">
        <v>16</v>
      </c>
    </row>
    <row r="273" spans="2:8" x14ac:dyDescent="0.2">
      <c r="B273" s="8" t="s">
        <v>4531</v>
      </c>
      <c r="C273" s="152" t="s">
        <v>4558</v>
      </c>
      <c r="D273" s="152" t="s">
        <v>4559</v>
      </c>
      <c r="E273" s="152" t="s">
        <v>3869</v>
      </c>
      <c r="F273" s="158">
        <v>5.2265023617521596E-6</v>
      </c>
      <c r="G273" s="158">
        <v>2.9054254104647599E-3</v>
      </c>
      <c r="H273" s="152">
        <v>38</v>
      </c>
    </row>
    <row r="274" spans="2:8" x14ac:dyDescent="0.2">
      <c r="B274" s="173" t="s">
        <v>3867</v>
      </c>
      <c r="C274" s="152" t="s">
        <v>3901</v>
      </c>
      <c r="D274" s="152" t="s">
        <v>3902</v>
      </c>
      <c r="E274" s="152" t="s">
        <v>3868</v>
      </c>
      <c r="F274" s="158">
        <v>5.2870293451817296E-6</v>
      </c>
      <c r="G274" s="158">
        <v>2.9319214801796101E-3</v>
      </c>
      <c r="H274" s="152">
        <v>220</v>
      </c>
    </row>
    <row r="275" spans="2:8" x14ac:dyDescent="0.2">
      <c r="B275" s="174" t="s">
        <v>4003</v>
      </c>
      <c r="C275" s="152" t="s">
        <v>4336</v>
      </c>
      <c r="D275" s="152" t="s">
        <v>4337</v>
      </c>
      <c r="E275" s="152" t="s">
        <v>3869</v>
      </c>
      <c r="F275" s="158">
        <v>5.3879825227316101E-6</v>
      </c>
      <c r="G275" s="158">
        <v>2.9734357786464602E-3</v>
      </c>
      <c r="H275" s="152">
        <v>12</v>
      </c>
    </row>
    <row r="276" spans="2:8" x14ac:dyDescent="0.2">
      <c r="B276" s="174" t="s">
        <v>4003</v>
      </c>
      <c r="C276" s="152" t="s">
        <v>4338</v>
      </c>
      <c r="D276" s="152" t="s">
        <v>4339</v>
      </c>
      <c r="E276" s="152" t="s">
        <v>3868</v>
      </c>
      <c r="F276" s="158">
        <v>5.4542515006824598E-6</v>
      </c>
      <c r="G276" s="158">
        <v>2.99550120972421E-3</v>
      </c>
      <c r="H276" s="152">
        <v>7</v>
      </c>
    </row>
    <row r="277" spans="2:8" x14ac:dyDescent="0.2">
      <c r="B277" s="174" t="s">
        <v>4003</v>
      </c>
      <c r="C277" s="152" t="s">
        <v>4340</v>
      </c>
      <c r="D277" s="152" t="s">
        <v>4341</v>
      </c>
      <c r="E277" s="152" t="s">
        <v>3868</v>
      </c>
      <c r="F277" s="158">
        <v>5.4542515006824598E-6</v>
      </c>
      <c r="G277" s="158">
        <v>2.99550120972421E-3</v>
      </c>
      <c r="H277" s="152">
        <v>7</v>
      </c>
    </row>
    <row r="278" spans="2:8" x14ac:dyDescent="0.2">
      <c r="B278" s="174" t="s">
        <v>4003</v>
      </c>
      <c r="C278" s="152" t="s">
        <v>4342</v>
      </c>
      <c r="D278" s="152" t="s">
        <v>4343</v>
      </c>
      <c r="E278" s="152" t="s">
        <v>3868</v>
      </c>
      <c r="F278" s="158">
        <v>5.6573222708326602E-6</v>
      </c>
      <c r="G278" s="158">
        <v>3.0921268392522299E-3</v>
      </c>
      <c r="H278" s="152">
        <v>35</v>
      </c>
    </row>
    <row r="279" spans="2:8" x14ac:dyDescent="0.2">
      <c r="B279" s="174" t="s">
        <v>4003</v>
      </c>
      <c r="C279" s="152" t="s">
        <v>4344</v>
      </c>
      <c r="D279" s="152" t="s">
        <v>4345</v>
      </c>
      <c r="E279" s="152" t="s">
        <v>3868</v>
      </c>
      <c r="F279" s="158">
        <v>5.71480936036407E-6</v>
      </c>
      <c r="G279" s="158">
        <v>3.1086380654276398E-3</v>
      </c>
      <c r="H279" s="152">
        <v>23</v>
      </c>
    </row>
    <row r="280" spans="2:8" x14ac:dyDescent="0.2">
      <c r="B280" s="173" t="s">
        <v>3867</v>
      </c>
      <c r="C280" s="152" t="s">
        <v>3903</v>
      </c>
      <c r="D280" s="152" t="s">
        <v>3904</v>
      </c>
      <c r="E280" s="152" t="s">
        <v>3878</v>
      </c>
      <c r="F280" s="158">
        <v>5.7875011266432598E-6</v>
      </c>
      <c r="G280" s="158">
        <v>3.1290220461676001E-3</v>
      </c>
      <c r="H280" s="152">
        <v>37</v>
      </c>
    </row>
    <row r="281" spans="2:8" x14ac:dyDescent="0.2">
      <c r="B281" s="173" t="s">
        <v>3867</v>
      </c>
      <c r="C281" s="152" t="s">
        <v>3905</v>
      </c>
      <c r="D281" s="152" t="s">
        <v>3906</v>
      </c>
      <c r="E281" s="152" t="s">
        <v>3878</v>
      </c>
      <c r="F281" s="158">
        <v>5.8067497532048898E-6</v>
      </c>
      <c r="G281" s="158">
        <v>3.1290220461676001E-3</v>
      </c>
      <c r="H281" s="152">
        <v>20</v>
      </c>
    </row>
    <row r="282" spans="2:8" x14ac:dyDescent="0.2">
      <c r="B282" s="173" t="s">
        <v>3867</v>
      </c>
      <c r="C282" s="152" t="s">
        <v>1306</v>
      </c>
      <c r="D282" s="152" t="s">
        <v>1307</v>
      </c>
      <c r="E282" s="152" t="s">
        <v>3868</v>
      </c>
      <c r="F282" s="158">
        <v>5.8150801302333399E-6</v>
      </c>
      <c r="G282" s="158">
        <v>3.1290220461676001E-3</v>
      </c>
      <c r="H282" s="152">
        <v>57</v>
      </c>
    </row>
    <row r="283" spans="2:8" x14ac:dyDescent="0.2">
      <c r="B283" s="174" t="s">
        <v>4003</v>
      </c>
      <c r="C283" s="152" t="s">
        <v>1302</v>
      </c>
      <c r="D283" s="152" t="s">
        <v>1303</v>
      </c>
      <c r="E283" s="152" t="s">
        <v>3868</v>
      </c>
      <c r="F283" s="158">
        <v>5.8209255334111301E-6</v>
      </c>
      <c r="G283" s="158">
        <v>3.1290220461676001E-3</v>
      </c>
      <c r="H283" s="152">
        <v>62</v>
      </c>
    </row>
    <row r="284" spans="2:8" x14ac:dyDescent="0.2">
      <c r="B284" s="174" t="s">
        <v>4003</v>
      </c>
      <c r="C284" s="152" t="s">
        <v>1939</v>
      </c>
      <c r="D284" s="152" t="s">
        <v>1940</v>
      </c>
      <c r="E284" s="152" t="s">
        <v>3868</v>
      </c>
      <c r="F284" s="158">
        <v>5.9056628890004697E-6</v>
      </c>
      <c r="G284" s="158">
        <v>3.16710278979056E-3</v>
      </c>
      <c r="H284" s="152">
        <v>48</v>
      </c>
    </row>
    <row r="285" spans="2:8" x14ac:dyDescent="0.2">
      <c r="B285" s="8" t="s">
        <v>4531</v>
      </c>
      <c r="C285" s="152" t="s">
        <v>4560</v>
      </c>
      <c r="D285" s="152" t="s">
        <v>4561</v>
      </c>
      <c r="E285" s="152" t="s">
        <v>3868</v>
      </c>
      <c r="F285" s="158">
        <v>6.05786476754761E-6</v>
      </c>
      <c r="G285" s="158">
        <v>3.24109985403627E-3</v>
      </c>
      <c r="H285" s="152">
        <v>57</v>
      </c>
    </row>
    <row r="286" spans="2:8" x14ac:dyDescent="0.2">
      <c r="B286" s="174" t="s">
        <v>4003</v>
      </c>
      <c r="C286" s="152" t="s">
        <v>4346</v>
      </c>
      <c r="D286" s="152" t="s">
        <v>4347</v>
      </c>
      <c r="E286" s="152" t="s">
        <v>3868</v>
      </c>
      <c r="F286" s="158">
        <v>6.3024146093551397E-6</v>
      </c>
      <c r="G286" s="158">
        <v>3.3600975763791998E-3</v>
      </c>
      <c r="H286" s="152">
        <v>151</v>
      </c>
    </row>
    <row r="287" spans="2:8" x14ac:dyDescent="0.2">
      <c r="B287" s="174" t="s">
        <v>4003</v>
      </c>
      <c r="C287" s="152" t="s">
        <v>4348</v>
      </c>
      <c r="D287" s="152" t="s">
        <v>4349</v>
      </c>
      <c r="E287" s="152" t="s">
        <v>3878</v>
      </c>
      <c r="F287" s="158">
        <v>6.3218762342353798E-6</v>
      </c>
      <c r="G287" s="158">
        <v>3.3600975763791998E-3</v>
      </c>
      <c r="H287" s="152">
        <v>10</v>
      </c>
    </row>
    <row r="288" spans="2:8" x14ac:dyDescent="0.2">
      <c r="B288" s="174" t="s">
        <v>4003</v>
      </c>
      <c r="C288" s="152" t="s">
        <v>3202</v>
      </c>
      <c r="D288" s="152" t="s">
        <v>3201</v>
      </c>
      <c r="E288" s="152" t="s">
        <v>3868</v>
      </c>
      <c r="F288" s="158">
        <v>6.3245079864280296E-6</v>
      </c>
      <c r="G288" s="158">
        <v>3.3600975763791998E-3</v>
      </c>
      <c r="H288" s="152">
        <v>22</v>
      </c>
    </row>
    <row r="289" spans="2:8" x14ac:dyDescent="0.2">
      <c r="B289" s="8" t="s">
        <v>4531</v>
      </c>
      <c r="C289" s="152" t="s">
        <v>3706</v>
      </c>
      <c r="D289" s="152" t="s">
        <v>3707</v>
      </c>
      <c r="E289" s="152" t="s">
        <v>3868</v>
      </c>
      <c r="F289" s="158">
        <v>6.5818443002656901E-6</v>
      </c>
      <c r="G289" s="158">
        <v>3.48868361143385E-3</v>
      </c>
      <c r="H289" s="152">
        <v>86</v>
      </c>
    </row>
    <row r="290" spans="2:8" x14ac:dyDescent="0.2">
      <c r="B290" s="174" t="s">
        <v>4003</v>
      </c>
      <c r="C290" s="152" t="s">
        <v>4350</v>
      </c>
      <c r="D290" s="152" t="s">
        <v>4351</v>
      </c>
      <c r="E290" s="152" t="s">
        <v>3868</v>
      </c>
      <c r="F290" s="158">
        <v>6.7574541317664698E-6</v>
      </c>
      <c r="G290" s="158">
        <v>3.5651827447041999E-3</v>
      </c>
      <c r="H290" s="152">
        <v>6</v>
      </c>
    </row>
    <row r="291" spans="2:8" x14ac:dyDescent="0.2">
      <c r="B291" s="1" t="s">
        <v>4494</v>
      </c>
      <c r="C291" s="152" t="s">
        <v>4511</v>
      </c>
      <c r="D291" s="152" t="s">
        <v>4512</v>
      </c>
      <c r="E291" s="152" t="s">
        <v>3868</v>
      </c>
      <c r="F291" s="158">
        <v>7.0192036765903403E-6</v>
      </c>
      <c r="G291" s="158">
        <v>3.6862140598351899E-3</v>
      </c>
      <c r="H291" s="152">
        <v>9</v>
      </c>
    </row>
    <row r="292" spans="2:8" x14ac:dyDescent="0.2">
      <c r="B292" s="8" t="s">
        <v>4531</v>
      </c>
      <c r="C292" s="152" t="s">
        <v>4166</v>
      </c>
      <c r="D292" s="152" t="s">
        <v>4167</v>
      </c>
      <c r="E292" s="152" t="s">
        <v>3868</v>
      </c>
      <c r="F292" s="158">
        <v>7.0959798541155796E-6</v>
      </c>
      <c r="G292" s="158">
        <v>3.7179671916092501E-3</v>
      </c>
      <c r="H292" s="152">
        <v>151</v>
      </c>
    </row>
    <row r="293" spans="2:8" x14ac:dyDescent="0.2">
      <c r="B293" s="174" t="s">
        <v>4003</v>
      </c>
      <c r="C293" s="152" t="s">
        <v>4352</v>
      </c>
      <c r="D293" s="152" t="s">
        <v>4353</v>
      </c>
      <c r="E293" s="152" t="s">
        <v>3868</v>
      </c>
      <c r="F293" s="158">
        <v>7.7566822333060999E-6</v>
      </c>
      <c r="G293" s="158">
        <v>4.0179613968525599E-3</v>
      </c>
      <c r="H293" s="152">
        <v>19</v>
      </c>
    </row>
    <row r="294" spans="2:8" x14ac:dyDescent="0.2">
      <c r="B294" s="8" t="s">
        <v>4531</v>
      </c>
      <c r="C294" s="152" t="s">
        <v>4562</v>
      </c>
      <c r="D294" s="152" t="s">
        <v>4563</v>
      </c>
      <c r="E294" s="152" t="s">
        <v>3868</v>
      </c>
      <c r="F294" s="158">
        <v>7.86440466086602E-6</v>
      </c>
      <c r="G294" s="158">
        <v>4.0645240596475802E-3</v>
      </c>
      <c r="H294" s="152">
        <v>91</v>
      </c>
    </row>
    <row r="295" spans="2:8" x14ac:dyDescent="0.2">
      <c r="B295" s="174" t="s">
        <v>4003</v>
      </c>
      <c r="C295" s="152" t="s">
        <v>4354</v>
      </c>
      <c r="D295" s="152" t="s">
        <v>4355</v>
      </c>
      <c r="E295" s="152" t="s">
        <v>3878</v>
      </c>
      <c r="F295" s="158">
        <v>7.9103659549663397E-6</v>
      </c>
      <c r="G295" s="158">
        <v>4.0790285259183897E-3</v>
      </c>
      <c r="H295" s="152">
        <v>13</v>
      </c>
    </row>
    <row r="296" spans="2:8" x14ac:dyDescent="0.2">
      <c r="B296" s="174" t="s">
        <v>4003</v>
      </c>
      <c r="C296" s="152" t="s">
        <v>3776</v>
      </c>
      <c r="D296" s="152" t="s">
        <v>3777</v>
      </c>
      <c r="E296" s="152" t="s">
        <v>3868</v>
      </c>
      <c r="F296" s="158">
        <v>7.9529558302719797E-6</v>
      </c>
      <c r="G296" s="158">
        <v>4.0825173262062798E-3</v>
      </c>
      <c r="H296" s="152">
        <v>200</v>
      </c>
    </row>
    <row r="297" spans="2:8" x14ac:dyDescent="0.2">
      <c r="B297" s="174" t="s">
        <v>4003</v>
      </c>
      <c r="C297" s="152" t="s">
        <v>4356</v>
      </c>
      <c r="D297" s="152" t="s">
        <v>4357</v>
      </c>
      <c r="E297" s="152" t="s">
        <v>3868</v>
      </c>
      <c r="F297" s="158">
        <v>8.1490738987746095E-6</v>
      </c>
      <c r="G297" s="158">
        <v>4.1644325627997998E-3</v>
      </c>
      <c r="H297" s="152">
        <v>22</v>
      </c>
    </row>
    <row r="298" spans="2:8" x14ac:dyDescent="0.2">
      <c r="B298" s="8" t="s">
        <v>4531</v>
      </c>
      <c r="C298" s="152" t="s">
        <v>2909</v>
      </c>
      <c r="D298" s="152" t="s">
        <v>2908</v>
      </c>
      <c r="E298" s="152" t="s">
        <v>3868</v>
      </c>
      <c r="F298" s="158">
        <v>8.6176126126682699E-6</v>
      </c>
      <c r="G298" s="158">
        <v>4.3842104166949801E-3</v>
      </c>
      <c r="H298" s="152">
        <v>16</v>
      </c>
    </row>
    <row r="299" spans="2:8" x14ac:dyDescent="0.2">
      <c r="B299" s="174" t="s">
        <v>4003</v>
      </c>
      <c r="C299" s="152" t="s">
        <v>2535</v>
      </c>
      <c r="D299" s="152" t="s">
        <v>2534</v>
      </c>
      <c r="E299" s="152" t="s">
        <v>3868</v>
      </c>
      <c r="F299" s="158">
        <v>8.6409182134287804E-6</v>
      </c>
      <c r="G299" s="158">
        <v>4.3862763456674501E-3</v>
      </c>
      <c r="H299" s="152">
        <v>31</v>
      </c>
    </row>
    <row r="300" spans="2:8" x14ac:dyDescent="0.2">
      <c r="B300" s="8" t="s">
        <v>4531</v>
      </c>
      <c r="C300" s="152" t="s">
        <v>3763</v>
      </c>
      <c r="D300" s="152" t="s">
        <v>3764</v>
      </c>
      <c r="E300" s="152" t="s">
        <v>3868</v>
      </c>
      <c r="F300" s="158">
        <v>8.7047712339962897E-6</v>
      </c>
      <c r="G300" s="158">
        <v>4.4088699103387403E-3</v>
      </c>
      <c r="H300" s="152">
        <v>190</v>
      </c>
    </row>
    <row r="301" spans="2:8" x14ac:dyDescent="0.2">
      <c r="B301" s="173" t="s">
        <v>3867</v>
      </c>
      <c r="C301" s="152" t="s">
        <v>3907</v>
      </c>
      <c r="D301" s="152" t="s">
        <v>3908</v>
      </c>
      <c r="E301" s="152" t="s">
        <v>3869</v>
      </c>
      <c r="F301" s="158">
        <v>8.7986548343923495E-6</v>
      </c>
      <c r="G301" s="158">
        <v>4.4465397114294997E-3</v>
      </c>
      <c r="H301" s="152">
        <v>33</v>
      </c>
    </row>
    <row r="302" spans="2:8" x14ac:dyDescent="0.2">
      <c r="B302" s="174" t="s">
        <v>4003</v>
      </c>
      <c r="C302" s="152" t="s">
        <v>4358</v>
      </c>
      <c r="D302" s="152" t="s">
        <v>4359</v>
      </c>
      <c r="E302" s="152" t="s">
        <v>3869</v>
      </c>
      <c r="F302" s="158">
        <v>8.8568274432650893E-6</v>
      </c>
      <c r="G302" s="158">
        <v>4.4561768451853896E-3</v>
      </c>
      <c r="H302" s="152">
        <v>8</v>
      </c>
    </row>
    <row r="303" spans="2:8" x14ac:dyDescent="0.2">
      <c r="B303" s="174" t="s">
        <v>4003</v>
      </c>
      <c r="C303" s="152" t="s">
        <v>4360</v>
      </c>
      <c r="D303" s="152" t="s">
        <v>4361</v>
      </c>
      <c r="E303" s="152" t="s">
        <v>3869</v>
      </c>
      <c r="F303" s="158">
        <v>8.8568274432650893E-6</v>
      </c>
      <c r="G303" s="158">
        <v>4.4561768451853896E-3</v>
      </c>
      <c r="H303" s="152">
        <v>8</v>
      </c>
    </row>
    <row r="304" spans="2:8" x14ac:dyDescent="0.2">
      <c r="B304" s="174" t="s">
        <v>4003</v>
      </c>
      <c r="C304" s="152" t="s">
        <v>4362</v>
      </c>
      <c r="D304" s="152" t="s">
        <v>4363</v>
      </c>
      <c r="E304" s="152" t="s">
        <v>3869</v>
      </c>
      <c r="F304" s="158">
        <v>8.9275207829158093E-6</v>
      </c>
      <c r="G304" s="158">
        <v>4.48185140273606E-3</v>
      </c>
      <c r="H304" s="152">
        <v>12</v>
      </c>
    </row>
    <row r="305" spans="2:8" x14ac:dyDescent="0.2">
      <c r="B305" s="173" t="s">
        <v>3867</v>
      </c>
      <c r="C305" s="152" t="s">
        <v>1300</v>
      </c>
      <c r="D305" s="152" t="s">
        <v>1301</v>
      </c>
      <c r="E305" s="152" t="s">
        <v>3868</v>
      </c>
      <c r="F305" s="158">
        <v>9.3380470460347902E-6</v>
      </c>
      <c r="G305" s="158">
        <v>4.66738526914967E-3</v>
      </c>
      <c r="H305" s="152">
        <v>62</v>
      </c>
    </row>
    <row r="306" spans="2:8" x14ac:dyDescent="0.2">
      <c r="B306" s="1" t="s">
        <v>4494</v>
      </c>
      <c r="C306" s="152" t="s">
        <v>4513</v>
      </c>
      <c r="D306" s="152" t="s">
        <v>4514</v>
      </c>
      <c r="E306" s="152" t="s">
        <v>3868</v>
      </c>
      <c r="F306" s="158">
        <v>9.4828060663668693E-6</v>
      </c>
      <c r="G306" s="158">
        <v>4.7190418311055396E-3</v>
      </c>
      <c r="H306" s="152">
        <v>13</v>
      </c>
    </row>
    <row r="307" spans="2:8" x14ac:dyDescent="0.2">
      <c r="B307" s="173" t="s">
        <v>3867</v>
      </c>
      <c r="C307" s="152" t="s">
        <v>3909</v>
      </c>
      <c r="D307" s="152" t="s">
        <v>3910</v>
      </c>
      <c r="E307" s="152" t="s">
        <v>3869</v>
      </c>
      <c r="F307" s="158">
        <v>9.6672958150014793E-6</v>
      </c>
      <c r="G307" s="158">
        <v>4.8003705057846104E-3</v>
      </c>
      <c r="H307" s="152">
        <v>33</v>
      </c>
    </row>
    <row r="308" spans="2:8" x14ac:dyDescent="0.2">
      <c r="B308" s="8" t="s">
        <v>4531</v>
      </c>
      <c r="C308" s="152" t="s">
        <v>4564</v>
      </c>
      <c r="D308" s="152" t="s">
        <v>4565</v>
      </c>
      <c r="E308" s="152" t="s">
        <v>3868</v>
      </c>
      <c r="F308" s="158">
        <v>9.81508692943761E-6</v>
      </c>
      <c r="G308" s="158">
        <v>4.8631622020813498E-3</v>
      </c>
      <c r="H308" s="152">
        <v>41</v>
      </c>
    </row>
    <row r="309" spans="2:8" x14ac:dyDescent="0.2">
      <c r="B309" s="174" t="s">
        <v>4003</v>
      </c>
      <c r="C309" s="152" t="s">
        <v>4364</v>
      </c>
      <c r="D309" s="152" t="s">
        <v>4365</v>
      </c>
      <c r="E309" s="152" t="s">
        <v>3869</v>
      </c>
      <c r="F309" s="158">
        <v>9.8715144663059695E-6</v>
      </c>
      <c r="G309" s="158">
        <v>4.8805110133632503E-3</v>
      </c>
      <c r="H309" s="152">
        <v>13</v>
      </c>
    </row>
    <row r="310" spans="2:8" x14ac:dyDescent="0.2">
      <c r="B310" s="1" t="s">
        <v>4494</v>
      </c>
      <c r="C310" s="152" t="s">
        <v>4515</v>
      </c>
      <c r="D310" s="152" t="s">
        <v>4516</v>
      </c>
      <c r="E310" s="152" t="s">
        <v>3869</v>
      </c>
      <c r="F310" s="158">
        <v>9.9282145291658793E-6</v>
      </c>
      <c r="G310" s="158">
        <v>4.8979191677218301E-3</v>
      </c>
      <c r="H310" s="152">
        <v>10</v>
      </c>
    </row>
    <row r="311" spans="2:8" x14ac:dyDescent="0.2">
      <c r="B311" s="173" t="s">
        <v>3867</v>
      </c>
      <c r="C311" s="152" t="s">
        <v>3911</v>
      </c>
      <c r="D311" s="152" t="s">
        <v>3912</v>
      </c>
      <c r="E311" s="152" t="s">
        <v>3869</v>
      </c>
      <c r="F311" s="158">
        <v>1.0094585700836799E-5</v>
      </c>
      <c r="G311" s="158">
        <v>4.9692396823644404E-3</v>
      </c>
      <c r="H311" s="152">
        <v>14</v>
      </c>
    </row>
    <row r="312" spans="2:8" x14ac:dyDescent="0.2">
      <c r="B312" s="173" t="s">
        <v>3867</v>
      </c>
      <c r="C312" s="152" t="s">
        <v>3913</v>
      </c>
      <c r="D312" s="152" t="s">
        <v>3914</v>
      </c>
      <c r="E312" s="152" t="s">
        <v>3869</v>
      </c>
      <c r="F312" s="158">
        <v>1.0165560012800699E-5</v>
      </c>
      <c r="G312" s="158">
        <v>4.9933931855981198E-3</v>
      </c>
      <c r="H312" s="152">
        <v>30</v>
      </c>
    </row>
    <row r="313" spans="2:8" x14ac:dyDescent="0.2">
      <c r="B313" s="174" t="s">
        <v>4003</v>
      </c>
      <c r="C313" s="152" t="s">
        <v>4366</v>
      </c>
      <c r="D313" s="152" t="s">
        <v>4367</v>
      </c>
      <c r="E313" s="152" t="s">
        <v>3868</v>
      </c>
      <c r="F313" s="158">
        <v>1.04392554478783E-5</v>
      </c>
      <c r="G313" s="158">
        <v>5.1128059195576E-3</v>
      </c>
      <c r="H313" s="152">
        <v>23</v>
      </c>
    </row>
    <row r="314" spans="2:8" x14ac:dyDescent="0.2">
      <c r="B314" s="174" t="s">
        <v>4003</v>
      </c>
      <c r="C314" s="152" t="s">
        <v>4368</v>
      </c>
      <c r="D314" s="152" t="s">
        <v>4369</v>
      </c>
      <c r="E314" s="152" t="s">
        <v>3868</v>
      </c>
      <c r="F314" s="158">
        <v>1.04535256165051E-5</v>
      </c>
      <c r="G314" s="158">
        <v>5.1128059195576E-3</v>
      </c>
      <c r="H314" s="152">
        <v>16</v>
      </c>
    </row>
    <row r="315" spans="2:8" x14ac:dyDescent="0.2">
      <c r="B315" s="174" t="s">
        <v>4003</v>
      </c>
      <c r="C315" s="152" t="s">
        <v>4370</v>
      </c>
      <c r="D315" s="152" t="s">
        <v>4371</v>
      </c>
      <c r="E315" s="152" t="s">
        <v>3878</v>
      </c>
      <c r="F315" s="158">
        <v>1.0804664325112401E-5</v>
      </c>
      <c r="G315" s="158">
        <v>5.2732314624831297E-3</v>
      </c>
      <c r="H315" s="152">
        <v>17</v>
      </c>
    </row>
    <row r="316" spans="2:8" x14ac:dyDescent="0.2">
      <c r="B316" s="174" t="s">
        <v>4003</v>
      </c>
      <c r="C316" s="152" t="s">
        <v>4372</v>
      </c>
      <c r="D316" s="152" t="s">
        <v>4373</v>
      </c>
      <c r="E316" s="152" t="s">
        <v>3868</v>
      </c>
      <c r="F316" s="158">
        <v>1.0966297888393001E-5</v>
      </c>
      <c r="G316" s="158">
        <v>5.3292934215832203E-3</v>
      </c>
      <c r="H316" s="152">
        <v>27</v>
      </c>
    </row>
    <row r="317" spans="2:8" x14ac:dyDescent="0.2">
      <c r="B317" s="1" t="s">
        <v>4494</v>
      </c>
      <c r="C317" s="152" t="s">
        <v>4517</v>
      </c>
      <c r="D317" s="152" t="s">
        <v>4518</v>
      </c>
      <c r="E317" s="152" t="s">
        <v>3878</v>
      </c>
      <c r="F317" s="158">
        <v>1.14491622444132E-5</v>
      </c>
      <c r="G317" s="158">
        <v>5.5403249654918498E-3</v>
      </c>
      <c r="H317" s="152">
        <v>147</v>
      </c>
    </row>
    <row r="318" spans="2:8" x14ac:dyDescent="0.2">
      <c r="B318" s="174" t="s">
        <v>4003</v>
      </c>
      <c r="C318" s="152" t="s">
        <v>4374</v>
      </c>
      <c r="D318" s="152" t="s">
        <v>4375</v>
      </c>
      <c r="E318" s="152" t="s">
        <v>3868</v>
      </c>
      <c r="F318" s="158">
        <v>1.16861550420923E-5</v>
      </c>
      <c r="G318" s="158">
        <v>5.6430263923594702E-3</v>
      </c>
      <c r="H318" s="152">
        <v>4</v>
      </c>
    </row>
    <row r="319" spans="2:8" x14ac:dyDescent="0.2">
      <c r="B319" s="173" t="s">
        <v>3867</v>
      </c>
      <c r="C319" s="152" t="s">
        <v>3915</v>
      </c>
      <c r="D319" s="152" t="s">
        <v>3916</v>
      </c>
      <c r="E319" s="152" t="s">
        <v>3869</v>
      </c>
      <c r="F319" s="158">
        <v>1.21838352289553E-5</v>
      </c>
      <c r="G319" s="158">
        <v>5.85852262739134E-3</v>
      </c>
      <c r="H319" s="152">
        <v>47</v>
      </c>
    </row>
    <row r="320" spans="2:8" x14ac:dyDescent="0.2">
      <c r="B320" s="173" t="s">
        <v>3867</v>
      </c>
      <c r="C320" s="152" t="s">
        <v>3917</v>
      </c>
      <c r="D320" s="152" t="s">
        <v>3918</v>
      </c>
      <c r="E320" s="152" t="s">
        <v>3869</v>
      </c>
      <c r="F320" s="158">
        <v>1.2294338973869999E-5</v>
      </c>
      <c r="G320" s="158">
        <v>5.8992120819461999E-3</v>
      </c>
      <c r="H320" s="152">
        <v>72</v>
      </c>
    </row>
    <row r="321" spans="2:8" x14ac:dyDescent="0.2">
      <c r="B321" s="8" t="s">
        <v>4531</v>
      </c>
      <c r="C321" s="152" t="s">
        <v>4566</v>
      </c>
      <c r="D321" s="152" t="s">
        <v>4567</v>
      </c>
      <c r="E321" s="152" t="s">
        <v>3868</v>
      </c>
      <c r="F321" s="158">
        <v>1.25959639613286E-5</v>
      </c>
      <c r="G321" s="158">
        <v>6.0167748163348503E-3</v>
      </c>
      <c r="H321" s="152">
        <v>69</v>
      </c>
    </row>
    <row r="322" spans="2:8" x14ac:dyDescent="0.2">
      <c r="B322" s="8" t="s">
        <v>4531</v>
      </c>
      <c r="C322" s="152" t="s">
        <v>4568</v>
      </c>
      <c r="D322" s="152" t="s">
        <v>4569</v>
      </c>
      <c r="E322" s="152" t="s">
        <v>3868</v>
      </c>
      <c r="F322" s="158">
        <v>1.2618543182730999E-5</v>
      </c>
      <c r="G322" s="158">
        <v>6.0167748163348503E-3</v>
      </c>
      <c r="H322" s="152">
        <v>80</v>
      </c>
    </row>
    <row r="323" spans="2:8" x14ac:dyDescent="0.2">
      <c r="B323" s="174" t="s">
        <v>4003</v>
      </c>
      <c r="C323" s="152" t="s">
        <v>4376</v>
      </c>
      <c r="D323" s="152" t="s">
        <v>4377</v>
      </c>
      <c r="E323" s="152" t="s">
        <v>3878</v>
      </c>
      <c r="F323" s="158">
        <v>1.29251510797752E-5</v>
      </c>
      <c r="G323" s="158">
        <v>6.09948146869169E-3</v>
      </c>
      <c r="H323" s="152">
        <v>5</v>
      </c>
    </row>
    <row r="324" spans="2:8" x14ac:dyDescent="0.2">
      <c r="B324" s="174" t="s">
        <v>4003</v>
      </c>
      <c r="C324" s="152" t="s">
        <v>4378</v>
      </c>
      <c r="D324" s="152" t="s">
        <v>4379</v>
      </c>
      <c r="E324" s="152" t="s">
        <v>3868</v>
      </c>
      <c r="F324" s="158">
        <v>1.29251510797752E-5</v>
      </c>
      <c r="G324" s="158">
        <v>6.09948146869169E-3</v>
      </c>
      <c r="H324" s="152">
        <v>5</v>
      </c>
    </row>
    <row r="325" spans="2:8" x14ac:dyDescent="0.2">
      <c r="B325" s="174" t="s">
        <v>4003</v>
      </c>
      <c r="C325" s="152" t="s">
        <v>4380</v>
      </c>
      <c r="D325" s="152" t="s">
        <v>4381</v>
      </c>
      <c r="E325" s="152" t="s">
        <v>3868</v>
      </c>
      <c r="F325" s="158">
        <v>1.29251510797752E-5</v>
      </c>
      <c r="G325" s="158">
        <v>6.09948146869169E-3</v>
      </c>
      <c r="H325" s="152">
        <v>5</v>
      </c>
    </row>
    <row r="326" spans="2:8" x14ac:dyDescent="0.2">
      <c r="B326" s="8" t="s">
        <v>4531</v>
      </c>
      <c r="C326" s="152" t="s">
        <v>2440</v>
      </c>
      <c r="D326" s="152" t="s">
        <v>2441</v>
      </c>
      <c r="E326" s="152" t="s">
        <v>3868</v>
      </c>
      <c r="F326" s="158">
        <v>1.2925805323701701E-5</v>
      </c>
      <c r="G326" s="158">
        <v>6.09948146869169E-3</v>
      </c>
      <c r="H326" s="152">
        <v>31</v>
      </c>
    </row>
    <row r="327" spans="2:8" x14ac:dyDescent="0.2">
      <c r="B327" s="173" t="s">
        <v>3867</v>
      </c>
      <c r="C327" s="152" t="s">
        <v>3919</v>
      </c>
      <c r="D327" s="152" t="s">
        <v>3920</v>
      </c>
      <c r="E327" s="152" t="s">
        <v>3868</v>
      </c>
      <c r="F327" s="158">
        <v>1.3172498917600899E-5</v>
      </c>
      <c r="G327" s="158">
        <v>6.2030494902884396E-3</v>
      </c>
      <c r="H327" s="152">
        <v>60</v>
      </c>
    </row>
    <row r="328" spans="2:8" x14ac:dyDescent="0.2">
      <c r="B328" s="174" t="s">
        <v>4003</v>
      </c>
      <c r="C328" s="152" t="s">
        <v>2631</v>
      </c>
      <c r="D328" s="152" t="s">
        <v>2630</v>
      </c>
      <c r="E328" s="152" t="s">
        <v>3868</v>
      </c>
      <c r="F328" s="158">
        <v>1.35792641107499E-5</v>
      </c>
      <c r="G328" s="158">
        <v>6.3714364424502599E-3</v>
      </c>
      <c r="H328" s="152">
        <v>8</v>
      </c>
    </row>
    <row r="329" spans="2:8" x14ac:dyDescent="0.2">
      <c r="B329" s="1" t="s">
        <v>4494</v>
      </c>
      <c r="C329" s="152" t="s">
        <v>4519</v>
      </c>
      <c r="D329" s="152" t="s">
        <v>4520</v>
      </c>
      <c r="E329" s="152" t="s">
        <v>3868</v>
      </c>
      <c r="F329" s="158">
        <v>1.36224128539553E-5</v>
      </c>
      <c r="G329" s="158">
        <v>6.3754011040523502E-3</v>
      </c>
      <c r="H329" s="152">
        <v>10</v>
      </c>
    </row>
    <row r="330" spans="2:8" x14ac:dyDescent="0.2">
      <c r="B330" s="8" t="s">
        <v>4531</v>
      </c>
      <c r="C330" s="152" t="s">
        <v>4570</v>
      </c>
      <c r="D330" s="152" t="s">
        <v>4571</v>
      </c>
      <c r="E330" s="152" t="s">
        <v>3868</v>
      </c>
      <c r="F330" s="158">
        <v>1.3736711624188999E-5</v>
      </c>
      <c r="G330" s="158">
        <v>6.40993115824408E-3</v>
      </c>
      <c r="H330" s="152">
        <v>30</v>
      </c>
    </row>
    <row r="331" spans="2:8" x14ac:dyDescent="0.2">
      <c r="B331" s="174" t="s">
        <v>4003</v>
      </c>
      <c r="C331" s="152" t="s">
        <v>2681</v>
      </c>
      <c r="D331" s="152" t="s">
        <v>2680</v>
      </c>
      <c r="E331" s="152" t="s">
        <v>3868</v>
      </c>
      <c r="F331" s="158">
        <v>1.37524409283141E-5</v>
      </c>
      <c r="G331" s="158">
        <v>6.40993115824408E-3</v>
      </c>
      <c r="H331" s="152">
        <v>41</v>
      </c>
    </row>
    <row r="332" spans="2:8" x14ac:dyDescent="0.2">
      <c r="B332" s="173" t="s">
        <v>3867</v>
      </c>
      <c r="C332" s="152" t="s">
        <v>3561</v>
      </c>
      <c r="D332" s="152" t="s">
        <v>3560</v>
      </c>
      <c r="E332" s="152" t="s">
        <v>3868</v>
      </c>
      <c r="F332" s="158">
        <v>1.37934723387557E-5</v>
      </c>
      <c r="G332" s="158">
        <v>6.41593513356979E-3</v>
      </c>
      <c r="H332" s="152">
        <v>12</v>
      </c>
    </row>
    <row r="333" spans="2:8" x14ac:dyDescent="0.2">
      <c r="B333" s="173" t="s">
        <v>3867</v>
      </c>
      <c r="C333" s="152" t="s">
        <v>3921</v>
      </c>
      <c r="D333" s="152" t="s">
        <v>3922</v>
      </c>
      <c r="E333" s="152" t="s">
        <v>3868</v>
      </c>
      <c r="F333" s="158">
        <v>1.40628211666266E-5</v>
      </c>
      <c r="G333" s="158">
        <v>6.4751478793889797E-3</v>
      </c>
      <c r="H333" s="152">
        <v>9</v>
      </c>
    </row>
    <row r="334" spans="2:8" x14ac:dyDescent="0.2">
      <c r="B334" s="174" t="s">
        <v>4003</v>
      </c>
      <c r="C334" s="152" t="s">
        <v>4382</v>
      </c>
      <c r="D334" s="152" t="s">
        <v>4383</v>
      </c>
      <c r="E334" s="152" t="s">
        <v>3869</v>
      </c>
      <c r="F334" s="158">
        <v>1.4131529906176401E-5</v>
      </c>
      <c r="G334" s="158">
        <v>6.4936659197897496E-3</v>
      </c>
      <c r="H334" s="152">
        <v>6</v>
      </c>
    </row>
    <row r="335" spans="2:8" x14ac:dyDescent="0.2">
      <c r="B335" s="174" t="s">
        <v>4003</v>
      </c>
      <c r="C335" s="152" t="s">
        <v>2892</v>
      </c>
      <c r="D335" s="152" t="s">
        <v>2891</v>
      </c>
      <c r="E335" s="152" t="s">
        <v>3868</v>
      </c>
      <c r="F335" s="158">
        <v>1.4549085595687299E-5</v>
      </c>
      <c r="G335" s="158">
        <v>6.6720877041631004E-3</v>
      </c>
      <c r="H335" s="152">
        <v>37</v>
      </c>
    </row>
    <row r="336" spans="2:8" x14ac:dyDescent="0.2">
      <c r="B336" s="8" t="s">
        <v>4531</v>
      </c>
      <c r="C336" s="152" t="s">
        <v>4572</v>
      </c>
      <c r="D336" s="152" t="s">
        <v>4573</v>
      </c>
      <c r="E336" s="152" t="s">
        <v>3868</v>
      </c>
      <c r="F336" s="158">
        <v>1.46811545854397E-5</v>
      </c>
      <c r="G336" s="158">
        <v>6.7191340423964196E-3</v>
      </c>
      <c r="H336" s="152">
        <v>27</v>
      </c>
    </row>
    <row r="337" spans="2:8" x14ac:dyDescent="0.2">
      <c r="B337" s="173" t="s">
        <v>3867</v>
      </c>
      <c r="C337" s="152" t="s">
        <v>3360</v>
      </c>
      <c r="D337" s="152" t="s">
        <v>3359</v>
      </c>
      <c r="E337" s="152" t="s">
        <v>3868</v>
      </c>
      <c r="F337" s="158">
        <v>1.4975626163907899E-5</v>
      </c>
      <c r="G337" s="158">
        <v>6.8401697700959602E-3</v>
      </c>
      <c r="H337" s="152">
        <v>18</v>
      </c>
    </row>
    <row r="338" spans="2:8" x14ac:dyDescent="0.2">
      <c r="B338" s="174" t="s">
        <v>4003</v>
      </c>
      <c r="C338" s="152" t="s">
        <v>4384</v>
      </c>
      <c r="D338" s="152" t="s">
        <v>4385</v>
      </c>
      <c r="E338" s="152" t="s">
        <v>3868</v>
      </c>
      <c r="F338" s="158">
        <v>1.50817599708207E-5</v>
      </c>
      <c r="G338" s="158">
        <v>6.8748694650988904E-3</v>
      </c>
      <c r="H338" s="152">
        <v>44</v>
      </c>
    </row>
    <row r="339" spans="2:8" x14ac:dyDescent="0.2">
      <c r="B339" s="174" t="s">
        <v>4003</v>
      </c>
      <c r="C339" s="152" t="s">
        <v>4386</v>
      </c>
      <c r="D339" s="152" t="s">
        <v>4387</v>
      </c>
      <c r="E339" s="152" t="s">
        <v>3868</v>
      </c>
      <c r="F339" s="158">
        <v>1.63990512540295E-5</v>
      </c>
      <c r="G339" s="158">
        <v>7.4160154004333199E-3</v>
      </c>
      <c r="H339" s="152">
        <v>7</v>
      </c>
    </row>
    <row r="340" spans="2:8" x14ac:dyDescent="0.2">
      <c r="B340" s="173" t="s">
        <v>3867</v>
      </c>
      <c r="C340" s="152" t="s">
        <v>3923</v>
      </c>
      <c r="D340" s="152" t="s">
        <v>3924</v>
      </c>
      <c r="E340" s="152" t="s">
        <v>3878</v>
      </c>
      <c r="F340" s="158">
        <v>1.6633455739660299E-5</v>
      </c>
      <c r="G340" s="158">
        <v>7.5071232320462903E-3</v>
      </c>
      <c r="H340" s="152">
        <v>35</v>
      </c>
    </row>
    <row r="341" spans="2:8" x14ac:dyDescent="0.2">
      <c r="B341" s="173" t="s">
        <v>3867</v>
      </c>
      <c r="C341" s="152" t="s">
        <v>3925</v>
      </c>
      <c r="D341" s="152" t="s">
        <v>3926</v>
      </c>
      <c r="E341" s="152" t="s">
        <v>3878</v>
      </c>
      <c r="F341" s="158">
        <v>1.7107327595371902E-5</v>
      </c>
      <c r="G341" s="158">
        <v>7.6905366973119603E-3</v>
      </c>
      <c r="H341" s="152">
        <v>36</v>
      </c>
    </row>
    <row r="342" spans="2:8" x14ac:dyDescent="0.2">
      <c r="B342" s="174" t="s">
        <v>4003</v>
      </c>
      <c r="C342" s="152" t="s">
        <v>4388</v>
      </c>
      <c r="D342" s="152" t="s">
        <v>4389</v>
      </c>
      <c r="E342" s="152" t="s">
        <v>3868</v>
      </c>
      <c r="F342" s="158">
        <v>1.7196021387328499E-5</v>
      </c>
      <c r="G342" s="158">
        <v>7.7151913279525997E-3</v>
      </c>
      <c r="H342" s="152">
        <v>17</v>
      </c>
    </row>
    <row r="343" spans="2:8" x14ac:dyDescent="0.2">
      <c r="B343" s="174" t="s">
        <v>4003</v>
      </c>
      <c r="C343" s="152" t="s">
        <v>4390</v>
      </c>
      <c r="D343" s="152" t="s">
        <v>4391</v>
      </c>
      <c r="E343" s="152" t="s">
        <v>3868</v>
      </c>
      <c r="F343" s="158">
        <v>1.8734287091992398E-5</v>
      </c>
      <c r="G343" s="158">
        <v>8.3560053111681101E-3</v>
      </c>
      <c r="H343" s="152">
        <v>20</v>
      </c>
    </row>
    <row r="344" spans="2:8" x14ac:dyDescent="0.2">
      <c r="B344" s="173" t="s">
        <v>3867</v>
      </c>
      <c r="C344" s="152" t="s">
        <v>3927</v>
      </c>
      <c r="D344" s="152" t="s">
        <v>3928</v>
      </c>
      <c r="E344" s="152" t="s">
        <v>3869</v>
      </c>
      <c r="F344" s="158">
        <v>1.91900338192714E-5</v>
      </c>
      <c r="G344" s="158">
        <v>8.5259113218096403E-3</v>
      </c>
      <c r="H344" s="152">
        <v>41</v>
      </c>
    </row>
    <row r="345" spans="2:8" x14ac:dyDescent="0.2">
      <c r="B345" s="174" t="s">
        <v>4003</v>
      </c>
      <c r="C345" s="152" t="s">
        <v>4392</v>
      </c>
      <c r="D345" s="152" t="s">
        <v>4393</v>
      </c>
      <c r="E345" s="152" t="s">
        <v>3869</v>
      </c>
      <c r="F345" s="158">
        <v>1.9527123843016301E-5</v>
      </c>
      <c r="G345" s="158">
        <v>8.6587977943585193E-3</v>
      </c>
      <c r="H345" s="152">
        <v>15</v>
      </c>
    </row>
    <row r="346" spans="2:8" x14ac:dyDescent="0.2">
      <c r="B346" s="174" t="s">
        <v>4003</v>
      </c>
      <c r="C346" s="152" t="s">
        <v>2629</v>
      </c>
      <c r="D346" s="152" t="s">
        <v>2628</v>
      </c>
      <c r="E346" s="152" t="s">
        <v>3868</v>
      </c>
      <c r="F346" s="158">
        <v>2.0253861635126001E-5</v>
      </c>
      <c r="G346" s="158">
        <v>8.9462405889107009E-3</v>
      </c>
      <c r="H346" s="152">
        <v>8</v>
      </c>
    </row>
    <row r="347" spans="2:8" x14ac:dyDescent="0.2">
      <c r="B347" s="173" t="s">
        <v>3867</v>
      </c>
      <c r="C347" s="152" t="s">
        <v>3929</v>
      </c>
      <c r="D347" s="152" t="s">
        <v>3930</v>
      </c>
      <c r="E347" s="152" t="s">
        <v>3869</v>
      </c>
      <c r="F347" s="158">
        <v>2.0445338971471001E-5</v>
      </c>
      <c r="G347" s="158">
        <v>9.0133494359336108E-3</v>
      </c>
      <c r="H347" s="152">
        <v>351</v>
      </c>
    </row>
    <row r="348" spans="2:8" x14ac:dyDescent="0.2">
      <c r="B348" s="174" t="s">
        <v>4003</v>
      </c>
      <c r="C348" s="152" t="s">
        <v>1915</v>
      </c>
      <c r="D348" s="152" t="s">
        <v>1916</v>
      </c>
      <c r="E348" s="152" t="s">
        <v>3868</v>
      </c>
      <c r="F348" s="158">
        <v>2.0721054997019299E-5</v>
      </c>
      <c r="G348" s="158">
        <v>9.11726419868851E-3</v>
      </c>
      <c r="H348" s="152">
        <v>41</v>
      </c>
    </row>
    <row r="349" spans="2:8" x14ac:dyDescent="0.2">
      <c r="B349" s="8" t="s">
        <v>4531</v>
      </c>
      <c r="C349" s="152" t="s">
        <v>4574</v>
      </c>
      <c r="D349" s="152" t="s">
        <v>4575</v>
      </c>
      <c r="E349" s="152" t="s">
        <v>3868</v>
      </c>
      <c r="F349" s="158">
        <v>2.1521791583672301E-5</v>
      </c>
      <c r="G349" s="158">
        <v>9.4150609169877109E-3</v>
      </c>
      <c r="H349" s="152">
        <v>73</v>
      </c>
    </row>
    <row r="350" spans="2:8" x14ac:dyDescent="0.2">
      <c r="B350" s="173" t="s">
        <v>3867</v>
      </c>
      <c r="C350" s="152" t="s">
        <v>3931</v>
      </c>
      <c r="D350" s="152" t="s">
        <v>3932</v>
      </c>
      <c r="E350" s="152" t="s">
        <v>3869</v>
      </c>
      <c r="F350" s="158">
        <v>2.16288738720146E-5</v>
      </c>
      <c r="G350" s="158">
        <v>9.4437795649608709E-3</v>
      </c>
      <c r="H350" s="152">
        <v>31</v>
      </c>
    </row>
    <row r="351" spans="2:8" x14ac:dyDescent="0.2">
      <c r="B351" s="8" t="s">
        <v>4531</v>
      </c>
      <c r="C351" s="152" t="s">
        <v>4576</v>
      </c>
      <c r="D351" s="152" t="s">
        <v>4577</v>
      </c>
      <c r="E351" s="152" t="s">
        <v>3868</v>
      </c>
      <c r="F351" s="158">
        <v>2.2270280874568201E-5</v>
      </c>
      <c r="G351" s="158">
        <v>9.6867221697167598E-3</v>
      </c>
      <c r="H351" s="152">
        <v>55</v>
      </c>
    </row>
    <row r="352" spans="2:8" x14ac:dyDescent="0.2">
      <c r="B352" s="8" t="s">
        <v>4531</v>
      </c>
      <c r="C352" s="152" t="s">
        <v>2438</v>
      </c>
      <c r="D352" s="152" t="s">
        <v>2439</v>
      </c>
      <c r="E352" s="152" t="s">
        <v>3868</v>
      </c>
      <c r="F352" s="158">
        <v>2.2696539334283801E-5</v>
      </c>
      <c r="G352" s="158">
        <v>9.85332427632374E-3</v>
      </c>
      <c r="H352" s="152">
        <v>26</v>
      </c>
    </row>
    <row r="353" spans="2:8" x14ac:dyDescent="0.2">
      <c r="B353" s="173" t="s">
        <v>3867</v>
      </c>
      <c r="C353" s="152" t="s">
        <v>3933</v>
      </c>
      <c r="D353" s="152" t="s">
        <v>3934</v>
      </c>
      <c r="E353" s="152" t="s">
        <v>3869</v>
      </c>
      <c r="F353" s="158">
        <v>2.2982255862413499E-5</v>
      </c>
      <c r="G353" s="158">
        <v>9.9583949736906496E-3</v>
      </c>
      <c r="H353" s="152">
        <v>164</v>
      </c>
    </row>
    <row r="354" spans="2:8" x14ac:dyDescent="0.2">
      <c r="B354" s="174" t="s">
        <v>4003</v>
      </c>
      <c r="C354" s="152" t="s">
        <v>4394</v>
      </c>
      <c r="D354" s="152" t="s">
        <v>4395</v>
      </c>
      <c r="E354" s="152" t="s">
        <v>3868</v>
      </c>
      <c r="F354" s="158">
        <v>2.31209928523171E-5</v>
      </c>
      <c r="G354" s="158">
        <v>9.9805619145835606E-3</v>
      </c>
      <c r="H354" s="152">
        <v>15</v>
      </c>
    </row>
    <row r="355" spans="2:8" x14ac:dyDescent="0.2">
      <c r="B355" s="8" t="s">
        <v>4531</v>
      </c>
      <c r="C355" s="152" t="s">
        <v>4578</v>
      </c>
      <c r="D355" s="152" t="s">
        <v>4579</v>
      </c>
      <c r="E355" s="152" t="s">
        <v>3868</v>
      </c>
      <c r="F355" s="158">
        <v>2.3560398742762998E-5</v>
      </c>
      <c r="G355" s="158">
        <v>1.01318605310387E-2</v>
      </c>
      <c r="H355" s="152">
        <v>78</v>
      </c>
    </row>
    <row r="356" spans="2:8" x14ac:dyDescent="0.2">
      <c r="B356" s="8" t="s">
        <v>4531</v>
      </c>
      <c r="C356" s="152" t="s">
        <v>4580</v>
      </c>
      <c r="D356" s="152" t="s">
        <v>4581</v>
      </c>
      <c r="E356" s="152" t="s">
        <v>3868</v>
      </c>
      <c r="F356" s="158">
        <v>2.3984100595132999E-5</v>
      </c>
      <c r="G356" s="158">
        <v>1.02946444588375E-2</v>
      </c>
      <c r="H356" s="152">
        <v>12</v>
      </c>
    </row>
    <row r="357" spans="2:8" x14ac:dyDescent="0.2">
      <c r="B357" s="173" t="s">
        <v>3867</v>
      </c>
      <c r="C357" s="152" t="s">
        <v>3703</v>
      </c>
      <c r="D357" s="152" t="s">
        <v>3704</v>
      </c>
      <c r="E357" s="152" t="s">
        <v>3869</v>
      </c>
      <c r="F357" s="158">
        <v>2.45732155112028E-5</v>
      </c>
      <c r="G357" s="158">
        <v>1.04882533320475E-2</v>
      </c>
      <c r="H357" s="152">
        <v>100</v>
      </c>
    </row>
    <row r="358" spans="2:8" x14ac:dyDescent="0.2">
      <c r="B358" s="173" t="s">
        <v>3867</v>
      </c>
      <c r="C358" s="152" t="s">
        <v>3725</v>
      </c>
      <c r="D358" s="152" t="s">
        <v>3726</v>
      </c>
      <c r="E358" s="152" t="s">
        <v>3869</v>
      </c>
      <c r="F358" s="158">
        <v>2.4772820535217099E-5</v>
      </c>
      <c r="G358" s="158">
        <v>1.0553684591377E-2</v>
      </c>
      <c r="H358" s="152">
        <v>103</v>
      </c>
    </row>
    <row r="359" spans="2:8" x14ac:dyDescent="0.2">
      <c r="B359" s="173" t="s">
        <v>3867</v>
      </c>
      <c r="C359" s="152" t="s">
        <v>3935</v>
      </c>
      <c r="D359" s="152" t="s">
        <v>3936</v>
      </c>
      <c r="E359" s="152" t="s">
        <v>3868</v>
      </c>
      <c r="F359" s="158">
        <v>2.5333000575170899E-5</v>
      </c>
      <c r="G359" s="158">
        <v>1.07521368549217E-2</v>
      </c>
      <c r="H359" s="152">
        <v>220</v>
      </c>
    </row>
    <row r="360" spans="2:8" x14ac:dyDescent="0.2">
      <c r="B360" s="173" t="s">
        <v>3867</v>
      </c>
      <c r="C360" s="152" t="s">
        <v>3937</v>
      </c>
      <c r="D360" s="152" t="s">
        <v>3938</v>
      </c>
      <c r="E360" s="152" t="s">
        <v>3869</v>
      </c>
      <c r="F360" s="158">
        <v>2.6408462954935501E-5</v>
      </c>
      <c r="G360" s="158">
        <v>1.1167007192372701E-2</v>
      </c>
      <c r="H360" s="152">
        <v>13</v>
      </c>
    </row>
    <row r="361" spans="2:8" x14ac:dyDescent="0.2">
      <c r="B361" s="174" t="s">
        <v>4003</v>
      </c>
      <c r="C361" s="152" t="s">
        <v>4396</v>
      </c>
      <c r="D361" s="152" t="s">
        <v>4397</v>
      </c>
      <c r="E361" s="152" t="s">
        <v>3869</v>
      </c>
      <c r="F361" s="158">
        <v>2.6478750769086801E-5</v>
      </c>
      <c r="G361" s="158">
        <v>1.11759942135005E-2</v>
      </c>
      <c r="H361" s="152">
        <v>7</v>
      </c>
    </row>
    <row r="362" spans="2:8" x14ac:dyDescent="0.2">
      <c r="B362" s="8" t="s">
        <v>4531</v>
      </c>
      <c r="C362" s="152" t="s">
        <v>2418</v>
      </c>
      <c r="D362" s="152" t="s">
        <v>2419</v>
      </c>
      <c r="E362" s="152" t="s">
        <v>3868</v>
      </c>
      <c r="F362" s="158">
        <v>2.6982584737787901E-5</v>
      </c>
      <c r="G362" s="158">
        <v>1.13257287540269E-2</v>
      </c>
      <c r="H362" s="152">
        <v>29</v>
      </c>
    </row>
    <row r="363" spans="2:8" x14ac:dyDescent="0.2">
      <c r="B363" s="174" t="s">
        <v>4003</v>
      </c>
      <c r="C363" s="152" t="s">
        <v>3686</v>
      </c>
      <c r="D363" s="152" t="s">
        <v>3687</v>
      </c>
      <c r="E363" s="152" t="s">
        <v>3868</v>
      </c>
      <c r="F363" s="158">
        <v>2.71879952632716E-5</v>
      </c>
      <c r="G363" s="158">
        <v>1.13909703683913E-2</v>
      </c>
      <c r="H363" s="152">
        <v>34</v>
      </c>
    </row>
    <row r="364" spans="2:8" x14ac:dyDescent="0.2">
      <c r="B364" s="174" t="s">
        <v>4003</v>
      </c>
      <c r="C364" s="152" t="s">
        <v>4398</v>
      </c>
      <c r="D364" s="152" t="s">
        <v>4399</v>
      </c>
      <c r="E364" s="152" t="s">
        <v>3868</v>
      </c>
      <c r="F364" s="158">
        <v>2.7831918404376198E-5</v>
      </c>
      <c r="G364" s="158">
        <v>1.16386060171481E-2</v>
      </c>
      <c r="H364" s="152">
        <v>106</v>
      </c>
    </row>
    <row r="365" spans="2:8" x14ac:dyDescent="0.2">
      <c r="B365" s="8" t="s">
        <v>4531</v>
      </c>
      <c r="C365" s="152" t="s">
        <v>3760</v>
      </c>
      <c r="D365" s="152" t="s">
        <v>3761</v>
      </c>
      <c r="E365" s="152" t="s">
        <v>3868</v>
      </c>
      <c r="F365" s="158">
        <v>2.7966805417166002E-5</v>
      </c>
      <c r="G365" s="158">
        <v>1.1653006015869201E-2</v>
      </c>
      <c r="H365" s="152">
        <v>41</v>
      </c>
    </row>
    <row r="366" spans="2:8" x14ac:dyDescent="0.2">
      <c r="B366" s="173" t="s">
        <v>3867</v>
      </c>
      <c r="C366" s="152" t="s">
        <v>3939</v>
      </c>
      <c r="D366" s="152" t="s">
        <v>3940</v>
      </c>
      <c r="E366" s="152" t="s">
        <v>3869</v>
      </c>
      <c r="F366" s="158">
        <v>2.84847414854719E-5</v>
      </c>
      <c r="G366" s="158">
        <v>1.18471574441036E-2</v>
      </c>
      <c r="H366" s="152">
        <v>19</v>
      </c>
    </row>
    <row r="367" spans="2:8" x14ac:dyDescent="0.2">
      <c r="B367" s="8" t="s">
        <v>4531</v>
      </c>
      <c r="C367" s="152" t="s">
        <v>4582</v>
      </c>
      <c r="D367" s="152" t="s">
        <v>4583</v>
      </c>
      <c r="E367" s="152" t="s">
        <v>3869</v>
      </c>
      <c r="F367" s="158">
        <v>2.88658942112254E-5</v>
      </c>
      <c r="G367" s="158">
        <v>1.19838153162523E-2</v>
      </c>
      <c r="H367" s="152">
        <v>10</v>
      </c>
    </row>
    <row r="368" spans="2:8" x14ac:dyDescent="0.2">
      <c r="B368" s="174" t="s">
        <v>4003</v>
      </c>
      <c r="C368" s="152" t="s">
        <v>4400</v>
      </c>
      <c r="D368" s="152" t="s">
        <v>4401</v>
      </c>
      <c r="E368" s="152" t="s">
        <v>3869</v>
      </c>
      <c r="F368" s="158">
        <v>2.9477889436314201E-5</v>
      </c>
      <c r="G368" s="158">
        <v>1.2215637382408599E-2</v>
      </c>
      <c r="H368" s="152">
        <v>8</v>
      </c>
    </row>
    <row r="369" spans="2:8" x14ac:dyDescent="0.2">
      <c r="B369" s="8" t="s">
        <v>4531</v>
      </c>
      <c r="C369" s="152" t="s">
        <v>4584</v>
      </c>
      <c r="D369" s="152" t="s">
        <v>4585</v>
      </c>
      <c r="E369" s="152" t="s">
        <v>3868</v>
      </c>
      <c r="F369" s="158">
        <v>2.9560226729241001E-5</v>
      </c>
      <c r="G369" s="158">
        <v>1.2227526090977501E-2</v>
      </c>
      <c r="H369" s="152">
        <v>39</v>
      </c>
    </row>
    <row r="370" spans="2:8" x14ac:dyDescent="0.2">
      <c r="B370" s="8" t="s">
        <v>4531</v>
      </c>
      <c r="C370" s="152" t="s">
        <v>3741</v>
      </c>
      <c r="D370" s="152" t="s">
        <v>3742</v>
      </c>
      <c r="E370" s="152" t="s">
        <v>3869</v>
      </c>
      <c r="F370" s="158">
        <v>3.1149682049525903E-5</v>
      </c>
      <c r="G370" s="158">
        <v>1.28379149560975E-2</v>
      </c>
      <c r="H370" s="152">
        <v>22</v>
      </c>
    </row>
    <row r="371" spans="2:8" x14ac:dyDescent="0.2">
      <c r="B371" s="174" t="s">
        <v>4003</v>
      </c>
      <c r="C371" s="152" t="s">
        <v>2733</v>
      </c>
      <c r="D371" s="152" t="s">
        <v>2732</v>
      </c>
      <c r="E371" s="152" t="s">
        <v>3868</v>
      </c>
      <c r="F371" s="158">
        <v>3.2069668779430199E-5</v>
      </c>
      <c r="G371" s="158">
        <v>1.31332652497489E-2</v>
      </c>
      <c r="H371" s="152">
        <v>35</v>
      </c>
    </row>
    <row r="372" spans="2:8" x14ac:dyDescent="0.2">
      <c r="B372" s="173" t="s">
        <v>3867</v>
      </c>
      <c r="C372" s="152" t="s">
        <v>3941</v>
      </c>
      <c r="D372" s="152" t="s">
        <v>3942</v>
      </c>
      <c r="E372" s="152" t="s">
        <v>3878</v>
      </c>
      <c r="F372" s="158">
        <v>3.2102862334195999E-5</v>
      </c>
      <c r="G372" s="158">
        <v>1.31332652497489E-2</v>
      </c>
      <c r="H372" s="152">
        <v>18</v>
      </c>
    </row>
    <row r="373" spans="2:8" x14ac:dyDescent="0.2">
      <c r="B373" s="173" t="s">
        <v>3867</v>
      </c>
      <c r="C373" s="152" t="s">
        <v>3943</v>
      </c>
      <c r="D373" s="152" t="s">
        <v>3944</v>
      </c>
      <c r="E373" s="152" t="s">
        <v>3868</v>
      </c>
      <c r="F373" s="158">
        <v>3.2153220469287001E-5</v>
      </c>
      <c r="G373" s="158">
        <v>1.31332652497489E-2</v>
      </c>
      <c r="H373" s="152">
        <v>73</v>
      </c>
    </row>
    <row r="374" spans="2:8" x14ac:dyDescent="0.2">
      <c r="B374" s="174" t="s">
        <v>4003</v>
      </c>
      <c r="C374" s="152" t="s">
        <v>3709</v>
      </c>
      <c r="D374" s="152" t="s">
        <v>3710</v>
      </c>
      <c r="E374" s="152" t="s">
        <v>3868</v>
      </c>
      <c r="F374" s="158">
        <v>3.22922874722702E-5</v>
      </c>
      <c r="G374" s="158">
        <v>1.3166472559355699E-2</v>
      </c>
      <c r="H374" s="152">
        <v>36</v>
      </c>
    </row>
    <row r="375" spans="2:8" x14ac:dyDescent="0.2">
      <c r="B375" s="8" t="s">
        <v>4531</v>
      </c>
      <c r="C375" s="152" t="s">
        <v>4586</v>
      </c>
      <c r="D375" s="152" t="s">
        <v>4587</v>
      </c>
      <c r="E375" s="152" t="s">
        <v>3868</v>
      </c>
      <c r="F375" s="158">
        <v>3.2392423854598803E-5</v>
      </c>
      <c r="G375" s="158">
        <v>1.31837165088217E-2</v>
      </c>
      <c r="H375" s="152">
        <v>15</v>
      </c>
    </row>
    <row r="376" spans="2:8" x14ac:dyDescent="0.2">
      <c r="B376" s="174" t="s">
        <v>4003</v>
      </c>
      <c r="C376" s="152" t="s">
        <v>4402</v>
      </c>
      <c r="D376" s="152" t="s">
        <v>4403</v>
      </c>
      <c r="E376" s="152" t="s">
        <v>3869</v>
      </c>
      <c r="F376" s="158">
        <v>3.3107292672512798E-5</v>
      </c>
      <c r="G376" s="158">
        <v>1.3450649101460099E-2</v>
      </c>
      <c r="H376" s="152">
        <v>18</v>
      </c>
    </row>
    <row r="377" spans="2:8" x14ac:dyDescent="0.2">
      <c r="B377" s="173" t="s">
        <v>3867</v>
      </c>
      <c r="C377" s="152" t="s">
        <v>3945</v>
      </c>
      <c r="D377" s="152" t="s">
        <v>3946</v>
      </c>
      <c r="E377" s="152" t="s">
        <v>3869</v>
      </c>
      <c r="F377" s="158">
        <v>3.3172134218687502E-5</v>
      </c>
      <c r="G377" s="158">
        <v>1.34530121550236E-2</v>
      </c>
      <c r="H377" s="152">
        <v>91</v>
      </c>
    </row>
    <row r="378" spans="2:8" x14ac:dyDescent="0.2">
      <c r="B378" s="8" t="s">
        <v>4531</v>
      </c>
      <c r="C378" s="152" t="s">
        <v>4588</v>
      </c>
      <c r="D378" s="152" t="s">
        <v>4589</v>
      </c>
      <c r="E378" s="152" t="s">
        <v>3868</v>
      </c>
      <c r="F378" s="158">
        <v>3.3970661002747602E-5</v>
      </c>
      <c r="G378" s="158">
        <v>1.3728001871890501E-2</v>
      </c>
      <c r="H378" s="152">
        <v>81</v>
      </c>
    </row>
    <row r="379" spans="2:8" x14ac:dyDescent="0.2">
      <c r="B379" s="8" t="s">
        <v>4531</v>
      </c>
      <c r="C379" s="152" t="s">
        <v>3770</v>
      </c>
      <c r="D379" s="152" t="s">
        <v>3771</v>
      </c>
      <c r="E379" s="152" t="s">
        <v>3868</v>
      </c>
      <c r="F379" s="158">
        <v>3.4452886749840801E-5</v>
      </c>
      <c r="G379" s="158">
        <v>1.38587484039524E-2</v>
      </c>
      <c r="H379" s="152">
        <v>121</v>
      </c>
    </row>
    <row r="380" spans="2:8" x14ac:dyDescent="0.2">
      <c r="B380" s="8" t="s">
        <v>4531</v>
      </c>
      <c r="C380" s="152" t="s">
        <v>3776</v>
      </c>
      <c r="D380" s="152" t="s">
        <v>3777</v>
      </c>
      <c r="E380" s="152" t="s">
        <v>3868</v>
      </c>
      <c r="F380" s="158">
        <v>3.4476616115483501E-5</v>
      </c>
      <c r="G380" s="158">
        <v>1.38587484039524E-2</v>
      </c>
      <c r="H380" s="152">
        <v>144</v>
      </c>
    </row>
    <row r="381" spans="2:8" x14ac:dyDescent="0.2">
      <c r="B381" s="8" t="s">
        <v>4531</v>
      </c>
      <c r="C381" s="152" t="s">
        <v>4190</v>
      </c>
      <c r="D381" s="152" t="s">
        <v>4191</v>
      </c>
      <c r="E381" s="152" t="s">
        <v>3868</v>
      </c>
      <c r="F381" s="158">
        <v>3.4725734859241902E-5</v>
      </c>
      <c r="G381" s="158">
        <v>1.3909823355216899E-2</v>
      </c>
      <c r="H381" s="152">
        <v>148</v>
      </c>
    </row>
    <row r="382" spans="2:8" x14ac:dyDescent="0.2">
      <c r="B382" s="8" t="s">
        <v>4531</v>
      </c>
      <c r="C382" s="152" t="s">
        <v>4590</v>
      </c>
      <c r="D382" s="152" t="s">
        <v>4591</v>
      </c>
      <c r="E382" s="152" t="s">
        <v>3868</v>
      </c>
      <c r="F382" s="158">
        <v>3.5315887223343103E-5</v>
      </c>
      <c r="G382" s="158">
        <v>1.41213982735866E-2</v>
      </c>
      <c r="H382" s="152">
        <v>44</v>
      </c>
    </row>
    <row r="383" spans="2:8" x14ac:dyDescent="0.2">
      <c r="B383" s="174" t="s">
        <v>4003</v>
      </c>
      <c r="C383" s="152" t="s">
        <v>4404</v>
      </c>
      <c r="D383" s="152" t="s">
        <v>4405</v>
      </c>
      <c r="E383" s="152" t="s">
        <v>3868</v>
      </c>
      <c r="F383" s="158">
        <v>3.5816234487384097E-5</v>
      </c>
      <c r="G383" s="158">
        <v>1.4271391895742299E-2</v>
      </c>
      <c r="H383" s="152">
        <v>9</v>
      </c>
    </row>
    <row r="384" spans="2:8" x14ac:dyDescent="0.2">
      <c r="B384" s="174" t="s">
        <v>4003</v>
      </c>
      <c r="C384" s="152" t="s">
        <v>4406</v>
      </c>
      <c r="D384" s="152" t="s">
        <v>4407</v>
      </c>
      <c r="E384" s="152" t="s">
        <v>3868</v>
      </c>
      <c r="F384" s="158">
        <v>3.5816234487384097E-5</v>
      </c>
      <c r="G384" s="158">
        <v>1.4271391895742299E-2</v>
      </c>
      <c r="H384" s="152">
        <v>9</v>
      </c>
    </row>
    <row r="385" spans="2:8" x14ac:dyDescent="0.2">
      <c r="B385" s="173" t="s">
        <v>3867</v>
      </c>
      <c r="C385" s="152" t="s">
        <v>3947</v>
      </c>
      <c r="D385" s="152" t="s">
        <v>3948</v>
      </c>
      <c r="E385" s="152" t="s">
        <v>3868</v>
      </c>
      <c r="F385" s="158">
        <v>3.5971865654149503E-5</v>
      </c>
      <c r="G385" s="158">
        <v>1.43083902615947E-2</v>
      </c>
      <c r="H385" s="152">
        <v>12</v>
      </c>
    </row>
    <row r="386" spans="2:8" x14ac:dyDescent="0.2">
      <c r="B386" s="174" t="s">
        <v>4003</v>
      </c>
      <c r="C386" s="152" t="s">
        <v>4408</v>
      </c>
      <c r="D386" s="152" t="s">
        <v>4409</v>
      </c>
      <c r="E386" s="152" t="s">
        <v>3868</v>
      </c>
      <c r="F386" s="158">
        <v>3.61059030214482E-5</v>
      </c>
      <c r="G386" s="158">
        <v>1.4336685394858001E-2</v>
      </c>
      <c r="H386" s="152">
        <v>10</v>
      </c>
    </row>
    <row r="387" spans="2:8" x14ac:dyDescent="0.2">
      <c r="B387" s="174" t="s">
        <v>4003</v>
      </c>
      <c r="C387" s="152" t="s">
        <v>4410</v>
      </c>
      <c r="D387" s="152" t="s">
        <v>4411</v>
      </c>
      <c r="E387" s="152" t="s">
        <v>3869</v>
      </c>
      <c r="F387" s="158">
        <v>3.6501331897210197E-5</v>
      </c>
      <c r="G387" s="158">
        <v>1.4443374246548899E-2</v>
      </c>
      <c r="H387" s="152">
        <v>14</v>
      </c>
    </row>
    <row r="388" spans="2:8" x14ac:dyDescent="0.2">
      <c r="B388" s="174" t="s">
        <v>4003</v>
      </c>
      <c r="C388" s="152" t="s">
        <v>4412</v>
      </c>
      <c r="D388" s="152" t="s">
        <v>4413</v>
      </c>
      <c r="E388" s="152" t="s">
        <v>3868</v>
      </c>
      <c r="F388" s="158">
        <v>3.6957536338900699E-5</v>
      </c>
      <c r="G388" s="158">
        <v>1.4576709494112701E-2</v>
      </c>
      <c r="H388" s="152">
        <v>22</v>
      </c>
    </row>
    <row r="389" spans="2:8" x14ac:dyDescent="0.2">
      <c r="B389" s="174" t="s">
        <v>4003</v>
      </c>
      <c r="C389" s="152" t="s">
        <v>3893</v>
      </c>
      <c r="D389" s="152" t="s">
        <v>3894</v>
      </c>
      <c r="E389" s="152" t="s">
        <v>3869</v>
      </c>
      <c r="F389" s="158">
        <v>3.7185250711671798E-5</v>
      </c>
      <c r="G389" s="158">
        <v>1.4637758794825999E-2</v>
      </c>
      <c r="H389" s="152">
        <v>28</v>
      </c>
    </row>
    <row r="390" spans="2:8" x14ac:dyDescent="0.2">
      <c r="B390" s="174" t="s">
        <v>4003</v>
      </c>
      <c r="C390" s="152" t="s">
        <v>4414</v>
      </c>
      <c r="D390" s="152" t="s">
        <v>4415</v>
      </c>
      <c r="E390" s="152" t="s">
        <v>3878</v>
      </c>
      <c r="F390" s="158">
        <v>3.7648487960911297E-5</v>
      </c>
      <c r="G390" s="158">
        <v>1.4794557544915401E-2</v>
      </c>
      <c r="H390" s="152">
        <v>15</v>
      </c>
    </row>
    <row r="391" spans="2:8" x14ac:dyDescent="0.2">
      <c r="B391" s="174" t="s">
        <v>4003</v>
      </c>
      <c r="C391" s="152" t="s">
        <v>3923</v>
      </c>
      <c r="D391" s="152" t="s">
        <v>3924</v>
      </c>
      <c r="E391" s="152" t="s">
        <v>3878</v>
      </c>
      <c r="F391" s="158">
        <v>3.80283359846919E-5</v>
      </c>
      <c r="G391" s="158">
        <v>1.49181038513442E-2</v>
      </c>
      <c r="H391" s="152">
        <v>32</v>
      </c>
    </row>
    <row r="392" spans="2:8" x14ac:dyDescent="0.2">
      <c r="B392" s="173" t="s">
        <v>3867</v>
      </c>
      <c r="C392" s="152" t="s">
        <v>3949</v>
      </c>
      <c r="D392" s="152" t="s">
        <v>3950</v>
      </c>
      <c r="E392" s="152" t="s">
        <v>3878</v>
      </c>
      <c r="F392" s="158">
        <v>3.8212742884381899E-5</v>
      </c>
      <c r="G392" s="158">
        <v>1.4939019482347E-2</v>
      </c>
      <c r="H392" s="152">
        <v>25</v>
      </c>
    </row>
    <row r="393" spans="2:8" x14ac:dyDescent="0.2">
      <c r="B393" s="1" t="s">
        <v>4494</v>
      </c>
      <c r="C393" s="152" t="s">
        <v>4521</v>
      </c>
      <c r="D393" s="152" t="s">
        <v>4522</v>
      </c>
      <c r="E393" s="152" t="s">
        <v>3869</v>
      </c>
      <c r="F393" s="158">
        <v>3.9048381061307403E-5</v>
      </c>
      <c r="G393" s="158">
        <v>1.52109104270925E-2</v>
      </c>
      <c r="H393" s="152">
        <v>10</v>
      </c>
    </row>
    <row r="394" spans="2:8" x14ac:dyDescent="0.2">
      <c r="B394" s="8" t="s">
        <v>4531</v>
      </c>
      <c r="C394" s="152" t="s">
        <v>4592</v>
      </c>
      <c r="D394" s="152" t="s">
        <v>4593</v>
      </c>
      <c r="E394" s="152" t="s">
        <v>3868</v>
      </c>
      <c r="F394" s="158">
        <v>3.9268532511399103E-5</v>
      </c>
      <c r="G394" s="158">
        <v>1.5247161720609999E-2</v>
      </c>
      <c r="H394" s="152">
        <v>6</v>
      </c>
    </row>
    <row r="395" spans="2:8" x14ac:dyDescent="0.2">
      <c r="B395" s="173" t="s">
        <v>3867</v>
      </c>
      <c r="C395" s="152" t="s">
        <v>3951</v>
      </c>
      <c r="D395" s="152" t="s">
        <v>3952</v>
      </c>
      <c r="E395" s="152" t="s">
        <v>3868</v>
      </c>
      <c r="F395" s="158">
        <v>3.9690013306452499E-5</v>
      </c>
      <c r="G395" s="158">
        <v>1.53846051578345E-2</v>
      </c>
      <c r="H395" s="152">
        <v>64</v>
      </c>
    </row>
    <row r="396" spans="2:8" x14ac:dyDescent="0.2">
      <c r="B396" s="8" t="s">
        <v>4531</v>
      </c>
      <c r="C396" s="152" t="s">
        <v>4594</v>
      </c>
      <c r="D396" s="152" t="s">
        <v>4595</v>
      </c>
      <c r="E396" s="152" t="s">
        <v>3868</v>
      </c>
      <c r="F396" s="158">
        <v>3.9883454585700602E-5</v>
      </c>
      <c r="G396" s="158">
        <v>1.5433339506235801E-2</v>
      </c>
      <c r="H396" s="152">
        <v>136</v>
      </c>
    </row>
    <row r="397" spans="2:8" x14ac:dyDescent="0.2">
      <c r="B397" s="174" t="s">
        <v>4003</v>
      </c>
      <c r="C397" s="152" t="s">
        <v>4416</v>
      </c>
      <c r="D397" s="152" t="s">
        <v>4417</v>
      </c>
      <c r="E397" s="152" t="s">
        <v>3868</v>
      </c>
      <c r="F397" s="158">
        <v>4.0791944357668598E-5</v>
      </c>
      <c r="G397" s="158">
        <v>1.5731472010152001E-2</v>
      </c>
      <c r="H397" s="152">
        <v>17</v>
      </c>
    </row>
    <row r="398" spans="2:8" x14ac:dyDescent="0.2">
      <c r="B398" s="174" t="s">
        <v>4003</v>
      </c>
      <c r="C398" s="152" t="s">
        <v>4418</v>
      </c>
      <c r="D398" s="152" t="s">
        <v>4419</v>
      </c>
      <c r="E398" s="152" t="s">
        <v>3868</v>
      </c>
      <c r="F398" s="158">
        <v>4.11145931647469E-5</v>
      </c>
      <c r="G398" s="158">
        <v>1.58291183684275E-2</v>
      </c>
      <c r="H398" s="152">
        <v>11</v>
      </c>
    </row>
    <row r="399" spans="2:8" x14ac:dyDescent="0.2">
      <c r="B399" s="174" t="s">
        <v>4003</v>
      </c>
      <c r="C399" s="152" t="s">
        <v>4420</v>
      </c>
      <c r="D399" s="152" t="s">
        <v>4421</v>
      </c>
      <c r="E399" s="152" t="s">
        <v>3878</v>
      </c>
      <c r="F399" s="158">
        <v>4.1971528950186401E-5</v>
      </c>
      <c r="G399" s="158">
        <v>1.6104631108293799E-2</v>
      </c>
      <c r="H399" s="152">
        <v>8</v>
      </c>
    </row>
    <row r="400" spans="2:8" x14ac:dyDescent="0.2">
      <c r="B400" s="174" t="s">
        <v>4003</v>
      </c>
      <c r="C400" s="152" t="s">
        <v>4422</v>
      </c>
      <c r="D400" s="152" t="s">
        <v>4423</v>
      </c>
      <c r="E400" s="152" t="s">
        <v>3868</v>
      </c>
      <c r="F400" s="158">
        <v>4.1971528950186401E-5</v>
      </c>
      <c r="G400" s="158">
        <v>1.6104631108293799E-2</v>
      </c>
      <c r="H400" s="152">
        <v>8</v>
      </c>
    </row>
    <row r="401" spans="2:8" x14ac:dyDescent="0.2">
      <c r="B401" s="8" t="s">
        <v>4531</v>
      </c>
      <c r="C401" s="152" t="s">
        <v>4596</v>
      </c>
      <c r="D401" s="152" t="s">
        <v>4597</v>
      </c>
      <c r="E401" s="152" t="s">
        <v>3869</v>
      </c>
      <c r="F401" s="158">
        <v>4.2755889220609797E-5</v>
      </c>
      <c r="G401" s="158">
        <v>1.6303859314856999E-2</v>
      </c>
      <c r="H401" s="152">
        <v>8</v>
      </c>
    </row>
    <row r="402" spans="2:8" x14ac:dyDescent="0.2">
      <c r="B402" s="8" t="s">
        <v>4531</v>
      </c>
      <c r="C402" s="152" t="s">
        <v>4598</v>
      </c>
      <c r="D402" s="152" t="s">
        <v>4599</v>
      </c>
      <c r="E402" s="152" t="s">
        <v>3868</v>
      </c>
      <c r="F402" s="158">
        <v>4.2755889220609797E-5</v>
      </c>
      <c r="G402" s="158">
        <v>1.6303859314856999E-2</v>
      </c>
      <c r="H402" s="152">
        <v>8</v>
      </c>
    </row>
    <row r="403" spans="2:8" x14ac:dyDescent="0.2">
      <c r="B403" s="8" t="s">
        <v>4531</v>
      </c>
      <c r="C403" s="152" t="s">
        <v>4600</v>
      </c>
      <c r="D403" s="152" t="s">
        <v>4601</v>
      </c>
      <c r="E403" s="152" t="s">
        <v>3868</v>
      </c>
      <c r="F403" s="158">
        <v>4.2776886057759301E-5</v>
      </c>
      <c r="G403" s="158">
        <v>1.6303859314856999E-2</v>
      </c>
      <c r="H403" s="152">
        <v>25</v>
      </c>
    </row>
    <row r="404" spans="2:8" x14ac:dyDescent="0.2">
      <c r="B404" s="174" t="s">
        <v>4003</v>
      </c>
      <c r="C404" s="152" t="s">
        <v>3899</v>
      </c>
      <c r="D404" s="152" t="s">
        <v>3900</v>
      </c>
      <c r="E404" s="152" t="s">
        <v>3878</v>
      </c>
      <c r="F404" s="158">
        <v>4.2864592382239699E-5</v>
      </c>
      <c r="G404" s="158">
        <v>1.63100131815694E-2</v>
      </c>
      <c r="H404" s="152">
        <v>36</v>
      </c>
    </row>
    <row r="405" spans="2:8" x14ac:dyDescent="0.2">
      <c r="B405" s="173" t="s">
        <v>3867</v>
      </c>
      <c r="C405" s="152" t="s">
        <v>3953</v>
      </c>
      <c r="D405" s="152" t="s">
        <v>3954</v>
      </c>
      <c r="E405" s="152" t="s">
        <v>3869</v>
      </c>
      <c r="F405" s="158">
        <v>4.3423424685168103E-5</v>
      </c>
      <c r="G405" s="158">
        <v>1.6467665481270401E-2</v>
      </c>
      <c r="H405" s="152">
        <v>98</v>
      </c>
    </row>
    <row r="406" spans="2:8" x14ac:dyDescent="0.2">
      <c r="B406" s="173" t="s">
        <v>3867</v>
      </c>
      <c r="C406" s="152" t="s">
        <v>3955</v>
      </c>
      <c r="D406" s="152" t="s">
        <v>3956</v>
      </c>
      <c r="E406" s="152" t="s">
        <v>3869</v>
      </c>
      <c r="F406" s="158">
        <v>4.3423424685168103E-5</v>
      </c>
      <c r="G406" s="158">
        <v>1.6467665481270401E-2</v>
      </c>
      <c r="H406" s="152">
        <v>98</v>
      </c>
    </row>
    <row r="407" spans="2:8" x14ac:dyDescent="0.2">
      <c r="B407" s="8" t="s">
        <v>4531</v>
      </c>
      <c r="C407" s="152" t="s">
        <v>4602</v>
      </c>
      <c r="D407" s="152" t="s">
        <v>4603</v>
      </c>
      <c r="E407" s="152" t="s">
        <v>3868</v>
      </c>
      <c r="F407" s="158">
        <v>4.35062974389507E-5</v>
      </c>
      <c r="G407" s="158">
        <v>1.6471686565258499E-2</v>
      </c>
      <c r="H407" s="152">
        <v>78</v>
      </c>
    </row>
    <row r="408" spans="2:8" x14ac:dyDescent="0.2">
      <c r="B408" s="173" t="s">
        <v>3867</v>
      </c>
      <c r="C408" s="152" t="s">
        <v>3957</v>
      </c>
      <c r="D408" s="152" t="s">
        <v>3958</v>
      </c>
      <c r="E408" s="152" t="s">
        <v>3869</v>
      </c>
      <c r="F408" s="158">
        <v>4.3817706365147998E-5</v>
      </c>
      <c r="G408" s="158">
        <v>1.6554565702982301E-2</v>
      </c>
      <c r="H408" s="152">
        <v>39</v>
      </c>
    </row>
    <row r="409" spans="2:8" x14ac:dyDescent="0.2">
      <c r="B409" s="174" t="s">
        <v>4003</v>
      </c>
      <c r="C409" s="152" t="s">
        <v>4424</v>
      </c>
      <c r="D409" s="152" t="s">
        <v>4425</v>
      </c>
      <c r="E409" s="152" t="s">
        <v>3868</v>
      </c>
      <c r="F409" s="158">
        <v>4.4022307260381898E-5</v>
      </c>
      <c r="G409" s="158">
        <v>1.65570367504723E-2</v>
      </c>
      <c r="H409" s="152">
        <v>15</v>
      </c>
    </row>
    <row r="410" spans="2:8" x14ac:dyDescent="0.2">
      <c r="B410" s="8" t="s">
        <v>4531</v>
      </c>
      <c r="C410" s="152" t="s">
        <v>3611</v>
      </c>
      <c r="D410" s="152" t="s">
        <v>3610</v>
      </c>
      <c r="E410" s="152" t="s">
        <v>3868</v>
      </c>
      <c r="F410" s="158">
        <v>4.4172832553828101E-5</v>
      </c>
      <c r="G410" s="158">
        <v>1.6586280058762001E-2</v>
      </c>
      <c r="H410" s="152">
        <v>24</v>
      </c>
    </row>
    <row r="411" spans="2:8" x14ac:dyDescent="0.2">
      <c r="B411" s="1" t="s">
        <v>4494</v>
      </c>
      <c r="C411" s="152" t="s">
        <v>4523</v>
      </c>
      <c r="D411" s="152" t="s">
        <v>4524</v>
      </c>
      <c r="E411" s="152" t="s">
        <v>3868</v>
      </c>
      <c r="F411" s="158">
        <v>4.4249773083506502E-5</v>
      </c>
      <c r="G411" s="158">
        <v>1.6587842567751299E-2</v>
      </c>
      <c r="H411" s="152">
        <v>9</v>
      </c>
    </row>
    <row r="412" spans="2:8" x14ac:dyDescent="0.2">
      <c r="B412" s="8" t="s">
        <v>4531</v>
      </c>
      <c r="C412" s="152" t="s">
        <v>4604</v>
      </c>
      <c r="D412" s="152" t="s">
        <v>4605</v>
      </c>
      <c r="E412" s="152" t="s">
        <v>3868</v>
      </c>
      <c r="F412" s="158">
        <v>4.5053959867417202E-5</v>
      </c>
      <c r="G412" s="158">
        <v>1.6861573945782801E-2</v>
      </c>
      <c r="H412" s="152">
        <v>86</v>
      </c>
    </row>
    <row r="413" spans="2:8" x14ac:dyDescent="0.2">
      <c r="B413" s="8" t="s">
        <v>4531</v>
      </c>
      <c r="C413" s="152" t="s">
        <v>4606</v>
      </c>
      <c r="D413" s="152" t="s">
        <v>4607</v>
      </c>
      <c r="E413" s="152" t="s">
        <v>3868</v>
      </c>
      <c r="F413" s="158">
        <v>4.5743340841849399E-5</v>
      </c>
      <c r="G413" s="158">
        <v>1.7091511876515302E-2</v>
      </c>
      <c r="H413" s="152">
        <v>41</v>
      </c>
    </row>
    <row r="414" spans="2:8" x14ac:dyDescent="0.2">
      <c r="B414" s="173" t="s">
        <v>3867</v>
      </c>
      <c r="C414" s="152" t="s">
        <v>2706</v>
      </c>
      <c r="D414" s="152" t="s">
        <v>2705</v>
      </c>
      <c r="E414" s="152" t="s">
        <v>3868</v>
      </c>
      <c r="F414" s="158">
        <v>4.6375599272419498E-5</v>
      </c>
      <c r="G414" s="158">
        <v>1.72711218728266E-2</v>
      </c>
      <c r="H414" s="152">
        <v>27</v>
      </c>
    </row>
    <row r="415" spans="2:8" x14ac:dyDescent="0.2">
      <c r="B415" s="174" t="s">
        <v>4003</v>
      </c>
      <c r="C415" s="152" t="s">
        <v>4426</v>
      </c>
      <c r="D415" s="152" t="s">
        <v>4427</v>
      </c>
      <c r="E415" s="152" t="s">
        <v>3868</v>
      </c>
      <c r="F415" s="158">
        <v>4.9130460831592997E-5</v>
      </c>
      <c r="G415" s="158">
        <v>1.8237483115206302E-2</v>
      </c>
      <c r="H415" s="152">
        <v>20</v>
      </c>
    </row>
    <row r="416" spans="2:8" x14ac:dyDescent="0.2">
      <c r="B416" s="174" t="s">
        <v>4003</v>
      </c>
      <c r="C416" s="152" t="s">
        <v>4428</v>
      </c>
      <c r="D416" s="152" t="s">
        <v>4429</v>
      </c>
      <c r="E416" s="152" t="s">
        <v>3868</v>
      </c>
      <c r="F416" s="158">
        <v>5.1230530199036397E-5</v>
      </c>
      <c r="G416" s="158">
        <v>1.8986117793438E-2</v>
      </c>
      <c r="H416" s="152">
        <v>11</v>
      </c>
    </row>
    <row r="417" spans="2:8" x14ac:dyDescent="0.2">
      <c r="B417" s="8" t="s">
        <v>4531</v>
      </c>
      <c r="C417" s="152" t="s">
        <v>4608</v>
      </c>
      <c r="D417" s="152" t="s">
        <v>4609</v>
      </c>
      <c r="E417" s="152" t="s">
        <v>3868</v>
      </c>
      <c r="F417" s="158">
        <v>5.14135905143598E-5</v>
      </c>
      <c r="G417" s="158">
        <v>1.90230284903131E-2</v>
      </c>
      <c r="H417" s="152">
        <v>85</v>
      </c>
    </row>
    <row r="418" spans="2:8" x14ac:dyDescent="0.2">
      <c r="B418" s="174" t="s">
        <v>4003</v>
      </c>
      <c r="C418" s="152" t="s">
        <v>4430</v>
      </c>
      <c r="D418" s="152" t="s">
        <v>4431</v>
      </c>
      <c r="E418" s="152" t="s">
        <v>3878</v>
      </c>
      <c r="F418" s="158">
        <v>5.44142367308664E-5</v>
      </c>
      <c r="G418" s="158">
        <v>2.0068111384626299E-2</v>
      </c>
      <c r="H418" s="152">
        <v>26</v>
      </c>
    </row>
    <row r="419" spans="2:8" x14ac:dyDescent="0.2">
      <c r="B419" s="174" t="s">
        <v>4003</v>
      </c>
      <c r="C419" s="152" t="s">
        <v>4432</v>
      </c>
      <c r="D419" s="152" t="s">
        <v>4433</v>
      </c>
      <c r="E419" s="152" t="s">
        <v>3868</v>
      </c>
      <c r="F419" s="158">
        <v>5.5210640537274597E-5</v>
      </c>
      <c r="G419" s="158">
        <v>2.02308829441409E-2</v>
      </c>
      <c r="H419" s="152">
        <v>324</v>
      </c>
    </row>
    <row r="420" spans="2:8" x14ac:dyDescent="0.2">
      <c r="B420" s="1" t="s">
        <v>4494</v>
      </c>
      <c r="C420" s="152" t="s">
        <v>4525</v>
      </c>
      <c r="D420" s="152" t="s">
        <v>4526</v>
      </c>
      <c r="E420" s="152" t="s">
        <v>3878</v>
      </c>
      <c r="F420" s="158">
        <v>5.5368442583504902E-5</v>
      </c>
      <c r="G420" s="158">
        <v>2.02519754595578E-2</v>
      </c>
      <c r="H420" s="152">
        <v>8</v>
      </c>
    </row>
    <row r="421" spans="2:8" x14ac:dyDescent="0.2">
      <c r="B421" s="174" t="s">
        <v>4003</v>
      </c>
      <c r="C421" s="152" t="s">
        <v>4434</v>
      </c>
      <c r="D421" s="152" t="s">
        <v>4435</v>
      </c>
      <c r="E421" s="152" t="s">
        <v>3868</v>
      </c>
      <c r="F421" s="158">
        <v>5.5712480752644601E-5</v>
      </c>
      <c r="G421" s="158">
        <v>2.02519754595578E-2</v>
      </c>
      <c r="H421" s="152">
        <v>4</v>
      </c>
    </row>
    <row r="422" spans="2:8" x14ac:dyDescent="0.2">
      <c r="B422" s="174" t="s">
        <v>4003</v>
      </c>
      <c r="C422" s="152" t="s">
        <v>4436</v>
      </c>
      <c r="D422" s="152" t="s">
        <v>4437</v>
      </c>
      <c r="E422" s="152" t="s">
        <v>3868</v>
      </c>
      <c r="F422" s="158">
        <v>5.5712480752644601E-5</v>
      </c>
      <c r="G422" s="158">
        <v>2.02519754595578E-2</v>
      </c>
      <c r="H422" s="152">
        <v>4</v>
      </c>
    </row>
    <row r="423" spans="2:8" x14ac:dyDescent="0.2">
      <c r="B423" s="174" t="s">
        <v>4003</v>
      </c>
      <c r="C423" s="152" t="s">
        <v>4438</v>
      </c>
      <c r="D423" s="152" t="s">
        <v>4439</v>
      </c>
      <c r="E423" s="152" t="s">
        <v>3868</v>
      </c>
      <c r="F423" s="158">
        <v>5.5712480752644601E-5</v>
      </c>
      <c r="G423" s="158">
        <v>2.02519754595578E-2</v>
      </c>
      <c r="H423" s="152">
        <v>4</v>
      </c>
    </row>
    <row r="424" spans="2:8" x14ac:dyDescent="0.2">
      <c r="B424" s="174" t="s">
        <v>4003</v>
      </c>
      <c r="C424" s="152" t="s">
        <v>4440</v>
      </c>
      <c r="D424" s="152" t="s">
        <v>4441</v>
      </c>
      <c r="E424" s="152" t="s">
        <v>3868</v>
      </c>
      <c r="F424" s="158">
        <v>5.5712480752644601E-5</v>
      </c>
      <c r="G424" s="158">
        <v>2.02519754595578E-2</v>
      </c>
      <c r="H424" s="152">
        <v>4</v>
      </c>
    </row>
    <row r="425" spans="2:8" x14ac:dyDescent="0.2">
      <c r="B425" s="174" t="s">
        <v>4003</v>
      </c>
      <c r="C425" s="152" t="s">
        <v>4442</v>
      </c>
      <c r="D425" s="152" t="s">
        <v>4443</v>
      </c>
      <c r="E425" s="152" t="s">
        <v>3868</v>
      </c>
      <c r="F425" s="158">
        <v>5.8590656469439098E-5</v>
      </c>
      <c r="G425" s="158">
        <v>2.12304966971615E-2</v>
      </c>
      <c r="H425" s="152">
        <v>8</v>
      </c>
    </row>
    <row r="426" spans="2:8" x14ac:dyDescent="0.2">
      <c r="B426" s="173" t="s">
        <v>3867</v>
      </c>
      <c r="C426" s="152" t="s">
        <v>3959</v>
      </c>
      <c r="D426" s="152" t="s">
        <v>3960</v>
      </c>
      <c r="E426" s="152" t="s">
        <v>3868</v>
      </c>
      <c r="F426" s="158">
        <v>5.9322279486605699E-5</v>
      </c>
      <c r="G426" s="158">
        <v>2.14614824453765E-2</v>
      </c>
      <c r="H426" s="152">
        <v>13</v>
      </c>
    </row>
    <row r="427" spans="2:8" x14ac:dyDescent="0.2">
      <c r="B427" s="173" t="s">
        <v>3867</v>
      </c>
      <c r="C427" s="152" t="s">
        <v>3961</v>
      </c>
      <c r="D427" s="152" t="s">
        <v>3962</v>
      </c>
      <c r="E427" s="152" t="s">
        <v>3869</v>
      </c>
      <c r="F427" s="158">
        <v>5.9429411646200298E-5</v>
      </c>
      <c r="G427" s="158">
        <v>2.14661671987353E-2</v>
      </c>
      <c r="H427" s="152">
        <v>14</v>
      </c>
    </row>
    <row r="428" spans="2:8" x14ac:dyDescent="0.2">
      <c r="B428" s="174" t="s">
        <v>4003</v>
      </c>
      <c r="C428" s="152" t="s">
        <v>2731</v>
      </c>
      <c r="D428" s="152" t="s">
        <v>2730</v>
      </c>
      <c r="E428" s="152" t="s">
        <v>3868</v>
      </c>
      <c r="F428" s="158">
        <v>6.11717779251724E-5</v>
      </c>
      <c r="G428" s="158">
        <v>2.19909647077371E-2</v>
      </c>
      <c r="H428" s="152">
        <v>49</v>
      </c>
    </row>
    <row r="429" spans="2:8" x14ac:dyDescent="0.2">
      <c r="B429" s="1" t="s">
        <v>4494</v>
      </c>
      <c r="C429" s="152" t="s">
        <v>4527</v>
      </c>
      <c r="D429" s="152" t="s">
        <v>4528</v>
      </c>
      <c r="E429" s="152" t="s">
        <v>3869</v>
      </c>
      <c r="F429" s="158">
        <v>6.2259184405067701E-5</v>
      </c>
      <c r="G429" s="158">
        <v>2.2276473013505601E-2</v>
      </c>
      <c r="H429" s="152">
        <v>5</v>
      </c>
    </row>
    <row r="430" spans="2:8" x14ac:dyDescent="0.2">
      <c r="B430" s="174" t="s">
        <v>4003</v>
      </c>
      <c r="C430" s="152" t="s">
        <v>4444</v>
      </c>
      <c r="D430" s="152" t="s">
        <v>4445</v>
      </c>
      <c r="E430" s="152" t="s">
        <v>3868</v>
      </c>
      <c r="F430" s="158">
        <v>6.3412738002485805E-5</v>
      </c>
      <c r="G430" s="158">
        <v>2.2653653989853501E-2</v>
      </c>
      <c r="H430" s="152">
        <v>11</v>
      </c>
    </row>
    <row r="431" spans="2:8" x14ac:dyDescent="0.2">
      <c r="B431" s="173" t="s">
        <v>3867</v>
      </c>
      <c r="C431" s="152" t="s">
        <v>3963</v>
      </c>
      <c r="D431" s="152" t="s">
        <v>3964</v>
      </c>
      <c r="E431" s="152" t="s">
        <v>3869</v>
      </c>
      <c r="F431" s="158">
        <v>6.3590283499935204E-5</v>
      </c>
      <c r="G431" s="158">
        <v>2.2681529601416599E-2</v>
      </c>
      <c r="H431" s="152">
        <v>38</v>
      </c>
    </row>
    <row r="432" spans="2:8" x14ac:dyDescent="0.2">
      <c r="B432" s="8" t="s">
        <v>4531</v>
      </c>
      <c r="C432" s="152" t="s">
        <v>4610</v>
      </c>
      <c r="D432" s="152" t="s">
        <v>4611</v>
      </c>
      <c r="E432" s="152" t="s">
        <v>3868</v>
      </c>
      <c r="F432" s="158">
        <v>6.5421125433375406E-5</v>
      </c>
      <c r="G432" s="158">
        <v>2.3298098294960799E-2</v>
      </c>
      <c r="H432" s="152">
        <v>73</v>
      </c>
    </row>
    <row r="433" spans="2:8" x14ac:dyDescent="0.2">
      <c r="B433" s="173" t="s">
        <v>3867</v>
      </c>
      <c r="C433" s="152" t="s">
        <v>3965</v>
      </c>
      <c r="D433" s="152" t="s">
        <v>3966</v>
      </c>
      <c r="E433" s="152" t="s">
        <v>3868</v>
      </c>
      <c r="F433" s="158">
        <v>7.4228772092441395E-5</v>
      </c>
      <c r="G433" s="158">
        <v>2.62705306448901E-2</v>
      </c>
      <c r="H433" s="152">
        <v>7</v>
      </c>
    </row>
    <row r="434" spans="2:8" x14ac:dyDescent="0.2">
      <c r="B434" s="174" t="s">
        <v>4003</v>
      </c>
      <c r="C434" s="152" t="s">
        <v>3903</v>
      </c>
      <c r="D434" s="152" t="s">
        <v>3904</v>
      </c>
      <c r="E434" s="152" t="s">
        <v>3878</v>
      </c>
      <c r="F434" s="158">
        <v>7.4868804977295801E-5</v>
      </c>
      <c r="G434" s="158">
        <v>2.64559659386438E-2</v>
      </c>
      <c r="H434" s="152">
        <v>32</v>
      </c>
    </row>
    <row r="435" spans="2:8" x14ac:dyDescent="0.2">
      <c r="B435" s="8" t="s">
        <v>4531</v>
      </c>
      <c r="C435" s="152" t="s">
        <v>2410</v>
      </c>
      <c r="D435" s="152" t="s">
        <v>2411</v>
      </c>
      <c r="E435" s="152" t="s">
        <v>3868</v>
      </c>
      <c r="F435" s="158">
        <v>7.5566756799529702E-5</v>
      </c>
      <c r="G435" s="158">
        <v>2.66594432453124E-2</v>
      </c>
      <c r="H435" s="152">
        <v>15</v>
      </c>
    </row>
    <row r="436" spans="2:8" x14ac:dyDescent="0.2">
      <c r="B436" s="173" t="s">
        <v>3867</v>
      </c>
      <c r="C436" s="152" t="s">
        <v>3967</v>
      </c>
      <c r="D436" s="152" t="s">
        <v>3968</v>
      </c>
      <c r="E436" s="152" t="s">
        <v>3868</v>
      </c>
      <c r="F436" s="158">
        <v>7.5678570462079297E-5</v>
      </c>
      <c r="G436" s="158">
        <v>2.66594432453124E-2</v>
      </c>
      <c r="H436" s="152">
        <v>64</v>
      </c>
    </row>
    <row r="437" spans="2:8" x14ac:dyDescent="0.2">
      <c r="B437" s="174" t="s">
        <v>4003</v>
      </c>
      <c r="C437" s="152" t="s">
        <v>4446</v>
      </c>
      <c r="D437" s="152" t="s">
        <v>4447</v>
      </c>
      <c r="E437" s="152" t="s">
        <v>3869</v>
      </c>
      <c r="F437" s="158">
        <v>7.7996954776179698E-5</v>
      </c>
      <c r="G437" s="158">
        <v>2.72654385469124E-2</v>
      </c>
      <c r="H437" s="152">
        <v>11</v>
      </c>
    </row>
    <row r="438" spans="2:8" x14ac:dyDescent="0.2">
      <c r="B438" s="173" t="s">
        <v>3867</v>
      </c>
      <c r="C438" s="152" t="s">
        <v>3969</v>
      </c>
      <c r="D438" s="152" t="s">
        <v>3970</v>
      </c>
      <c r="E438" s="152" t="s">
        <v>3868</v>
      </c>
      <c r="F438" s="158">
        <v>7.8815855155732004E-5</v>
      </c>
      <c r="G438" s="158">
        <v>2.7509509505504501E-2</v>
      </c>
      <c r="H438" s="152">
        <v>15</v>
      </c>
    </row>
    <row r="439" spans="2:8" x14ac:dyDescent="0.2">
      <c r="B439" s="8" t="s">
        <v>4531</v>
      </c>
      <c r="C439" s="152" t="s">
        <v>3768</v>
      </c>
      <c r="D439" s="152" t="s">
        <v>3769</v>
      </c>
      <c r="E439" s="152" t="s">
        <v>3868</v>
      </c>
      <c r="F439" s="158">
        <v>8.0491340417805394E-5</v>
      </c>
      <c r="G439" s="158">
        <v>2.80513552110493E-2</v>
      </c>
      <c r="H439" s="152">
        <v>136</v>
      </c>
    </row>
    <row r="440" spans="2:8" x14ac:dyDescent="0.2">
      <c r="B440" s="8" t="s">
        <v>4531</v>
      </c>
      <c r="C440" s="152" t="s">
        <v>4612</v>
      </c>
      <c r="D440" s="152" t="s">
        <v>4613</v>
      </c>
      <c r="E440" s="152" t="s">
        <v>3868</v>
      </c>
      <c r="F440" s="158">
        <v>8.1504632487208506E-5</v>
      </c>
      <c r="G440" s="158">
        <v>2.8329235780693698E-2</v>
      </c>
      <c r="H440" s="152">
        <v>43</v>
      </c>
    </row>
    <row r="441" spans="2:8" x14ac:dyDescent="0.2">
      <c r="B441" s="8" t="s">
        <v>4531</v>
      </c>
      <c r="C441" s="152" t="s">
        <v>4614</v>
      </c>
      <c r="D441" s="152" t="s">
        <v>4615</v>
      </c>
      <c r="E441" s="152" t="s">
        <v>3868</v>
      </c>
      <c r="F441" s="158">
        <v>8.1640103230343596E-5</v>
      </c>
      <c r="G441" s="158">
        <v>2.8329235780693698E-2</v>
      </c>
      <c r="H441" s="152">
        <v>80</v>
      </c>
    </row>
    <row r="442" spans="2:8" x14ac:dyDescent="0.2">
      <c r="B442" s="8" t="s">
        <v>4531</v>
      </c>
      <c r="C442" s="152" t="s">
        <v>4616</v>
      </c>
      <c r="D442" s="152" t="s">
        <v>4617</v>
      </c>
      <c r="E442" s="152" t="s">
        <v>3868</v>
      </c>
      <c r="F442" s="158">
        <v>8.2074213774107507E-5</v>
      </c>
      <c r="G442" s="158">
        <v>2.8385970870098001E-2</v>
      </c>
      <c r="H442" s="152">
        <v>7</v>
      </c>
    </row>
    <row r="443" spans="2:8" x14ac:dyDescent="0.2">
      <c r="B443" s="8" t="s">
        <v>4531</v>
      </c>
      <c r="C443" s="152" t="s">
        <v>4618</v>
      </c>
      <c r="D443" s="152" t="s">
        <v>4619</v>
      </c>
      <c r="E443" s="152" t="s">
        <v>3868</v>
      </c>
      <c r="F443" s="158">
        <v>8.2074213774107507E-5</v>
      </c>
      <c r="G443" s="158">
        <v>2.8385970870098001E-2</v>
      </c>
      <c r="H443" s="152">
        <v>7</v>
      </c>
    </row>
    <row r="444" spans="2:8" x14ac:dyDescent="0.2">
      <c r="B444" s="174" t="s">
        <v>4003</v>
      </c>
      <c r="C444" s="152" t="s">
        <v>4448</v>
      </c>
      <c r="D444" s="152" t="s">
        <v>4449</v>
      </c>
      <c r="E444" s="152" t="s">
        <v>3868</v>
      </c>
      <c r="F444" s="158">
        <v>8.3291516158904395E-5</v>
      </c>
      <c r="G444" s="158">
        <v>2.8633186067778999E-2</v>
      </c>
      <c r="H444" s="152">
        <v>129</v>
      </c>
    </row>
    <row r="445" spans="2:8" x14ac:dyDescent="0.2">
      <c r="B445" s="8" t="s">
        <v>4531</v>
      </c>
      <c r="C445" s="152" t="s">
        <v>4620</v>
      </c>
      <c r="D445" s="152" t="s">
        <v>4621</v>
      </c>
      <c r="E445" s="152" t="s">
        <v>3868</v>
      </c>
      <c r="F445" s="158">
        <v>8.6854657674765903E-5</v>
      </c>
      <c r="G445" s="158">
        <v>2.9723593959808801E-2</v>
      </c>
      <c r="H445" s="152">
        <v>20</v>
      </c>
    </row>
    <row r="446" spans="2:8" x14ac:dyDescent="0.2">
      <c r="B446" s="8" t="s">
        <v>4531</v>
      </c>
      <c r="C446" s="152" t="s">
        <v>4622</v>
      </c>
      <c r="D446" s="152" t="s">
        <v>4623</v>
      </c>
      <c r="E446" s="152" t="s">
        <v>3868</v>
      </c>
      <c r="F446" s="158">
        <v>8.7258319722228995E-5</v>
      </c>
      <c r="G446" s="158">
        <v>2.9772329687261099E-2</v>
      </c>
      <c r="H446" s="152">
        <v>9</v>
      </c>
    </row>
    <row r="447" spans="2:8" x14ac:dyDescent="0.2">
      <c r="B447" s="8" t="s">
        <v>4531</v>
      </c>
      <c r="C447" s="152" t="s">
        <v>4624</v>
      </c>
      <c r="D447" s="152" t="s">
        <v>4625</v>
      </c>
      <c r="E447" s="152" t="s">
        <v>3868</v>
      </c>
      <c r="F447" s="158">
        <v>8.7258319722228995E-5</v>
      </c>
      <c r="G447" s="158">
        <v>2.9772329687261099E-2</v>
      </c>
      <c r="H447" s="152">
        <v>9</v>
      </c>
    </row>
    <row r="448" spans="2:8" x14ac:dyDescent="0.2">
      <c r="B448" s="174" t="s">
        <v>4003</v>
      </c>
      <c r="C448" s="152" t="s">
        <v>4450</v>
      </c>
      <c r="D448" s="152" t="s">
        <v>4451</v>
      </c>
      <c r="E448" s="152" t="s">
        <v>3868</v>
      </c>
      <c r="F448" s="158">
        <v>8.8662586209018596E-5</v>
      </c>
      <c r="G448" s="158">
        <v>3.0161159177253E-2</v>
      </c>
      <c r="H448" s="152">
        <v>19</v>
      </c>
    </row>
    <row r="449" spans="2:8" x14ac:dyDescent="0.2">
      <c r="B449" s="8" t="s">
        <v>4531</v>
      </c>
      <c r="C449" s="152" t="s">
        <v>4626</v>
      </c>
      <c r="D449" s="152" t="s">
        <v>4627</v>
      </c>
      <c r="E449" s="152" t="s">
        <v>3868</v>
      </c>
      <c r="F449" s="158">
        <v>8.9693801665702297E-5</v>
      </c>
      <c r="G449" s="158">
        <v>3.0421147731617401E-2</v>
      </c>
      <c r="H449" s="152">
        <v>4</v>
      </c>
    </row>
    <row r="450" spans="2:8" x14ac:dyDescent="0.2">
      <c r="B450" s="8" t="s">
        <v>4531</v>
      </c>
      <c r="C450" s="152" t="s">
        <v>4628</v>
      </c>
      <c r="D450" s="152" t="s">
        <v>4629</v>
      </c>
      <c r="E450" s="152" t="s">
        <v>3868</v>
      </c>
      <c r="F450" s="158">
        <v>8.9693801665702297E-5</v>
      </c>
      <c r="G450" s="158">
        <v>3.0421147731617401E-2</v>
      </c>
      <c r="H450" s="152">
        <v>4</v>
      </c>
    </row>
    <row r="451" spans="2:8" x14ac:dyDescent="0.2">
      <c r="B451" s="173" t="s">
        <v>3867</v>
      </c>
      <c r="C451" s="152" t="s">
        <v>3971</v>
      </c>
      <c r="D451" s="152" t="s">
        <v>3972</v>
      </c>
      <c r="E451" s="152" t="s">
        <v>3869</v>
      </c>
      <c r="F451" s="158">
        <v>9.1603020802399405E-5</v>
      </c>
      <c r="G451" s="158">
        <v>3.09764992600636E-2</v>
      </c>
      <c r="H451" s="152">
        <v>69</v>
      </c>
    </row>
    <row r="452" spans="2:8" x14ac:dyDescent="0.2">
      <c r="B452" s="1" t="s">
        <v>4494</v>
      </c>
      <c r="C452" s="152" t="s">
        <v>4529</v>
      </c>
      <c r="D452" s="152" t="s">
        <v>4530</v>
      </c>
      <c r="E452" s="152" t="s">
        <v>3878</v>
      </c>
      <c r="F452" s="158">
        <v>9.3035415187273795E-5</v>
      </c>
      <c r="G452" s="158">
        <v>3.1414269377012499E-2</v>
      </c>
      <c r="H452" s="152">
        <v>19</v>
      </c>
    </row>
    <row r="453" spans="2:8" x14ac:dyDescent="0.2">
      <c r="B453" s="174" t="s">
        <v>4003</v>
      </c>
      <c r="C453" s="152" t="s">
        <v>4452</v>
      </c>
      <c r="D453" s="152" t="s">
        <v>4453</v>
      </c>
      <c r="E453" s="152" t="s">
        <v>3868</v>
      </c>
      <c r="F453" s="158">
        <v>9.3732607840569696E-5</v>
      </c>
      <c r="G453" s="158">
        <v>3.1602863874293799E-2</v>
      </c>
      <c r="H453" s="152">
        <v>307</v>
      </c>
    </row>
    <row r="454" spans="2:8" x14ac:dyDescent="0.2">
      <c r="B454" s="174" t="s">
        <v>4003</v>
      </c>
      <c r="C454" s="152" t="s">
        <v>4454</v>
      </c>
      <c r="D454" s="152" t="s">
        <v>4455</v>
      </c>
      <c r="E454" s="152" t="s">
        <v>3868</v>
      </c>
      <c r="F454" s="158">
        <v>9.5358890448749896E-5</v>
      </c>
      <c r="G454" s="158">
        <v>3.1975854677651301E-2</v>
      </c>
      <c r="H454" s="152">
        <v>11</v>
      </c>
    </row>
    <row r="455" spans="2:8" x14ac:dyDescent="0.2">
      <c r="B455" s="174" t="s">
        <v>4003</v>
      </c>
      <c r="C455" s="152" t="s">
        <v>4456</v>
      </c>
      <c r="D455" s="152" t="s">
        <v>4457</v>
      </c>
      <c r="E455" s="152" t="s">
        <v>3869</v>
      </c>
      <c r="F455" s="158">
        <v>9.5358890448749896E-5</v>
      </c>
      <c r="G455" s="158">
        <v>3.1975854677651301E-2</v>
      </c>
      <c r="H455" s="152">
        <v>11</v>
      </c>
    </row>
    <row r="456" spans="2:8" x14ac:dyDescent="0.2">
      <c r="B456" s="173" t="s">
        <v>3867</v>
      </c>
      <c r="C456" s="152" t="s">
        <v>3973</v>
      </c>
      <c r="D456" s="152" t="s">
        <v>3974</v>
      </c>
      <c r="E456" s="152" t="s">
        <v>3868</v>
      </c>
      <c r="F456" s="158">
        <v>9.7700528928700605E-5</v>
      </c>
      <c r="G456" s="158">
        <v>3.2650886441978701E-2</v>
      </c>
      <c r="H456" s="152">
        <v>84</v>
      </c>
    </row>
    <row r="457" spans="2:8" x14ac:dyDescent="0.2">
      <c r="B457" s="174" t="s">
        <v>4003</v>
      </c>
      <c r="C457" s="152" t="s">
        <v>4458</v>
      </c>
      <c r="D457" s="152" t="s">
        <v>4459</v>
      </c>
      <c r="E457" s="152" t="s">
        <v>3868</v>
      </c>
      <c r="F457" s="158">
        <v>9.7996711947484204E-5</v>
      </c>
      <c r="G457" s="158">
        <v>3.2665838954487797E-2</v>
      </c>
      <c r="H457" s="152">
        <v>130</v>
      </c>
    </row>
    <row r="458" spans="2:8" x14ac:dyDescent="0.2">
      <c r="B458" s="173" t="s">
        <v>3867</v>
      </c>
      <c r="C458" s="152" t="s">
        <v>2528</v>
      </c>
      <c r="D458" s="152" t="s">
        <v>2527</v>
      </c>
      <c r="E458" s="152" t="s">
        <v>3868</v>
      </c>
      <c r="F458" s="158">
        <v>9.8031914026279506E-5</v>
      </c>
      <c r="G458" s="158">
        <v>3.2665838954487797E-2</v>
      </c>
      <c r="H458" s="152">
        <v>9</v>
      </c>
    </row>
    <row r="459" spans="2:8" x14ac:dyDescent="0.2">
      <c r="B459" s="173" t="s">
        <v>3867</v>
      </c>
      <c r="C459" s="152" t="s">
        <v>3709</v>
      </c>
      <c r="D459" s="152" t="s">
        <v>3710</v>
      </c>
      <c r="E459" s="152" t="s">
        <v>3868</v>
      </c>
      <c r="F459" s="158">
        <v>9.8741141365428798E-5</v>
      </c>
      <c r="G459" s="158">
        <v>3.2854132759136602E-2</v>
      </c>
      <c r="H459" s="152">
        <v>37</v>
      </c>
    </row>
    <row r="460" spans="2:8" x14ac:dyDescent="0.2">
      <c r="B460" s="8" t="s">
        <v>4531</v>
      </c>
      <c r="C460" s="152" t="s">
        <v>3925</v>
      </c>
      <c r="D460" s="152" t="s">
        <v>3926</v>
      </c>
      <c r="E460" s="152" t="s">
        <v>3878</v>
      </c>
      <c r="F460" s="158">
        <v>1.0319782631744099E-4</v>
      </c>
      <c r="G460" s="158">
        <v>3.4187279904463901E-2</v>
      </c>
      <c r="H460" s="152">
        <v>25</v>
      </c>
    </row>
    <row r="461" spans="2:8" x14ac:dyDescent="0.2">
      <c r="B461" s="173" t="s">
        <v>3867</v>
      </c>
      <c r="C461" s="152" t="s">
        <v>3975</v>
      </c>
      <c r="D461" s="152" t="s">
        <v>3976</v>
      </c>
      <c r="E461" s="152" t="s">
        <v>3868</v>
      </c>
      <c r="F461" s="158">
        <v>1.04559126785435E-4</v>
      </c>
      <c r="G461" s="158">
        <v>3.4587977034740598E-2</v>
      </c>
      <c r="H461" s="152">
        <v>40</v>
      </c>
    </row>
    <row r="462" spans="2:8" x14ac:dyDescent="0.2">
      <c r="B462" s="8" t="s">
        <v>4531</v>
      </c>
      <c r="C462" s="152" t="s">
        <v>4630</v>
      </c>
      <c r="D462" s="152" t="s">
        <v>4631</v>
      </c>
      <c r="E462" s="152" t="s">
        <v>3869</v>
      </c>
      <c r="F462" s="158">
        <v>1.05048558994708E-4</v>
      </c>
      <c r="G462" s="158">
        <v>3.4649301832234303E-2</v>
      </c>
      <c r="H462" s="152">
        <v>22</v>
      </c>
    </row>
    <row r="463" spans="2:8" x14ac:dyDescent="0.2">
      <c r="B463" s="8" t="s">
        <v>4531</v>
      </c>
      <c r="C463" s="152" t="s">
        <v>4632</v>
      </c>
      <c r="D463" s="152" t="s">
        <v>4633</v>
      </c>
      <c r="E463" s="152" t="s">
        <v>3869</v>
      </c>
      <c r="F463" s="158">
        <v>1.05048558994708E-4</v>
      </c>
      <c r="G463" s="158">
        <v>3.4649301832234303E-2</v>
      </c>
      <c r="H463" s="152">
        <v>22</v>
      </c>
    </row>
    <row r="464" spans="2:8" x14ac:dyDescent="0.2">
      <c r="B464" s="8" t="s">
        <v>4531</v>
      </c>
      <c r="C464" s="152" t="s">
        <v>4634</v>
      </c>
      <c r="D464" s="152" t="s">
        <v>4635</v>
      </c>
      <c r="E464" s="152" t="s">
        <v>3868</v>
      </c>
      <c r="F464" s="158">
        <v>1.05778165969349E-4</v>
      </c>
      <c r="G464" s="158">
        <v>3.4839536976494299E-2</v>
      </c>
      <c r="H464" s="152">
        <v>159</v>
      </c>
    </row>
    <row r="465" spans="2:8" x14ac:dyDescent="0.2">
      <c r="B465" s="174" t="s">
        <v>4003</v>
      </c>
      <c r="C465" s="152" t="s">
        <v>4460</v>
      </c>
      <c r="D465" s="152" t="s">
        <v>4461</v>
      </c>
      <c r="E465" s="152" t="s">
        <v>3868</v>
      </c>
      <c r="F465" s="158">
        <v>1.06127641600251E-4</v>
      </c>
      <c r="G465" s="158">
        <v>3.4904202126304899E-2</v>
      </c>
      <c r="H465" s="152">
        <v>15</v>
      </c>
    </row>
    <row r="466" spans="2:8" x14ac:dyDescent="0.2">
      <c r="B466" s="173" t="s">
        <v>3867</v>
      </c>
      <c r="C466" s="152" t="s">
        <v>3977</v>
      </c>
      <c r="D466" s="152" t="s">
        <v>3978</v>
      </c>
      <c r="E466" s="152" t="s">
        <v>3869</v>
      </c>
      <c r="F466" s="158">
        <v>1.06813859836862E-4</v>
      </c>
      <c r="G466" s="158">
        <v>3.5028798466212201E-2</v>
      </c>
      <c r="H466" s="152">
        <v>230</v>
      </c>
    </row>
    <row r="467" spans="2:8" x14ac:dyDescent="0.2">
      <c r="B467" s="173" t="s">
        <v>3867</v>
      </c>
      <c r="C467" s="152" t="s">
        <v>3701</v>
      </c>
      <c r="D467" s="152" t="s">
        <v>3702</v>
      </c>
      <c r="E467" s="152" t="s">
        <v>3868</v>
      </c>
      <c r="F467" s="158">
        <v>1.08352119300016E-4</v>
      </c>
      <c r="G467" s="158">
        <v>3.5078998623380098E-2</v>
      </c>
      <c r="H467" s="152">
        <v>44</v>
      </c>
    </row>
    <row r="468" spans="2:8" x14ac:dyDescent="0.2">
      <c r="B468" s="173" t="s">
        <v>3867</v>
      </c>
      <c r="C468" s="152" t="s">
        <v>3979</v>
      </c>
      <c r="D468" s="152" t="s">
        <v>3980</v>
      </c>
      <c r="E468" s="152" t="s">
        <v>3878</v>
      </c>
      <c r="F468" s="158">
        <v>1.09212196406655E-4</v>
      </c>
      <c r="G468" s="158">
        <v>3.5108101276452502E-2</v>
      </c>
      <c r="H468" s="152">
        <v>5</v>
      </c>
    </row>
    <row r="469" spans="2:8" x14ac:dyDescent="0.2">
      <c r="B469" s="173" t="s">
        <v>3867</v>
      </c>
      <c r="C469" s="152" t="s">
        <v>3981</v>
      </c>
      <c r="D469" s="152" t="s">
        <v>3982</v>
      </c>
      <c r="E469" s="152" t="s">
        <v>3868</v>
      </c>
      <c r="F469" s="158">
        <v>1.09212196406655E-4</v>
      </c>
      <c r="G469" s="158">
        <v>3.5108101276452502E-2</v>
      </c>
      <c r="H469" s="152">
        <v>5</v>
      </c>
    </row>
    <row r="470" spans="2:8" x14ac:dyDescent="0.2">
      <c r="B470" s="173" t="s">
        <v>3867</v>
      </c>
      <c r="C470" s="152" t="s">
        <v>3420</v>
      </c>
      <c r="D470" s="152" t="s">
        <v>3419</v>
      </c>
      <c r="E470" s="152" t="s">
        <v>3868</v>
      </c>
      <c r="F470" s="158">
        <v>1.09212196406655E-4</v>
      </c>
      <c r="G470" s="158">
        <v>3.5108101276452502E-2</v>
      </c>
      <c r="H470" s="152">
        <v>5</v>
      </c>
    </row>
    <row r="471" spans="2:8" x14ac:dyDescent="0.2">
      <c r="B471" s="173" t="s">
        <v>3867</v>
      </c>
      <c r="C471" s="152" t="s">
        <v>3983</v>
      </c>
      <c r="D471" s="152" t="s">
        <v>3984</v>
      </c>
      <c r="E471" s="152" t="s">
        <v>3868</v>
      </c>
      <c r="F471" s="158">
        <v>1.09212196406655E-4</v>
      </c>
      <c r="G471" s="158">
        <v>3.5108101276452502E-2</v>
      </c>
      <c r="H471" s="152">
        <v>5</v>
      </c>
    </row>
    <row r="472" spans="2:8" x14ac:dyDescent="0.2">
      <c r="B472" s="173" t="s">
        <v>3867</v>
      </c>
      <c r="C472" s="152" t="s">
        <v>3985</v>
      </c>
      <c r="D472" s="152" t="s">
        <v>3986</v>
      </c>
      <c r="E472" s="152" t="s">
        <v>3869</v>
      </c>
      <c r="F472" s="158">
        <v>1.09212196406655E-4</v>
      </c>
      <c r="G472" s="158">
        <v>3.5108101276452502E-2</v>
      </c>
      <c r="H472" s="152">
        <v>5</v>
      </c>
    </row>
    <row r="473" spans="2:8" x14ac:dyDescent="0.2">
      <c r="B473" s="174" t="s">
        <v>4003</v>
      </c>
      <c r="C473" s="152" t="s">
        <v>4462</v>
      </c>
      <c r="D473" s="152" t="s">
        <v>4463</v>
      </c>
      <c r="E473" s="152" t="s">
        <v>3868</v>
      </c>
      <c r="F473" s="158">
        <v>1.1121258455040001E-4</v>
      </c>
      <c r="G473" s="158">
        <v>3.5650593911008797E-2</v>
      </c>
      <c r="H473" s="152">
        <v>14</v>
      </c>
    </row>
    <row r="474" spans="2:8" x14ac:dyDescent="0.2">
      <c r="B474" s="173" t="s">
        <v>3867</v>
      </c>
      <c r="C474" s="152" t="s">
        <v>3987</v>
      </c>
      <c r="D474" s="152" t="s">
        <v>3988</v>
      </c>
      <c r="E474" s="152" t="s">
        <v>3869</v>
      </c>
      <c r="F474" s="158">
        <v>1.11943636608444E-4</v>
      </c>
      <c r="G474" s="158">
        <v>3.5834541651399501E-2</v>
      </c>
      <c r="H474" s="152">
        <v>17</v>
      </c>
    </row>
    <row r="475" spans="2:8" x14ac:dyDescent="0.2">
      <c r="B475" s="8" t="s">
        <v>4531</v>
      </c>
      <c r="C475" s="152" t="s">
        <v>2408</v>
      </c>
      <c r="D475" s="152" t="s">
        <v>2409</v>
      </c>
      <c r="E475" s="152" t="s">
        <v>3868</v>
      </c>
      <c r="F475" s="158">
        <v>1.12229164427213E-4</v>
      </c>
      <c r="G475" s="158">
        <v>3.5844344399981298E-2</v>
      </c>
      <c r="H475" s="152">
        <v>34</v>
      </c>
    </row>
    <row r="476" spans="2:8" x14ac:dyDescent="0.2">
      <c r="B476" s="8" t="s">
        <v>4531</v>
      </c>
      <c r="C476" s="152" t="s">
        <v>4636</v>
      </c>
      <c r="D476" s="152" t="s">
        <v>4637</v>
      </c>
      <c r="E476" s="152" t="s">
        <v>3869</v>
      </c>
      <c r="F476" s="158">
        <v>1.1230440888998401E-4</v>
      </c>
      <c r="G476" s="158">
        <v>3.5844344399981298E-2</v>
      </c>
      <c r="H476" s="152">
        <v>22</v>
      </c>
    </row>
    <row r="477" spans="2:8" x14ac:dyDescent="0.2">
      <c r="B477" s="8" t="s">
        <v>4531</v>
      </c>
      <c r="C477" s="152" t="s">
        <v>3609</v>
      </c>
      <c r="D477" s="152" t="s">
        <v>3608</v>
      </c>
      <c r="E477" s="152" t="s">
        <v>3868</v>
      </c>
      <c r="F477" s="158">
        <v>1.12446061100327E-4</v>
      </c>
      <c r="G477" s="158">
        <v>3.5844344399981298E-2</v>
      </c>
      <c r="H477" s="152">
        <v>39</v>
      </c>
    </row>
    <row r="478" spans="2:8" x14ac:dyDescent="0.2">
      <c r="B478" s="8" t="s">
        <v>4531</v>
      </c>
      <c r="C478" s="152" t="s">
        <v>4638</v>
      </c>
      <c r="D478" s="152" t="s">
        <v>4639</v>
      </c>
      <c r="E478" s="152" t="s">
        <v>3868</v>
      </c>
      <c r="F478" s="158">
        <v>1.12658251667794E-4</v>
      </c>
      <c r="G478" s="158">
        <v>3.58618278214018E-2</v>
      </c>
      <c r="H478" s="152">
        <v>5</v>
      </c>
    </row>
    <row r="479" spans="2:8" x14ac:dyDescent="0.2">
      <c r="B479" s="8" t="s">
        <v>4531</v>
      </c>
      <c r="C479" s="152" t="s">
        <v>4640</v>
      </c>
      <c r="D479" s="152" t="s">
        <v>4641</v>
      </c>
      <c r="E479" s="152" t="s">
        <v>3878</v>
      </c>
      <c r="F479" s="158">
        <v>1.1947602516022399E-4</v>
      </c>
      <c r="G479" s="158">
        <v>3.7926149936655003E-2</v>
      </c>
      <c r="H479" s="152">
        <v>11</v>
      </c>
    </row>
    <row r="480" spans="2:8" x14ac:dyDescent="0.2">
      <c r="B480" s="174" t="s">
        <v>4003</v>
      </c>
      <c r="C480" s="152" t="s">
        <v>4464</v>
      </c>
      <c r="D480" s="152" t="s">
        <v>4465</v>
      </c>
      <c r="E480" s="152" t="s">
        <v>3868</v>
      </c>
      <c r="F480" s="158">
        <v>1.2240633712557499E-4</v>
      </c>
      <c r="G480" s="158">
        <v>3.8802298133047197E-2</v>
      </c>
      <c r="H480" s="152">
        <v>47</v>
      </c>
    </row>
    <row r="481" spans="2:8" x14ac:dyDescent="0.2">
      <c r="B481" s="8" t="s">
        <v>4531</v>
      </c>
      <c r="C481" s="152" t="s">
        <v>3766</v>
      </c>
      <c r="D481" s="152" t="s">
        <v>3767</v>
      </c>
      <c r="E481" s="152" t="s">
        <v>3868</v>
      </c>
      <c r="F481" s="158">
        <v>1.2526795099274601E-4</v>
      </c>
      <c r="G481" s="158">
        <v>3.9548087074401203E-2</v>
      </c>
      <c r="H481" s="152">
        <v>127</v>
      </c>
    </row>
    <row r="482" spans="2:8" x14ac:dyDescent="0.2">
      <c r="B482" s="173" t="s">
        <v>3867</v>
      </c>
      <c r="C482" s="152" t="s">
        <v>3989</v>
      </c>
      <c r="D482" s="152" t="s">
        <v>3990</v>
      </c>
      <c r="E482" s="152" t="s">
        <v>3869</v>
      </c>
      <c r="F482" s="158">
        <v>1.25318839480442E-4</v>
      </c>
      <c r="G482" s="158">
        <v>3.9548087074401203E-2</v>
      </c>
      <c r="H482" s="152">
        <v>75</v>
      </c>
    </row>
    <row r="483" spans="2:8" x14ac:dyDescent="0.2">
      <c r="B483" s="8" t="s">
        <v>4531</v>
      </c>
      <c r="C483" s="152" t="s">
        <v>3018</v>
      </c>
      <c r="D483" s="152" t="s">
        <v>3017</v>
      </c>
      <c r="E483" s="152" t="s">
        <v>3868</v>
      </c>
      <c r="F483" s="158">
        <v>1.2580011902834699E-4</v>
      </c>
      <c r="G483" s="158">
        <v>3.9548087074401203E-2</v>
      </c>
      <c r="H483" s="152">
        <v>8</v>
      </c>
    </row>
    <row r="484" spans="2:8" x14ac:dyDescent="0.2">
      <c r="B484" s="174" t="s">
        <v>4003</v>
      </c>
      <c r="C484" s="152" t="s">
        <v>4466</v>
      </c>
      <c r="D484" s="152" t="s">
        <v>4467</v>
      </c>
      <c r="E484" s="152" t="s">
        <v>3868</v>
      </c>
      <c r="F484" s="158">
        <v>1.27541938343739E-4</v>
      </c>
      <c r="G484" s="158">
        <v>4.0040438825489001E-2</v>
      </c>
      <c r="H484" s="152">
        <v>16</v>
      </c>
    </row>
    <row r="485" spans="2:8" x14ac:dyDescent="0.2">
      <c r="B485" s="174" t="s">
        <v>4003</v>
      </c>
      <c r="C485" s="152" t="s">
        <v>4468</v>
      </c>
      <c r="D485" s="152" t="s">
        <v>4469</v>
      </c>
      <c r="E485" s="152" t="s">
        <v>3869</v>
      </c>
      <c r="F485" s="158">
        <v>1.28894578084216E-4</v>
      </c>
      <c r="G485" s="158">
        <v>4.0409425360322597E-2</v>
      </c>
      <c r="H485" s="152">
        <v>7</v>
      </c>
    </row>
    <row r="486" spans="2:8" x14ac:dyDescent="0.2">
      <c r="B486" s="174" t="s">
        <v>4003</v>
      </c>
      <c r="C486" s="152" t="s">
        <v>4470</v>
      </c>
      <c r="D486" s="152" t="s">
        <v>4471</v>
      </c>
      <c r="E486" s="152" t="s">
        <v>3868</v>
      </c>
      <c r="F486" s="158">
        <v>1.3375542580215899E-4</v>
      </c>
      <c r="G486" s="158">
        <v>4.1584446478754998E-2</v>
      </c>
      <c r="H486" s="152">
        <v>5</v>
      </c>
    </row>
    <row r="487" spans="2:8" x14ac:dyDescent="0.2">
      <c r="B487" s="8" t="s">
        <v>4531</v>
      </c>
      <c r="C487" s="152" t="s">
        <v>4642</v>
      </c>
      <c r="D487" s="152" t="s">
        <v>4643</v>
      </c>
      <c r="E487" s="152" t="s">
        <v>3878</v>
      </c>
      <c r="F487" s="158">
        <v>1.3506426734332199E-4</v>
      </c>
      <c r="G487" s="158">
        <v>4.1825880180557003E-2</v>
      </c>
      <c r="H487" s="152">
        <v>12</v>
      </c>
    </row>
    <row r="488" spans="2:8" x14ac:dyDescent="0.2">
      <c r="B488" s="173" t="s">
        <v>3867</v>
      </c>
      <c r="C488" s="152" t="s">
        <v>3991</v>
      </c>
      <c r="D488" s="152" t="s">
        <v>3992</v>
      </c>
      <c r="E488" s="152" t="s">
        <v>3869</v>
      </c>
      <c r="F488" s="158">
        <v>1.3730037579697899E-4</v>
      </c>
      <c r="G488" s="158">
        <v>4.2403118769169898E-2</v>
      </c>
      <c r="H488" s="152">
        <v>14</v>
      </c>
    </row>
    <row r="489" spans="2:8" x14ac:dyDescent="0.2">
      <c r="B489" s="8" t="s">
        <v>4531</v>
      </c>
      <c r="C489" s="152" t="s">
        <v>4644</v>
      </c>
      <c r="D489" s="152" t="s">
        <v>4645</v>
      </c>
      <c r="E489" s="152" t="s">
        <v>3868</v>
      </c>
      <c r="F489" s="158">
        <v>1.3807747802610401E-4</v>
      </c>
      <c r="G489" s="158">
        <v>4.2585411084857402E-2</v>
      </c>
      <c r="H489" s="152">
        <v>84</v>
      </c>
    </row>
    <row r="490" spans="2:8" x14ac:dyDescent="0.2">
      <c r="B490" s="8" t="s">
        <v>4531</v>
      </c>
      <c r="C490" s="152" t="s">
        <v>3849</v>
      </c>
      <c r="D490" s="152" t="s">
        <v>3850</v>
      </c>
      <c r="E490" s="152" t="s">
        <v>3869</v>
      </c>
      <c r="F490" s="158">
        <v>1.4385218969491801E-4</v>
      </c>
      <c r="G490" s="158">
        <v>4.43064744260349E-2</v>
      </c>
      <c r="H490" s="152">
        <v>130</v>
      </c>
    </row>
    <row r="491" spans="2:8" x14ac:dyDescent="0.2">
      <c r="B491" s="174" t="s">
        <v>4003</v>
      </c>
      <c r="C491" s="152" t="s">
        <v>4472</v>
      </c>
      <c r="D491" s="152" t="s">
        <v>4473</v>
      </c>
      <c r="E491" s="152" t="s">
        <v>3868</v>
      </c>
      <c r="F491" s="158">
        <v>1.4433241251883799E-4</v>
      </c>
      <c r="G491" s="158">
        <v>4.4394390636023601E-2</v>
      </c>
      <c r="H491" s="152">
        <v>67</v>
      </c>
    </row>
    <row r="492" spans="2:8" x14ac:dyDescent="0.2">
      <c r="B492" s="174" t="s">
        <v>4003</v>
      </c>
      <c r="C492" s="152" t="s">
        <v>4474</v>
      </c>
      <c r="D492" s="152" t="s">
        <v>4475</v>
      </c>
      <c r="E492" s="152" t="s">
        <v>3868</v>
      </c>
      <c r="F492" s="158">
        <v>1.4548292317620801E-4</v>
      </c>
      <c r="G492" s="158">
        <v>4.4687962062427602E-2</v>
      </c>
      <c r="H492" s="152">
        <v>17</v>
      </c>
    </row>
    <row r="493" spans="2:8" x14ac:dyDescent="0.2">
      <c r="B493" s="8" t="s">
        <v>4531</v>
      </c>
      <c r="C493" s="152" t="s">
        <v>3963</v>
      </c>
      <c r="D493" s="152" t="s">
        <v>3964</v>
      </c>
      <c r="E493" s="152" t="s">
        <v>3869</v>
      </c>
      <c r="F493" s="158">
        <v>1.4801068926787199E-4</v>
      </c>
      <c r="G493" s="158">
        <v>4.5220638469079602E-2</v>
      </c>
      <c r="H493" s="152">
        <v>27</v>
      </c>
    </row>
    <row r="494" spans="2:8" x14ac:dyDescent="0.2">
      <c r="B494" s="174" t="s">
        <v>4003</v>
      </c>
      <c r="C494" s="152" t="s">
        <v>4476</v>
      </c>
      <c r="D494" s="152" t="s">
        <v>4477</v>
      </c>
      <c r="E494" s="152" t="s">
        <v>3878</v>
      </c>
      <c r="F494" s="158">
        <v>1.49188919610989E-4</v>
      </c>
      <c r="G494" s="158">
        <v>4.55195964628336E-2</v>
      </c>
      <c r="H494" s="152">
        <v>41</v>
      </c>
    </row>
    <row r="495" spans="2:8" x14ac:dyDescent="0.2">
      <c r="B495" s="173" t="s">
        <v>3867</v>
      </c>
      <c r="C495" s="152" t="s">
        <v>3993</v>
      </c>
      <c r="D495" s="152" t="s">
        <v>3994</v>
      </c>
      <c r="E495" s="152" t="s">
        <v>3878</v>
      </c>
      <c r="F495" s="158">
        <v>1.4991819537713301E-4</v>
      </c>
      <c r="G495" s="158">
        <v>4.5619966742798598E-2</v>
      </c>
      <c r="H495" s="152">
        <v>12</v>
      </c>
    </row>
    <row r="496" spans="2:8" x14ac:dyDescent="0.2">
      <c r="B496" s="173" t="s">
        <v>3867</v>
      </c>
      <c r="C496" s="152" t="s">
        <v>3995</v>
      </c>
      <c r="D496" s="152" t="s">
        <v>3996</v>
      </c>
      <c r="E496" s="152" t="s">
        <v>3869</v>
      </c>
      <c r="F496" s="158">
        <v>1.4991819537713301E-4</v>
      </c>
      <c r="G496" s="158">
        <v>4.5619966742798598E-2</v>
      </c>
      <c r="H496" s="152">
        <v>12</v>
      </c>
    </row>
    <row r="497" spans="2:8" x14ac:dyDescent="0.2">
      <c r="B497" s="173" t="s">
        <v>3867</v>
      </c>
      <c r="C497" s="152" t="s">
        <v>3997</v>
      </c>
      <c r="D497" s="152" t="s">
        <v>3998</v>
      </c>
      <c r="E497" s="152" t="s">
        <v>3878</v>
      </c>
      <c r="F497" s="158">
        <v>1.50987017904863E-4</v>
      </c>
      <c r="G497" s="158">
        <v>4.5830064599808797E-2</v>
      </c>
      <c r="H497" s="152">
        <v>25</v>
      </c>
    </row>
    <row r="498" spans="2:8" x14ac:dyDescent="0.2">
      <c r="B498" s="174" t="s">
        <v>4003</v>
      </c>
      <c r="C498" s="152" t="s">
        <v>4478</v>
      </c>
      <c r="D498" s="152" t="s">
        <v>4479</v>
      </c>
      <c r="E498" s="152" t="s">
        <v>3868</v>
      </c>
      <c r="F498" s="158">
        <v>1.5161199395943601E-4</v>
      </c>
      <c r="G498" s="158">
        <v>4.5951337318131301E-2</v>
      </c>
      <c r="H498" s="152">
        <v>12</v>
      </c>
    </row>
    <row r="499" spans="2:8" x14ac:dyDescent="0.2">
      <c r="B499" s="8" t="s">
        <v>4531</v>
      </c>
      <c r="C499" s="152" t="s">
        <v>4646</v>
      </c>
      <c r="D499" s="152" t="s">
        <v>4647</v>
      </c>
      <c r="E499" s="152" t="s">
        <v>3868</v>
      </c>
      <c r="F499" s="158">
        <v>1.55589257169367E-4</v>
      </c>
      <c r="G499" s="158">
        <v>4.6907279754024103E-2</v>
      </c>
      <c r="H499" s="152">
        <v>66</v>
      </c>
    </row>
    <row r="500" spans="2:8" x14ac:dyDescent="0.2">
      <c r="B500" s="173" t="s">
        <v>3867</v>
      </c>
      <c r="C500" s="152" t="s">
        <v>3999</v>
      </c>
      <c r="D500" s="152" t="s">
        <v>4000</v>
      </c>
      <c r="E500" s="152" t="s">
        <v>3868</v>
      </c>
      <c r="F500" s="158">
        <v>1.5876254985835501E-4</v>
      </c>
      <c r="G500" s="158">
        <v>4.7670839411790497E-2</v>
      </c>
      <c r="H500" s="152">
        <v>23</v>
      </c>
    </row>
    <row r="501" spans="2:8" x14ac:dyDescent="0.2">
      <c r="B501" s="174" t="s">
        <v>4003</v>
      </c>
      <c r="C501" s="152" t="s">
        <v>4480</v>
      </c>
      <c r="D501" s="152" t="s">
        <v>4481</v>
      </c>
      <c r="E501" s="152" t="s">
        <v>3878</v>
      </c>
      <c r="F501" s="158">
        <v>1.5937688501133901E-4</v>
      </c>
      <c r="G501" s="158">
        <v>4.7670839411790497E-2</v>
      </c>
      <c r="H501" s="152">
        <v>4</v>
      </c>
    </row>
    <row r="502" spans="2:8" x14ac:dyDescent="0.2">
      <c r="B502" s="174" t="s">
        <v>4003</v>
      </c>
      <c r="C502" s="152" t="s">
        <v>4482</v>
      </c>
      <c r="D502" s="152" t="s">
        <v>4483</v>
      </c>
      <c r="E502" s="152" t="s">
        <v>3869</v>
      </c>
      <c r="F502" s="158">
        <v>1.5937688501133901E-4</v>
      </c>
      <c r="G502" s="158">
        <v>4.7670839411790497E-2</v>
      </c>
      <c r="H502" s="152">
        <v>4</v>
      </c>
    </row>
    <row r="503" spans="2:8" x14ac:dyDescent="0.2">
      <c r="B503" s="174" t="s">
        <v>4003</v>
      </c>
      <c r="C503" s="152" t="s">
        <v>4484</v>
      </c>
      <c r="D503" s="152" t="s">
        <v>4485</v>
      </c>
      <c r="E503" s="152" t="s">
        <v>3869</v>
      </c>
      <c r="F503" s="158">
        <v>1.5937688501133901E-4</v>
      </c>
      <c r="G503" s="158">
        <v>4.7670839411790497E-2</v>
      </c>
      <c r="H503" s="152">
        <v>4</v>
      </c>
    </row>
    <row r="504" spans="2:8" x14ac:dyDescent="0.2">
      <c r="B504" s="174" t="s">
        <v>4003</v>
      </c>
      <c r="C504" s="152" t="s">
        <v>4486</v>
      </c>
      <c r="D504" s="152" t="s">
        <v>4487</v>
      </c>
      <c r="E504" s="152" t="s">
        <v>3868</v>
      </c>
      <c r="F504" s="158">
        <v>1.5937688501133901E-4</v>
      </c>
      <c r="G504" s="158">
        <v>4.7670839411790497E-2</v>
      </c>
      <c r="H504" s="152">
        <v>4</v>
      </c>
    </row>
    <row r="505" spans="2:8" x14ac:dyDescent="0.2">
      <c r="B505" s="174" t="s">
        <v>4003</v>
      </c>
      <c r="C505" s="152" t="s">
        <v>4488</v>
      </c>
      <c r="D505" s="152" t="s">
        <v>4489</v>
      </c>
      <c r="E505" s="152" t="s">
        <v>3869</v>
      </c>
      <c r="F505" s="158">
        <v>1.5937688501133901E-4</v>
      </c>
      <c r="G505" s="158">
        <v>4.7670839411790497E-2</v>
      </c>
      <c r="H505" s="152">
        <v>4</v>
      </c>
    </row>
    <row r="506" spans="2:8" x14ac:dyDescent="0.2">
      <c r="B506" s="173" t="s">
        <v>3867</v>
      </c>
      <c r="C506" s="152" t="s">
        <v>4001</v>
      </c>
      <c r="D506" s="152" t="s">
        <v>4002</v>
      </c>
      <c r="E506" s="152" t="s">
        <v>3869</v>
      </c>
      <c r="F506" s="158">
        <v>1.60603948796231E-4</v>
      </c>
      <c r="G506" s="158">
        <v>4.7974904337663E-2</v>
      </c>
      <c r="H506" s="152">
        <v>301</v>
      </c>
    </row>
    <row r="507" spans="2:8" x14ac:dyDescent="0.2">
      <c r="B507" s="174" t="s">
        <v>4003</v>
      </c>
      <c r="C507" s="152" t="s">
        <v>4490</v>
      </c>
      <c r="D507" s="152" t="s">
        <v>4491</v>
      </c>
      <c r="E507" s="152" t="s">
        <v>3869</v>
      </c>
      <c r="F507" s="158">
        <v>1.6364951221870501E-4</v>
      </c>
      <c r="G507" s="158">
        <v>4.8693207343194697E-2</v>
      </c>
      <c r="H507" s="152">
        <v>176</v>
      </c>
    </row>
    <row r="508" spans="2:8" x14ac:dyDescent="0.2">
      <c r="B508" s="1" t="s">
        <v>4494</v>
      </c>
      <c r="C508" s="152" t="s">
        <v>4004</v>
      </c>
      <c r="D508" s="152" t="s">
        <v>4005</v>
      </c>
      <c r="E508" s="152" t="s">
        <v>3869</v>
      </c>
      <c r="F508" s="158">
        <v>1.6505028819942201E-4</v>
      </c>
      <c r="G508" s="158">
        <v>4.8982111570849397E-2</v>
      </c>
      <c r="H508" s="152">
        <v>28</v>
      </c>
    </row>
    <row r="509" spans="2:8" x14ac:dyDescent="0.2">
      <c r="B509" s="173" t="s">
        <v>3867</v>
      </c>
      <c r="C509" s="152" t="s">
        <v>2531</v>
      </c>
      <c r="D509" s="152" t="s">
        <v>2530</v>
      </c>
      <c r="E509" s="152" t="s">
        <v>3868</v>
      </c>
      <c r="F509" s="158">
        <v>1.6707417914588399E-4</v>
      </c>
      <c r="G509" s="158">
        <v>4.9511312288021699E-2</v>
      </c>
      <c r="H509" s="152">
        <v>9</v>
      </c>
    </row>
    <row r="510" spans="2:8" x14ac:dyDescent="0.2">
      <c r="B510" s="173" t="s">
        <v>3867</v>
      </c>
      <c r="C510" s="152" t="s">
        <v>1915</v>
      </c>
      <c r="D510" s="152" t="s">
        <v>1916</v>
      </c>
      <c r="E510" s="152" t="s">
        <v>3868</v>
      </c>
      <c r="F510" s="158">
        <v>1.6728197498408199E-4</v>
      </c>
      <c r="G510" s="158">
        <v>4.9511312288021699E-2</v>
      </c>
      <c r="H510" s="152">
        <v>41</v>
      </c>
    </row>
    <row r="511" spans="2:8" x14ac:dyDescent="0.2">
      <c r="B511" s="8" t="s">
        <v>4531</v>
      </c>
      <c r="C511" s="152" t="s">
        <v>4648</v>
      </c>
      <c r="D511" s="152" t="s">
        <v>4649</v>
      </c>
      <c r="E511" s="152" t="s">
        <v>3868</v>
      </c>
      <c r="F511" s="158">
        <v>1.67485178018887E-4</v>
      </c>
      <c r="G511" s="158">
        <v>4.9511312288021699E-2</v>
      </c>
      <c r="H511" s="152">
        <v>19</v>
      </c>
    </row>
    <row r="512" spans="2:8" x14ac:dyDescent="0.2">
      <c r="B512" s="174" t="s">
        <v>4003</v>
      </c>
      <c r="C512" s="152" t="s">
        <v>4492</v>
      </c>
      <c r="D512" s="152" t="s">
        <v>4493</v>
      </c>
      <c r="E512" s="152" t="s">
        <v>3868</v>
      </c>
      <c r="F512" s="158">
        <v>1.68526045771185E-4</v>
      </c>
      <c r="G512" s="158">
        <v>4.9754477140114703E-2</v>
      </c>
      <c r="H512" s="152">
        <v>11</v>
      </c>
    </row>
    <row r="513" spans="2:8" x14ac:dyDescent="0.2">
      <c r="B513" s="8" t="s">
        <v>4531</v>
      </c>
      <c r="C513" s="152" t="s">
        <v>4650</v>
      </c>
      <c r="D513" s="152" t="s">
        <v>4651</v>
      </c>
      <c r="E513" s="152" t="s">
        <v>3868</v>
      </c>
      <c r="F513" s="158">
        <v>1.6936546042381801E-4</v>
      </c>
      <c r="G513" s="158">
        <v>4.9937614152389002E-2</v>
      </c>
      <c r="H513" s="152">
        <v>5</v>
      </c>
    </row>
  </sheetData>
  <sortState ref="B8:H513">
    <sortCondition ref="F8:F513"/>
  </sortState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79B76-3DDD-A641-929F-647BA8AA4E49}">
  <dimension ref="C4:K204"/>
  <sheetViews>
    <sheetView tabSelected="1" zoomScale="125" workbookViewId="0">
      <selection activeCell="N17" sqref="N17"/>
    </sheetView>
  </sheetViews>
  <sheetFormatPr baseColWidth="10" defaultRowHeight="16" x14ac:dyDescent="0.2"/>
  <cols>
    <col min="1" max="2" width="10.83203125" style="200"/>
    <col min="3" max="4" width="10.83203125" style="216"/>
    <col min="5" max="5" width="13.5" style="216" bestFit="1" customWidth="1"/>
    <col min="6" max="6" width="10.83203125" style="216"/>
    <col min="7" max="7" width="15.1640625" style="216" bestFit="1" customWidth="1"/>
    <col min="8" max="11" width="10.83203125" style="216"/>
    <col min="12" max="16384" width="10.83203125" style="200"/>
  </cols>
  <sheetData>
    <row r="4" spans="3:11" ht="17" thickBot="1" x14ac:dyDescent="0.25"/>
    <row r="5" spans="3:11" x14ac:dyDescent="0.2">
      <c r="C5" s="273" t="s">
        <v>6017</v>
      </c>
      <c r="D5" s="273"/>
      <c r="E5" s="273"/>
      <c r="F5" s="273"/>
      <c r="G5" s="296"/>
      <c r="H5" s="297" t="s">
        <v>6016</v>
      </c>
      <c r="I5" s="273"/>
      <c r="J5" s="273"/>
      <c r="K5" s="296"/>
    </row>
    <row r="6" spans="3:11" ht="17" thickBot="1" x14ac:dyDescent="0.25">
      <c r="C6" s="248" t="s">
        <v>1346</v>
      </c>
      <c r="D6" s="248" t="s">
        <v>6014</v>
      </c>
      <c r="E6" s="248" t="s">
        <v>3863</v>
      </c>
      <c r="F6" s="248" t="s">
        <v>6</v>
      </c>
      <c r="G6" s="249" t="s">
        <v>1295</v>
      </c>
      <c r="H6" s="250" t="s">
        <v>0</v>
      </c>
      <c r="I6" s="248" t="s">
        <v>3863</v>
      </c>
      <c r="J6" s="248" t="s">
        <v>6015</v>
      </c>
      <c r="K6" s="249" t="s">
        <v>1295</v>
      </c>
    </row>
    <row r="7" spans="3:11" x14ac:dyDescent="0.2">
      <c r="C7" s="191">
        <v>4118</v>
      </c>
      <c r="D7" s="217" t="s">
        <v>5850</v>
      </c>
      <c r="E7" s="178">
        <v>-4.557365538</v>
      </c>
      <c r="F7" s="218">
        <v>0</v>
      </c>
      <c r="G7" s="221">
        <v>0</v>
      </c>
      <c r="H7" s="224" t="s">
        <v>1042</v>
      </c>
      <c r="I7" s="177">
        <v>-0.78690000000000004</v>
      </c>
      <c r="J7" s="225">
        <v>0.16</v>
      </c>
      <c r="K7" s="226">
        <v>0.51</v>
      </c>
    </row>
    <row r="8" spans="3:11" x14ac:dyDescent="0.2">
      <c r="C8" s="191">
        <v>7368</v>
      </c>
      <c r="D8" s="217" t="s">
        <v>5883</v>
      </c>
      <c r="E8" s="178">
        <v>-3.8689913210000002</v>
      </c>
      <c r="F8" s="218">
        <v>0</v>
      </c>
      <c r="G8" s="221">
        <v>0</v>
      </c>
      <c r="H8" s="223" t="s">
        <v>684</v>
      </c>
      <c r="I8" s="178">
        <v>-1.1112</v>
      </c>
      <c r="J8" s="218">
        <v>5.0999999999999997E-2</v>
      </c>
      <c r="K8" s="221">
        <v>0.32</v>
      </c>
    </row>
    <row r="9" spans="3:11" x14ac:dyDescent="0.2">
      <c r="C9" s="191">
        <v>51228</v>
      </c>
      <c r="D9" s="217" t="s">
        <v>5939</v>
      </c>
      <c r="E9" s="178">
        <v>-2.3717978309999999</v>
      </c>
      <c r="F9" s="218">
        <v>6.0599999999999997E-304</v>
      </c>
      <c r="G9" s="221">
        <v>3.4100000000000001E-300</v>
      </c>
      <c r="H9" s="223" t="s">
        <v>4797</v>
      </c>
      <c r="I9" s="178">
        <v>-0.90449999999999997</v>
      </c>
      <c r="J9" s="218">
        <v>6.5000000000000002E-2</v>
      </c>
      <c r="K9" s="221">
        <v>0.36</v>
      </c>
    </row>
    <row r="10" spans="3:11" x14ac:dyDescent="0.2">
      <c r="C10" s="191">
        <v>22933</v>
      </c>
      <c r="D10" s="217" t="s">
        <v>5918</v>
      </c>
      <c r="E10" s="178">
        <v>-1.8851499549999999</v>
      </c>
      <c r="F10" s="218">
        <v>5.3400000000000002E-256</v>
      </c>
      <c r="G10" s="221">
        <v>1.8000000000000001E-252</v>
      </c>
      <c r="H10" s="223" t="s">
        <v>2339</v>
      </c>
      <c r="I10" s="178">
        <v>-0.7258</v>
      </c>
      <c r="J10" s="218">
        <v>7.5999999999999998E-2</v>
      </c>
      <c r="K10" s="221">
        <v>0.38</v>
      </c>
    </row>
    <row r="11" spans="3:11" x14ac:dyDescent="0.2">
      <c r="C11" s="191">
        <v>1267</v>
      </c>
      <c r="D11" s="217" t="s">
        <v>5824</v>
      </c>
      <c r="E11" s="178">
        <v>-2.6399479129999999</v>
      </c>
      <c r="F11" s="218">
        <v>1.25E-243</v>
      </c>
      <c r="G11" s="221">
        <v>3.5199999999999999E-240</v>
      </c>
      <c r="H11" s="223" t="s">
        <v>1165</v>
      </c>
      <c r="I11" s="178">
        <v>-1.0491999999999999</v>
      </c>
      <c r="J11" s="218">
        <v>3.7999999999999999E-2</v>
      </c>
      <c r="K11" s="221">
        <v>0.28999999999999998</v>
      </c>
    </row>
    <row r="12" spans="3:11" x14ac:dyDescent="0.2">
      <c r="C12" s="191">
        <v>8537</v>
      </c>
      <c r="D12" s="217" t="s">
        <v>5887</v>
      </c>
      <c r="E12" s="178">
        <v>-2.2632796270000002</v>
      </c>
      <c r="F12" s="218">
        <v>1.5499999999999999E-202</v>
      </c>
      <c r="G12" s="221">
        <v>2.9099999999999999E-199</v>
      </c>
      <c r="H12" s="223" t="s">
        <v>1491</v>
      </c>
      <c r="I12" s="178">
        <v>-1.5199</v>
      </c>
      <c r="J12" s="218">
        <v>6.3E-3</v>
      </c>
      <c r="K12" s="221">
        <v>0.13</v>
      </c>
    </row>
    <row r="13" spans="3:11" x14ac:dyDescent="0.2">
      <c r="C13" s="191">
        <v>133121</v>
      </c>
      <c r="D13" s="217" t="s">
        <v>5998</v>
      </c>
      <c r="E13" s="178">
        <v>-2.6747075580000002</v>
      </c>
      <c r="F13" s="218">
        <v>2.12E-175</v>
      </c>
      <c r="G13" s="221">
        <v>3.2600000000000002E-172</v>
      </c>
      <c r="H13" s="223" t="s">
        <v>4718</v>
      </c>
      <c r="I13" s="178">
        <v>-1.0084</v>
      </c>
      <c r="J13" s="218">
        <v>8.6999999999999994E-2</v>
      </c>
      <c r="K13" s="221">
        <v>0.4</v>
      </c>
    </row>
    <row r="14" spans="3:11" x14ac:dyDescent="0.2">
      <c r="C14" s="191">
        <v>5365</v>
      </c>
      <c r="D14" s="217" t="s">
        <v>5864</v>
      </c>
      <c r="E14" s="178">
        <v>-2.876073592</v>
      </c>
      <c r="F14" s="218">
        <v>1.63E-160</v>
      </c>
      <c r="G14" s="221">
        <v>2.2999999999999999E-157</v>
      </c>
      <c r="H14" s="223" t="s">
        <v>5414</v>
      </c>
      <c r="I14" s="178">
        <v>-0.57969999999999999</v>
      </c>
      <c r="J14" s="218">
        <v>0.17</v>
      </c>
      <c r="K14" s="221">
        <v>0.53</v>
      </c>
    </row>
    <row r="15" spans="3:11" x14ac:dyDescent="0.2">
      <c r="C15" s="191">
        <v>79152</v>
      </c>
      <c r="D15" s="217" t="s">
        <v>5969</v>
      </c>
      <c r="E15" s="178">
        <v>-3.4443900150000002</v>
      </c>
      <c r="F15" s="218">
        <v>2.5600000000000002E-121</v>
      </c>
      <c r="G15" s="221">
        <v>2.88E-118</v>
      </c>
      <c r="H15" s="223" t="s">
        <v>4794</v>
      </c>
      <c r="I15" s="178">
        <v>-0.84950000000000003</v>
      </c>
      <c r="J15" s="218">
        <v>0.16</v>
      </c>
      <c r="K15" s="221">
        <v>0.51</v>
      </c>
    </row>
    <row r="16" spans="3:11" x14ac:dyDescent="0.2">
      <c r="C16" s="191">
        <v>5354</v>
      </c>
      <c r="D16" s="217" t="s">
        <v>5863</v>
      </c>
      <c r="E16" s="178">
        <v>-4.1440146860000002</v>
      </c>
      <c r="F16" s="218">
        <v>1.21E-105</v>
      </c>
      <c r="G16" s="221">
        <v>1.07E-102</v>
      </c>
      <c r="H16" s="223" t="s">
        <v>948</v>
      </c>
      <c r="I16" s="178">
        <v>-1.0637000000000001</v>
      </c>
      <c r="J16" s="218">
        <v>6.3E-2</v>
      </c>
      <c r="K16" s="221">
        <v>0.35</v>
      </c>
    </row>
    <row r="17" spans="3:11" x14ac:dyDescent="0.2">
      <c r="C17" s="191">
        <v>23446</v>
      </c>
      <c r="D17" s="217" t="s">
        <v>5925</v>
      </c>
      <c r="E17" s="178">
        <v>-1.9344256820000001</v>
      </c>
      <c r="F17" s="218">
        <v>5.6800000000000003E-95</v>
      </c>
      <c r="G17" s="221">
        <v>4E-92</v>
      </c>
      <c r="H17" s="223" t="s">
        <v>4736</v>
      </c>
      <c r="I17" s="178">
        <v>-0.83420000000000005</v>
      </c>
      <c r="J17" s="218">
        <v>5.0999999999999997E-2</v>
      </c>
      <c r="K17" s="221">
        <v>0.33</v>
      </c>
    </row>
    <row r="18" spans="3:11" x14ac:dyDescent="0.2">
      <c r="C18" s="191">
        <v>29956</v>
      </c>
      <c r="D18" s="217" t="s">
        <v>5933</v>
      </c>
      <c r="E18" s="178">
        <v>-1.301342166</v>
      </c>
      <c r="F18" s="218">
        <v>2.2300000000000002E-84</v>
      </c>
      <c r="G18" s="221">
        <v>1.4499999999999999E-81</v>
      </c>
      <c r="H18" s="223" t="s">
        <v>5090</v>
      </c>
      <c r="I18" s="178">
        <v>-0.5292</v>
      </c>
      <c r="J18" s="218">
        <v>0.2</v>
      </c>
      <c r="K18" s="221">
        <v>0.56000000000000005</v>
      </c>
    </row>
    <row r="19" spans="3:11" x14ac:dyDescent="0.2">
      <c r="C19" s="191">
        <v>57471</v>
      </c>
      <c r="D19" s="217" t="s">
        <v>5955</v>
      </c>
      <c r="E19" s="178">
        <v>-2.8970267340000002</v>
      </c>
      <c r="F19" s="218">
        <v>1.0399999999999999E-70</v>
      </c>
      <c r="G19" s="221">
        <v>5.17E-68</v>
      </c>
      <c r="H19" s="223" t="s">
        <v>1070</v>
      </c>
      <c r="I19" s="178">
        <v>-1.3561000000000001</v>
      </c>
      <c r="J19" s="218">
        <v>1.7000000000000001E-2</v>
      </c>
      <c r="K19" s="221">
        <v>0.2</v>
      </c>
    </row>
    <row r="20" spans="3:11" x14ac:dyDescent="0.2">
      <c r="C20" s="191">
        <v>4155</v>
      </c>
      <c r="D20" s="217" t="s">
        <v>5851</v>
      </c>
      <c r="E20" s="178">
        <v>-3.603205123</v>
      </c>
      <c r="F20" s="218">
        <v>3.0600000000000001E-68</v>
      </c>
      <c r="G20" s="221">
        <v>1.44E-65</v>
      </c>
      <c r="H20" s="223" t="s">
        <v>650</v>
      </c>
      <c r="I20" s="178">
        <v>-1.3784000000000001</v>
      </c>
      <c r="J20" s="218">
        <v>3.9E-2</v>
      </c>
      <c r="K20" s="221">
        <v>0.28999999999999998</v>
      </c>
    </row>
    <row r="21" spans="3:11" x14ac:dyDescent="0.2">
      <c r="C21" s="191">
        <v>64834</v>
      </c>
      <c r="D21" s="217" t="s">
        <v>5967</v>
      </c>
      <c r="E21" s="178">
        <v>-1.523630051</v>
      </c>
      <c r="F21" s="218">
        <v>3.7199999999999999E-68</v>
      </c>
      <c r="G21" s="221">
        <v>1.6999999999999999E-65</v>
      </c>
      <c r="H21" s="223" t="s">
        <v>4688</v>
      </c>
      <c r="I21" s="178">
        <v>-1.2326999999999999</v>
      </c>
      <c r="J21" s="218">
        <v>1.4E-2</v>
      </c>
      <c r="K21" s="221">
        <v>0.18</v>
      </c>
    </row>
    <row r="22" spans="3:11" x14ac:dyDescent="0.2">
      <c r="C22" s="191">
        <v>2760</v>
      </c>
      <c r="D22" s="217" t="s">
        <v>5840</v>
      </c>
      <c r="E22" s="178">
        <v>-1.2381802159999999</v>
      </c>
      <c r="F22" s="218">
        <v>7.5600000000000001E-68</v>
      </c>
      <c r="G22" s="221">
        <v>3.36E-65</v>
      </c>
      <c r="H22" s="223" t="s">
        <v>5296</v>
      </c>
      <c r="I22" s="178">
        <v>-0.44</v>
      </c>
      <c r="J22" s="218">
        <v>0.22</v>
      </c>
      <c r="K22" s="221">
        <v>0.57999999999999996</v>
      </c>
    </row>
    <row r="23" spans="3:11" x14ac:dyDescent="0.2">
      <c r="C23" s="191">
        <v>6285</v>
      </c>
      <c r="D23" s="217" t="s">
        <v>5873</v>
      </c>
      <c r="E23" s="178">
        <v>-1.8949616380000001</v>
      </c>
      <c r="F23" s="218">
        <v>3.5599999999999997E-63</v>
      </c>
      <c r="G23" s="221">
        <v>1.3100000000000001E-60</v>
      </c>
      <c r="H23" s="223" t="s">
        <v>5551</v>
      </c>
      <c r="I23" s="178">
        <v>-0.6976</v>
      </c>
      <c r="J23" s="218">
        <v>9.6000000000000002E-2</v>
      </c>
      <c r="K23" s="221">
        <v>0.42</v>
      </c>
    </row>
    <row r="24" spans="3:11" x14ac:dyDescent="0.2">
      <c r="C24" s="191">
        <v>6319</v>
      </c>
      <c r="D24" s="217" t="s">
        <v>5875</v>
      </c>
      <c r="E24" s="178">
        <v>-1.0535786549999999</v>
      </c>
      <c r="F24" s="218">
        <v>6.1199999999999999E-62</v>
      </c>
      <c r="G24" s="221">
        <v>2.1500000000000001E-59</v>
      </c>
      <c r="H24" s="223" t="s">
        <v>1101</v>
      </c>
      <c r="I24" s="178">
        <v>-0.86370000000000002</v>
      </c>
      <c r="J24" s="218">
        <v>7.6999999999999999E-2</v>
      </c>
      <c r="K24" s="221">
        <v>0.38</v>
      </c>
    </row>
    <row r="25" spans="3:11" x14ac:dyDescent="0.2">
      <c r="C25" s="191">
        <v>285800</v>
      </c>
      <c r="D25" s="217" t="s">
        <v>6010</v>
      </c>
      <c r="E25" s="178">
        <v>-1.4773089989999999</v>
      </c>
      <c r="F25" s="218">
        <v>8.9600000000000008E-59</v>
      </c>
      <c r="G25" s="221">
        <v>2.7999999999999999E-56</v>
      </c>
      <c r="H25" s="223" t="s">
        <v>5592</v>
      </c>
      <c r="I25" s="178">
        <v>-1.0188999999999999</v>
      </c>
      <c r="J25" s="218">
        <v>8.2000000000000003E-2</v>
      </c>
      <c r="K25" s="221">
        <v>0.39</v>
      </c>
    </row>
    <row r="26" spans="3:11" x14ac:dyDescent="0.2">
      <c r="C26" s="191">
        <v>7018</v>
      </c>
      <c r="D26" s="217" t="s">
        <v>5882</v>
      </c>
      <c r="E26" s="178">
        <v>-1.7645959929999999</v>
      </c>
      <c r="F26" s="218">
        <v>1.53E-55</v>
      </c>
      <c r="G26" s="221">
        <v>4.69E-53</v>
      </c>
      <c r="H26" s="223" t="s">
        <v>4831</v>
      </c>
      <c r="I26" s="178">
        <v>-1.0261</v>
      </c>
      <c r="J26" s="218">
        <v>5.7000000000000002E-2</v>
      </c>
      <c r="K26" s="221">
        <v>0.34</v>
      </c>
    </row>
    <row r="27" spans="3:11" x14ac:dyDescent="0.2">
      <c r="C27" s="191">
        <v>57165</v>
      </c>
      <c r="D27" s="217" t="s">
        <v>5953</v>
      </c>
      <c r="E27" s="178">
        <v>-2.7532602370000001</v>
      </c>
      <c r="F27" s="218">
        <v>2.7499999999999999E-55</v>
      </c>
      <c r="G27" s="221">
        <v>8.1399999999999997E-53</v>
      </c>
      <c r="H27" s="223" t="s">
        <v>4939</v>
      </c>
      <c r="I27" s="178">
        <v>-0.996</v>
      </c>
      <c r="J27" s="218">
        <v>8.6999999999999994E-2</v>
      </c>
      <c r="K27" s="221">
        <v>0.4</v>
      </c>
    </row>
    <row r="28" spans="3:11" x14ac:dyDescent="0.2">
      <c r="C28" s="191">
        <v>9514</v>
      </c>
      <c r="D28" s="217" t="s">
        <v>5899</v>
      </c>
      <c r="E28" s="178">
        <v>-1.7378648480000001</v>
      </c>
      <c r="F28" s="218">
        <v>3.4E-51</v>
      </c>
      <c r="G28" s="221">
        <v>8.8499999999999994E-49</v>
      </c>
      <c r="H28" s="223" t="s">
        <v>5190</v>
      </c>
      <c r="I28" s="178">
        <v>-1.0731999999999999</v>
      </c>
      <c r="J28" s="218">
        <v>9.1999999999999998E-2</v>
      </c>
      <c r="K28" s="221">
        <v>0.41</v>
      </c>
    </row>
    <row r="29" spans="3:11" x14ac:dyDescent="0.2">
      <c r="C29" s="191">
        <v>57475</v>
      </c>
      <c r="D29" s="217" t="s">
        <v>5956</v>
      </c>
      <c r="E29" s="178">
        <v>-1.4967070119999999</v>
      </c>
      <c r="F29" s="218">
        <v>7.7099999999999993E-49</v>
      </c>
      <c r="G29" s="221">
        <v>1.92E-46</v>
      </c>
      <c r="H29" s="223" t="s">
        <v>808</v>
      </c>
      <c r="I29" s="178">
        <v>-1.1651</v>
      </c>
      <c r="J29" s="218">
        <v>1.9E-2</v>
      </c>
      <c r="K29" s="221">
        <v>0.22</v>
      </c>
    </row>
    <row r="30" spans="3:11" x14ac:dyDescent="0.2">
      <c r="C30" s="191">
        <v>2065</v>
      </c>
      <c r="D30" s="217" t="s">
        <v>5833</v>
      </c>
      <c r="E30" s="178">
        <v>-2.769101568</v>
      </c>
      <c r="F30" s="218">
        <v>7.7299999999999996E-48</v>
      </c>
      <c r="G30" s="221">
        <v>1.8100000000000001E-45</v>
      </c>
      <c r="H30" s="223" t="s">
        <v>1519</v>
      </c>
      <c r="I30" s="178">
        <v>-1.2733000000000001</v>
      </c>
      <c r="J30" s="218">
        <v>1.9E-2</v>
      </c>
      <c r="K30" s="221">
        <v>0.21</v>
      </c>
    </row>
    <row r="31" spans="3:11" x14ac:dyDescent="0.2">
      <c r="C31" s="191">
        <v>10507</v>
      </c>
      <c r="D31" s="217" t="s">
        <v>5911</v>
      </c>
      <c r="E31" s="178">
        <v>-0.96253864600000005</v>
      </c>
      <c r="F31" s="218">
        <v>2.8100000000000002E-45</v>
      </c>
      <c r="G31" s="221">
        <v>6.0800000000000002E-43</v>
      </c>
      <c r="H31" s="223" t="s">
        <v>5182</v>
      </c>
      <c r="I31" s="178">
        <v>-0.96950000000000003</v>
      </c>
      <c r="J31" s="218">
        <v>0.06</v>
      </c>
      <c r="K31" s="221">
        <v>0.35</v>
      </c>
    </row>
    <row r="32" spans="3:11" x14ac:dyDescent="0.2">
      <c r="C32" s="191">
        <v>2934</v>
      </c>
      <c r="D32" s="217" t="s">
        <v>5843</v>
      </c>
      <c r="E32" s="178">
        <v>-1.9007573760000001</v>
      </c>
      <c r="F32" s="218">
        <v>3.01E-44</v>
      </c>
      <c r="G32" s="221">
        <v>6.3599999999999997E-42</v>
      </c>
      <c r="H32" s="223" t="s">
        <v>2060</v>
      </c>
      <c r="I32" s="178">
        <v>-0.60250000000000004</v>
      </c>
      <c r="J32" s="218">
        <v>0.14000000000000001</v>
      </c>
      <c r="K32" s="221">
        <v>0.48</v>
      </c>
    </row>
    <row r="33" spans="3:11" x14ac:dyDescent="0.2">
      <c r="C33" s="191">
        <v>118738</v>
      </c>
      <c r="D33" s="217" t="s">
        <v>5995</v>
      </c>
      <c r="E33" s="178">
        <v>-1.4195119979999999</v>
      </c>
      <c r="F33" s="218">
        <v>6.8000000000000003E-44</v>
      </c>
      <c r="G33" s="221">
        <v>1.4000000000000001E-41</v>
      </c>
      <c r="H33" s="223" t="s">
        <v>1627</v>
      </c>
      <c r="I33" s="178">
        <v>-1.1182000000000001</v>
      </c>
      <c r="J33" s="218">
        <v>0.04</v>
      </c>
      <c r="K33" s="221">
        <v>0.28999999999999998</v>
      </c>
    </row>
    <row r="34" spans="3:11" x14ac:dyDescent="0.2">
      <c r="C34" s="191">
        <v>83700</v>
      </c>
      <c r="D34" s="217" t="s">
        <v>5977</v>
      </c>
      <c r="E34" s="178">
        <v>-1.0262953379999999</v>
      </c>
      <c r="F34" s="218">
        <v>7.3400000000000005E-42</v>
      </c>
      <c r="G34" s="221">
        <v>1.48E-39</v>
      </c>
      <c r="H34" s="223" t="s">
        <v>1537</v>
      </c>
      <c r="I34" s="178">
        <v>-1.0339</v>
      </c>
      <c r="J34" s="218">
        <v>2.8000000000000001E-2</v>
      </c>
      <c r="K34" s="221">
        <v>0.25</v>
      </c>
    </row>
    <row r="35" spans="3:11" x14ac:dyDescent="0.2">
      <c r="C35" s="191">
        <v>2861</v>
      </c>
      <c r="D35" s="217" t="s">
        <v>5842</v>
      </c>
      <c r="E35" s="178">
        <v>-1.1404973359999999</v>
      </c>
      <c r="F35" s="218">
        <v>1.4000000000000001E-39</v>
      </c>
      <c r="G35" s="221">
        <v>2.63E-37</v>
      </c>
      <c r="H35" s="223" t="s">
        <v>596</v>
      </c>
      <c r="I35" s="178">
        <v>-1.3157000000000001</v>
      </c>
      <c r="J35" s="218">
        <v>2.5000000000000001E-2</v>
      </c>
      <c r="K35" s="221">
        <v>0.24</v>
      </c>
    </row>
    <row r="36" spans="3:11" x14ac:dyDescent="0.2">
      <c r="C36" s="191">
        <v>3996</v>
      </c>
      <c r="D36" s="217" t="s">
        <v>5848</v>
      </c>
      <c r="E36" s="178">
        <v>-0.95261961699999997</v>
      </c>
      <c r="F36" s="218">
        <v>4.56E-37</v>
      </c>
      <c r="G36" s="221">
        <v>7.9399999999999997E-35</v>
      </c>
      <c r="H36" s="223" t="s">
        <v>5075</v>
      </c>
      <c r="I36" s="178">
        <v>-0.81940000000000002</v>
      </c>
      <c r="J36" s="218">
        <v>6.8000000000000005E-2</v>
      </c>
      <c r="K36" s="221">
        <v>0.36</v>
      </c>
    </row>
    <row r="37" spans="3:11" x14ac:dyDescent="0.2">
      <c r="C37" s="191">
        <v>3916</v>
      </c>
      <c r="D37" s="217" t="s">
        <v>5847</v>
      </c>
      <c r="E37" s="178">
        <v>-0.63004987099999998</v>
      </c>
      <c r="F37" s="218">
        <v>4.9299999999999999E-34</v>
      </c>
      <c r="G37" s="221">
        <v>7.7099999999999995E-32</v>
      </c>
      <c r="H37" s="223" t="s">
        <v>5401</v>
      </c>
      <c r="I37" s="178">
        <v>-0.47570000000000001</v>
      </c>
      <c r="J37" s="218">
        <v>0.16</v>
      </c>
      <c r="K37" s="221">
        <v>0.5</v>
      </c>
    </row>
    <row r="38" spans="3:11" x14ac:dyDescent="0.2">
      <c r="C38" s="191">
        <v>60481</v>
      </c>
      <c r="D38" s="217" t="s">
        <v>5963</v>
      </c>
      <c r="E38" s="178">
        <v>-0.75265730600000003</v>
      </c>
      <c r="F38" s="218">
        <v>3.0400000000000001E-33</v>
      </c>
      <c r="G38" s="221">
        <v>4.4700000000000004E-31</v>
      </c>
      <c r="H38" s="223" t="s">
        <v>5666</v>
      </c>
      <c r="I38" s="178">
        <v>-0.34300000000000003</v>
      </c>
      <c r="J38" s="218">
        <v>0.28999999999999998</v>
      </c>
      <c r="K38" s="221">
        <v>0.64</v>
      </c>
    </row>
    <row r="39" spans="3:11" x14ac:dyDescent="0.2">
      <c r="C39" s="191">
        <v>57556</v>
      </c>
      <c r="D39" s="217" t="s">
        <v>5957</v>
      </c>
      <c r="E39" s="178">
        <v>-0.77571584400000004</v>
      </c>
      <c r="F39" s="218">
        <v>8.9300000000000006E-33</v>
      </c>
      <c r="G39" s="221">
        <v>1.27E-30</v>
      </c>
      <c r="H39" s="223" t="s">
        <v>4860</v>
      </c>
      <c r="I39" s="178">
        <v>-0.68799999999999994</v>
      </c>
      <c r="J39" s="218">
        <v>4.7E-2</v>
      </c>
      <c r="K39" s="221">
        <v>0.31</v>
      </c>
    </row>
    <row r="40" spans="3:11" x14ac:dyDescent="0.2">
      <c r="C40" s="191">
        <v>745</v>
      </c>
      <c r="D40" s="217" t="s">
        <v>5820</v>
      </c>
      <c r="E40" s="178">
        <v>-1.687296012</v>
      </c>
      <c r="F40" s="218">
        <v>1.2000000000000001E-32</v>
      </c>
      <c r="G40" s="221">
        <v>1.6600000000000001E-30</v>
      </c>
      <c r="H40" s="223" t="s">
        <v>5024</v>
      </c>
      <c r="I40" s="178">
        <v>-1.0642</v>
      </c>
      <c r="J40" s="218">
        <v>0.06</v>
      </c>
      <c r="K40" s="221">
        <v>0.35</v>
      </c>
    </row>
    <row r="41" spans="3:11" x14ac:dyDescent="0.2">
      <c r="C41" s="191">
        <v>9507</v>
      </c>
      <c r="D41" s="217" t="s">
        <v>5898</v>
      </c>
      <c r="E41" s="178">
        <v>-1.689805853</v>
      </c>
      <c r="F41" s="218">
        <v>9.9399999999999996E-32</v>
      </c>
      <c r="G41" s="221">
        <v>1.3300000000000001E-29</v>
      </c>
      <c r="H41" s="223" t="s">
        <v>5187</v>
      </c>
      <c r="I41" s="178">
        <v>-0.82120000000000004</v>
      </c>
      <c r="J41" s="218">
        <v>0.12</v>
      </c>
      <c r="K41" s="221">
        <v>0.44</v>
      </c>
    </row>
    <row r="42" spans="3:11" x14ac:dyDescent="0.2">
      <c r="C42" s="191">
        <v>4336</v>
      </c>
      <c r="D42" s="217" t="s">
        <v>5852</v>
      </c>
      <c r="E42" s="178">
        <v>-3.6747026960000002</v>
      </c>
      <c r="F42" s="218">
        <v>9.4800000000000002E-30</v>
      </c>
      <c r="G42" s="221">
        <v>1.2E-27</v>
      </c>
      <c r="H42" s="223" t="s">
        <v>986</v>
      </c>
      <c r="I42" s="178">
        <v>-1.6989000000000001</v>
      </c>
      <c r="J42" s="218">
        <v>4.4000000000000003E-3</v>
      </c>
      <c r="K42" s="221">
        <v>0.11</v>
      </c>
    </row>
    <row r="43" spans="3:11" x14ac:dyDescent="0.2">
      <c r="C43" s="191">
        <v>6663</v>
      </c>
      <c r="D43" s="217" t="s">
        <v>5878</v>
      </c>
      <c r="E43" s="178">
        <v>-1.248412388</v>
      </c>
      <c r="F43" s="218">
        <v>1.6400000000000001E-29</v>
      </c>
      <c r="G43" s="221">
        <v>2.04E-27</v>
      </c>
      <c r="H43" s="223" t="s">
        <v>1052</v>
      </c>
      <c r="I43" s="178">
        <v>-0.71189999999999998</v>
      </c>
      <c r="J43" s="218">
        <v>0.18</v>
      </c>
      <c r="K43" s="221">
        <v>0.53</v>
      </c>
    </row>
    <row r="44" spans="3:11" x14ac:dyDescent="0.2">
      <c r="C44" s="191">
        <v>348938</v>
      </c>
      <c r="D44" s="217" t="s">
        <v>6012</v>
      </c>
      <c r="E44" s="178">
        <v>-2.1419502530000001</v>
      </c>
      <c r="F44" s="218">
        <v>1.4499999999999999E-26</v>
      </c>
      <c r="G44" s="221">
        <v>1.62E-24</v>
      </c>
      <c r="H44" s="223" t="s">
        <v>5473</v>
      </c>
      <c r="I44" s="178">
        <v>-1.2524</v>
      </c>
      <c r="J44" s="218">
        <v>5.1999999999999998E-2</v>
      </c>
      <c r="K44" s="221">
        <v>0.33</v>
      </c>
    </row>
    <row r="45" spans="3:11" x14ac:dyDescent="0.2">
      <c r="C45" s="191">
        <v>5010</v>
      </c>
      <c r="D45" s="217" t="s">
        <v>5856</v>
      </c>
      <c r="E45" s="178">
        <v>-2.5986186600000001</v>
      </c>
      <c r="F45" s="218">
        <v>4.7700000000000003E-26</v>
      </c>
      <c r="G45" s="221">
        <v>5.2300000000000003E-24</v>
      </c>
      <c r="H45" s="223" t="s">
        <v>722</v>
      </c>
      <c r="I45" s="178">
        <v>-0.41070000000000001</v>
      </c>
      <c r="J45" s="218">
        <v>0.41</v>
      </c>
      <c r="K45" s="221">
        <v>0.74</v>
      </c>
    </row>
    <row r="46" spans="3:11" x14ac:dyDescent="0.2">
      <c r="C46" s="191">
        <v>6558</v>
      </c>
      <c r="D46" s="217" t="s">
        <v>5876</v>
      </c>
      <c r="E46" s="178">
        <v>-0.64076944199999997</v>
      </c>
      <c r="F46" s="218">
        <v>8.6299999999999997E-26</v>
      </c>
      <c r="G46" s="221">
        <v>9.2800000000000002E-24</v>
      </c>
      <c r="H46" s="223" t="s">
        <v>1693</v>
      </c>
      <c r="I46" s="178">
        <v>-0.96040000000000003</v>
      </c>
      <c r="J46" s="218">
        <v>9.2999999999999992E-3</v>
      </c>
      <c r="K46" s="221">
        <v>0.15</v>
      </c>
    </row>
    <row r="47" spans="3:11" x14ac:dyDescent="0.2">
      <c r="C47" s="191">
        <v>1902</v>
      </c>
      <c r="D47" s="217" t="s">
        <v>5831</v>
      </c>
      <c r="E47" s="178">
        <v>-1.091619568</v>
      </c>
      <c r="F47" s="218">
        <v>2.59E-25</v>
      </c>
      <c r="G47" s="221">
        <v>2.7199999999999999E-23</v>
      </c>
      <c r="H47" s="223" t="s">
        <v>1653</v>
      </c>
      <c r="I47" s="178">
        <v>-1.5742</v>
      </c>
      <c r="J47" s="218">
        <v>3.5999999999999999E-3</v>
      </c>
      <c r="K47" s="221">
        <v>9.9000000000000005E-2</v>
      </c>
    </row>
    <row r="48" spans="3:11" x14ac:dyDescent="0.2">
      <c r="C48" s="191">
        <v>9341</v>
      </c>
      <c r="D48" s="217" t="s">
        <v>5894</v>
      </c>
      <c r="E48" s="178">
        <v>-0.74048218600000004</v>
      </c>
      <c r="F48" s="218">
        <v>1.36E-24</v>
      </c>
      <c r="G48" s="221">
        <v>1.4E-22</v>
      </c>
      <c r="H48" s="223" t="s">
        <v>5300</v>
      </c>
      <c r="I48" s="178">
        <v>-0.67420000000000002</v>
      </c>
      <c r="J48" s="218">
        <v>6.3E-2</v>
      </c>
      <c r="K48" s="221">
        <v>0.35</v>
      </c>
    </row>
    <row r="49" spans="3:11" x14ac:dyDescent="0.2">
      <c r="C49" s="191">
        <v>23187</v>
      </c>
      <c r="D49" s="217" t="s">
        <v>5919</v>
      </c>
      <c r="E49" s="178">
        <v>-0.77830793200000004</v>
      </c>
      <c r="F49" s="218">
        <v>3.0700000000000001E-24</v>
      </c>
      <c r="G49" s="221">
        <v>3.09E-22</v>
      </c>
      <c r="H49" s="223" t="s">
        <v>5441</v>
      </c>
      <c r="I49" s="178">
        <v>-0.58499999999999996</v>
      </c>
      <c r="J49" s="218">
        <v>0.13</v>
      </c>
      <c r="K49" s="221">
        <v>0.47</v>
      </c>
    </row>
    <row r="50" spans="3:11" x14ac:dyDescent="0.2">
      <c r="C50" s="191">
        <v>84061</v>
      </c>
      <c r="D50" s="217" t="s">
        <v>5978</v>
      </c>
      <c r="E50" s="178">
        <v>-1.154150791</v>
      </c>
      <c r="F50" s="218">
        <v>2.3100000000000001E-23</v>
      </c>
      <c r="G50" s="221">
        <v>2.27E-21</v>
      </c>
      <c r="H50" s="223" t="s">
        <v>5570</v>
      </c>
      <c r="I50" s="178">
        <v>-0.68689999999999996</v>
      </c>
      <c r="J50" s="218">
        <v>6.0999999999999999E-2</v>
      </c>
      <c r="K50" s="221">
        <v>0.35</v>
      </c>
    </row>
    <row r="51" spans="3:11" x14ac:dyDescent="0.2">
      <c r="C51" s="191">
        <v>4864</v>
      </c>
      <c r="D51" s="217" t="s">
        <v>5855</v>
      </c>
      <c r="E51" s="178">
        <v>-0.753029061</v>
      </c>
      <c r="F51" s="218">
        <v>3.77E-23</v>
      </c>
      <c r="G51" s="221">
        <v>3.6699999999999998E-21</v>
      </c>
      <c r="H51" s="223" t="s">
        <v>4960</v>
      </c>
      <c r="I51" s="178">
        <v>-0.54410000000000003</v>
      </c>
      <c r="J51" s="218">
        <v>0.24</v>
      </c>
      <c r="K51" s="221">
        <v>0.6</v>
      </c>
    </row>
    <row r="52" spans="3:11" x14ac:dyDescent="0.2">
      <c r="C52" s="191">
        <v>64399</v>
      </c>
      <c r="D52" s="217" t="s">
        <v>5965</v>
      </c>
      <c r="E52" s="178">
        <v>-0.979153677</v>
      </c>
      <c r="F52" s="218">
        <v>5.1699999999999998E-23</v>
      </c>
      <c r="G52" s="221">
        <v>4.9899999999999998E-21</v>
      </c>
      <c r="H52" s="223" t="s">
        <v>1505</v>
      </c>
      <c r="I52" s="178">
        <v>-1.5849</v>
      </c>
      <c r="J52" s="218">
        <v>2.8999999999999998E-3</v>
      </c>
      <c r="K52" s="221">
        <v>8.6999999999999994E-2</v>
      </c>
    </row>
    <row r="53" spans="3:11" x14ac:dyDescent="0.2">
      <c r="C53" s="191">
        <v>11240</v>
      </c>
      <c r="D53" s="217" t="s">
        <v>5914</v>
      </c>
      <c r="E53" s="178">
        <v>-1.3516334189999999</v>
      </c>
      <c r="F53" s="218">
        <v>8.6600000000000008E-22</v>
      </c>
      <c r="G53" s="221">
        <v>7.9100000000000002E-20</v>
      </c>
      <c r="H53" s="223" t="s">
        <v>770</v>
      </c>
      <c r="I53" s="178">
        <v>-0.79759999999999998</v>
      </c>
      <c r="J53" s="218">
        <v>0.11</v>
      </c>
      <c r="K53" s="221">
        <v>0.44</v>
      </c>
    </row>
    <row r="54" spans="3:11" x14ac:dyDescent="0.2">
      <c r="C54" s="191">
        <v>11226</v>
      </c>
      <c r="D54" s="217" t="s">
        <v>5913</v>
      </c>
      <c r="E54" s="178">
        <v>-1.7339945459999999</v>
      </c>
      <c r="F54" s="218">
        <v>8.7599999999999996E-22</v>
      </c>
      <c r="G54" s="221">
        <v>7.9599999999999994E-20</v>
      </c>
      <c r="H54" s="223" t="s">
        <v>5493</v>
      </c>
      <c r="I54" s="178">
        <v>-0.92979999999999996</v>
      </c>
      <c r="J54" s="218">
        <v>0.13</v>
      </c>
      <c r="K54" s="221">
        <v>0.46</v>
      </c>
    </row>
    <row r="55" spans="3:11" x14ac:dyDescent="0.2">
      <c r="C55" s="191">
        <v>10110</v>
      </c>
      <c r="D55" s="217" t="s">
        <v>5906</v>
      </c>
      <c r="E55" s="178">
        <v>-2.1519645380000001</v>
      </c>
      <c r="F55" s="218">
        <v>3.8599999999999998E-21</v>
      </c>
      <c r="G55" s="221">
        <v>3.3100000000000001E-19</v>
      </c>
      <c r="H55" s="223" t="s">
        <v>5454</v>
      </c>
      <c r="I55" s="178">
        <v>-0.76619999999999999</v>
      </c>
      <c r="J55" s="218">
        <v>0.16</v>
      </c>
      <c r="K55" s="221">
        <v>0.51</v>
      </c>
    </row>
    <row r="56" spans="3:11" x14ac:dyDescent="0.2">
      <c r="C56" s="191">
        <v>23241</v>
      </c>
      <c r="D56" s="217" t="s">
        <v>5922</v>
      </c>
      <c r="E56" s="178">
        <v>-0.57220634800000003</v>
      </c>
      <c r="F56" s="218">
        <v>9.6400000000000007E-21</v>
      </c>
      <c r="G56" s="221">
        <v>8.1000000000000002E-19</v>
      </c>
      <c r="H56" s="223" t="s">
        <v>5532</v>
      </c>
      <c r="I56" s="178">
        <v>-0.53669999999999995</v>
      </c>
      <c r="J56" s="218">
        <v>0.19</v>
      </c>
      <c r="K56" s="221">
        <v>0.55000000000000004</v>
      </c>
    </row>
    <row r="57" spans="3:11" x14ac:dyDescent="0.2">
      <c r="C57" s="191">
        <v>4099</v>
      </c>
      <c r="D57" s="217" t="s">
        <v>5849</v>
      </c>
      <c r="E57" s="178">
        <v>-2.535639497</v>
      </c>
      <c r="F57" s="218">
        <v>1.0900000000000001E-19</v>
      </c>
      <c r="G57" s="221">
        <v>8.5300000000000001E-18</v>
      </c>
      <c r="H57" s="223" t="s">
        <v>592</v>
      </c>
      <c r="I57" s="178">
        <v>-0.94399999999999995</v>
      </c>
      <c r="J57" s="218">
        <v>8.7999999999999995E-2</v>
      </c>
      <c r="K57" s="221">
        <v>0.4</v>
      </c>
    </row>
    <row r="58" spans="3:11" x14ac:dyDescent="0.2">
      <c r="C58" s="191">
        <v>6271</v>
      </c>
      <c r="D58" s="217" t="s">
        <v>5872</v>
      </c>
      <c r="E58" s="178">
        <v>-0.70681802000000005</v>
      </c>
      <c r="F58" s="218">
        <v>5.25E-19</v>
      </c>
      <c r="G58" s="221">
        <v>3.9800000000000001E-17</v>
      </c>
      <c r="H58" s="223" t="s">
        <v>810</v>
      </c>
      <c r="I58" s="178">
        <v>-0.50880000000000003</v>
      </c>
      <c r="J58" s="218">
        <v>0.28999999999999998</v>
      </c>
      <c r="K58" s="221">
        <v>0.65</v>
      </c>
    </row>
    <row r="59" spans="3:11" x14ac:dyDescent="0.2">
      <c r="C59" s="191">
        <v>54893</v>
      </c>
      <c r="D59" s="217" t="s">
        <v>5943</v>
      </c>
      <c r="E59" s="178">
        <v>-0.63375657100000005</v>
      </c>
      <c r="F59" s="218">
        <v>2.46E-18</v>
      </c>
      <c r="G59" s="221">
        <v>1.7999999999999999E-16</v>
      </c>
      <c r="H59" s="223" t="s">
        <v>4949</v>
      </c>
      <c r="I59" s="178">
        <v>-0.5917</v>
      </c>
      <c r="J59" s="218">
        <v>0.14000000000000001</v>
      </c>
      <c r="K59" s="221">
        <v>0.48</v>
      </c>
    </row>
    <row r="60" spans="3:11" x14ac:dyDescent="0.2">
      <c r="C60" s="191">
        <v>92521</v>
      </c>
      <c r="D60" s="217" t="s">
        <v>5986</v>
      </c>
      <c r="E60" s="178">
        <v>-0.50435744699999996</v>
      </c>
      <c r="F60" s="218">
        <v>6.7800000000000001E-18</v>
      </c>
      <c r="G60" s="221">
        <v>4.8700000000000002E-16</v>
      </c>
      <c r="H60" s="223" t="s">
        <v>1673</v>
      </c>
      <c r="I60" s="178">
        <v>-0.54079999999999995</v>
      </c>
      <c r="J60" s="218">
        <v>3.7999999999999999E-2</v>
      </c>
      <c r="K60" s="221">
        <v>0.28999999999999998</v>
      </c>
    </row>
    <row r="61" spans="3:11" x14ac:dyDescent="0.2">
      <c r="C61" s="191">
        <v>2581</v>
      </c>
      <c r="D61" s="217" t="s">
        <v>5838</v>
      </c>
      <c r="E61" s="178">
        <v>-0.60191552500000001</v>
      </c>
      <c r="F61" s="218">
        <v>8.2399999999999993E-18</v>
      </c>
      <c r="G61" s="221">
        <v>5.9000000000000002E-16</v>
      </c>
      <c r="H61" s="223" t="s">
        <v>5679</v>
      </c>
      <c r="I61" s="178">
        <v>-0.54449999999999998</v>
      </c>
      <c r="J61" s="218">
        <v>7.4999999999999997E-2</v>
      </c>
      <c r="K61" s="221">
        <v>0.38</v>
      </c>
    </row>
    <row r="62" spans="3:11" x14ac:dyDescent="0.2">
      <c r="C62" s="191">
        <v>116173</v>
      </c>
      <c r="D62" s="217" t="s">
        <v>5992</v>
      </c>
      <c r="E62" s="178">
        <v>-0.68647382099999998</v>
      </c>
      <c r="F62" s="218">
        <v>1.12E-17</v>
      </c>
      <c r="G62" s="221">
        <v>7.9299999999999997E-16</v>
      </c>
      <c r="H62" s="223" t="s">
        <v>510</v>
      </c>
      <c r="I62" s="178">
        <v>-1.3668</v>
      </c>
      <c r="J62" s="218">
        <v>9.1000000000000004E-3</v>
      </c>
      <c r="K62" s="221">
        <v>0.15</v>
      </c>
    </row>
    <row r="63" spans="3:11" x14ac:dyDescent="0.2">
      <c r="C63" s="191">
        <v>1573</v>
      </c>
      <c r="D63" s="217" t="s">
        <v>5828</v>
      </c>
      <c r="E63" s="178">
        <v>-0.90684694099999996</v>
      </c>
      <c r="F63" s="218">
        <v>1.18E-17</v>
      </c>
      <c r="G63" s="221">
        <v>8.3200000000000001E-16</v>
      </c>
      <c r="H63" s="223" t="s">
        <v>5523</v>
      </c>
      <c r="I63" s="178">
        <v>-1.0222</v>
      </c>
      <c r="J63" s="218">
        <v>3.3E-3</v>
      </c>
      <c r="K63" s="221">
        <v>9.4E-2</v>
      </c>
    </row>
    <row r="64" spans="3:11" x14ac:dyDescent="0.2">
      <c r="C64" s="191">
        <v>5588</v>
      </c>
      <c r="D64" s="217" t="s">
        <v>5867</v>
      </c>
      <c r="E64" s="178">
        <v>-1.125681548</v>
      </c>
      <c r="F64" s="218">
        <v>4.52E-17</v>
      </c>
      <c r="G64" s="221">
        <v>3.1199999999999998E-15</v>
      </c>
      <c r="H64" s="223" t="s">
        <v>5675</v>
      </c>
      <c r="I64" s="178">
        <v>-1.0613999999999999</v>
      </c>
      <c r="J64" s="218">
        <v>7.4999999999999997E-2</v>
      </c>
      <c r="K64" s="221">
        <v>0.38</v>
      </c>
    </row>
    <row r="65" spans="3:11" x14ac:dyDescent="0.2">
      <c r="C65" s="191">
        <v>9037</v>
      </c>
      <c r="D65" s="217" t="s">
        <v>5890</v>
      </c>
      <c r="E65" s="178">
        <v>-0.44702225000000001</v>
      </c>
      <c r="F65" s="218">
        <v>1.01E-16</v>
      </c>
      <c r="G65" s="221">
        <v>6.9000000000000001E-15</v>
      </c>
      <c r="H65" s="223" t="s">
        <v>5051</v>
      </c>
      <c r="I65" s="178">
        <v>-0.66080000000000005</v>
      </c>
      <c r="J65" s="218">
        <v>0.11</v>
      </c>
      <c r="K65" s="221">
        <v>0.44</v>
      </c>
    </row>
    <row r="66" spans="3:11" x14ac:dyDescent="0.2">
      <c r="C66" s="191">
        <v>28996</v>
      </c>
      <c r="D66" s="217" t="s">
        <v>5932</v>
      </c>
      <c r="E66" s="178">
        <v>-0.79032051999999997</v>
      </c>
      <c r="F66" s="218">
        <v>4.25E-16</v>
      </c>
      <c r="G66" s="221">
        <v>2.76E-14</v>
      </c>
      <c r="H66" s="223" t="s">
        <v>5521</v>
      </c>
      <c r="I66" s="178">
        <v>-0.94799999999999995</v>
      </c>
      <c r="J66" s="218">
        <v>3.4000000000000002E-2</v>
      </c>
      <c r="K66" s="221">
        <v>0.27</v>
      </c>
    </row>
    <row r="67" spans="3:11" x14ac:dyDescent="0.2">
      <c r="C67" s="191">
        <v>4642</v>
      </c>
      <c r="D67" s="217" t="s">
        <v>5854</v>
      </c>
      <c r="E67" s="178">
        <v>-1.036993788</v>
      </c>
      <c r="F67" s="218">
        <v>5.0199999999999997E-16</v>
      </c>
      <c r="G67" s="221">
        <v>3.24E-14</v>
      </c>
      <c r="H67" s="223" t="s">
        <v>4733</v>
      </c>
      <c r="I67" s="178">
        <v>-1.0228999999999999</v>
      </c>
      <c r="J67" s="218">
        <v>2.9000000000000001E-2</v>
      </c>
      <c r="K67" s="221">
        <v>0.26</v>
      </c>
    </row>
    <row r="68" spans="3:11" x14ac:dyDescent="0.2">
      <c r="C68" s="191">
        <v>5337</v>
      </c>
      <c r="D68" s="217" t="s">
        <v>5862</v>
      </c>
      <c r="E68" s="178">
        <v>-0.89605204000000005</v>
      </c>
      <c r="F68" s="218">
        <v>6.0200000000000002E-16</v>
      </c>
      <c r="G68" s="221">
        <v>3.8700000000000002E-14</v>
      </c>
      <c r="H68" s="223" t="s">
        <v>1016</v>
      </c>
      <c r="I68" s="178">
        <v>-1.3547</v>
      </c>
      <c r="J68" s="218">
        <v>7.4999999999999997E-3</v>
      </c>
      <c r="K68" s="221">
        <v>0.14000000000000001</v>
      </c>
    </row>
    <row r="69" spans="3:11" x14ac:dyDescent="0.2">
      <c r="C69" s="191">
        <v>58473</v>
      </c>
      <c r="D69" s="217" t="s">
        <v>5960</v>
      </c>
      <c r="E69" s="178">
        <v>-0.76999017599999997</v>
      </c>
      <c r="F69" s="218">
        <v>6.8499999999999999E-16</v>
      </c>
      <c r="G69" s="221">
        <v>4.3499999999999998E-14</v>
      </c>
      <c r="H69" s="223" t="s">
        <v>4826</v>
      </c>
      <c r="I69" s="178">
        <v>-0.7762</v>
      </c>
      <c r="J69" s="218">
        <v>6.4000000000000001E-2</v>
      </c>
      <c r="K69" s="221">
        <v>0.35</v>
      </c>
    </row>
    <row r="70" spans="3:11" x14ac:dyDescent="0.2">
      <c r="C70" s="191">
        <v>847</v>
      </c>
      <c r="D70" s="217" t="s">
        <v>5821</v>
      </c>
      <c r="E70" s="178">
        <v>-0.51276251299999998</v>
      </c>
      <c r="F70" s="218">
        <v>9.2800000000000009E-16</v>
      </c>
      <c r="G70" s="221">
        <v>5.81E-14</v>
      </c>
      <c r="H70" s="223" t="s">
        <v>5702</v>
      </c>
      <c r="I70" s="178">
        <v>-0.57199999999999995</v>
      </c>
      <c r="J70" s="218">
        <v>0.18</v>
      </c>
      <c r="K70" s="221">
        <v>0.54</v>
      </c>
    </row>
    <row r="71" spans="3:11" x14ac:dyDescent="0.2">
      <c r="C71" s="191">
        <v>85377</v>
      </c>
      <c r="D71" s="217" t="s">
        <v>5982</v>
      </c>
      <c r="E71" s="178">
        <v>-0.62196380399999995</v>
      </c>
      <c r="F71" s="218">
        <v>1.2300000000000001E-15</v>
      </c>
      <c r="G71" s="221">
        <v>7.6599999999999997E-14</v>
      </c>
      <c r="H71" s="223" t="s">
        <v>5328</v>
      </c>
      <c r="I71" s="178">
        <v>-0.59750000000000003</v>
      </c>
      <c r="J71" s="218">
        <v>0.16</v>
      </c>
      <c r="K71" s="221">
        <v>0.5</v>
      </c>
    </row>
    <row r="72" spans="3:11" x14ac:dyDescent="0.2">
      <c r="C72" s="191">
        <v>26030</v>
      </c>
      <c r="D72" s="217" t="s">
        <v>5931</v>
      </c>
      <c r="E72" s="178">
        <v>-0.85704918399999996</v>
      </c>
      <c r="F72" s="218">
        <v>2.16E-15</v>
      </c>
      <c r="G72" s="221">
        <v>1.3199999999999999E-13</v>
      </c>
      <c r="H72" s="223" t="s">
        <v>1958</v>
      </c>
      <c r="I72" s="178">
        <v>-1.1328</v>
      </c>
      <c r="J72" s="218">
        <v>1.7000000000000001E-2</v>
      </c>
      <c r="K72" s="221">
        <v>0.2</v>
      </c>
    </row>
    <row r="73" spans="3:11" x14ac:dyDescent="0.2">
      <c r="C73" s="191">
        <v>23239</v>
      </c>
      <c r="D73" s="217" t="s">
        <v>5921</v>
      </c>
      <c r="E73" s="178">
        <v>-0.45346891700000003</v>
      </c>
      <c r="F73" s="218">
        <v>2.3199999999999998E-15</v>
      </c>
      <c r="G73" s="221">
        <v>1.4100000000000001E-13</v>
      </c>
      <c r="H73" s="223" t="s">
        <v>5061</v>
      </c>
      <c r="I73" s="178">
        <v>-0.59640000000000004</v>
      </c>
      <c r="J73" s="218">
        <v>0.16</v>
      </c>
      <c r="K73" s="221">
        <v>0.5</v>
      </c>
    </row>
    <row r="74" spans="3:11" x14ac:dyDescent="0.2">
      <c r="C74" s="191">
        <v>80303</v>
      </c>
      <c r="D74" s="217" t="s">
        <v>5974</v>
      </c>
      <c r="E74" s="178">
        <v>-1.1374766270000001</v>
      </c>
      <c r="F74" s="218">
        <v>7.0199999999999997E-15</v>
      </c>
      <c r="G74" s="221">
        <v>4.15E-13</v>
      </c>
      <c r="H74" s="223" t="s">
        <v>5156</v>
      </c>
      <c r="I74" s="178">
        <v>-0.74639999999999995</v>
      </c>
      <c r="J74" s="218">
        <v>0.17</v>
      </c>
      <c r="K74" s="221">
        <v>0.52</v>
      </c>
    </row>
    <row r="75" spans="3:11" x14ac:dyDescent="0.2">
      <c r="C75" s="191">
        <v>114793</v>
      </c>
      <c r="D75" s="217" t="s">
        <v>5991</v>
      </c>
      <c r="E75" s="178">
        <v>-0.51712425900000003</v>
      </c>
      <c r="F75" s="218">
        <v>9.6400000000000004E-15</v>
      </c>
      <c r="G75" s="221">
        <v>5.6400000000000002E-13</v>
      </c>
      <c r="H75" s="223" t="s">
        <v>1978</v>
      </c>
      <c r="I75" s="178">
        <v>-0.85850000000000004</v>
      </c>
      <c r="J75" s="218">
        <v>0.04</v>
      </c>
      <c r="K75" s="221">
        <v>0.28999999999999998</v>
      </c>
    </row>
    <row r="76" spans="3:11" x14ac:dyDescent="0.2">
      <c r="C76" s="191">
        <v>2346</v>
      </c>
      <c r="D76" s="217" t="s">
        <v>5836</v>
      </c>
      <c r="E76" s="178">
        <v>-1.724184283</v>
      </c>
      <c r="F76" s="218">
        <v>5.9200000000000003E-14</v>
      </c>
      <c r="G76" s="221">
        <v>3.3099999999999998E-12</v>
      </c>
      <c r="H76" s="223" t="s">
        <v>1995</v>
      </c>
      <c r="I76" s="178">
        <v>-1.4453</v>
      </c>
      <c r="J76" s="218">
        <v>9.1000000000000004E-3</v>
      </c>
      <c r="K76" s="221">
        <v>0.15</v>
      </c>
    </row>
    <row r="77" spans="3:11" x14ac:dyDescent="0.2">
      <c r="C77" s="191">
        <v>5638</v>
      </c>
      <c r="D77" s="217" t="s">
        <v>5868</v>
      </c>
      <c r="E77" s="178">
        <v>-1.0825322749999999</v>
      </c>
      <c r="F77" s="218">
        <v>8.0900000000000001E-14</v>
      </c>
      <c r="G77" s="221">
        <v>4.4999999999999998E-12</v>
      </c>
      <c r="H77" s="223" t="s">
        <v>4694</v>
      </c>
      <c r="I77" s="178">
        <v>-1.0803</v>
      </c>
      <c r="J77" s="218">
        <v>4.4999999999999998E-2</v>
      </c>
      <c r="K77" s="221">
        <v>0.31</v>
      </c>
    </row>
    <row r="78" spans="3:11" x14ac:dyDescent="0.2">
      <c r="C78" s="191">
        <v>1371</v>
      </c>
      <c r="D78" s="217" t="s">
        <v>5826</v>
      </c>
      <c r="E78" s="178">
        <v>-0.56451200499999998</v>
      </c>
      <c r="F78" s="218">
        <v>1.4499999999999999E-13</v>
      </c>
      <c r="G78" s="221">
        <v>7.8899999999999997E-12</v>
      </c>
      <c r="H78" s="223" t="s">
        <v>5432</v>
      </c>
      <c r="I78" s="178">
        <v>-1.0445</v>
      </c>
      <c r="J78" s="218">
        <v>1.2E-2</v>
      </c>
      <c r="K78" s="221">
        <v>0.17</v>
      </c>
    </row>
    <row r="79" spans="3:11" x14ac:dyDescent="0.2">
      <c r="C79" s="191">
        <v>122060</v>
      </c>
      <c r="D79" s="217" t="s">
        <v>5996</v>
      </c>
      <c r="E79" s="178">
        <v>-0.45133297500000003</v>
      </c>
      <c r="F79" s="218">
        <v>2.0600000000000001E-13</v>
      </c>
      <c r="G79" s="221">
        <v>1.1000000000000001E-11</v>
      </c>
      <c r="H79" s="223" t="s">
        <v>1853</v>
      </c>
      <c r="I79" s="178">
        <v>-0.7429</v>
      </c>
      <c r="J79" s="218">
        <v>4.3999999999999997E-2</v>
      </c>
      <c r="K79" s="221">
        <v>0.3</v>
      </c>
    </row>
    <row r="80" spans="3:11" x14ac:dyDescent="0.2">
      <c r="C80" s="191">
        <v>159195</v>
      </c>
      <c r="D80" s="217" t="s">
        <v>6003</v>
      </c>
      <c r="E80" s="178">
        <v>-0.56521481900000003</v>
      </c>
      <c r="F80" s="218">
        <v>2.3899999999999999E-13</v>
      </c>
      <c r="G80" s="221">
        <v>1.26E-11</v>
      </c>
      <c r="H80" s="223" t="s">
        <v>1991</v>
      </c>
      <c r="I80" s="178">
        <v>-0.82299999999999995</v>
      </c>
      <c r="J80" s="218">
        <v>5.0999999999999997E-2</v>
      </c>
      <c r="K80" s="221">
        <v>0.32</v>
      </c>
    </row>
    <row r="81" spans="3:11" x14ac:dyDescent="0.2">
      <c r="C81" s="191">
        <v>2549</v>
      </c>
      <c r="D81" s="217" t="s">
        <v>5837</v>
      </c>
      <c r="E81" s="178">
        <v>-0.71156573599999995</v>
      </c>
      <c r="F81" s="218">
        <v>2.6299999999999999E-13</v>
      </c>
      <c r="G81" s="221">
        <v>1.37E-11</v>
      </c>
      <c r="H81" s="223" t="s">
        <v>1573</v>
      </c>
      <c r="I81" s="178">
        <v>-0.92020000000000002</v>
      </c>
      <c r="J81" s="218">
        <v>3.2000000000000001E-2</v>
      </c>
      <c r="K81" s="221">
        <v>0.27</v>
      </c>
    </row>
    <row r="82" spans="3:11" x14ac:dyDescent="0.2">
      <c r="C82" s="191">
        <v>55619</v>
      </c>
      <c r="D82" s="217" t="s">
        <v>5947</v>
      </c>
      <c r="E82" s="178">
        <v>-0.76919397199999995</v>
      </c>
      <c r="F82" s="218">
        <v>3.5799999999999999E-13</v>
      </c>
      <c r="G82" s="221">
        <v>1.8300000000000001E-11</v>
      </c>
      <c r="H82" s="223" t="s">
        <v>4721</v>
      </c>
      <c r="I82" s="178">
        <v>-1.2542</v>
      </c>
      <c r="J82" s="218">
        <v>1.0999999999999999E-2</v>
      </c>
      <c r="K82" s="221">
        <v>0.16</v>
      </c>
    </row>
    <row r="83" spans="3:11" x14ac:dyDescent="0.2">
      <c r="C83" s="191">
        <v>94015</v>
      </c>
      <c r="D83" s="217" t="s">
        <v>5988</v>
      </c>
      <c r="E83" s="178">
        <v>-0.58057352299999998</v>
      </c>
      <c r="F83" s="218">
        <v>4.8199999999999997E-13</v>
      </c>
      <c r="G83" s="221">
        <v>2.4400000000000001E-11</v>
      </c>
      <c r="H83" s="223" t="s">
        <v>4784</v>
      </c>
      <c r="I83" s="178">
        <v>-1.1425000000000001</v>
      </c>
      <c r="J83" s="218">
        <v>3.2000000000000001E-2</v>
      </c>
      <c r="K83" s="221">
        <v>0.27</v>
      </c>
    </row>
    <row r="84" spans="3:11" x14ac:dyDescent="0.2">
      <c r="C84" s="191">
        <v>11342</v>
      </c>
      <c r="D84" s="217" t="s">
        <v>5915</v>
      </c>
      <c r="E84" s="178">
        <v>-0.46162987</v>
      </c>
      <c r="F84" s="218">
        <v>1.1700000000000001E-12</v>
      </c>
      <c r="G84" s="221">
        <v>5.8200000000000003E-11</v>
      </c>
      <c r="H84" s="223" t="s">
        <v>4919</v>
      </c>
      <c r="I84" s="178">
        <v>-1.0024</v>
      </c>
      <c r="J84" s="218">
        <v>6.7999999999999996E-3</v>
      </c>
      <c r="K84" s="221">
        <v>0.13</v>
      </c>
    </row>
    <row r="85" spans="3:11" x14ac:dyDescent="0.2">
      <c r="C85" s="191">
        <v>57458</v>
      </c>
      <c r="D85" s="217" t="s">
        <v>5954</v>
      </c>
      <c r="E85" s="178">
        <v>-0.78507289499999999</v>
      </c>
      <c r="F85" s="218">
        <v>1.4399999999999999E-12</v>
      </c>
      <c r="G85" s="221">
        <v>7.1199999999999997E-11</v>
      </c>
      <c r="H85" s="223" t="s">
        <v>4746</v>
      </c>
      <c r="I85" s="178">
        <v>-0.62429999999999997</v>
      </c>
      <c r="J85" s="218">
        <v>0.24</v>
      </c>
      <c r="K85" s="221">
        <v>0.59</v>
      </c>
    </row>
    <row r="86" spans="3:11" x14ac:dyDescent="0.2">
      <c r="C86" s="191">
        <v>54820</v>
      </c>
      <c r="D86" s="217" t="s">
        <v>5942</v>
      </c>
      <c r="E86" s="178">
        <v>-0.59177964599999999</v>
      </c>
      <c r="F86" s="218">
        <v>1.57E-12</v>
      </c>
      <c r="G86" s="221">
        <v>7.6599999999999999E-11</v>
      </c>
      <c r="H86" s="223" t="s">
        <v>1018</v>
      </c>
      <c r="I86" s="178">
        <v>-1.4188000000000001</v>
      </c>
      <c r="J86" s="218">
        <v>1.0999999999999999E-2</v>
      </c>
      <c r="K86" s="221">
        <v>0.17</v>
      </c>
    </row>
    <row r="87" spans="3:11" x14ac:dyDescent="0.2">
      <c r="C87" s="191">
        <v>56957</v>
      </c>
      <c r="D87" s="217" t="s">
        <v>5952</v>
      </c>
      <c r="E87" s="178">
        <v>-0.621007584</v>
      </c>
      <c r="F87" s="218">
        <v>1.5799999999999999E-12</v>
      </c>
      <c r="G87" s="221">
        <v>7.7200000000000002E-11</v>
      </c>
      <c r="H87" s="223" t="s">
        <v>5019</v>
      </c>
      <c r="I87" s="178">
        <v>-0.61280000000000001</v>
      </c>
      <c r="J87" s="218">
        <v>0.06</v>
      </c>
      <c r="K87" s="221">
        <v>0.35</v>
      </c>
    </row>
    <row r="88" spans="3:11" x14ac:dyDescent="0.2">
      <c r="C88" s="191">
        <v>60484</v>
      </c>
      <c r="D88" s="217" t="s">
        <v>5964</v>
      </c>
      <c r="E88" s="178">
        <v>-2.026800471</v>
      </c>
      <c r="F88" s="218">
        <v>2.8799999999999998E-12</v>
      </c>
      <c r="G88" s="221">
        <v>1.3699999999999999E-10</v>
      </c>
      <c r="H88" s="223" t="s">
        <v>1967</v>
      </c>
      <c r="I88" s="178">
        <v>-0.87770000000000004</v>
      </c>
      <c r="J88" s="218">
        <v>0.08</v>
      </c>
      <c r="K88" s="221">
        <v>0.39</v>
      </c>
    </row>
    <row r="89" spans="3:11" x14ac:dyDescent="0.2">
      <c r="C89" s="191">
        <v>2824</v>
      </c>
      <c r="D89" s="217" t="s">
        <v>5841</v>
      </c>
      <c r="E89" s="178">
        <v>-0.51078793700000003</v>
      </c>
      <c r="F89" s="218">
        <v>3.9600000000000001E-12</v>
      </c>
      <c r="G89" s="221">
        <v>1.88E-10</v>
      </c>
      <c r="H89" s="223" t="s">
        <v>5308</v>
      </c>
      <c r="I89" s="178">
        <v>-0.41810000000000003</v>
      </c>
      <c r="J89" s="218">
        <v>0.26</v>
      </c>
      <c r="K89" s="221">
        <v>0.62</v>
      </c>
    </row>
    <row r="90" spans="3:11" x14ac:dyDescent="0.2">
      <c r="C90" s="191">
        <v>84886</v>
      </c>
      <c r="D90" s="217" t="s">
        <v>5980</v>
      </c>
      <c r="E90" s="178">
        <v>-0.58676783300000002</v>
      </c>
      <c r="F90" s="218">
        <v>7.8599999999999992E-12</v>
      </c>
      <c r="G90" s="221">
        <v>3.5700000000000001E-10</v>
      </c>
      <c r="H90" s="223" t="s">
        <v>4977</v>
      </c>
      <c r="I90" s="178">
        <v>-0.48759999999999998</v>
      </c>
      <c r="J90" s="218">
        <v>0.3</v>
      </c>
      <c r="K90" s="221">
        <v>0.65</v>
      </c>
    </row>
    <row r="91" spans="3:11" x14ac:dyDescent="0.2">
      <c r="C91" s="191">
        <v>79905</v>
      </c>
      <c r="D91" s="217" t="s">
        <v>5972</v>
      </c>
      <c r="E91" s="178">
        <v>-0.57725740800000003</v>
      </c>
      <c r="F91" s="218">
        <v>8.2600000000000008E-12</v>
      </c>
      <c r="G91" s="221">
        <v>3.73E-10</v>
      </c>
      <c r="H91" s="223" t="s">
        <v>1877</v>
      </c>
      <c r="I91" s="178">
        <v>-1.0488999999999999</v>
      </c>
      <c r="J91" s="218">
        <v>5.1999999999999998E-3</v>
      </c>
      <c r="K91" s="221">
        <v>0.12</v>
      </c>
    </row>
    <row r="92" spans="3:11" x14ac:dyDescent="0.2">
      <c r="C92" s="191">
        <v>1595</v>
      </c>
      <c r="D92" s="217" t="s">
        <v>5829</v>
      </c>
      <c r="E92" s="178">
        <v>-0.42089309699999999</v>
      </c>
      <c r="F92" s="218">
        <v>1.0099999999999999E-11</v>
      </c>
      <c r="G92" s="221">
        <v>4.4700000000000001E-10</v>
      </c>
      <c r="H92" s="223" t="s">
        <v>5698</v>
      </c>
      <c r="I92" s="178">
        <v>-0.38129999999999997</v>
      </c>
      <c r="J92" s="218">
        <v>0.28000000000000003</v>
      </c>
      <c r="K92" s="221">
        <v>0.64</v>
      </c>
    </row>
    <row r="93" spans="3:11" x14ac:dyDescent="0.2">
      <c r="C93" s="191">
        <v>9728</v>
      </c>
      <c r="D93" s="217" t="s">
        <v>5904</v>
      </c>
      <c r="E93" s="178">
        <v>-0.52314120900000005</v>
      </c>
      <c r="F93" s="218">
        <v>1.31E-11</v>
      </c>
      <c r="G93" s="221">
        <v>5.7599999999999998E-10</v>
      </c>
      <c r="H93" s="223" t="s">
        <v>5229</v>
      </c>
      <c r="I93" s="178">
        <v>-0.92730000000000001</v>
      </c>
      <c r="J93" s="218">
        <v>7.6E-3</v>
      </c>
      <c r="K93" s="221">
        <v>0.14000000000000001</v>
      </c>
    </row>
    <row r="94" spans="3:11" x14ac:dyDescent="0.2">
      <c r="C94" s="191">
        <v>5412</v>
      </c>
      <c r="D94" s="217" t="s">
        <v>5865</v>
      </c>
      <c r="E94" s="178">
        <v>-0.37363265800000001</v>
      </c>
      <c r="F94" s="218">
        <v>1.7599999999999999E-11</v>
      </c>
      <c r="G94" s="221">
        <v>7.6400000000000005E-10</v>
      </c>
      <c r="H94" s="223" t="s">
        <v>5619</v>
      </c>
      <c r="I94" s="178">
        <v>-0.6431</v>
      </c>
      <c r="J94" s="218">
        <v>1.7999999999999999E-2</v>
      </c>
      <c r="K94" s="221">
        <v>0.21</v>
      </c>
    </row>
    <row r="95" spans="3:11" x14ac:dyDescent="0.2">
      <c r="C95" s="191">
        <v>9802</v>
      </c>
      <c r="D95" s="217" t="s">
        <v>5905</v>
      </c>
      <c r="E95" s="178">
        <v>-0.406705027</v>
      </c>
      <c r="F95" s="218">
        <v>2.01E-11</v>
      </c>
      <c r="G95" s="221">
        <v>8.6999999999999999E-10</v>
      </c>
      <c r="H95" s="223" t="s">
        <v>5716</v>
      </c>
      <c r="I95" s="178">
        <v>-0.2762</v>
      </c>
      <c r="J95" s="218">
        <v>0.33</v>
      </c>
      <c r="K95" s="221">
        <v>0.68</v>
      </c>
    </row>
    <row r="96" spans="3:11" x14ac:dyDescent="0.2">
      <c r="C96" s="191">
        <v>9061</v>
      </c>
      <c r="D96" s="217" t="s">
        <v>5892</v>
      </c>
      <c r="E96" s="178">
        <v>-0.39295180600000001</v>
      </c>
      <c r="F96" s="218">
        <v>2.25E-11</v>
      </c>
      <c r="G96" s="221">
        <v>9.6999999999999996E-10</v>
      </c>
      <c r="H96" s="223" t="s">
        <v>718</v>
      </c>
      <c r="I96" s="178">
        <v>-0.65769999999999995</v>
      </c>
      <c r="J96" s="218">
        <v>7.6999999999999999E-2</v>
      </c>
      <c r="K96" s="221">
        <v>0.38</v>
      </c>
    </row>
    <row r="97" spans="3:11" x14ac:dyDescent="0.2">
      <c r="C97" s="191">
        <v>23313</v>
      </c>
      <c r="D97" s="217" t="s">
        <v>5924</v>
      </c>
      <c r="E97" s="178">
        <v>-0.36831198100000001</v>
      </c>
      <c r="F97" s="218">
        <v>3.8900000000000003E-11</v>
      </c>
      <c r="G97" s="221">
        <v>1.63E-9</v>
      </c>
      <c r="H97" s="223" t="s">
        <v>5525</v>
      </c>
      <c r="I97" s="178">
        <v>-0.50600000000000001</v>
      </c>
      <c r="J97" s="218">
        <v>0.2</v>
      </c>
      <c r="K97" s="221">
        <v>0.55000000000000004</v>
      </c>
    </row>
    <row r="98" spans="3:11" x14ac:dyDescent="0.2">
      <c r="C98" s="191">
        <v>23258</v>
      </c>
      <c r="D98" s="217" t="s">
        <v>5923</v>
      </c>
      <c r="E98" s="178">
        <v>-0.36343787500000002</v>
      </c>
      <c r="F98" s="218">
        <v>8.8800000000000006E-11</v>
      </c>
      <c r="G98" s="221">
        <v>3.58E-9</v>
      </c>
      <c r="H98" s="223" t="s">
        <v>5220</v>
      </c>
      <c r="I98" s="178">
        <v>-0.69279999999999997</v>
      </c>
      <c r="J98" s="218">
        <v>0.01</v>
      </c>
      <c r="K98" s="221">
        <v>0.16</v>
      </c>
    </row>
    <row r="99" spans="3:11" x14ac:dyDescent="0.2">
      <c r="C99" s="191">
        <v>117584</v>
      </c>
      <c r="D99" s="217" t="s">
        <v>5993</v>
      </c>
      <c r="E99" s="178">
        <v>-0.59986627000000003</v>
      </c>
      <c r="F99" s="218">
        <v>8.9000000000000003E-11</v>
      </c>
      <c r="G99" s="221">
        <v>3.58E-9</v>
      </c>
      <c r="H99" s="223" t="s">
        <v>4877</v>
      </c>
      <c r="I99" s="178">
        <v>-0.77349999999999997</v>
      </c>
      <c r="J99" s="218">
        <v>0.11</v>
      </c>
      <c r="K99" s="221">
        <v>0.44</v>
      </c>
    </row>
    <row r="100" spans="3:11" x14ac:dyDescent="0.2">
      <c r="C100" s="191">
        <v>5129</v>
      </c>
      <c r="D100" s="217" t="s">
        <v>5859</v>
      </c>
      <c r="E100" s="178">
        <v>-0.63324771099999999</v>
      </c>
      <c r="F100" s="218">
        <v>2.8200000000000001E-10</v>
      </c>
      <c r="G100" s="221">
        <v>1.11E-8</v>
      </c>
      <c r="H100" s="223" t="s">
        <v>5507</v>
      </c>
      <c r="I100" s="178">
        <v>-0.8458</v>
      </c>
      <c r="J100" s="218">
        <v>0.21</v>
      </c>
      <c r="K100" s="221">
        <v>0.56999999999999995</v>
      </c>
    </row>
    <row r="101" spans="3:11" x14ac:dyDescent="0.2">
      <c r="C101" s="191">
        <v>2339</v>
      </c>
      <c r="D101" s="217" t="s">
        <v>5835</v>
      </c>
      <c r="E101" s="178">
        <v>-0.45462249599999999</v>
      </c>
      <c r="F101" s="218">
        <v>3.9E-10</v>
      </c>
      <c r="G101" s="221">
        <v>1.52E-8</v>
      </c>
      <c r="H101" s="223" t="s">
        <v>5712</v>
      </c>
      <c r="I101" s="178">
        <v>-0.8034</v>
      </c>
      <c r="J101" s="218">
        <v>1.7999999999999999E-2</v>
      </c>
      <c r="K101" s="221">
        <v>0.21</v>
      </c>
    </row>
    <row r="102" spans="3:11" x14ac:dyDescent="0.2">
      <c r="C102" s="191">
        <v>5962</v>
      </c>
      <c r="D102" s="217" t="s">
        <v>5870</v>
      </c>
      <c r="E102" s="178">
        <v>-0.45282108799999998</v>
      </c>
      <c r="F102" s="218">
        <v>7.1400000000000002E-10</v>
      </c>
      <c r="G102" s="221">
        <v>2.7100000000000001E-8</v>
      </c>
      <c r="H102" s="223" t="s">
        <v>2057</v>
      </c>
      <c r="I102" s="178">
        <v>-0.87719999999999998</v>
      </c>
      <c r="J102" s="218">
        <v>1.7000000000000001E-2</v>
      </c>
      <c r="K102" s="221">
        <v>0.2</v>
      </c>
    </row>
    <row r="103" spans="3:11" x14ac:dyDescent="0.2">
      <c r="C103" s="191">
        <v>2705</v>
      </c>
      <c r="D103" s="217" t="s">
        <v>5839</v>
      </c>
      <c r="E103" s="178">
        <v>-1.5569434959999999</v>
      </c>
      <c r="F103" s="218">
        <v>8.1099999999999999E-10</v>
      </c>
      <c r="G103" s="221">
        <v>3.0600000000000003E-8</v>
      </c>
      <c r="H103" s="223" t="s">
        <v>2062</v>
      </c>
      <c r="I103" s="178">
        <v>-1.2921</v>
      </c>
      <c r="J103" s="218">
        <v>8.4000000000000005E-2</v>
      </c>
      <c r="K103" s="221">
        <v>0.4</v>
      </c>
    </row>
    <row r="104" spans="3:11" x14ac:dyDescent="0.2">
      <c r="C104" s="191">
        <v>84890</v>
      </c>
      <c r="D104" s="217" t="s">
        <v>5981</v>
      </c>
      <c r="E104" s="178">
        <v>-0.39210846100000002</v>
      </c>
      <c r="F104" s="218">
        <v>8.2800000000000004E-10</v>
      </c>
      <c r="G104" s="221">
        <v>3.1200000000000001E-8</v>
      </c>
      <c r="H104" s="223" t="s">
        <v>5692</v>
      </c>
      <c r="I104" s="178">
        <v>-0.53969999999999996</v>
      </c>
      <c r="J104" s="218">
        <v>0.15</v>
      </c>
      <c r="K104" s="221">
        <v>0.49</v>
      </c>
    </row>
    <row r="105" spans="3:11" x14ac:dyDescent="0.2">
      <c r="C105" s="191">
        <v>9444</v>
      </c>
      <c r="D105" s="217" t="s">
        <v>5896</v>
      </c>
      <c r="E105" s="178">
        <v>0.32493376400000001</v>
      </c>
      <c r="F105" s="218">
        <v>1.0500000000000001E-9</v>
      </c>
      <c r="G105" s="221">
        <v>3.92E-8</v>
      </c>
      <c r="H105" s="223" t="s">
        <v>4659</v>
      </c>
      <c r="I105" s="178">
        <v>-0.74670000000000003</v>
      </c>
      <c r="J105" s="218">
        <v>7.3999999999999996E-2</v>
      </c>
      <c r="K105" s="221">
        <v>0.38</v>
      </c>
    </row>
    <row r="106" spans="3:11" x14ac:dyDescent="0.2">
      <c r="C106" s="191">
        <v>55032</v>
      </c>
      <c r="D106" s="217" t="s">
        <v>5945</v>
      </c>
      <c r="E106" s="178">
        <v>-0.42775547899999999</v>
      </c>
      <c r="F106" s="218">
        <v>1.33E-9</v>
      </c>
      <c r="G106" s="221">
        <v>4.8900000000000001E-8</v>
      </c>
      <c r="H106" s="223" t="s">
        <v>5723</v>
      </c>
      <c r="I106" s="178">
        <v>-0.42009999999999997</v>
      </c>
      <c r="J106" s="218">
        <v>0.3</v>
      </c>
      <c r="K106" s="221">
        <v>0.65</v>
      </c>
    </row>
    <row r="107" spans="3:11" x14ac:dyDescent="0.2">
      <c r="C107" s="191">
        <v>9448</v>
      </c>
      <c r="D107" s="217" t="s">
        <v>5897</v>
      </c>
      <c r="E107" s="178">
        <v>-0.40401072999999998</v>
      </c>
      <c r="F107" s="218">
        <v>1.4800000000000001E-9</v>
      </c>
      <c r="G107" s="221">
        <v>5.4399999999999997E-8</v>
      </c>
      <c r="H107" s="223" t="s">
        <v>1465</v>
      </c>
      <c r="I107" s="178">
        <v>-1.1660999999999999</v>
      </c>
      <c r="J107" s="218">
        <v>4.8999999999999998E-3</v>
      </c>
      <c r="K107" s="221">
        <v>0.12</v>
      </c>
    </row>
    <row r="108" spans="3:11" x14ac:dyDescent="0.2">
      <c r="C108" s="191">
        <v>9725</v>
      </c>
      <c r="D108" s="217" t="s">
        <v>5903</v>
      </c>
      <c r="E108" s="178">
        <v>-0.69218954799999999</v>
      </c>
      <c r="F108" s="218">
        <v>1.8800000000000001E-9</v>
      </c>
      <c r="G108" s="221">
        <v>6.7099999999999999E-8</v>
      </c>
      <c r="H108" s="223" t="s">
        <v>1974</v>
      </c>
      <c r="I108" s="178">
        <v>-1.0921000000000001</v>
      </c>
      <c r="J108" s="218">
        <v>0.06</v>
      </c>
      <c r="K108" s="221">
        <v>0.35</v>
      </c>
    </row>
    <row r="109" spans="3:11" x14ac:dyDescent="0.2">
      <c r="C109" s="191">
        <v>2047</v>
      </c>
      <c r="D109" s="217" t="s">
        <v>5832</v>
      </c>
      <c r="E109" s="178">
        <v>-0.41996467100000001</v>
      </c>
      <c r="F109" s="218">
        <v>2.4300000000000001E-9</v>
      </c>
      <c r="G109" s="221">
        <v>8.5500000000000005E-8</v>
      </c>
      <c r="H109" s="223" t="s">
        <v>5534</v>
      </c>
      <c r="I109" s="178">
        <v>1.1214</v>
      </c>
      <c r="J109" s="218">
        <v>6.4000000000000001E-2</v>
      </c>
      <c r="K109" s="221">
        <v>0.35</v>
      </c>
    </row>
    <row r="110" spans="3:11" x14ac:dyDescent="0.2">
      <c r="C110" s="191">
        <v>4340</v>
      </c>
      <c r="D110" s="217" t="s">
        <v>5853</v>
      </c>
      <c r="E110" s="178">
        <v>-2.115899432</v>
      </c>
      <c r="F110" s="218">
        <v>4.56E-9</v>
      </c>
      <c r="G110" s="221">
        <v>1.5599999999999999E-7</v>
      </c>
      <c r="H110" s="223" t="s">
        <v>4833</v>
      </c>
      <c r="I110" s="178">
        <v>-1.0415000000000001</v>
      </c>
      <c r="J110" s="218">
        <v>6.5000000000000002E-2</v>
      </c>
      <c r="K110" s="221">
        <v>0.36</v>
      </c>
    </row>
    <row r="111" spans="3:11" x14ac:dyDescent="0.2">
      <c r="C111" s="191">
        <v>5046</v>
      </c>
      <c r="D111" s="217" t="s">
        <v>5857</v>
      </c>
      <c r="E111" s="178">
        <v>-0.67284618299999999</v>
      </c>
      <c r="F111" s="218">
        <v>6.6700000000000003E-9</v>
      </c>
      <c r="G111" s="221">
        <v>2.2399999999999999E-7</v>
      </c>
      <c r="H111" s="223" t="s">
        <v>1973</v>
      </c>
      <c r="I111" s="178">
        <v>-0.80059999999999998</v>
      </c>
      <c r="J111" s="218">
        <v>0.14000000000000001</v>
      </c>
      <c r="K111" s="221">
        <v>0.48</v>
      </c>
    </row>
    <row r="112" spans="3:11" x14ac:dyDescent="0.2">
      <c r="C112" s="191">
        <v>256435</v>
      </c>
      <c r="D112" s="217" t="s">
        <v>6008</v>
      </c>
      <c r="E112" s="178">
        <v>-0.74009380400000002</v>
      </c>
      <c r="F112" s="218">
        <v>6.7500000000000001E-9</v>
      </c>
      <c r="G112" s="221">
        <v>2.2600000000000001E-7</v>
      </c>
      <c r="H112" s="223" t="s">
        <v>5598</v>
      </c>
      <c r="I112" s="178">
        <v>-0.90700000000000003</v>
      </c>
      <c r="J112" s="218">
        <v>1.7000000000000001E-2</v>
      </c>
      <c r="K112" s="221">
        <v>0.2</v>
      </c>
    </row>
    <row r="113" spans="3:11" x14ac:dyDescent="0.2">
      <c r="C113" s="191">
        <v>65125</v>
      </c>
      <c r="D113" s="217" t="s">
        <v>5968</v>
      </c>
      <c r="E113" s="178">
        <v>-0.352855264</v>
      </c>
      <c r="F113" s="218">
        <v>8.3500000000000003E-9</v>
      </c>
      <c r="G113" s="221">
        <v>2.7599999999999998E-7</v>
      </c>
      <c r="H113" s="223" t="s">
        <v>1735</v>
      </c>
      <c r="I113" s="178">
        <v>-0.78949999999999998</v>
      </c>
      <c r="J113" s="218">
        <v>3.6999999999999998E-2</v>
      </c>
      <c r="K113" s="221">
        <v>0.28999999999999998</v>
      </c>
    </row>
    <row r="114" spans="3:11" x14ac:dyDescent="0.2">
      <c r="C114" s="191">
        <v>6856</v>
      </c>
      <c r="D114" s="217" t="s">
        <v>5880</v>
      </c>
      <c r="E114" s="178">
        <v>-0.42970300299999997</v>
      </c>
      <c r="F114" s="218">
        <v>9.7200000000000003E-9</v>
      </c>
      <c r="G114" s="221">
        <v>3.1699999999999999E-7</v>
      </c>
      <c r="H114" s="223" t="s">
        <v>4881</v>
      </c>
      <c r="I114" s="178">
        <v>-0.99739999999999995</v>
      </c>
      <c r="J114" s="218">
        <v>2.7E-2</v>
      </c>
      <c r="K114" s="221">
        <v>0.25</v>
      </c>
    </row>
    <row r="115" spans="3:11" x14ac:dyDescent="0.2">
      <c r="C115" s="191">
        <v>94274</v>
      </c>
      <c r="D115" s="217" t="s">
        <v>5989</v>
      </c>
      <c r="E115" s="178">
        <v>-1.5430436380000001</v>
      </c>
      <c r="F115" s="218">
        <v>9.7599999999999994E-9</v>
      </c>
      <c r="G115" s="221">
        <v>3.1800000000000002E-7</v>
      </c>
      <c r="H115" s="223" t="s">
        <v>1909</v>
      </c>
      <c r="I115" s="178">
        <v>-1.2053</v>
      </c>
      <c r="J115" s="218">
        <v>3.7999999999999999E-2</v>
      </c>
      <c r="K115" s="221">
        <v>0.28999999999999998</v>
      </c>
    </row>
    <row r="116" spans="3:11" x14ac:dyDescent="0.2">
      <c r="C116" s="191">
        <v>1495</v>
      </c>
      <c r="D116" s="217" t="s">
        <v>5827</v>
      </c>
      <c r="E116" s="178">
        <v>-0.323813187</v>
      </c>
      <c r="F116" s="218">
        <v>1.11E-8</v>
      </c>
      <c r="G116" s="221">
        <v>3.5999999999999999E-7</v>
      </c>
      <c r="H116" s="223" t="s">
        <v>5362</v>
      </c>
      <c r="I116" s="178">
        <v>-0.3473</v>
      </c>
      <c r="J116" s="218">
        <v>0.34</v>
      </c>
      <c r="K116" s="221">
        <v>0.69</v>
      </c>
    </row>
    <row r="117" spans="3:11" x14ac:dyDescent="0.2">
      <c r="C117" s="191">
        <v>54443</v>
      </c>
      <c r="D117" s="217" t="s">
        <v>5941</v>
      </c>
      <c r="E117" s="178">
        <v>-0.59279680300000004</v>
      </c>
      <c r="F117" s="218">
        <v>1.4999999999999999E-8</v>
      </c>
      <c r="G117" s="221">
        <v>4.7100000000000002E-7</v>
      </c>
      <c r="H117" s="223" t="s">
        <v>1525</v>
      </c>
      <c r="I117" s="178">
        <v>-1.3106</v>
      </c>
      <c r="J117" s="218">
        <v>2.1000000000000001E-2</v>
      </c>
      <c r="K117" s="221">
        <v>0.22</v>
      </c>
    </row>
    <row r="118" spans="3:11" x14ac:dyDescent="0.2">
      <c r="C118" s="191">
        <v>79957</v>
      </c>
      <c r="D118" s="217" t="s">
        <v>5973</v>
      </c>
      <c r="E118" s="178">
        <v>-1.2290104120000001</v>
      </c>
      <c r="F118" s="218">
        <v>1.5399999999999999E-8</v>
      </c>
      <c r="G118" s="221">
        <v>4.7999999999999996E-7</v>
      </c>
      <c r="H118" s="223" t="s">
        <v>2061</v>
      </c>
      <c r="I118" s="178">
        <v>-1.1436999999999999</v>
      </c>
      <c r="J118" s="218">
        <v>3.9E-2</v>
      </c>
      <c r="K118" s="221">
        <v>0.28999999999999998</v>
      </c>
    </row>
    <row r="119" spans="3:11" x14ac:dyDescent="0.2">
      <c r="C119" s="191">
        <v>30812</v>
      </c>
      <c r="D119" s="217" t="s">
        <v>5934</v>
      </c>
      <c r="E119" s="178">
        <v>-0.41305498200000001</v>
      </c>
      <c r="F119" s="218">
        <v>1.9700000000000001E-8</v>
      </c>
      <c r="G119" s="221">
        <v>6.0500000000000003E-7</v>
      </c>
      <c r="H119" s="223" t="s">
        <v>1965</v>
      </c>
      <c r="I119" s="178">
        <v>-0.86140000000000005</v>
      </c>
      <c r="J119" s="218">
        <v>0.11</v>
      </c>
      <c r="K119" s="221">
        <v>0.44</v>
      </c>
    </row>
    <row r="120" spans="3:11" x14ac:dyDescent="0.2">
      <c r="C120" s="191">
        <v>53637</v>
      </c>
      <c r="D120" s="217" t="s">
        <v>5940</v>
      </c>
      <c r="E120" s="178">
        <v>-1.1771100050000001</v>
      </c>
      <c r="F120" s="218">
        <v>2.0400000000000001E-8</v>
      </c>
      <c r="G120" s="221">
        <v>6.2399999999999998E-7</v>
      </c>
      <c r="H120" s="223" t="s">
        <v>4849</v>
      </c>
      <c r="I120" s="178">
        <v>-0.84289999999999998</v>
      </c>
      <c r="J120" s="218">
        <v>0.15</v>
      </c>
      <c r="K120" s="221">
        <v>0.49</v>
      </c>
    </row>
    <row r="121" spans="3:11" x14ac:dyDescent="0.2">
      <c r="C121" s="191">
        <v>387</v>
      </c>
      <c r="D121" s="217" t="s">
        <v>5819</v>
      </c>
      <c r="E121" s="178">
        <v>-0.26643473400000001</v>
      </c>
      <c r="F121" s="218">
        <v>2.3400000000000001E-8</v>
      </c>
      <c r="G121" s="221">
        <v>7.0699999999999996E-7</v>
      </c>
      <c r="H121" s="223" t="s">
        <v>5509</v>
      </c>
      <c r="I121" s="178">
        <v>-0.22800000000000001</v>
      </c>
      <c r="J121" s="218">
        <v>0.43</v>
      </c>
      <c r="K121" s="221">
        <v>0.75</v>
      </c>
    </row>
    <row r="122" spans="3:11" x14ac:dyDescent="0.2">
      <c r="C122" s="191">
        <v>91369</v>
      </c>
      <c r="D122" s="217" t="s">
        <v>5984</v>
      </c>
      <c r="E122" s="178">
        <v>-0.336506207</v>
      </c>
      <c r="F122" s="218">
        <v>2.3400000000000001E-8</v>
      </c>
      <c r="G122" s="221">
        <v>7.0699999999999996E-7</v>
      </c>
      <c r="H122" s="223" t="s">
        <v>5111</v>
      </c>
      <c r="I122" s="178">
        <v>-0.79339999999999999</v>
      </c>
      <c r="J122" s="218">
        <v>0.03</v>
      </c>
      <c r="K122" s="221">
        <v>0.26</v>
      </c>
    </row>
    <row r="123" spans="3:11" x14ac:dyDescent="0.2">
      <c r="C123" s="191">
        <v>56062</v>
      </c>
      <c r="D123" s="217" t="s">
        <v>5950</v>
      </c>
      <c r="E123" s="178">
        <v>-0.49077472599999999</v>
      </c>
      <c r="F123" s="218">
        <v>5.5700000000000002E-8</v>
      </c>
      <c r="G123" s="221">
        <v>1.59E-6</v>
      </c>
      <c r="H123" s="223" t="s">
        <v>824</v>
      </c>
      <c r="I123" s="178">
        <v>-1.1655</v>
      </c>
      <c r="J123" s="218">
        <v>2.1000000000000001E-2</v>
      </c>
      <c r="K123" s="221">
        <v>0.22</v>
      </c>
    </row>
    <row r="124" spans="3:11" x14ac:dyDescent="0.2">
      <c r="C124" s="191">
        <v>333</v>
      </c>
      <c r="D124" s="217" t="s">
        <v>5818</v>
      </c>
      <c r="E124" s="178">
        <v>-0.25338280800000001</v>
      </c>
      <c r="F124" s="218">
        <v>6.1999999999999999E-8</v>
      </c>
      <c r="G124" s="221">
        <v>1.7600000000000001E-6</v>
      </c>
      <c r="H124" s="223" t="s">
        <v>1797</v>
      </c>
      <c r="I124" s="178">
        <v>-0.98670000000000002</v>
      </c>
      <c r="J124" s="218">
        <v>4.5999999999999999E-2</v>
      </c>
      <c r="K124" s="221">
        <v>0.31</v>
      </c>
    </row>
    <row r="125" spans="3:11" x14ac:dyDescent="0.2">
      <c r="C125" s="191">
        <v>6888</v>
      </c>
      <c r="D125" s="217" t="s">
        <v>5881</v>
      </c>
      <c r="E125" s="178">
        <v>-0.41127486600000002</v>
      </c>
      <c r="F125" s="218">
        <v>6.2699999999999999E-8</v>
      </c>
      <c r="G125" s="221">
        <v>1.7799999999999999E-6</v>
      </c>
      <c r="H125" s="223" t="s">
        <v>5614</v>
      </c>
      <c r="I125" s="178">
        <v>-0.59689999999999999</v>
      </c>
      <c r="J125" s="218">
        <v>3.6999999999999998E-2</v>
      </c>
      <c r="K125" s="221">
        <v>0.28000000000000003</v>
      </c>
    </row>
    <row r="126" spans="3:11" x14ac:dyDescent="0.2">
      <c r="C126" s="191">
        <v>55861</v>
      </c>
      <c r="D126" s="217" t="s">
        <v>5949</v>
      </c>
      <c r="E126" s="178">
        <v>-0.30601826399999998</v>
      </c>
      <c r="F126" s="218">
        <v>8.2000000000000006E-8</v>
      </c>
      <c r="G126" s="221">
        <v>2.3E-6</v>
      </c>
      <c r="H126" s="223" t="s">
        <v>4706</v>
      </c>
      <c r="I126" s="178">
        <v>-1.3079000000000001</v>
      </c>
      <c r="J126" s="218">
        <v>1.0999999999999999E-2</v>
      </c>
      <c r="K126" s="221">
        <v>0.16</v>
      </c>
    </row>
    <row r="127" spans="3:11" x14ac:dyDescent="0.2">
      <c r="C127" s="191">
        <v>3306</v>
      </c>
      <c r="D127" s="217" t="s">
        <v>5844</v>
      </c>
      <c r="E127" s="178">
        <v>-0.33080933600000001</v>
      </c>
      <c r="F127" s="218">
        <v>8.5100000000000001E-8</v>
      </c>
      <c r="G127" s="221">
        <v>2.3800000000000001E-6</v>
      </c>
      <c r="H127" s="223" t="s">
        <v>4856</v>
      </c>
      <c r="I127" s="178">
        <v>-0.8296</v>
      </c>
      <c r="J127" s="218">
        <v>0.15</v>
      </c>
      <c r="K127" s="221">
        <v>0.5</v>
      </c>
    </row>
    <row r="128" spans="3:11" x14ac:dyDescent="0.2">
      <c r="C128" s="191">
        <v>83641</v>
      </c>
      <c r="D128" s="217" t="s">
        <v>5976</v>
      </c>
      <c r="E128" s="178">
        <v>-0.432041707</v>
      </c>
      <c r="F128" s="218">
        <v>1.5300000000000001E-7</v>
      </c>
      <c r="G128" s="221">
        <v>4.1200000000000004E-6</v>
      </c>
      <c r="H128" s="223" t="s">
        <v>1775</v>
      </c>
      <c r="I128" s="178">
        <v>-1.0418000000000001</v>
      </c>
      <c r="J128" s="218">
        <v>8.8000000000000005E-3</v>
      </c>
      <c r="K128" s="221">
        <v>0.15</v>
      </c>
    </row>
    <row r="129" spans="3:11" x14ac:dyDescent="0.2">
      <c r="C129" s="191">
        <v>93643</v>
      </c>
      <c r="D129" s="217" t="s">
        <v>5987</v>
      </c>
      <c r="E129" s="178">
        <v>-0.62596186300000001</v>
      </c>
      <c r="F129" s="218">
        <v>1.8799999999999999E-7</v>
      </c>
      <c r="G129" s="221">
        <v>4.9699999999999998E-6</v>
      </c>
      <c r="H129" s="223" t="s">
        <v>5417</v>
      </c>
      <c r="I129" s="178">
        <v>-0.8538</v>
      </c>
      <c r="J129" s="218">
        <v>7.6999999999999999E-2</v>
      </c>
      <c r="K129" s="221">
        <v>0.38</v>
      </c>
    </row>
    <row r="130" spans="3:11" x14ac:dyDescent="0.2">
      <c r="C130" s="191">
        <v>1287</v>
      </c>
      <c r="D130" s="217" t="s">
        <v>5825</v>
      </c>
      <c r="E130" s="178">
        <v>0.52776603600000005</v>
      </c>
      <c r="F130" s="218">
        <v>1.99E-7</v>
      </c>
      <c r="G130" s="221">
        <v>5.2299999999999999E-6</v>
      </c>
      <c r="H130" s="223" t="s">
        <v>4726</v>
      </c>
      <c r="I130" s="178">
        <v>-1.0653999999999999</v>
      </c>
      <c r="J130" s="218">
        <v>3.7999999999999999E-2</v>
      </c>
      <c r="K130" s="221">
        <v>0.28999999999999998</v>
      </c>
    </row>
    <row r="131" spans="3:11" x14ac:dyDescent="0.2">
      <c r="C131" s="191">
        <v>219654</v>
      </c>
      <c r="D131" s="217" t="s">
        <v>6005</v>
      </c>
      <c r="E131" s="178">
        <v>-0.40360727400000002</v>
      </c>
      <c r="F131" s="218">
        <v>3.2099999999999998E-7</v>
      </c>
      <c r="G131" s="221">
        <v>8.1599999999999998E-6</v>
      </c>
      <c r="H131" s="223" t="s">
        <v>5331</v>
      </c>
      <c r="I131" s="178">
        <v>-0.66220000000000001</v>
      </c>
      <c r="J131" s="218">
        <v>0.11</v>
      </c>
      <c r="K131" s="221">
        <v>0.44</v>
      </c>
    </row>
    <row r="132" spans="3:11" x14ac:dyDescent="0.2">
      <c r="C132" s="191">
        <v>7456</v>
      </c>
      <c r="D132" s="217" t="s">
        <v>5885</v>
      </c>
      <c r="E132" s="178">
        <v>-0.41952078500000001</v>
      </c>
      <c r="F132" s="218">
        <v>4.2599999999999998E-7</v>
      </c>
      <c r="G132" s="221">
        <v>1.0699999999999999E-5</v>
      </c>
      <c r="H132" s="223" t="s">
        <v>4780</v>
      </c>
      <c r="I132" s="178">
        <v>-0.78190000000000004</v>
      </c>
      <c r="J132" s="218">
        <v>0.12</v>
      </c>
      <c r="K132" s="221">
        <v>0.45</v>
      </c>
    </row>
    <row r="133" spans="3:11" x14ac:dyDescent="0.2">
      <c r="C133" s="191">
        <v>51114</v>
      </c>
      <c r="D133" s="217" t="s">
        <v>5937</v>
      </c>
      <c r="E133" s="178">
        <v>-0.32086599700000001</v>
      </c>
      <c r="F133" s="218">
        <v>6.2399999999999998E-7</v>
      </c>
      <c r="G133" s="221">
        <v>1.5299999999999999E-5</v>
      </c>
      <c r="H133" s="223" t="s">
        <v>5283</v>
      </c>
      <c r="I133" s="178">
        <v>-1.2613000000000001</v>
      </c>
      <c r="J133" s="218">
        <v>3.3999999999999998E-3</v>
      </c>
      <c r="K133" s="221">
        <v>9.5000000000000001E-2</v>
      </c>
    </row>
    <row r="134" spans="3:11" x14ac:dyDescent="0.2">
      <c r="C134" s="191">
        <v>8549</v>
      </c>
      <c r="D134" s="217" t="s">
        <v>5888</v>
      </c>
      <c r="E134" s="178">
        <v>0.82546723099999997</v>
      </c>
      <c r="F134" s="218">
        <v>6.3600000000000003E-7</v>
      </c>
      <c r="G134" s="221">
        <v>1.56E-5</v>
      </c>
      <c r="H134" s="223" t="s">
        <v>5420</v>
      </c>
      <c r="I134" s="178">
        <v>-1.0163</v>
      </c>
      <c r="J134" s="218">
        <v>0.1</v>
      </c>
      <c r="K134" s="221">
        <v>0.42</v>
      </c>
    </row>
    <row r="135" spans="3:11" x14ac:dyDescent="0.2">
      <c r="C135" s="191">
        <v>25938</v>
      </c>
      <c r="D135" s="217" t="s">
        <v>5929</v>
      </c>
      <c r="E135" s="178">
        <v>-0.45806276899999998</v>
      </c>
      <c r="F135" s="218">
        <v>7.3900000000000004E-7</v>
      </c>
      <c r="G135" s="221">
        <v>1.8E-5</v>
      </c>
      <c r="H135" s="223" t="s">
        <v>5484</v>
      </c>
      <c r="I135" s="178">
        <v>-0.37409999999999999</v>
      </c>
      <c r="J135" s="218">
        <v>0.23</v>
      </c>
      <c r="K135" s="221">
        <v>0.59</v>
      </c>
    </row>
    <row r="136" spans="3:11" x14ac:dyDescent="0.2">
      <c r="C136" s="191">
        <v>5523</v>
      </c>
      <c r="D136" s="217" t="s">
        <v>5866</v>
      </c>
      <c r="E136" s="178">
        <v>-0.40327986599999999</v>
      </c>
      <c r="F136" s="218">
        <v>9.1200000000000001E-7</v>
      </c>
      <c r="G136" s="221">
        <v>2.1800000000000001E-5</v>
      </c>
      <c r="H136" s="223" t="s">
        <v>1597</v>
      </c>
      <c r="I136" s="178">
        <v>-0.75</v>
      </c>
      <c r="J136" s="218">
        <v>4.2000000000000003E-2</v>
      </c>
      <c r="K136" s="221">
        <v>0.3</v>
      </c>
    </row>
    <row r="137" spans="3:11" x14ac:dyDescent="0.2">
      <c r="C137" s="191">
        <v>20</v>
      </c>
      <c r="D137" s="217" t="s">
        <v>5816</v>
      </c>
      <c r="E137" s="178">
        <v>-0.23176590699999999</v>
      </c>
      <c r="F137" s="218">
        <v>9.9300000000000006E-7</v>
      </c>
      <c r="G137" s="221">
        <v>2.3499999999999999E-5</v>
      </c>
      <c r="H137" s="223" t="s">
        <v>942</v>
      </c>
      <c r="I137" s="178">
        <v>-0.75560000000000005</v>
      </c>
      <c r="J137" s="218">
        <v>0.12</v>
      </c>
      <c r="K137" s="221">
        <v>0.45</v>
      </c>
    </row>
    <row r="138" spans="3:11" x14ac:dyDescent="0.2">
      <c r="C138" s="191">
        <v>83543</v>
      </c>
      <c r="D138" s="217" t="s">
        <v>5975</v>
      </c>
      <c r="E138" s="178">
        <v>0.66529794799999997</v>
      </c>
      <c r="F138" s="218">
        <v>9.9999999999999995E-7</v>
      </c>
      <c r="G138" s="221">
        <v>2.3600000000000001E-5</v>
      </c>
      <c r="H138" s="223" t="s">
        <v>550</v>
      </c>
      <c r="I138" s="178">
        <v>-1.1679999999999999</v>
      </c>
      <c r="J138" s="218">
        <v>1.0999999999999999E-2</v>
      </c>
      <c r="K138" s="221">
        <v>0.16</v>
      </c>
    </row>
    <row r="139" spans="3:11" x14ac:dyDescent="0.2">
      <c r="C139" s="191">
        <v>150356</v>
      </c>
      <c r="D139" s="217" t="s">
        <v>6000</v>
      </c>
      <c r="E139" s="178">
        <v>-0.48377467499999999</v>
      </c>
      <c r="F139" s="218">
        <v>1.11E-6</v>
      </c>
      <c r="G139" s="221">
        <v>2.6100000000000001E-5</v>
      </c>
      <c r="H139" s="223" t="s">
        <v>5320</v>
      </c>
      <c r="I139" s="178">
        <v>-1.0438000000000001</v>
      </c>
      <c r="J139" s="218">
        <v>5.6000000000000001E-2</v>
      </c>
      <c r="K139" s="221">
        <v>0.34</v>
      </c>
    </row>
    <row r="140" spans="3:11" x14ac:dyDescent="0.2">
      <c r="C140" s="191">
        <v>9717</v>
      </c>
      <c r="D140" s="217" t="s">
        <v>5902</v>
      </c>
      <c r="E140" s="178">
        <v>-1.3049256170000001</v>
      </c>
      <c r="F140" s="218">
        <v>1.44E-6</v>
      </c>
      <c r="G140" s="221">
        <v>3.29E-5</v>
      </c>
      <c r="H140" s="223" t="s">
        <v>580</v>
      </c>
      <c r="I140" s="178">
        <v>-1.2632000000000001</v>
      </c>
      <c r="J140" s="218">
        <v>3.1E-2</v>
      </c>
      <c r="K140" s="221">
        <v>0.26</v>
      </c>
    </row>
    <row r="141" spans="3:11" x14ac:dyDescent="0.2">
      <c r="C141" s="191">
        <v>10435</v>
      </c>
      <c r="D141" s="217" t="s">
        <v>5910</v>
      </c>
      <c r="E141" s="178">
        <v>-0.48317284100000002</v>
      </c>
      <c r="F141" s="218">
        <v>1.7799999999999999E-6</v>
      </c>
      <c r="G141" s="221">
        <v>4.0200000000000001E-5</v>
      </c>
      <c r="H141" s="223" t="s">
        <v>5286</v>
      </c>
      <c r="I141" s="178">
        <v>-0.5262</v>
      </c>
      <c r="J141" s="218">
        <v>0.3</v>
      </c>
      <c r="K141" s="221">
        <v>0.66</v>
      </c>
    </row>
    <row r="142" spans="3:11" x14ac:dyDescent="0.2">
      <c r="C142" s="191">
        <v>203190</v>
      </c>
      <c r="D142" s="217" t="s">
        <v>6004</v>
      </c>
      <c r="E142" s="178">
        <v>-0.47778978100000002</v>
      </c>
      <c r="F142" s="218">
        <v>1.84E-6</v>
      </c>
      <c r="G142" s="221">
        <v>4.1399999999999997E-5</v>
      </c>
      <c r="H142" s="223" t="s">
        <v>5012</v>
      </c>
      <c r="I142" s="178">
        <v>-0.83609999999999995</v>
      </c>
      <c r="J142" s="218">
        <v>3.3000000000000002E-2</v>
      </c>
      <c r="K142" s="221">
        <v>0.27</v>
      </c>
    </row>
    <row r="143" spans="3:11" x14ac:dyDescent="0.2">
      <c r="C143" s="191">
        <v>3688</v>
      </c>
      <c r="D143" s="217" t="s">
        <v>5845</v>
      </c>
      <c r="E143" s="178">
        <v>-0.282347085</v>
      </c>
      <c r="F143" s="218">
        <v>1.88E-6</v>
      </c>
      <c r="G143" s="221">
        <v>4.21E-5</v>
      </c>
      <c r="H143" s="223" t="s">
        <v>5107</v>
      </c>
      <c r="I143" s="178">
        <v>-0.48749999999999999</v>
      </c>
      <c r="J143" s="218">
        <v>0.11</v>
      </c>
      <c r="K143" s="221">
        <v>0.43</v>
      </c>
    </row>
    <row r="144" spans="3:11" x14ac:dyDescent="0.2">
      <c r="C144" s="191">
        <v>84504</v>
      </c>
      <c r="D144" s="217" t="s">
        <v>5979</v>
      </c>
      <c r="E144" s="178">
        <v>-0.80532925600000005</v>
      </c>
      <c r="F144" s="218">
        <v>2.0499999999999999E-6</v>
      </c>
      <c r="G144" s="221">
        <v>4.5599999999999997E-5</v>
      </c>
      <c r="H144" s="223" t="s">
        <v>2041</v>
      </c>
      <c r="I144" s="178">
        <v>-0.58089999999999997</v>
      </c>
      <c r="J144" s="218">
        <v>0.32</v>
      </c>
      <c r="K144" s="221">
        <v>0.67</v>
      </c>
    </row>
    <row r="145" spans="3:11" x14ac:dyDescent="0.2">
      <c r="C145" s="191">
        <v>950</v>
      </c>
      <c r="D145" s="217" t="s">
        <v>5823</v>
      </c>
      <c r="E145" s="178">
        <v>-0.35755114100000002</v>
      </c>
      <c r="F145" s="218">
        <v>3.7400000000000002E-6</v>
      </c>
      <c r="G145" s="221">
        <v>8.0099999999999995E-5</v>
      </c>
      <c r="H145" s="223" t="s">
        <v>5456</v>
      </c>
      <c r="I145" s="178">
        <v>-0.77380000000000004</v>
      </c>
      <c r="J145" s="218">
        <v>0.01</v>
      </c>
      <c r="K145" s="221">
        <v>0.16</v>
      </c>
    </row>
    <row r="146" spans="3:11" x14ac:dyDescent="0.2">
      <c r="C146" s="191">
        <v>55314</v>
      </c>
      <c r="D146" s="217" t="s">
        <v>5946</v>
      </c>
      <c r="E146" s="178">
        <v>-0.70707372400000001</v>
      </c>
      <c r="F146" s="218">
        <v>5.6300000000000003E-6</v>
      </c>
      <c r="G146" s="221">
        <v>1.1574300000000001E-4</v>
      </c>
      <c r="H146" s="223" t="s">
        <v>4947</v>
      </c>
      <c r="I146" s="178">
        <v>-0.93059999999999998</v>
      </c>
      <c r="J146" s="218">
        <v>7.0000000000000007E-2</v>
      </c>
      <c r="K146" s="221">
        <v>0.37</v>
      </c>
    </row>
    <row r="147" spans="3:11" x14ac:dyDescent="0.2">
      <c r="C147" s="191">
        <v>51097</v>
      </c>
      <c r="D147" s="217" t="s">
        <v>5936</v>
      </c>
      <c r="E147" s="178">
        <v>-0.32992508100000001</v>
      </c>
      <c r="F147" s="218">
        <v>7.0600000000000002E-6</v>
      </c>
      <c r="G147" s="221">
        <v>1.41354E-4</v>
      </c>
      <c r="H147" s="223" t="s">
        <v>5591</v>
      </c>
      <c r="I147" s="178">
        <v>-0.50039999999999996</v>
      </c>
      <c r="J147" s="218">
        <v>0.19</v>
      </c>
      <c r="K147" s="221">
        <v>0.54</v>
      </c>
    </row>
    <row r="148" spans="3:11" x14ac:dyDescent="0.2">
      <c r="C148" s="191">
        <v>220296</v>
      </c>
      <c r="D148" s="217" t="s">
        <v>6006</v>
      </c>
      <c r="E148" s="178">
        <v>-0.35704891</v>
      </c>
      <c r="F148" s="218">
        <v>7.0999999999999998E-6</v>
      </c>
      <c r="G148" s="221">
        <v>1.4205899999999999E-4</v>
      </c>
      <c r="H148" s="223" t="s">
        <v>5127</v>
      </c>
      <c r="I148" s="178">
        <v>-0.36399999999999999</v>
      </c>
      <c r="J148" s="218">
        <v>0.36</v>
      </c>
      <c r="K148" s="221">
        <v>0.7</v>
      </c>
    </row>
    <row r="149" spans="3:11" x14ac:dyDescent="0.2">
      <c r="C149" s="191">
        <v>286827</v>
      </c>
      <c r="D149" s="217" t="s">
        <v>6011</v>
      </c>
      <c r="E149" s="178">
        <v>-0.456320428</v>
      </c>
      <c r="F149" s="218">
        <v>8.8000000000000004E-6</v>
      </c>
      <c r="G149" s="221">
        <v>1.7270999999999999E-4</v>
      </c>
      <c r="H149" s="223" t="s">
        <v>5274</v>
      </c>
      <c r="I149" s="178">
        <v>-1.8729</v>
      </c>
      <c r="J149" s="218">
        <v>1.6999999999999999E-3</v>
      </c>
      <c r="K149" s="221">
        <v>7.0000000000000007E-2</v>
      </c>
    </row>
    <row r="150" spans="3:11" x14ac:dyDescent="0.2">
      <c r="C150" s="191">
        <v>11076</v>
      </c>
      <c r="D150" s="217" t="s">
        <v>5912</v>
      </c>
      <c r="E150" s="178">
        <v>-0.33564913099999999</v>
      </c>
      <c r="F150" s="218">
        <v>9.7000000000000003E-6</v>
      </c>
      <c r="G150" s="221">
        <v>1.8908099999999999E-4</v>
      </c>
      <c r="H150" s="223" t="s">
        <v>1988</v>
      </c>
      <c r="I150" s="178">
        <v>-0.64070000000000005</v>
      </c>
      <c r="J150" s="218">
        <v>7.3999999999999996E-2</v>
      </c>
      <c r="K150" s="221">
        <v>0.37</v>
      </c>
    </row>
    <row r="151" spans="3:11" x14ac:dyDescent="0.2">
      <c r="C151" s="191">
        <v>26022</v>
      </c>
      <c r="D151" s="217" t="s">
        <v>5930</v>
      </c>
      <c r="E151" s="178">
        <v>-0.58627123400000003</v>
      </c>
      <c r="F151" s="218">
        <v>1.77E-5</v>
      </c>
      <c r="G151" s="221">
        <v>3.2979E-4</v>
      </c>
      <c r="H151" s="223" t="s">
        <v>5211</v>
      </c>
      <c r="I151" s="178">
        <v>-0.93169999999999997</v>
      </c>
      <c r="J151" s="218">
        <v>6.0999999999999999E-2</v>
      </c>
      <c r="K151" s="221">
        <v>0.35</v>
      </c>
    </row>
    <row r="152" spans="3:11" x14ac:dyDescent="0.2">
      <c r="C152" s="191">
        <v>158747</v>
      </c>
      <c r="D152" s="217" t="s">
        <v>6002</v>
      </c>
      <c r="E152" s="178">
        <v>-0.40187383799999998</v>
      </c>
      <c r="F152" s="218">
        <v>1.77E-5</v>
      </c>
      <c r="G152" s="221">
        <v>3.2979E-4</v>
      </c>
      <c r="H152" s="223" t="s">
        <v>1563</v>
      </c>
      <c r="I152" s="178">
        <v>-1.0023</v>
      </c>
      <c r="J152" s="218">
        <v>1.0999999999999999E-2</v>
      </c>
      <c r="K152" s="221">
        <v>0.16</v>
      </c>
    </row>
    <row r="153" spans="3:11" x14ac:dyDescent="0.2">
      <c r="C153" s="191">
        <v>22875</v>
      </c>
      <c r="D153" s="217" t="s">
        <v>5917</v>
      </c>
      <c r="E153" s="178">
        <v>-0.35827533</v>
      </c>
      <c r="F153" s="218">
        <v>2.5899999999999999E-5</v>
      </c>
      <c r="G153" s="221">
        <v>4.6967899999999997E-4</v>
      </c>
      <c r="H153" s="223" t="s">
        <v>5544</v>
      </c>
      <c r="I153" s="178">
        <v>-0.75749999999999995</v>
      </c>
      <c r="J153" s="218">
        <v>4.4999999999999998E-2</v>
      </c>
      <c r="K153" s="221">
        <v>0.31</v>
      </c>
    </row>
    <row r="154" spans="3:11" x14ac:dyDescent="0.2">
      <c r="C154" s="191">
        <v>85414</v>
      </c>
      <c r="D154" s="217" t="s">
        <v>5983</v>
      </c>
      <c r="E154" s="178">
        <v>-1.162159664</v>
      </c>
      <c r="F154" s="218">
        <v>4.85E-5</v>
      </c>
      <c r="G154" s="221">
        <v>8.2838400000000004E-4</v>
      </c>
      <c r="H154" s="223" t="s">
        <v>1715</v>
      </c>
      <c r="I154" s="178">
        <v>-1.0152000000000001</v>
      </c>
      <c r="J154" s="218">
        <v>9.9000000000000005E-2</v>
      </c>
      <c r="K154" s="221">
        <v>0.42</v>
      </c>
    </row>
    <row r="155" spans="3:11" x14ac:dyDescent="0.2">
      <c r="C155" s="191">
        <v>23232</v>
      </c>
      <c r="D155" s="217" t="s">
        <v>5920</v>
      </c>
      <c r="E155" s="178">
        <v>-0.40276863600000001</v>
      </c>
      <c r="F155" s="218">
        <v>4.9200000000000003E-5</v>
      </c>
      <c r="G155" s="221">
        <v>8.3786600000000004E-4</v>
      </c>
      <c r="H155" s="223" t="s">
        <v>1147</v>
      </c>
      <c r="I155" s="178">
        <v>-0.84509999999999996</v>
      </c>
      <c r="J155" s="218">
        <v>0.02</v>
      </c>
      <c r="K155" s="221">
        <v>0.22</v>
      </c>
    </row>
    <row r="156" spans="3:11" x14ac:dyDescent="0.2">
      <c r="C156" s="191">
        <v>5101</v>
      </c>
      <c r="D156" s="217" t="s">
        <v>5858</v>
      </c>
      <c r="E156" s="178">
        <v>-0.24421421500000001</v>
      </c>
      <c r="F156" s="218">
        <v>5.2500000000000002E-5</v>
      </c>
      <c r="G156" s="221">
        <v>8.8601100000000003E-4</v>
      </c>
      <c r="H156" s="223" t="s">
        <v>1401</v>
      </c>
      <c r="I156" s="178">
        <v>-0.94450000000000001</v>
      </c>
      <c r="J156" s="218">
        <v>7.0000000000000001E-3</v>
      </c>
      <c r="K156" s="221">
        <v>0.14000000000000001</v>
      </c>
    </row>
    <row r="157" spans="3:11" x14ac:dyDescent="0.2">
      <c r="C157" s="191">
        <v>23677</v>
      </c>
      <c r="D157" s="217" t="s">
        <v>5927</v>
      </c>
      <c r="E157" s="178">
        <v>-0.42631094000000003</v>
      </c>
      <c r="F157" s="218">
        <v>5.5600000000000003E-5</v>
      </c>
      <c r="G157" s="221">
        <v>9.3493099999999996E-4</v>
      </c>
      <c r="H157" s="223" t="s">
        <v>978</v>
      </c>
      <c r="I157" s="178">
        <v>-0.75970000000000004</v>
      </c>
      <c r="J157" s="218">
        <v>8.3000000000000004E-2</v>
      </c>
      <c r="K157" s="221">
        <v>0.39</v>
      </c>
    </row>
    <row r="158" spans="3:11" x14ac:dyDescent="0.2">
      <c r="C158" s="191">
        <v>256987</v>
      </c>
      <c r="D158" s="217" t="s">
        <v>6009</v>
      </c>
      <c r="E158" s="178">
        <v>-0.342136567</v>
      </c>
      <c r="F158" s="218">
        <v>6.4700000000000001E-5</v>
      </c>
      <c r="G158" s="221">
        <v>1.0721579999999999E-3</v>
      </c>
      <c r="H158" s="223" t="s">
        <v>5194</v>
      </c>
      <c r="I158" s="178">
        <v>-0.55330000000000001</v>
      </c>
      <c r="J158" s="218">
        <v>0.23</v>
      </c>
      <c r="K158" s="221">
        <v>0.59</v>
      </c>
    </row>
    <row r="159" spans="3:11" x14ac:dyDescent="0.2">
      <c r="C159" s="191">
        <v>9265</v>
      </c>
      <c r="D159" s="217" t="s">
        <v>5893</v>
      </c>
      <c r="E159" s="178">
        <v>0.25410867199999998</v>
      </c>
      <c r="F159" s="218">
        <v>6.5199999999999999E-5</v>
      </c>
      <c r="G159" s="221">
        <v>1.079083E-3</v>
      </c>
      <c r="H159" s="223" t="s">
        <v>5671</v>
      </c>
      <c r="I159" s="178">
        <v>0.2485</v>
      </c>
      <c r="J159" s="218">
        <v>0.44</v>
      </c>
      <c r="K159" s="221">
        <v>0.75</v>
      </c>
    </row>
    <row r="160" spans="3:11" x14ac:dyDescent="0.2">
      <c r="C160" s="191">
        <v>6801</v>
      </c>
      <c r="D160" s="217" t="s">
        <v>5879</v>
      </c>
      <c r="E160" s="178">
        <v>-0.35747984100000002</v>
      </c>
      <c r="F160" s="218">
        <v>6.86E-5</v>
      </c>
      <c r="G160" s="221">
        <v>1.1260829999999999E-3</v>
      </c>
      <c r="H160" s="223" t="s">
        <v>1583</v>
      </c>
      <c r="I160" s="178">
        <v>-0.75019999999999998</v>
      </c>
      <c r="J160" s="218">
        <v>9.1999999999999998E-3</v>
      </c>
      <c r="K160" s="221">
        <v>0.15</v>
      </c>
    </row>
    <row r="161" spans="3:11" x14ac:dyDescent="0.2">
      <c r="C161" s="191">
        <v>118442</v>
      </c>
      <c r="D161" s="217" t="s">
        <v>5994</v>
      </c>
      <c r="E161" s="178">
        <v>-0.458071381</v>
      </c>
      <c r="F161" s="218">
        <v>8.4800000000000001E-5</v>
      </c>
      <c r="G161" s="221">
        <v>1.3647290000000001E-3</v>
      </c>
      <c r="H161" s="223" t="s">
        <v>5449</v>
      </c>
      <c r="I161" s="178">
        <v>-0.9385</v>
      </c>
      <c r="J161" s="218">
        <v>9.1999999999999998E-2</v>
      </c>
      <c r="K161" s="221">
        <v>0.41</v>
      </c>
    </row>
    <row r="162" spans="3:11" x14ac:dyDescent="0.2">
      <c r="C162" s="191">
        <v>6299</v>
      </c>
      <c r="D162" s="217" t="s">
        <v>5874</v>
      </c>
      <c r="E162" s="178">
        <v>0.39415689199999998</v>
      </c>
      <c r="F162" s="218">
        <v>8.8900000000000006E-5</v>
      </c>
      <c r="G162" s="221">
        <v>1.4231090000000001E-3</v>
      </c>
      <c r="H162" s="223" t="s">
        <v>5118</v>
      </c>
      <c r="I162" s="178">
        <v>-0.71220000000000006</v>
      </c>
      <c r="J162" s="218">
        <v>0.14000000000000001</v>
      </c>
      <c r="K162" s="221">
        <v>0.48</v>
      </c>
    </row>
    <row r="163" spans="3:11" x14ac:dyDescent="0.2">
      <c r="C163" s="191">
        <v>22795</v>
      </c>
      <c r="D163" s="217" t="s">
        <v>5916</v>
      </c>
      <c r="E163" s="178">
        <v>0.39779204499999998</v>
      </c>
      <c r="F163" s="218">
        <v>9.4599999999999996E-5</v>
      </c>
      <c r="G163" s="221">
        <v>1.5069510000000001E-3</v>
      </c>
      <c r="H163" s="223" t="s">
        <v>5719</v>
      </c>
      <c r="I163" s="178">
        <v>-0.36959999999999998</v>
      </c>
      <c r="J163" s="218">
        <v>0.56999999999999995</v>
      </c>
      <c r="K163" s="221">
        <v>0.83</v>
      </c>
    </row>
    <row r="164" spans="3:11" x14ac:dyDescent="0.2">
      <c r="C164" s="191">
        <v>10397</v>
      </c>
      <c r="D164" s="217" t="s">
        <v>5909</v>
      </c>
      <c r="E164" s="178">
        <v>-0.52617649300000002</v>
      </c>
      <c r="F164" s="218">
        <v>1.09344E-4</v>
      </c>
      <c r="G164" s="221">
        <v>1.7201759999999999E-3</v>
      </c>
      <c r="H164" s="223" t="s">
        <v>2004</v>
      </c>
      <c r="I164" s="178">
        <v>-0.60760000000000003</v>
      </c>
      <c r="J164" s="218">
        <v>0.24</v>
      </c>
      <c r="K164" s="221">
        <v>0.6</v>
      </c>
    </row>
    <row r="165" spans="3:11" x14ac:dyDescent="0.2">
      <c r="C165" s="191">
        <v>1793</v>
      </c>
      <c r="D165" s="217" t="s">
        <v>5830</v>
      </c>
      <c r="E165" s="178">
        <v>-0.37354659699999998</v>
      </c>
      <c r="F165" s="218">
        <v>1.1437799999999999E-4</v>
      </c>
      <c r="G165" s="221">
        <v>1.7844169999999999E-3</v>
      </c>
      <c r="H165" s="223" t="s">
        <v>5038</v>
      </c>
      <c r="I165" s="178">
        <v>-0.79569999999999996</v>
      </c>
      <c r="J165" s="218">
        <v>5.7000000000000002E-2</v>
      </c>
      <c r="K165" s="221">
        <v>0.34</v>
      </c>
    </row>
    <row r="166" spans="3:11" x14ac:dyDescent="0.2">
      <c r="C166" s="191">
        <v>928</v>
      </c>
      <c r="D166" s="217" t="s">
        <v>5822</v>
      </c>
      <c r="E166" s="178">
        <v>-0.34304868399999999</v>
      </c>
      <c r="F166" s="218">
        <v>1.20858E-4</v>
      </c>
      <c r="G166" s="221">
        <v>1.8665590000000001E-3</v>
      </c>
      <c r="H166" s="223" t="s">
        <v>5611</v>
      </c>
      <c r="I166" s="178">
        <v>-0.59</v>
      </c>
      <c r="J166" s="218">
        <v>0.13</v>
      </c>
      <c r="K166" s="221">
        <v>0.47</v>
      </c>
    </row>
    <row r="167" spans="3:11" x14ac:dyDescent="0.2">
      <c r="C167" s="191">
        <v>123606</v>
      </c>
      <c r="D167" s="217" t="s">
        <v>5997</v>
      </c>
      <c r="E167" s="178">
        <v>-0.275503269</v>
      </c>
      <c r="F167" s="218">
        <v>1.2955099999999999E-4</v>
      </c>
      <c r="G167" s="221">
        <v>1.9791100000000001E-3</v>
      </c>
      <c r="H167" s="223" t="s">
        <v>1513</v>
      </c>
      <c r="I167" s="178">
        <v>-0.95150000000000001</v>
      </c>
      <c r="J167" s="218">
        <v>9.9000000000000008E-3</v>
      </c>
      <c r="K167" s="221">
        <v>0.16</v>
      </c>
    </row>
    <row r="168" spans="3:11" x14ac:dyDescent="0.2">
      <c r="C168" s="191">
        <v>2123</v>
      </c>
      <c r="D168" s="217" t="s">
        <v>5834</v>
      </c>
      <c r="E168" s="178">
        <v>-0.488167456</v>
      </c>
      <c r="F168" s="218">
        <v>1.95687E-4</v>
      </c>
      <c r="G168" s="221">
        <v>2.838049E-3</v>
      </c>
      <c r="H168" s="223" t="s">
        <v>5008</v>
      </c>
      <c r="I168" s="178">
        <v>-0.95030000000000003</v>
      </c>
      <c r="J168" s="218">
        <v>8.6999999999999994E-2</v>
      </c>
      <c r="K168" s="221">
        <v>0.4</v>
      </c>
    </row>
    <row r="169" spans="3:11" x14ac:dyDescent="0.2">
      <c r="C169" s="191">
        <v>3759</v>
      </c>
      <c r="D169" s="217" t="s">
        <v>5846</v>
      </c>
      <c r="E169" s="178">
        <v>-0.39142887199999998</v>
      </c>
      <c r="F169" s="218">
        <v>2.1993199999999999E-4</v>
      </c>
      <c r="G169" s="221">
        <v>3.1331950000000001E-3</v>
      </c>
      <c r="H169" s="223" t="s">
        <v>5384</v>
      </c>
      <c r="I169" s="178">
        <v>-0.97870000000000001</v>
      </c>
      <c r="J169" s="218">
        <v>8.5999999999999993E-2</v>
      </c>
      <c r="K169" s="221">
        <v>0.4</v>
      </c>
    </row>
    <row r="170" spans="3:11" x14ac:dyDescent="0.2">
      <c r="C170" s="191">
        <v>79789</v>
      </c>
      <c r="D170" s="217" t="s">
        <v>5970</v>
      </c>
      <c r="E170" s="178">
        <v>-0.45750410800000002</v>
      </c>
      <c r="F170" s="218">
        <v>2.2559500000000001E-4</v>
      </c>
      <c r="G170" s="221">
        <v>3.1923440000000002E-3</v>
      </c>
      <c r="H170" s="223" t="s">
        <v>5469</v>
      </c>
      <c r="I170" s="178">
        <v>-0.79339999999999999</v>
      </c>
      <c r="J170" s="218">
        <v>0.12</v>
      </c>
      <c r="K170" s="221">
        <v>0.44</v>
      </c>
    </row>
    <row r="171" spans="3:11" x14ac:dyDescent="0.2">
      <c r="C171" s="191">
        <v>154215</v>
      </c>
      <c r="D171" s="217" t="s">
        <v>6001</v>
      </c>
      <c r="E171" s="178">
        <v>-0.30572810299999997</v>
      </c>
      <c r="F171" s="218">
        <v>2.4802899999999998E-4</v>
      </c>
      <c r="G171" s="221">
        <v>3.4519730000000001E-3</v>
      </c>
      <c r="H171" s="223" t="s">
        <v>4764</v>
      </c>
      <c r="I171" s="178">
        <v>-1.0664</v>
      </c>
      <c r="J171" s="218">
        <v>1.4999999999999999E-2</v>
      </c>
      <c r="K171" s="221">
        <v>0.19</v>
      </c>
    </row>
    <row r="172" spans="3:11" x14ac:dyDescent="0.2">
      <c r="C172" s="191">
        <v>54894</v>
      </c>
      <c r="D172" s="217" t="s">
        <v>5944</v>
      </c>
      <c r="E172" s="178">
        <v>0.56982398400000001</v>
      </c>
      <c r="F172" s="218">
        <v>2.4874499999999998E-4</v>
      </c>
      <c r="G172" s="221">
        <v>3.4562429999999999E-3</v>
      </c>
      <c r="H172" s="223" t="s">
        <v>5596</v>
      </c>
      <c r="I172" s="178">
        <v>2.1154000000000002</v>
      </c>
      <c r="J172" s="218">
        <v>4.1000000000000003E-3</v>
      </c>
      <c r="K172" s="221">
        <v>0.11</v>
      </c>
    </row>
    <row r="173" spans="3:11" x14ac:dyDescent="0.2">
      <c r="C173" s="191">
        <v>91775</v>
      </c>
      <c r="D173" s="217" t="s">
        <v>5985</v>
      </c>
      <c r="E173" s="178">
        <v>0.276559312</v>
      </c>
      <c r="F173" s="218">
        <v>3.5475600000000002E-4</v>
      </c>
      <c r="G173" s="221">
        <v>4.6718269999999999E-3</v>
      </c>
      <c r="H173" s="223" t="s">
        <v>5178</v>
      </c>
      <c r="I173" s="178">
        <v>-0.54390000000000005</v>
      </c>
      <c r="J173" s="218">
        <v>0.11</v>
      </c>
      <c r="K173" s="221">
        <v>0.43</v>
      </c>
    </row>
    <row r="174" spans="3:11" x14ac:dyDescent="0.2">
      <c r="C174" s="191">
        <v>8496</v>
      </c>
      <c r="D174" s="217" t="s">
        <v>5886</v>
      </c>
      <c r="E174" s="178">
        <v>-0.28545087699999999</v>
      </c>
      <c r="F174" s="218">
        <v>3.97709E-4</v>
      </c>
      <c r="G174" s="221">
        <v>5.1610550000000003E-3</v>
      </c>
      <c r="H174" s="223" t="s">
        <v>5446</v>
      </c>
      <c r="I174" s="178">
        <v>-0.74609999999999999</v>
      </c>
      <c r="J174" s="218">
        <v>0.13</v>
      </c>
      <c r="K174" s="221">
        <v>0.46</v>
      </c>
    </row>
    <row r="175" spans="3:11" x14ac:dyDescent="0.2">
      <c r="C175" s="191">
        <v>79817</v>
      </c>
      <c r="D175" s="217" t="s">
        <v>5971</v>
      </c>
      <c r="E175" s="178">
        <v>-0.614907655</v>
      </c>
      <c r="F175" s="218">
        <v>4.1325599999999997E-4</v>
      </c>
      <c r="G175" s="221">
        <v>5.3422859999999999E-3</v>
      </c>
      <c r="H175" s="223" t="s">
        <v>4873</v>
      </c>
      <c r="I175" s="178">
        <v>-0.73870000000000002</v>
      </c>
      <c r="J175" s="218">
        <v>8.2000000000000003E-2</v>
      </c>
      <c r="K175" s="221">
        <v>0.39</v>
      </c>
    </row>
    <row r="176" spans="3:11" x14ac:dyDescent="0.2">
      <c r="C176" s="191">
        <v>7444</v>
      </c>
      <c r="D176" s="217" t="s">
        <v>5884</v>
      </c>
      <c r="E176" s="178">
        <v>0.49433994399999998</v>
      </c>
      <c r="F176" s="218">
        <v>4.4090900000000002E-4</v>
      </c>
      <c r="G176" s="221">
        <v>5.6521949999999996E-3</v>
      </c>
      <c r="H176" s="223" t="s">
        <v>4801</v>
      </c>
      <c r="I176" s="178">
        <v>-0.86399999999999999</v>
      </c>
      <c r="J176" s="218">
        <v>0.14000000000000001</v>
      </c>
      <c r="K176" s="221">
        <v>0.48</v>
      </c>
    </row>
    <row r="177" spans="3:11" x14ac:dyDescent="0.2">
      <c r="C177" s="191">
        <v>9625</v>
      </c>
      <c r="D177" s="217" t="s">
        <v>5901</v>
      </c>
      <c r="E177" s="178">
        <v>-0.23374732500000001</v>
      </c>
      <c r="F177" s="218">
        <v>4.6921400000000002E-4</v>
      </c>
      <c r="G177" s="221">
        <v>5.9518319999999998E-3</v>
      </c>
      <c r="H177" s="223" t="s">
        <v>5578</v>
      </c>
      <c r="I177" s="178">
        <v>-0.42199999999999999</v>
      </c>
      <c r="J177" s="218">
        <v>0.32</v>
      </c>
      <c r="K177" s="221">
        <v>0.67</v>
      </c>
    </row>
    <row r="178" spans="3:11" x14ac:dyDescent="0.2">
      <c r="C178" s="191">
        <v>57571</v>
      </c>
      <c r="D178" s="217" t="s">
        <v>5958</v>
      </c>
      <c r="E178" s="178">
        <v>-0.470059846</v>
      </c>
      <c r="F178" s="218">
        <v>6.0514499999999997E-4</v>
      </c>
      <c r="G178" s="221">
        <v>7.4522800000000004E-3</v>
      </c>
      <c r="H178" s="223" t="s">
        <v>822</v>
      </c>
      <c r="I178" s="178">
        <v>-1.4037999999999999</v>
      </c>
      <c r="J178" s="218">
        <v>1.2E-2</v>
      </c>
      <c r="K178" s="221">
        <v>0.17</v>
      </c>
    </row>
    <row r="179" spans="3:11" x14ac:dyDescent="0.2">
      <c r="C179" s="191">
        <v>57636</v>
      </c>
      <c r="D179" s="217" t="s">
        <v>5959</v>
      </c>
      <c r="E179" s="178">
        <v>-0.17618737000000001</v>
      </c>
      <c r="F179" s="218">
        <v>6.9680999999999996E-4</v>
      </c>
      <c r="G179" s="221">
        <v>8.3795740000000007E-3</v>
      </c>
      <c r="H179" s="223" t="s">
        <v>2056</v>
      </c>
      <c r="I179" s="178">
        <v>-0.40870000000000001</v>
      </c>
      <c r="J179" s="218">
        <v>0.3</v>
      </c>
      <c r="K179" s="221">
        <v>0.66</v>
      </c>
    </row>
    <row r="180" spans="3:11" x14ac:dyDescent="0.2">
      <c r="C180" s="191">
        <v>9053</v>
      </c>
      <c r="D180" s="217" t="s">
        <v>5891</v>
      </c>
      <c r="E180" s="178">
        <v>-0.28434450900000002</v>
      </c>
      <c r="F180" s="218">
        <v>7.1112900000000001E-4</v>
      </c>
      <c r="G180" s="221">
        <v>8.5214490000000004E-3</v>
      </c>
      <c r="H180" s="223" t="s">
        <v>5271</v>
      </c>
      <c r="I180" s="178">
        <v>-0.51819999999999999</v>
      </c>
      <c r="J180" s="218">
        <v>6.2E-2</v>
      </c>
      <c r="K180" s="221">
        <v>0.35</v>
      </c>
    </row>
    <row r="181" spans="3:11" x14ac:dyDescent="0.2">
      <c r="C181" s="191">
        <v>10157</v>
      </c>
      <c r="D181" s="217" t="s">
        <v>5907</v>
      </c>
      <c r="E181" s="178">
        <v>0.79854475700000005</v>
      </c>
      <c r="F181" s="218">
        <v>8.0976699999999997E-4</v>
      </c>
      <c r="G181" s="221">
        <v>9.5343770000000001E-3</v>
      </c>
      <c r="H181" s="223" t="s">
        <v>5546</v>
      </c>
      <c r="I181" s="178">
        <v>-0.65269999999999995</v>
      </c>
      <c r="J181" s="218">
        <v>0.03</v>
      </c>
      <c r="K181" s="221">
        <v>0.26</v>
      </c>
    </row>
    <row r="182" spans="3:11" x14ac:dyDescent="0.2">
      <c r="C182" s="191">
        <v>5334</v>
      </c>
      <c r="D182" s="217" t="s">
        <v>5861</v>
      </c>
      <c r="E182" s="178">
        <v>-0.28226896000000001</v>
      </c>
      <c r="F182" s="218">
        <v>8.6136000000000003E-4</v>
      </c>
      <c r="G182" s="221">
        <v>1.0043850999999999E-2</v>
      </c>
      <c r="H182" s="223" t="s">
        <v>4686</v>
      </c>
      <c r="I182" s="178">
        <v>-1.1903999999999999</v>
      </c>
      <c r="J182" s="218">
        <v>7.9000000000000008E-3</v>
      </c>
      <c r="K182" s="221">
        <v>0.14000000000000001</v>
      </c>
    </row>
    <row r="183" spans="3:11" x14ac:dyDescent="0.2">
      <c r="C183" s="191">
        <v>58478</v>
      </c>
      <c r="D183" s="217" t="s">
        <v>5962</v>
      </c>
      <c r="E183" s="178">
        <v>-0.206122163</v>
      </c>
      <c r="F183" s="218">
        <v>1.1018099999999999E-3</v>
      </c>
      <c r="G183" s="221">
        <v>1.2443974999999999E-2</v>
      </c>
      <c r="H183" s="223" t="s">
        <v>5730</v>
      </c>
      <c r="I183" s="178">
        <v>-0.28560000000000002</v>
      </c>
      <c r="J183" s="218">
        <v>0.48</v>
      </c>
      <c r="K183" s="221">
        <v>0.78</v>
      </c>
    </row>
    <row r="184" spans="3:11" x14ac:dyDescent="0.2">
      <c r="C184" s="191">
        <v>5879</v>
      </c>
      <c r="D184" s="217" t="s">
        <v>5869</v>
      </c>
      <c r="E184" s="178">
        <v>-0.15109663700000001</v>
      </c>
      <c r="F184" s="218">
        <v>1.104262E-3</v>
      </c>
      <c r="G184" s="221">
        <v>1.2463330999999999E-2</v>
      </c>
      <c r="H184" s="223" t="s">
        <v>5515</v>
      </c>
      <c r="I184" s="178">
        <v>-0.3765</v>
      </c>
      <c r="J184" s="218">
        <v>0.13</v>
      </c>
      <c r="K184" s="221">
        <v>0.46</v>
      </c>
    </row>
    <row r="185" spans="3:11" x14ac:dyDescent="0.2">
      <c r="C185" s="191">
        <v>9026</v>
      </c>
      <c r="D185" s="217" t="s">
        <v>5889</v>
      </c>
      <c r="E185" s="178">
        <v>-0.20986677000000001</v>
      </c>
      <c r="F185" s="218">
        <v>1.1350399999999999E-3</v>
      </c>
      <c r="G185" s="221">
        <v>1.2742615000000001E-2</v>
      </c>
      <c r="H185" s="223" t="s">
        <v>5489</v>
      </c>
      <c r="I185" s="178">
        <v>-0.69269999999999998</v>
      </c>
      <c r="J185" s="218">
        <v>0.12</v>
      </c>
      <c r="K185" s="221">
        <v>0.45</v>
      </c>
    </row>
    <row r="186" spans="3:11" x14ac:dyDescent="0.2">
      <c r="C186" s="191">
        <v>6242</v>
      </c>
      <c r="D186" s="217" t="s">
        <v>5871</v>
      </c>
      <c r="E186" s="178">
        <v>-0.30922406800000002</v>
      </c>
      <c r="F186" s="218">
        <v>1.2181270000000001E-3</v>
      </c>
      <c r="G186" s="221">
        <v>1.3466886000000001E-2</v>
      </c>
      <c r="H186" s="223" t="s">
        <v>1024</v>
      </c>
      <c r="I186" s="178">
        <v>-0.85429999999999995</v>
      </c>
      <c r="J186" s="218">
        <v>0.06</v>
      </c>
      <c r="K186" s="221">
        <v>0.35</v>
      </c>
    </row>
    <row r="187" spans="3:11" x14ac:dyDescent="0.2">
      <c r="C187" s="191">
        <v>51128</v>
      </c>
      <c r="D187" s="217" t="s">
        <v>5938</v>
      </c>
      <c r="E187" s="178">
        <v>-0.20220003</v>
      </c>
      <c r="F187" s="218">
        <v>1.3796749999999999E-3</v>
      </c>
      <c r="G187" s="221">
        <v>1.4967349E-2</v>
      </c>
      <c r="H187" s="223" t="s">
        <v>5548</v>
      </c>
      <c r="I187" s="178">
        <v>-0.55420000000000003</v>
      </c>
      <c r="J187" s="218">
        <v>6.8000000000000005E-2</v>
      </c>
      <c r="K187" s="221">
        <v>0.36</v>
      </c>
    </row>
    <row r="188" spans="3:11" x14ac:dyDescent="0.2">
      <c r="C188" s="191">
        <v>23632</v>
      </c>
      <c r="D188" s="217" t="s">
        <v>5926</v>
      </c>
      <c r="E188" s="178">
        <v>-0.43431550299999999</v>
      </c>
      <c r="F188" s="218">
        <v>1.408266E-3</v>
      </c>
      <c r="G188" s="221">
        <v>1.5203875E-2</v>
      </c>
      <c r="H188" s="223" t="s">
        <v>5609</v>
      </c>
      <c r="I188" s="178">
        <v>-0.8871</v>
      </c>
      <c r="J188" s="218">
        <v>0.13</v>
      </c>
      <c r="K188" s="221">
        <v>0.46</v>
      </c>
    </row>
    <row r="189" spans="3:11" x14ac:dyDescent="0.2">
      <c r="C189" s="191">
        <v>56895</v>
      </c>
      <c r="D189" s="217" t="s">
        <v>5951</v>
      </c>
      <c r="E189" s="178">
        <v>-0.190700227</v>
      </c>
      <c r="F189" s="218">
        <v>1.4536620000000001E-3</v>
      </c>
      <c r="G189" s="221">
        <v>1.5594333E-2</v>
      </c>
      <c r="H189" s="223" t="s">
        <v>5376</v>
      </c>
      <c r="I189" s="178">
        <v>-1.1533</v>
      </c>
      <c r="J189" s="218">
        <v>7.6E-3</v>
      </c>
      <c r="K189" s="221">
        <v>0.14000000000000001</v>
      </c>
    </row>
    <row r="190" spans="3:11" x14ac:dyDescent="0.2">
      <c r="C190" s="191">
        <v>112399</v>
      </c>
      <c r="D190" s="217" t="s">
        <v>5990</v>
      </c>
      <c r="E190" s="178">
        <v>0.31106819299999999</v>
      </c>
      <c r="F190" s="218">
        <v>1.495959E-3</v>
      </c>
      <c r="G190" s="221">
        <v>1.5966971999999999E-2</v>
      </c>
      <c r="H190" s="223" t="s">
        <v>5165</v>
      </c>
      <c r="I190" s="178">
        <v>-0.6613</v>
      </c>
      <c r="J190" s="218">
        <v>0.11</v>
      </c>
      <c r="K190" s="221">
        <v>0.44</v>
      </c>
    </row>
    <row r="191" spans="3:11" x14ac:dyDescent="0.2">
      <c r="C191" s="191">
        <v>25777</v>
      </c>
      <c r="D191" s="217" t="s">
        <v>5928</v>
      </c>
      <c r="E191" s="178">
        <v>0.21595281299999999</v>
      </c>
      <c r="F191" s="218">
        <v>1.621349E-3</v>
      </c>
      <c r="G191" s="221">
        <v>1.7088603000000001E-2</v>
      </c>
      <c r="H191" s="223" t="s">
        <v>924</v>
      </c>
      <c r="I191" s="178">
        <v>-0.43109999999999998</v>
      </c>
      <c r="J191" s="218">
        <v>0.25</v>
      </c>
      <c r="K191" s="221">
        <v>0.6</v>
      </c>
    </row>
    <row r="192" spans="3:11" x14ac:dyDescent="0.2">
      <c r="C192" s="191">
        <v>6642</v>
      </c>
      <c r="D192" s="217" t="s">
        <v>5877</v>
      </c>
      <c r="E192" s="178">
        <v>-0.186247093</v>
      </c>
      <c r="F192" s="218">
        <v>1.696726E-3</v>
      </c>
      <c r="G192" s="221">
        <v>1.7696225999999999E-2</v>
      </c>
      <c r="H192" s="223" t="s">
        <v>5345</v>
      </c>
      <c r="I192" s="178">
        <v>-0.60950000000000004</v>
      </c>
      <c r="J192" s="218">
        <v>5.1999999999999998E-2</v>
      </c>
      <c r="K192" s="221">
        <v>0.33</v>
      </c>
    </row>
    <row r="193" spans="3:11" x14ac:dyDescent="0.2">
      <c r="C193" s="191">
        <v>138639</v>
      </c>
      <c r="D193" s="217" t="s">
        <v>5999</v>
      </c>
      <c r="E193" s="178">
        <v>-0.249849822</v>
      </c>
      <c r="F193" s="218">
        <v>1.8663499999999999E-3</v>
      </c>
      <c r="G193" s="221">
        <v>1.9134616E-2</v>
      </c>
      <c r="H193" s="223" t="s">
        <v>5623</v>
      </c>
      <c r="I193" s="178">
        <v>-0.69869999999999999</v>
      </c>
      <c r="J193" s="218">
        <v>3.1E-2</v>
      </c>
      <c r="K193" s="221">
        <v>0.26</v>
      </c>
    </row>
    <row r="194" spans="3:11" x14ac:dyDescent="0.2">
      <c r="C194" s="191">
        <v>10396</v>
      </c>
      <c r="D194" s="217" t="s">
        <v>5908</v>
      </c>
      <c r="E194" s="178">
        <v>-0.24094887200000001</v>
      </c>
      <c r="F194" s="218">
        <v>2.6766569999999998E-3</v>
      </c>
      <c r="G194" s="221">
        <v>2.5931650000000001E-2</v>
      </c>
      <c r="H194" s="223" t="s">
        <v>2015</v>
      </c>
      <c r="I194" s="178">
        <v>-1.0106999999999999</v>
      </c>
      <c r="J194" s="218">
        <v>3.8999999999999998E-3</v>
      </c>
      <c r="K194" s="221">
        <v>0.1</v>
      </c>
    </row>
    <row r="195" spans="3:11" x14ac:dyDescent="0.2">
      <c r="C195" s="191">
        <v>55858</v>
      </c>
      <c r="D195" s="217" t="s">
        <v>5948</v>
      </c>
      <c r="E195" s="178">
        <v>-0.193076478</v>
      </c>
      <c r="F195" s="218">
        <v>3.3201699999999999E-3</v>
      </c>
      <c r="G195" s="221">
        <v>3.1061793000000001E-2</v>
      </c>
      <c r="H195" s="223" t="s">
        <v>5280</v>
      </c>
      <c r="I195" s="178">
        <v>-0.6663</v>
      </c>
      <c r="J195" s="218">
        <v>0.12</v>
      </c>
      <c r="K195" s="221">
        <v>0.44</v>
      </c>
    </row>
    <row r="196" spans="3:11" x14ac:dyDescent="0.2">
      <c r="C196" s="191">
        <v>220965</v>
      </c>
      <c r="D196" s="217" t="s">
        <v>6007</v>
      </c>
      <c r="E196" s="178">
        <v>-0.15598599599999999</v>
      </c>
      <c r="F196" s="218">
        <v>3.5376639999999998E-3</v>
      </c>
      <c r="G196" s="221">
        <v>3.2716125999999998E-2</v>
      </c>
      <c r="H196" s="223" t="s">
        <v>4680</v>
      </c>
      <c r="I196" s="178">
        <v>-1.1008</v>
      </c>
      <c r="J196" s="218">
        <v>0.01</v>
      </c>
      <c r="K196" s="221">
        <v>0.16</v>
      </c>
    </row>
    <row r="197" spans="3:11" x14ac:dyDescent="0.2">
      <c r="C197" s="191">
        <v>64788</v>
      </c>
      <c r="D197" s="217" t="s">
        <v>5966</v>
      </c>
      <c r="E197" s="178">
        <v>-0.27263192000000003</v>
      </c>
      <c r="F197" s="218">
        <v>3.9502629999999999E-3</v>
      </c>
      <c r="G197" s="221">
        <v>3.5691789000000002E-2</v>
      </c>
      <c r="H197" s="223" t="s">
        <v>5553</v>
      </c>
      <c r="I197" s="178">
        <v>-0.63619999999999999</v>
      </c>
      <c r="J197" s="218">
        <v>0.18</v>
      </c>
      <c r="K197" s="221">
        <v>0.53</v>
      </c>
    </row>
    <row r="198" spans="3:11" x14ac:dyDescent="0.2">
      <c r="C198" s="191">
        <v>399694</v>
      </c>
      <c r="D198" s="217" t="s">
        <v>6013</v>
      </c>
      <c r="E198" s="178">
        <v>-0.38123481999999997</v>
      </c>
      <c r="F198" s="218">
        <v>3.9494070000000003E-3</v>
      </c>
      <c r="G198" s="221">
        <v>3.5691789000000002E-2</v>
      </c>
      <c r="H198" s="223" t="s">
        <v>5232</v>
      </c>
      <c r="I198" s="178">
        <v>-1.0503</v>
      </c>
      <c r="J198" s="218">
        <v>2.4E-2</v>
      </c>
      <c r="K198" s="221">
        <v>0.24</v>
      </c>
    </row>
    <row r="199" spans="3:11" x14ac:dyDescent="0.2">
      <c r="C199" s="191">
        <v>50859</v>
      </c>
      <c r="D199" s="217" t="s">
        <v>5935</v>
      </c>
      <c r="E199" s="178">
        <v>-0.23822264100000001</v>
      </c>
      <c r="F199" s="218">
        <v>4.3613530000000001E-3</v>
      </c>
      <c r="G199" s="221">
        <v>3.8716572999999997E-2</v>
      </c>
      <c r="H199" s="223" t="s">
        <v>496</v>
      </c>
      <c r="I199" s="178">
        <v>-1.3071999999999999</v>
      </c>
      <c r="J199" s="218">
        <v>1.5E-3</v>
      </c>
      <c r="K199" s="221">
        <v>6.6000000000000003E-2</v>
      </c>
    </row>
    <row r="200" spans="3:11" x14ac:dyDescent="0.2">
      <c r="C200" s="191">
        <v>9420</v>
      </c>
      <c r="D200" s="217" t="s">
        <v>5895</v>
      </c>
      <c r="E200" s="178">
        <v>-0.26128610200000002</v>
      </c>
      <c r="F200" s="218">
        <v>4.6635160000000004E-3</v>
      </c>
      <c r="G200" s="221">
        <v>4.1124617000000002E-2</v>
      </c>
      <c r="H200" s="223" t="s">
        <v>5536</v>
      </c>
      <c r="I200" s="178">
        <v>-1.286</v>
      </c>
      <c r="J200" s="218">
        <v>3.5000000000000001E-3</v>
      </c>
      <c r="K200" s="221">
        <v>9.8000000000000004E-2</v>
      </c>
    </row>
    <row r="201" spans="3:11" x14ac:dyDescent="0.2">
      <c r="C201" s="191">
        <v>58476</v>
      </c>
      <c r="D201" s="217" t="s">
        <v>5961</v>
      </c>
      <c r="E201" s="178">
        <v>-0.181371329</v>
      </c>
      <c r="F201" s="218">
        <v>4.9908720000000004E-3</v>
      </c>
      <c r="G201" s="221">
        <v>4.3534214000000002E-2</v>
      </c>
      <c r="H201" s="223" t="s">
        <v>5365</v>
      </c>
      <c r="I201" s="178">
        <v>-1.3427</v>
      </c>
      <c r="J201" s="218">
        <v>5.1999999999999998E-2</v>
      </c>
      <c r="K201" s="221">
        <v>0.33</v>
      </c>
    </row>
    <row r="202" spans="3:11" x14ac:dyDescent="0.2">
      <c r="C202" s="191">
        <v>9517</v>
      </c>
      <c r="D202" s="217" t="s">
        <v>5900</v>
      </c>
      <c r="E202" s="178">
        <v>-0.22389466999999999</v>
      </c>
      <c r="F202" s="218">
        <v>5.0403119999999999E-3</v>
      </c>
      <c r="G202" s="221">
        <v>4.3807153000000001E-2</v>
      </c>
      <c r="H202" s="223" t="s">
        <v>5159</v>
      </c>
      <c r="I202" s="178">
        <v>-0.81820000000000004</v>
      </c>
      <c r="J202" s="218">
        <v>6.4000000000000001E-2</v>
      </c>
      <c r="K202" s="221">
        <v>0.35</v>
      </c>
    </row>
    <row r="203" spans="3:11" x14ac:dyDescent="0.2">
      <c r="C203" s="191">
        <v>214</v>
      </c>
      <c r="D203" s="217" t="s">
        <v>5817</v>
      </c>
      <c r="E203" s="178">
        <v>-0.25717694699999999</v>
      </c>
      <c r="F203" s="218">
        <v>5.0795149999999997E-3</v>
      </c>
      <c r="G203" s="221">
        <v>4.4057234000000001E-2</v>
      </c>
      <c r="H203" s="223" t="s">
        <v>4712</v>
      </c>
      <c r="I203" s="178">
        <v>-1.0542</v>
      </c>
      <c r="J203" s="218">
        <v>3.4000000000000002E-2</v>
      </c>
      <c r="K203" s="221">
        <v>0.27</v>
      </c>
    </row>
    <row r="204" spans="3:11" ht="17" thickBot="1" x14ac:dyDescent="0.25">
      <c r="C204" s="192">
        <v>5151</v>
      </c>
      <c r="D204" s="219" t="s">
        <v>5860</v>
      </c>
      <c r="E204" s="179">
        <v>-0.36927517100000001</v>
      </c>
      <c r="F204" s="220">
        <v>5.6557380000000004E-3</v>
      </c>
      <c r="G204" s="222">
        <v>4.8164993000000003E-2</v>
      </c>
      <c r="H204" s="223" t="s">
        <v>4732</v>
      </c>
      <c r="I204" s="178">
        <v>-0.92910000000000004</v>
      </c>
      <c r="J204" s="218">
        <v>4.7E-2</v>
      </c>
      <c r="K204" s="221">
        <v>0.31</v>
      </c>
    </row>
  </sheetData>
  <sortState ref="C7:K204">
    <sortCondition ref="G7:G204"/>
  </sortState>
  <mergeCells count="2">
    <mergeCell ref="C5:G5"/>
    <mergeCell ref="H5:K5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C5:N12"/>
  <sheetViews>
    <sheetView zoomScale="125" zoomScaleNormal="125" workbookViewId="0">
      <selection activeCell="J18" sqref="J18"/>
    </sheetView>
  </sheetViews>
  <sheetFormatPr baseColWidth="10" defaultRowHeight="16" x14ac:dyDescent="0.2"/>
  <cols>
    <col min="1" max="5" width="10.83203125" style="42"/>
    <col min="6" max="6" width="19.1640625" style="42" bestFit="1" customWidth="1"/>
    <col min="7" max="7" width="10.83203125" style="42"/>
    <col min="8" max="8" width="14.5" style="42" bestFit="1" customWidth="1"/>
    <col min="9" max="9" width="10.83203125" style="42"/>
    <col min="10" max="10" width="18" style="42" bestFit="1" customWidth="1"/>
    <col min="11" max="16384" width="10.83203125" style="42"/>
  </cols>
  <sheetData>
    <row r="5" spans="3:14" ht="17" thickBot="1" x14ac:dyDescent="0.25"/>
    <row r="6" spans="3:14" ht="17" thickBot="1" x14ac:dyDescent="0.25">
      <c r="C6" s="255" t="s">
        <v>1941</v>
      </c>
      <c r="D6" s="16" t="s">
        <v>97</v>
      </c>
      <c r="E6" s="17" t="s">
        <v>0</v>
      </c>
      <c r="F6" s="16" t="s">
        <v>1</v>
      </c>
      <c r="G6" s="17" t="s">
        <v>84</v>
      </c>
      <c r="H6" s="17" t="s">
        <v>88</v>
      </c>
      <c r="I6" s="17" t="s">
        <v>2</v>
      </c>
      <c r="J6" s="17" t="s">
        <v>3</v>
      </c>
      <c r="K6" s="17" t="s">
        <v>4</v>
      </c>
      <c r="L6" s="17" t="s">
        <v>5</v>
      </c>
      <c r="M6" s="17" t="s">
        <v>6</v>
      </c>
      <c r="N6" s="17" t="s">
        <v>7</v>
      </c>
    </row>
    <row r="7" spans="3:14" x14ac:dyDescent="0.2">
      <c r="C7" s="256"/>
      <c r="D7" s="251" t="s">
        <v>95</v>
      </c>
      <c r="E7" s="43" t="s">
        <v>30</v>
      </c>
      <c r="F7" s="43" t="s">
        <v>31</v>
      </c>
      <c r="G7" s="44">
        <v>10801</v>
      </c>
      <c r="H7" s="44" t="s">
        <v>89</v>
      </c>
      <c r="I7" s="45">
        <v>349.55524535631997</v>
      </c>
      <c r="J7" s="46">
        <v>0.843647539714932</v>
      </c>
      <c r="K7" s="46">
        <v>0.17853615892063199</v>
      </c>
      <c r="L7" s="46">
        <v>4.7253595283741703</v>
      </c>
      <c r="M7" s="47">
        <v>2.2970857918575698E-6</v>
      </c>
      <c r="N7" s="47">
        <v>3.0013722956410999E-2</v>
      </c>
    </row>
    <row r="8" spans="3:14" x14ac:dyDescent="0.2">
      <c r="C8" s="256"/>
      <c r="D8" s="252"/>
      <c r="E8" s="40" t="s">
        <v>10</v>
      </c>
      <c r="F8" s="40" t="s">
        <v>11</v>
      </c>
      <c r="G8" s="48">
        <v>165</v>
      </c>
      <c r="H8" s="48" t="s">
        <v>89</v>
      </c>
      <c r="I8" s="49">
        <v>191.248671448598</v>
      </c>
      <c r="J8" s="50">
        <v>2.3727362153831901</v>
      </c>
      <c r="K8" s="50">
        <v>0.53585654594314003</v>
      </c>
      <c r="L8" s="50">
        <v>4.4279317540238896</v>
      </c>
      <c r="M8" s="51">
        <v>9.5140992686280203E-6</v>
      </c>
      <c r="N8" s="51">
        <v>4.1437073681297898E-2</v>
      </c>
    </row>
    <row r="9" spans="3:14" x14ac:dyDescent="0.2">
      <c r="C9" s="256"/>
      <c r="D9" s="252"/>
      <c r="E9" s="40" t="s">
        <v>98</v>
      </c>
      <c r="F9" s="40" t="s">
        <v>99</v>
      </c>
      <c r="G9" s="48">
        <v>7276</v>
      </c>
      <c r="H9" s="48" t="s">
        <v>89</v>
      </c>
      <c r="I9" s="49">
        <v>129.93724483178201</v>
      </c>
      <c r="J9" s="50">
        <v>6.67535582748173</v>
      </c>
      <c r="K9" s="50">
        <v>1.4853302420924599</v>
      </c>
      <c r="L9" s="50">
        <v>4.4941896679339104</v>
      </c>
      <c r="M9" s="51">
        <v>6.98353642005422E-6</v>
      </c>
      <c r="N9" s="51">
        <v>4.1437073681297898E-2</v>
      </c>
    </row>
    <row r="10" spans="3:14" x14ac:dyDescent="0.2">
      <c r="C10" s="256"/>
      <c r="D10" s="258"/>
      <c r="E10" s="52" t="s">
        <v>159</v>
      </c>
      <c r="F10" s="52" t="s">
        <v>160</v>
      </c>
      <c r="G10" s="53">
        <v>7042</v>
      </c>
      <c r="H10" s="53" t="s">
        <v>89</v>
      </c>
      <c r="I10" s="54">
        <v>79.002782981787902</v>
      </c>
      <c r="J10" s="55">
        <v>2.0420811807801802</v>
      </c>
      <c r="K10" s="55">
        <v>0.47148832711045602</v>
      </c>
      <c r="L10" s="55">
        <v>4.3311383619933803</v>
      </c>
      <c r="M10" s="56">
        <v>1.4834042644862101E-5</v>
      </c>
      <c r="N10" s="56">
        <v>4.8455400299442099E-2</v>
      </c>
    </row>
    <row r="11" spans="3:14" x14ac:dyDescent="0.2">
      <c r="C11" s="256"/>
      <c r="D11" s="252" t="s">
        <v>96</v>
      </c>
      <c r="E11" s="40" t="s">
        <v>93</v>
      </c>
      <c r="F11" s="40" t="s">
        <v>94</v>
      </c>
      <c r="G11" s="48">
        <v>1610</v>
      </c>
      <c r="H11" s="48" t="s">
        <v>89</v>
      </c>
      <c r="I11" s="49">
        <v>10.15301927</v>
      </c>
      <c r="J11" s="50">
        <v>-2.121142818</v>
      </c>
      <c r="K11" s="50">
        <v>0.38510442499999997</v>
      </c>
      <c r="L11" s="50">
        <v>-5.5079679170000002</v>
      </c>
      <c r="M11" s="51">
        <v>3.6300000000000001E-8</v>
      </c>
      <c r="N11" s="51">
        <v>4.0948500000000001E-4</v>
      </c>
    </row>
    <row r="12" spans="3:14" ht="17" thickBot="1" x14ac:dyDescent="0.25">
      <c r="C12" s="257"/>
      <c r="D12" s="254"/>
      <c r="E12" s="33" t="s">
        <v>91</v>
      </c>
      <c r="F12" s="33" t="s">
        <v>92</v>
      </c>
      <c r="G12" s="57">
        <v>79083</v>
      </c>
      <c r="H12" s="57" t="s">
        <v>89</v>
      </c>
      <c r="I12" s="58">
        <v>9.7138571349999996</v>
      </c>
      <c r="J12" s="59">
        <v>2.6629901020000002</v>
      </c>
      <c r="K12" s="59">
        <v>0.48481574199999999</v>
      </c>
      <c r="L12" s="59">
        <v>5.4927880250000003</v>
      </c>
      <c r="M12" s="60">
        <v>3.9599999999999997E-8</v>
      </c>
      <c r="N12" s="60">
        <v>4.0948500000000001E-4</v>
      </c>
    </row>
  </sheetData>
  <mergeCells count="3">
    <mergeCell ref="C6:C12"/>
    <mergeCell ref="D7:D10"/>
    <mergeCell ref="D11:D12"/>
  </mergeCells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5:U526"/>
  <sheetViews>
    <sheetView zoomScale="125" zoomScaleNormal="115" zoomScalePageLayoutView="115" workbookViewId="0">
      <selection activeCell="C13" sqref="C13"/>
    </sheetView>
  </sheetViews>
  <sheetFormatPr baseColWidth="10" defaultRowHeight="16" x14ac:dyDescent="0.2"/>
  <cols>
    <col min="1" max="1" width="10.83203125" style="62"/>
    <col min="2" max="2" width="15.33203125" style="61" bestFit="1" customWidth="1"/>
    <col min="3" max="3" width="19.1640625" style="61" bestFit="1" customWidth="1"/>
    <col min="4" max="4" width="11.6640625" style="61" bestFit="1" customWidth="1"/>
    <col min="5" max="5" width="35.83203125" style="61" bestFit="1" customWidth="1"/>
    <col min="6" max="6" width="13.83203125" style="61" bestFit="1" customWidth="1"/>
    <col min="7" max="7" width="18.1640625" style="61" bestFit="1" customWidth="1"/>
    <col min="8" max="8" width="10.83203125" style="61" bestFit="1" customWidth="1"/>
    <col min="9" max="9" width="11.5" style="61" bestFit="1" customWidth="1"/>
    <col min="10" max="11" width="8.1640625" style="61" bestFit="1" customWidth="1"/>
    <col min="12" max="12" width="10.83203125" style="61"/>
    <col min="13" max="13" width="19.1640625" style="61" bestFit="1" customWidth="1"/>
    <col min="14" max="14" width="9.1640625" style="61" bestFit="1" customWidth="1"/>
    <col min="15" max="15" width="14.33203125" style="61" bestFit="1" customWidth="1"/>
    <col min="16" max="21" width="10.83203125" style="61"/>
    <col min="22" max="16384" width="10.83203125" style="62"/>
  </cols>
  <sheetData>
    <row r="5" spans="2:21" ht="17" thickBot="1" x14ac:dyDescent="0.25"/>
    <row r="6" spans="2:21" ht="21" thickBot="1" x14ac:dyDescent="0.25">
      <c r="B6" s="259" t="s">
        <v>95</v>
      </c>
      <c r="C6" s="260"/>
      <c r="D6" s="260"/>
      <c r="E6" s="260"/>
      <c r="F6" s="260"/>
      <c r="G6" s="260"/>
      <c r="H6" s="260"/>
      <c r="I6" s="260"/>
      <c r="J6" s="260"/>
      <c r="K6" s="261"/>
      <c r="L6" s="259" t="s">
        <v>96</v>
      </c>
      <c r="M6" s="260"/>
      <c r="N6" s="260"/>
      <c r="O6" s="260"/>
      <c r="P6" s="260"/>
      <c r="Q6" s="260"/>
      <c r="R6" s="260"/>
      <c r="S6" s="260"/>
      <c r="T6" s="260"/>
      <c r="U6" s="260"/>
    </row>
    <row r="7" spans="2:21" ht="17" thickBot="1" x14ac:dyDescent="0.25">
      <c r="B7" s="63" t="s">
        <v>0</v>
      </c>
      <c r="C7" s="17" t="s">
        <v>1</v>
      </c>
      <c r="D7" s="17" t="s">
        <v>84</v>
      </c>
      <c r="E7" s="17" t="s">
        <v>88</v>
      </c>
      <c r="F7" s="17" t="s">
        <v>2</v>
      </c>
      <c r="G7" s="17" t="s">
        <v>3</v>
      </c>
      <c r="H7" s="17" t="s">
        <v>4</v>
      </c>
      <c r="I7" s="17" t="s">
        <v>5</v>
      </c>
      <c r="J7" s="17" t="s">
        <v>6</v>
      </c>
      <c r="K7" s="17" t="s">
        <v>7</v>
      </c>
      <c r="L7" s="63" t="s">
        <v>0</v>
      </c>
      <c r="M7" s="17" t="s">
        <v>1</v>
      </c>
      <c r="N7" s="17" t="s">
        <v>84</v>
      </c>
      <c r="O7" s="17" t="s">
        <v>88</v>
      </c>
      <c r="P7" s="17" t="s">
        <v>2</v>
      </c>
      <c r="Q7" s="17" t="s">
        <v>3</v>
      </c>
      <c r="R7" s="17" t="s">
        <v>4</v>
      </c>
      <c r="S7" s="17" t="s">
        <v>5</v>
      </c>
      <c r="T7" s="17" t="s">
        <v>6</v>
      </c>
      <c r="U7" s="17" t="s">
        <v>7</v>
      </c>
    </row>
    <row r="8" spans="2:21" x14ac:dyDescent="0.2">
      <c r="B8" s="64" t="s">
        <v>112</v>
      </c>
      <c r="C8" s="25" t="s">
        <v>2067</v>
      </c>
      <c r="D8" s="25">
        <v>5596</v>
      </c>
      <c r="E8" s="25" t="s">
        <v>86</v>
      </c>
      <c r="F8" s="26">
        <v>274.83217119137697</v>
      </c>
      <c r="G8" s="27">
        <v>1.56068938617722</v>
      </c>
      <c r="H8" s="27">
        <v>0.264466754782961</v>
      </c>
      <c r="I8" s="26">
        <v>5.9012687150716703</v>
      </c>
      <c r="J8" s="28">
        <v>3.6071683576474899E-9</v>
      </c>
      <c r="K8" s="28">
        <v>6.0261354582858997E-5</v>
      </c>
      <c r="L8" s="64" t="s">
        <v>512</v>
      </c>
      <c r="M8" s="25" t="s">
        <v>513</v>
      </c>
      <c r="N8" s="25">
        <v>2051</v>
      </c>
      <c r="O8" s="25" t="s">
        <v>89</v>
      </c>
      <c r="P8" s="26">
        <v>56.133568740000001</v>
      </c>
      <c r="Q8" s="27">
        <v>1.8155568209999999</v>
      </c>
      <c r="R8" s="27">
        <v>0.32051333500000001</v>
      </c>
      <c r="S8" s="26">
        <v>5.6645281970000001</v>
      </c>
      <c r="T8" s="28">
        <v>1.4699999999999999E-8</v>
      </c>
      <c r="U8" s="28">
        <v>2.6599999999999999E-5</v>
      </c>
    </row>
    <row r="9" spans="2:21" x14ac:dyDescent="0.2">
      <c r="B9" s="64" t="s">
        <v>113</v>
      </c>
      <c r="C9" s="25" t="s">
        <v>114</v>
      </c>
      <c r="D9" s="25">
        <v>2918</v>
      </c>
      <c r="E9" s="25" t="s">
        <v>86</v>
      </c>
      <c r="F9" s="26">
        <v>18.1221910657504</v>
      </c>
      <c r="G9" s="27">
        <v>-5.0523601140645402</v>
      </c>
      <c r="H9" s="27">
        <v>0.89487967980641103</v>
      </c>
      <c r="I9" s="26">
        <v>-5.6458541053893496</v>
      </c>
      <c r="J9" s="28">
        <v>1.6436318818924699E-8</v>
      </c>
      <c r="K9" s="28">
        <v>9.1528380729651794E-5</v>
      </c>
      <c r="L9" s="64" t="s">
        <v>104</v>
      </c>
      <c r="M9" s="25" t="s">
        <v>105</v>
      </c>
      <c r="N9" s="25">
        <v>11037</v>
      </c>
      <c r="O9" s="25" t="s">
        <v>89</v>
      </c>
      <c r="P9" s="26">
        <v>433.90762640000003</v>
      </c>
      <c r="Q9" s="27">
        <v>2.1767167039999999</v>
      </c>
      <c r="R9" s="27">
        <v>0.38008594099999998</v>
      </c>
      <c r="S9" s="26">
        <v>5.7269066500000001</v>
      </c>
      <c r="T9" s="28">
        <v>1.02E-8</v>
      </c>
      <c r="U9" s="28">
        <v>2.6599999999999999E-5</v>
      </c>
    </row>
    <row r="10" spans="2:21" x14ac:dyDescent="0.2">
      <c r="B10" s="64" t="s">
        <v>108</v>
      </c>
      <c r="C10" s="25" t="s">
        <v>109</v>
      </c>
      <c r="D10" s="25">
        <v>8633</v>
      </c>
      <c r="E10" s="25" t="s">
        <v>86</v>
      </c>
      <c r="F10" s="26">
        <v>456.08602749480201</v>
      </c>
      <c r="G10" s="27">
        <v>-1.3479617928918399</v>
      </c>
      <c r="H10" s="27">
        <v>0.23765090894177601</v>
      </c>
      <c r="I10" s="26">
        <v>-5.6720245628098498</v>
      </c>
      <c r="J10" s="28">
        <v>1.4111973662807901E-8</v>
      </c>
      <c r="K10" s="28">
        <v>9.1528380729651794E-5</v>
      </c>
      <c r="L10" s="64" t="s">
        <v>453</v>
      </c>
      <c r="M10" s="25" t="s">
        <v>454</v>
      </c>
      <c r="N10" s="25">
        <v>5224</v>
      </c>
      <c r="O10" s="25" t="s">
        <v>89</v>
      </c>
      <c r="P10" s="26">
        <v>230.0224158</v>
      </c>
      <c r="Q10" s="27">
        <v>3.1930288349999998</v>
      </c>
      <c r="R10" s="27">
        <v>0.57916121899999995</v>
      </c>
      <c r="S10" s="26">
        <v>5.5131951729999997</v>
      </c>
      <c r="T10" s="28">
        <v>3.5199999999999998E-8</v>
      </c>
      <c r="U10" s="28">
        <v>4.7700000000000001E-5</v>
      </c>
    </row>
    <row r="11" spans="2:21" x14ac:dyDescent="0.2">
      <c r="B11" s="64">
        <v>43352</v>
      </c>
      <c r="C11" s="25" t="s">
        <v>31</v>
      </c>
      <c r="D11" s="25">
        <v>10801</v>
      </c>
      <c r="E11" s="25" t="s">
        <v>86</v>
      </c>
      <c r="F11" s="26">
        <v>376.22337404252602</v>
      </c>
      <c r="G11" s="27">
        <v>1.13173259878942</v>
      </c>
      <c r="H11" s="27">
        <v>0.20318831509388199</v>
      </c>
      <c r="I11" s="26">
        <v>5.5698704832830401</v>
      </c>
      <c r="J11" s="28">
        <v>2.5492876645260801E-8</v>
      </c>
      <c r="K11" s="28">
        <v>1.0647099930893201E-4</v>
      </c>
      <c r="L11" s="64" t="s">
        <v>514</v>
      </c>
      <c r="M11" s="25" t="s">
        <v>515</v>
      </c>
      <c r="N11" s="25">
        <v>167227</v>
      </c>
      <c r="O11" s="25" t="s">
        <v>89</v>
      </c>
      <c r="P11" s="26">
        <v>91.918992399999993</v>
      </c>
      <c r="Q11" s="27">
        <v>1.4447043239999999</v>
      </c>
      <c r="R11" s="27">
        <v>0.273885078</v>
      </c>
      <c r="S11" s="26">
        <v>5.2748559149999998</v>
      </c>
      <c r="T11" s="28">
        <v>1.3300000000000001E-7</v>
      </c>
      <c r="U11" s="28">
        <v>1.43888E-4</v>
      </c>
    </row>
    <row r="12" spans="2:21" x14ac:dyDescent="0.2">
      <c r="B12" s="64" t="s">
        <v>115</v>
      </c>
      <c r="C12" s="25" t="s">
        <v>116</v>
      </c>
      <c r="D12" s="25">
        <v>482</v>
      </c>
      <c r="E12" s="25" t="s">
        <v>86</v>
      </c>
      <c r="F12" s="26">
        <v>1155.43964421583</v>
      </c>
      <c r="G12" s="27">
        <v>1.8820238339500599</v>
      </c>
      <c r="H12" s="27">
        <v>0.34614146466483198</v>
      </c>
      <c r="I12" s="26">
        <v>5.4371522226394404</v>
      </c>
      <c r="J12" s="28">
        <v>5.4138883416124899E-8</v>
      </c>
      <c r="K12" s="28">
        <v>1.2920631233568299E-4</v>
      </c>
      <c r="L12" s="64" t="s">
        <v>516</v>
      </c>
      <c r="M12" s="25" t="s">
        <v>517</v>
      </c>
      <c r="N12" s="25">
        <v>92749</v>
      </c>
      <c r="O12" s="25" t="s">
        <v>89</v>
      </c>
      <c r="P12" s="26">
        <v>124.7288977</v>
      </c>
      <c r="Q12" s="27">
        <v>2.38816607</v>
      </c>
      <c r="R12" s="27">
        <v>0.46268197300000002</v>
      </c>
      <c r="S12" s="26">
        <v>5.1615714639999997</v>
      </c>
      <c r="T12" s="28">
        <v>2.4499999999999998E-7</v>
      </c>
      <c r="U12" s="28">
        <v>2.2100900000000001E-4</v>
      </c>
    </row>
    <row r="13" spans="2:21" x14ac:dyDescent="0.2">
      <c r="B13" s="64" t="s">
        <v>125</v>
      </c>
      <c r="C13" s="25" t="s">
        <v>85</v>
      </c>
      <c r="D13" s="25" t="s">
        <v>73</v>
      </c>
      <c r="E13" s="25" t="s">
        <v>85</v>
      </c>
      <c r="F13" s="26">
        <v>17.708296526717199</v>
      </c>
      <c r="G13" s="27">
        <v>-3.2415967814808599</v>
      </c>
      <c r="H13" s="27">
        <v>0.59557985896489096</v>
      </c>
      <c r="I13" s="26">
        <v>-5.4427575625453501</v>
      </c>
      <c r="J13" s="28">
        <v>5.2462025558670998E-8</v>
      </c>
      <c r="K13" s="28">
        <v>1.2920631233568299E-4</v>
      </c>
      <c r="L13" s="64" t="s">
        <v>518</v>
      </c>
      <c r="M13" s="25" t="s">
        <v>519</v>
      </c>
      <c r="N13" s="25">
        <v>11170</v>
      </c>
      <c r="O13" s="25" t="s">
        <v>89</v>
      </c>
      <c r="P13" s="26">
        <v>2751.9102429999998</v>
      </c>
      <c r="Q13" s="27">
        <v>1.753968282</v>
      </c>
      <c r="R13" s="27">
        <v>0.34435202199999998</v>
      </c>
      <c r="S13" s="26">
        <v>5.0935326989999998</v>
      </c>
      <c r="T13" s="28">
        <v>3.5100000000000001E-7</v>
      </c>
      <c r="U13" s="28">
        <v>2.7187400000000002E-4</v>
      </c>
    </row>
    <row r="14" spans="2:21" x14ac:dyDescent="0.2">
      <c r="B14" s="64" t="s">
        <v>119</v>
      </c>
      <c r="C14" s="25" t="s">
        <v>120</v>
      </c>
      <c r="D14" s="25">
        <v>6648</v>
      </c>
      <c r="E14" s="25" t="s">
        <v>86</v>
      </c>
      <c r="F14" s="26">
        <v>329.843935911161</v>
      </c>
      <c r="G14" s="27">
        <v>1.4987725634273601</v>
      </c>
      <c r="H14" s="27">
        <v>0.274609470704058</v>
      </c>
      <c r="I14" s="26">
        <v>5.45783275276243</v>
      </c>
      <c r="J14" s="28">
        <v>4.8198132032851599E-8</v>
      </c>
      <c r="K14" s="28">
        <v>1.2920631233568299E-4</v>
      </c>
      <c r="L14" s="64" t="s">
        <v>520</v>
      </c>
      <c r="M14" s="25" t="s">
        <v>521</v>
      </c>
      <c r="N14" s="25">
        <v>92597</v>
      </c>
      <c r="O14" s="25" t="s">
        <v>89</v>
      </c>
      <c r="P14" s="26">
        <v>238.40660919999999</v>
      </c>
      <c r="Q14" s="27">
        <v>0.86466364100000004</v>
      </c>
      <c r="R14" s="27">
        <v>0.17206892700000001</v>
      </c>
      <c r="S14" s="26">
        <v>5.0251004530000003</v>
      </c>
      <c r="T14" s="28">
        <v>5.0299999999999999E-7</v>
      </c>
      <c r="U14" s="28">
        <v>3.4058299999999999E-4</v>
      </c>
    </row>
    <row r="15" spans="2:21" x14ac:dyDescent="0.2">
      <c r="B15" s="64" t="s">
        <v>54</v>
      </c>
      <c r="C15" s="25" t="s">
        <v>55</v>
      </c>
      <c r="D15" s="25">
        <v>604</v>
      </c>
      <c r="E15" s="25" t="s">
        <v>86</v>
      </c>
      <c r="F15" s="26">
        <v>538.19237647954503</v>
      </c>
      <c r="G15" s="27">
        <v>1.66723395787305</v>
      </c>
      <c r="H15" s="27">
        <v>0.31267153771807998</v>
      </c>
      <c r="I15" s="26">
        <v>5.33222169833798</v>
      </c>
      <c r="J15" s="28">
        <v>9.7018388931964299E-8</v>
      </c>
      <c r="K15" s="28">
        <v>2.02598650687174E-4</v>
      </c>
      <c r="L15" s="64" t="s">
        <v>522</v>
      </c>
      <c r="M15" s="25" t="s">
        <v>523</v>
      </c>
      <c r="N15" s="25">
        <v>904</v>
      </c>
      <c r="O15" s="25" t="s">
        <v>89</v>
      </c>
      <c r="P15" s="26">
        <v>104.8382007</v>
      </c>
      <c r="Q15" s="27">
        <v>1.222165409</v>
      </c>
      <c r="R15" s="27">
        <v>0.24734708599999999</v>
      </c>
      <c r="S15" s="26">
        <v>4.9410948440000002</v>
      </c>
      <c r="T15" s="28">
        <v>7.7700000000000004E-7</v>
      </c>
      <c r="U15" s="28">
        <v>4.67405E-4</v>
      </c>
    </row>
    <row r="16" spans="2:21" x14ac:dyDescent="0.2">
      <c r="B16" s="64" t="s">
        <v>126</v>
      </c>
      <c r="C16" s="25" t="s">
        <v>127</v>
      </c>
      <c r="D16" s="25">
        <v>284695</v>
      </c>
      <c r="E16" s="25" t="s">
        <v>86</v>
      </c>
      <c r="F16" s="26">
        <v>122.189377890931</v>
      </c>
      <c r="G16" s="27">
        <v>-1.10795930476668</v>
      </c>
      <c r="H16" s="27">
        <v>0.209780818879375</v>
      </c>
      <c r="I16" s="26">
        <v>-5.2815091040509499</v>
      </c>
      <c r="J16" s="28">
        <v>1.28124114755372E-7</v>
      </c>
      <c r="K16" s="28">
        <v>2.37826829011471E-4</v>
      </c>
      <c r="L16" s="64" t="s">
        <v>524</v>
      </c>
      <c r="M16" s="25" t="s">
        <v>525</v>
      </c>
      <c r="N16" s="25">
        <v>9014</v>
      </c>
      <c r="O16" s="25" t="s">
        <v>89</v>
      </c>
      <c r="P16" s="26">
        <v>119.04155710000001</v>
      </c>
      <c r="Q16" s="27">
        <v>1.257970566</v>
      </c>
      <c r="R16" s="27">
        <v>0.256694529</v>
      </c>
      <c r="S16" s="26">
        <v>4.9006520440000001</v>
      </c>
      <c r="T16" s="28">
        <v>9.5499999999999996E-7</v>
      </c>
      <c r="U16" s="28">
        <v>5.1723600000000002E-4</v>
      </c>
    </row>
    <row r="17" spans="2:21" x14ac:dyDescent="0.2">
      <c r="B17" s="64" t="s">
        <v>128</v>
      </c>
      <c r="C17" s="25" t="s">
        <v>129</v>
      </c>
      <c r="D17" s="25">
        <v>56776</v>
      </c>
      <c r="E17" s="25" t="s">
        <v>86</v>
      </c>
      <c r="F17" s="26">
        <v>330.96144392557198</v>
      </c>
      <c r="G17" s="27">
        <v>1.44295212613503</v>
      </c>
      <c r="H17" s="27">
        <v>0.27625897729869298</v>
      </c>
      <c r="I17" s="26">
        <v>5.2231863747721796</v>
      </c>
      <c r="J17" s="28">
        <v>1.7587021702998199E-7</v>
      </c>
      <c r="K17" s="28">
        <v>2.93808784570287E-4</v>
      </c>
      <c r="L17" s="64" t="s">
        <v>414</v>
      </c>
      <c r="M17" s="25" t="s">
        <v>415</v>
      </c>
      <c r="N17" s="25">
        <v>4323</v>
      </c>
      <c r="O17" s="25" t="s">
        <v>89</v>
      </c>
      <c r="P17" s="26">
        <v>270.40619279999999</v>
      </c>
      <c r="Q17" s="27">
        <v>2.1281994950000001</v>
      </c>
      <c r="R17" s="27">
        <v>0.43781770800000003</v>
      </c>
      <c r="S17" s="26">
        <v>4.8609260340000002</v>
      </c>
      <c r="T17" s="28">
        <v>1.17E-6</v>
      </c>
      <c r="U17" s="28">
        <v>5.7516100000000003E-4</v>
      </c>
    </row>
    <row r="18" spans="2:21" x14ac:dyDescent="0.2">
      <c r="B18" s="64" t="s">
        <v>159</v>
      </c>
      <c r="C18" s="25" t="s">
        <v>160</v>
      </c>
      <c r="D18" s="25">
        <v>7042</v>
      </c>
      <c r="E18" s="25" t="s">
        <v>86</v>
      </c>
      <c r="F18" s="26">
        <v>86.215388819783797</v>
      </c>
      <c r="G18" s="27">
        <v>2.1645812812637999</v>
      </c>
      <c r="H18" s="27">
        <v>0.42825746125947101</v>
      </c>
      <c r="I18" s="26">
        <v>5.0543924556455702</v>
      </c>
      <c r="J18" s="28">
        <v>4.3176296487981598E-7</v>
      </c>
      <c r="K18" s="28">
        <v>6.5573019011656397E-4</v>
      </c>
      <c r="L18" s="64" t="s">
        <v>526</v>
      </c>
      <c r="M18" s="25" t="s">
        <v>527</v>
      </c>
      <c r="N18" s="25">
        <v>7430</v>
      </c>
      <c r="O18" s="25" t="s">
        <v>89</v>
      </c>
      <c r="P18" s="26">
        <v>70.333021220000006</v>
      </c>
      <c r="Q18" s="27">
        <v>2.1985084559999999</v>
      </c>
      <c r="R18" s="27">
        <v>0.45771790299999998</v>
      </c>
      <c r="S18" s="26">
        <v>4.8031952459999996</v>
      </c>
      <c r="T18" s="28">
        <v>1.5600000000000001E-6</v>
      </c>
      <c r="U18" s="28">
        <v>6.5043900000000005E-4</v>
      </c>
    </row>
    <row r="19" spans="2:21" x14ac:dyDescent="0.2">
      <c r="B19" s="64" t="s">
        <v>2190</v>
      </c>
      <c r="C19" s="25" t="s">
        <v>2237</v>
      </c>
      <c r="D19" s="25">
        <v>92421</v>
      </c>
      <c r="E19" s="25" t="s">
        <v>86</v>
      </c>
      <c r="F19" s="26">
        <v>1.8140130881504</v>
      </c>
      <c r="G19" s="27">
        <v>-17.019239928965799</v>
      </c>
      <c r="H19" s="27">
        <v>3.3968513255906698</v>
      </c>
      <c r="I19" s="26">
        <v>-5.0102987436479403</v>
      </c>
      <c r="J19" s="28">
        <v>5.4345605550818695E-7</v>
      </c>
      <c r="K19" s="28">
        <v>7.5658140527664697E-4</v>
      </c>
      <c r="L19" s="64" t="s">
        <v>528</v>
      </c>
      <c r="M19" s="25" t="s">
        <v>529</v>
      </c>
      <c r="N19" s="25">
        <v>84081</v>
      </c>
      <c r="O19" s="25" t="s">
        <v>89</v>
      </c>
      <c r="P19" s="26">
        <v>454.8241951</v>
      </c>
      <c r="Q19" s="27">
        <v>1.2739156460000001</v>
      </c>
      <c r="R19" s="27">
        <v>0.26449386699999999</v>
      </c>
      <c r="S19" s="26">
        <v>4.8164279219999999</v>
      </c>
      <c r="T19" s="28">
        <v>1.46E-6</v>
      </c>
      <c r="U19" s="28">
        <v>6.5043900000000005E-4</v>
      </c>
    </row>
    <row r="20" spans="2:21" x14ac:dyDescent="0.2">
      <c r="B20" s="64" t="s">
        <v>65</v>
      </c>
      <c r="C20" s="25" t="s">
        <v>66</v>
      </c>
      <c r="D20" s="25">
        <v>6764</v>
      </c>
      <c r="E20" s="25" t="s">
        <v>86</v>
      </c>
      <c r="F20" s="26">
        <v>140.16290020691801</v>
      </c>
      <c r="G20" s="27">
        <v>1.21592915437799</v>
      </c>
      <c r="H20" s="27">
        <v>0.243674667671954</v>
      </c>
      <c r="I20" s="26">
        <v>4.9899694785464002</v>
      </c>
      <c r="J20" s="28">
        <v>6.03888334258919E-7</v>
      </c>
      <c r="K20" s="28">
        <v>7.7604296247149997E-4</v>
      </c>
      <c r="L20" s="64" t="s">
        <v>478</v>
      </c>
      <c r="M20" s="25" t="s">
        <v>479</v>
      </c>
      <c r="N20" s="25">
        <v>4974</v>
      </c>
      <c r="O20" s="25" t="s">
        <v>89</v>
      </c>
      <c r="P20" s="26">
        <v>56.937392989999999</v>
      </c>
      <c r="Q20" s="27">
        <v>-2.1848456710000002</v>
      </c>
      <c r="R20" s="27">
        <v>0.46410496699999998</v>
      </c>
      <c r="S20" s="26">
        <v>-4.7076541440000002</v>
      </c>
      <c r="T20" s="28">
        <v>2.5100000000000001E-6</v>
      </c>
      <c r="U20" s="28">
        <v>9.6922200000000005E-4</v>
      </c>
    </row>
    <row r="21" spans="2:21" x14ac:dyDescent="0.2">
      <c r="B21" s="64" t="s">
        <v>110</v>
      </c>
      <c r="C21" s="25" t="s">
        <v>111</v>
      </c>
      <c r="D21" s="25">
        <v>1026</v>
      </c>
      <c r="E21" s="25" t="s">
        <v>86</v>
      </c>
      <c r="F21" s="26">
        <v>150.49505891440501</v>
      </c>
      <c r="G21" s="27">
        <v>2.6371314482627799</v>
      </c>
      <c r="H21" s="27">
        <v>0.53368954374022903</v>
      </c>
      <c r="I21" s="26">
        <v>4.9413211841871698</v>
      </c>
      <c r="J21" s="28">
        <v>7.7594961590549298E-7</v>
      </c>
      <c r="K21" s="28">
        <v>8.6420095222114403E-4</v>
      </c>
      <c r="L21" s="64" t="s">
        <v>530</v>
      </c>
      <c r="M21" s="25" t="s">
        <v>531</v>
      </c>
      <c r="N21" s="25">
        <v>4504</v>
      </c>
      <c r="O21" s="25" t="s">
        <v>89</v>
      </c>
      <c r="P21" s="26">
        <v>1257.9317599999999</v>
      </c>
      <c r="Q21" s="27">
        <v>-1.4392603939999999</v>
      </c>
      <c r="R21" s="27">
        <v>0.31096009200000002</v>
      </c>
      <c r="S21" s="26">
        <v>-4.628440855</v>
      </c>
      <c r="T21" s="28">
        <v>3.6799999999999999E-6</v>
      </c>
      <c r="U21" s="28">
        <v>1.3300289999999999E-3</v>
      </c>
    </row>
    <row r="22" spans="2:21" x14ac:dyDescent="0.2">
      <c r="B22" s="64" t="s">
        <v>100</v>
      </c>
      <c r="C22" s="25" t="s">
        <v>101</v>
      </c>
      <c r="D22" s="25">
        <v>23180</v>
      </c>
      <c r="E22" s="25" t="s">
        <v>86</v>
      </c>
      <c r="F22" s="26">
        <v>53.043319069197302</v>
      </c>
      <c r="G22" s="27">
        <v>2.4225469462258999</v>
      </c>
      <c r="H22" s="27">
        <v>0.489480614592673</v>
      </c>
      <c r="I22" s="26">
        <v>4.9492193848000499</v>
      </c>
      <c r="J22" s="28">
        <v>7.4511721727055699E-7</v>
      </c>
      <c r="K22" s="28">
        <v>8.6420095222114403E-4</v>
      </c>
      <c r="L22" s="64" t="s">
        <v>532</v>
      </c>
      <c r="M22" s="25" t="s">
        <v>533</v>
      </c>
      <c r="N22" s="25">
        <v>6601</v>
      </c>
      <c r="O22" s="25" t="s">
        <v>89</v>
      </c>
      <c r="P22" s="26">
        <v>653.50513769999998</v>
      </c>
      <c r="Q22" s="27">
        <v>1.1185868619999999</v>
      </c>
      <c r="R22" s="27">
        <v>0.243887832</v>
      </c>
      <c r="S22" s="26">
        <v>4.5864808110000004</v>
      </c>
      <c r="T22" s="28">
        <v>4.51E-6</v>
      </c>
      <c r="U22" s="28">
        <v>1.5256079999999999E-3</v>
      </c>
    </row>
    <row r="23" spans="2:21" x14ac:dyDescent="0.2">
      <c r="B23" s="64" t="s">
        <v>20</v>
      </c>
      <c r="C23" s="25" t="s">
        <v>21</v>
      </c>
      <c r="D23" s="25">
        <v>9531</v>
      </c>
      <c r="E23" s="25" t="s">
        <v>86</v>
      </c>
      <c r="F23" s="26">
        <v>255.060781464088</v>
      </c>
      <c r="G23" s="27">
        <v>1.9769741977203701</v>
      </c>
      <c r="H23" s="27">
        <v>0.402075283380112</v>
      </c>
      <c r="I23" s="26">
        <v>4.9169254600795398</v>
      </c>
      <c r="J23" s="28">
        <v>8.7914006838490697E-7</v>
      </c>
      <c r="K23" s="28">
        <v>9.1793212390239105E-4</v>
      </c>
      <c r="L23" s="64" t="s">
        <v>534</v>
      </c>
      <c r="M23" s="25" t="s">
        <v>535</v>
      </c>
      <c r="N23" s="25">
        <v>51510</v>
      </c>
      <c r="O23" s="25" t="s">
        <v>89</v>
      </c>
      <c r="P23" s="26">
        <v>181.38431320000001</v>
      </c>
      <c r="Q23" s="27">
        <v>-1.195078895</v>
      </c>
      <c r="R23" s="27">
        <v>0.261313446</v>
      </c>
      <c r="S23" s="26">
        <v>-4.5733540140000004</v>
      </c>
      <c r="T23" s="28">
        <v>4.7999999999999998E-6</v>
      </c>
      <c r="U23" s="28">
        <v>1.5288719999999999E-3</v>
      </c>
    </row>
    <row r="24" spans="2:21" x14ac:dyDescent="0.2">
      <c r="B24" s="64" t="s">
        <v>121</v>
      </c>
      <c r="C24" s="25" t="s">
        <v>122</v>
      </c>
      <c r="D24" s="25">
        <v>222223</v>
      </c>
      <c r="E24" s="25" t="s">
        <v>86</v>
      </c>
      <c r="F24" s="26">
        <v>374.83299421464397</v>
      </c>
      <c r="G24" s="27">
        <v>-1.1614944568493399</v>
      </c>
      <c r="H24" s="27">
        <v>0.23743280673109701</v>
      </c>
      <c r="I24" s="26">
        <v>-4.8918869841133104</v>
      </c>
      <c r="J24" s="28">
        <v>9.9873790960553797E-7</v>
      </c>
      <c r="K24" s="28">
        <v>9.814656186982421E-4</v>
      </c>
      <c r="L24" s="64" t="s">
        <v>12</v>
      </c>
      <c r="M24" s="25" t="s">
        <v>13</v>
      </c>
      <c r="N24" s="25">
        <v>87</v>
      </c>
      <c r="O24" s="25" t="s">
        <v>89</v>
      </c>
      <c r="P24" s="26">
        <v>141.21438839999999</v>
      </c>
      <c r="Q24" s="27">
        <v>1.9048633800000001</v>
      </c>
      <c r="R24" s="27">
        <v>0.41977875599999998</v>
      </c>
      <c r="S24" s="26">
        <v>4.5377793710000001</v>
      </c>
      <c r="T24" s="28">
        <v>5.6799999999999998E-6</v>
      </c>
      <c r="U24" s="28">
        <v>1.54009E-3</v>
      </c>
    </row>
    <row r="25" spans="2:21" x14ac:dyDescent="0.2">
      <c r="B25" s="64" t="s">
        <v>165</v>
      </c>
      <c r="C25" s="25" t="s">
        <v>166</v>
      </c>
      <c r="D25" s="25">
        <v>658</v>
      </c>
      <c r="E25" s="25" t="s">
        <v>86</v>
      </c>
      <c r="F25" s="26">
        <v>113.035483233262</v>
      </c>
      <c r="G25" s="27">
        <v>1.7382384531687201</v>
      </c>
      <c r="H25" s="27">
        <v>0.35940962801447801</v>
      </c>
      <c r="I25" s="26">
        <v>4.8363714204637196</v>
      </c>
      <c r="J25" s="28">
        <v>1.3223073953423299E-6</v>
      </c>
      <c r="K25" s="28">
        <v>1.13536971384315E-3</v>
      </c>
      <c r="L25" s="64" t="s">
        <v>536</v>
      </c>
      <c r="M25" s="25" t="s">
        <v>537</v>
      </c>
      <c r="N25" s="25">
        <v>11119</v>
      </c>
      <c r="O25" s="25" t="s">
        <v>89</v>
      </c>
      <c r="P25" s="26">
        <v>258.29349089999999</v>
      </c>
      <c r="Q25" s="27">
        <v>1.2764196249999999</v>
      </c>
      <c r="R25" s="27">
        <v>0.28193493600000002</v>
      </c>
      <c r="S25" s="26">
        <v>4.5273552910000001</v>
      </c>
      <c r="T25" s="28">
        <v>5.9699999999999996E-6</v>
      </c>
      <c r="U25" s="28">
        <v>1.54009E-3</v>
      </c>
    </row>
    <row r="26" spans="2:21" x14ac:dyDescent="0.2">
      <c r="B26" s="64" t="s">
        <v>36</v>
      </c>
      <c r="C26" s="25" t="s">
        <v>37</v>
      </c>
      <c r="D26" s="25">
        <v>9332</v>
      </c>
      <c r="E26" s="25" t="s">
        <v>86</v>
      </c>
      <c r="F26" s="26">
        <v>93.4153293632463</v>
      </c>
      <c r="G26" s="27">
        <v>3.2722187683307902</v>
      </c>
      <c r="H26" s="27">
        <v>0.67622253966484802</v>
      </c>
      <c r="I26" s="26">
        <v>4.8389673168134602</v>
      </c>
      <c r="J26" s="28">
        <v>1.3051550502112901E-6</v>
      </c>
      <c r="K26" s="28">
        <v>1.13536971384315E-3</v>
      </c>
      <c r="L26" s="64" t="s">
        <v>267</v>
      </c>
      <c r="M26" s="25" t="s">
        <v>268</v>
      </c>
      <c r="N26" s="25">
        <v>3691</v>
      </c>
      <c r="O26" s="25" t="s">
        <v>89</v>
      </c>
      <c r="P26" s="26">
        <v>109.86292299999999</v>
      </c>
      <c r="Q26" s="27">
        <v>1.6503448510000001</v>
      </c>
      <c r="R26" s="27">
        <v>0.36445307999999998</v>
      </c>
      <c r="S26" s="26">
        <v>4.5282779570000002</v>
      </c>
      <c r="T26" s="28">
        <v>5.9499999999999998E-6</v>
      </c>
      <c r="U26" s="28">
        <v>1.54009E-3</v>
      </c>
    </row>
    <row r="27" spans="2:21" x14ac:dyDescent="0.2">
      <c r="B27" s="64" t="s">
        <v>147</v>
      </c>
      <c r="C27" s="25" t="s">
        <v>148</v>
      </c>
      <c r="D27" s="25">
        <v>10580</v>
      </c>
      <c r="E27" s="25" t="s">
        <v>86</v>
      </c>
      <c r="F27" s="26">
        <v>1274.26058599921</v>
      </c>
      <c r="G27" s="27">
        <v>1.2304050320048801</v>
      </c>
      <c r="H27" s="27">
        <v>0.25469527245977203</v>
      </c>
      <c r="I27" s="26">
        <v>4.8308907351204002</v>
      </c>
      <c r="J27" s="28">
        <v>1.35923585998222E-6</v>
      </c>
      <c r="K27" s="28">
        <v>1.13536971384315E-3</v>
      </c>
      <c r="L27" s="64" t="s">
        <v>538</v>
      </c>
      <c r="M27" s="25" t="s">
        <v>539</v>
      </c>
      <c r="N27" s="25">
        <v>5052</v>
      </c>
      <c r="O27" s="25" t="s">
        <v>89</v>
      </c>
      <c r="P27" s="26">
        <v>96.188745549999993</v>
      </c>
      <c r="Q27" s="27">
        <v>-1.085880717</v>
      </c>
      <c r="R27" s="27">
        <v>0.23930638700000001</v>
      </c>
      <c r="S27" s="26">
        <v>-4.5376169500000003</v>
      </c>
      <c r="T27" s="28">
        <v>5.6899999999999997E-6</v>
      </c>
      <c r="U27" s="28">
        <v>1.54009E-3</v>
      </c>
    </row>
    <row r="28" spans="2:21" x14ac:dyDescent="0.2">
      <c r="B28" s="64" t="s">
        <v>130</v>
      </c>
      <c r="C28" s="25" t="s">
        <v>131</v>
      </c>
      <c r="D28" s="25">
        <v>728130</v>
      </c>
      <c r="E28" s="25" t="s">
        <v>86</v>
      </c>
      <c r="F28" s="26">
        <v>9.2267734433438395</v>
      </c>
      <c r="G28" s="27">
        <v>-5.1160881084797003</v>
      </c>
      <c r="H28" s="27">
        <v>1.0755352627661601</v>
      </c>
      <c r="I28" s="26">
        <v>-4.7567832367687002</v>
      </c>
      <c r="J28" s="28">
        <v>1.96702184808867E-6</v>
      </c>
      <c r="K28" s="28">
        <v>1.56481271400806E-3</v>
      </c>
      <c r="L28" s="64" t="s">
        <v>540</v>
      </c>
      <c r="M28" s="25" t="s">
        <v>541</v>
      </c>
      <c r="N28" s="25">
        <v>23564</v>
      </c>
      <c r="O28" s="25" t="s">
        <v>89</v>
      </c>
      <c r="P28" s="26">
        <v>47.461008759999999</v>
      </c>
      <c r="Q28" s="27">
        <v>1.2857769489999999</v>
      </c>
      <c r="R28" s="27">
        <v>0.28684711200000002</v>
      </c>
      <c r="S28" s="26">
        <v>4.4824469090000001</v>
      </c>
      <c r="T28" s="28">
        <v>7.3799999999999996E-6</v>
      </c>
      <c r="U28" s="28">
        <v>1.8162899999999999E-3</v>
      </c>
    </row>
    <row r="29" spans="2:21" x14ac:dyDescent="0.2">
      <c r="B29" s="64" t="s">
        <v>135</v>
      </c>
      <c r="C29" s="25" t="s">
        <v>136</v>
      </c>
      <c r="D29" s="25">
        <v>1740</v>
      </c>
      <c r="E29" s="25" t="s">
        <v>86</v>
      </c>
      <c r="F29" s="26">
        <v>1019.19521507106</v>
      </c>
      <c r="G29" s="27">
        <v>-1.0710378879086899</v>
      </c>
      <c r="H29" s="27">
        <v>0.227079511700404</v>
      </c>
      <c r="I29" s="26">
        <v>-4.7165764973185098</v>
      </c>
      <c r="J29" s="28">
        <v>2.39846212965937E-6</v>
      </c>
      <c r="K29" s="28">
        <v>1.8213049244586101E-3</v>
      </c>
      <c r="L29" s="64" t="s">
        <v>542</v>
      </c>
      <c r="M29" s="25" t="s">
        <v>543</v>
      </c>
      <c r="N29" s="25">
        <v>22800</v>
      </c>
      <c r="O29" s="25" t="s">
        <v>89</v>
      </c>
      <c r="P29" s="26">
        <v>35.33019058</v>
      </c>
      <c r="Q29" s="27">
        <v>1.3921463670000001</v>
      </c>
      <c r="R29" s="27">
        <v>0.31130302900000001</v>
      </c>
      <c r="S29" s="26">
        <v>4.4719975019999998</v>
      </c>
      <c r="T29" s="28">
        <v>7.7500000000000003E-6</v>
      </c>
      <c r="U29" s="28">
        <v>1.824439E-3</v>
      </c>
    </row>
    <row r="30" spans="2:21" x14ac:dyDescent="0.2">
      <c r="B30" s="64" t="s">
        <v>117</v>
      </c>
      <c r="C30" s="25" t="s">
        <v>118</v>
      </c>
      <c r="D30" s="25">
        <v>51655</v>
      </c>
      <c r="E30" s="25" t="s">
        <v>86</v>
      </c>
      <c r="F30" s="26">
        <v>85.658036835598097</v>
      </c>
      <c r="G30" s="27">
        <v>2.1454577245412798</v>
      </c>
      <c r="H30" s="27">
        <v>0.45715511496238698</v>
      </c>
      <c r="I30" s="26">
        <v>4.6930629327373898</v>
      </c>
      <c r="J30" s="28">
        <v>2.6914464911505901E-6</v>
      </c>
      <c r="K30" s="28">
        <v>1.9549263078766001E-3</v>
      </c>
      <c r="L30" s="64" t="s">
        <v>544</v>
      </c>
      <c r="M30" s="25" t="s">
        <v>545</v>
      </c>
      <c r="N30" s="25">
        <v>2145</v>
      </c>
      <c r="O30" s="25" t="s">
        <v>89</v>
      </c>
      <c r="P30" s="26">
        <v>48.712344420000001</v>
      </c>
      <c r="Q30" s="27">
        <v>1.3578004969999999</v>
      </c>
      <c r="R30" s="27">
        <v>0.30831470799999999</v>
      </c>
      <c r="S30" s="26">
        <v>4.4039433179999996</v>
      </c>
      <c r="T30" s="28">
        <v>1.06E-5</v>
      </c>
      <c r="U30" s="28">
        <v>2.3024740000000001E-3</v>
      </c>
    </row>
    <row r="31" spans="2:21" x14ac:dyDescent="0.2">
      <c r="B31" s="64" t="s">
        <v>156</v>
      </c>
      <c r="C31" s="25" t="s">
        <v>85</v>
      </c>
      <c r="D31" s="25" t="s">
        <v>73</v>
      </c>
      <c r="E31" s="25" t="s">
        <v>85</v>
      </c>
      <c r="F31" s="26">
        <v>9.0283676447538994</v>
      </c>
      <c r="G31" s="27">
        <v>-5.4341418440961604</v>
      </c>
      <c r="H31" s="27">
        <v>1.1684241440287699</v>
      </c>
      <c r="I31" s="26">
        <v>-4.6508298137002297</v>
      </c>
      <c r="J31" s="28">
        <v>3.3060206993131299E-6</v>
      </c>
      <c r="K31" s="28">
        <v>2.2092152721090099E-3</v>
      </c>
      <c r="L31" s="64" t="s">
        <v>546</v>
      </c>
      <c r="M31" s="25" t="s">
        <v>547</v>
      </c>
      <c r="N31" s="25">
        <v>9770</v>
      </c>
      <c r="O31" s="25" t="s">
        <v>89</v>
      </c>
      <c r="P31" s="26">
        <v>135.17655769999999</v>
      </c>
      <c r="Q31" s="27">
        <v>-1.951357899</v>
      </c>
      <c r="R31" s="27">
        <v>0.44223234099999997</v>
      </c>
      <c r="S31" s="26">
        <v>-4.4125173999999996</v>
      </c>
      <c r="T31" s="28">
        <v>1.0200000000000001E-5</v>
      </c>
      <c r="U31" s="28">
        <v>2.3024740000000001E-3</v>
      </c>
    </row>
    <row r="32" spans="2:21" x14ac:dyDescent="0.2">
      <c r="B32" s="64" t="s">
        <v>28</v>
      </c>
      <c r="C32" s="25" t="s">
        <v>29</v>
      </c>
      <c r="D32" s="25">
        <v>399473</v>
      </c>
      <c r="E32" s="25" t="s">
        <v>86</v>
      </c>
      <c r="F32" s="26">
        <v>32.488064074795801</v>
      </c>
      <c r="G32" s="27">
        <v>1.7759242737298999</v>
      </c>
      <c r="H32" s="27">
        <v>0.38140898300390202</v>
      </c>
      <c r="I32" s="26">
        <v>4.6562203641431701</v>
      </c>
      <c r="J32" s="28">
        <v>3.2206721169278001E-6</v>
      </c>
      <c r="K32" s="28">
        <v>2.2092152721090099E-3</v>
      </c>
      <c r="L32" s="64" t="s">
        <v>372</v>
      </c>
      <c r="M32" s="25" t="s">
        <v>373</v>
      </c>
      <c r="N32" s="25">
        <v>4694</v>
      </c>
      <c r="O32" s="25" t="s">
        <v>89</v>
      </c>
      <c r="P32" s="26">
        <v>155.815111</v>
      </c>
      <c r="Q32" s="27">
        <v>-1.128519984</v>
      </c>
      <c r="R32" s="27">
        <v>0.258069671</v>
      </c>
      <c r="S32" s="26">
        <v>-4.3729275879999996</v>
      </c>
      <c r="T32" s="28">
        <v>1.2300000000000001E-5</v>
      </c>
      <c r="U32" s="28">
        <v>2.5532020000000001E-3</v>
      </c>
    </row>
    <row r="33" spans="2:21" x14ac:dyDescent="0.2">
      <c r="B33" s="64" t="s">
        <v>132</v>
      </c>
      <c r="C33" s="25" t="s">
        <v>133</v>
      </c>
      <c r="D33" s="25">
        <v>2235</v>
      </c>
      <c r="E33" s="25" t="s">
        <v>86</v>
      </c>
      <c r="F33" s="26">
        <v>97.992179024962994</v>
      </c>
      <c r="G33" s="27">
        <v>-1.34964106929397</v>
      </c>
      <c r="H33" s="27">
        <v>0.29183770107072898</v>
      </c>
      <c r="I33" s="26">
        <v>-4.6246289096379298</v>
      </c>
      <c r="J33" s="28">
        <v>3.7526964024336499E-6</v>
      </c>
      <c r="K33" s="28">
        <v>2.4112517730406399E-3</v>
      </c>
      <c r="L33" s="64" t="s">
        <v>548</v>
      </c>
      <c r="M33" s="25" t="s">
        <v>549</v>
      </c>
      <c r="N33" s="25">
        <v>23199</v>
      </c>
      <c r="O33" s="25" t="s">
        <v>89</v>
      </c>
      <c r="P33" s="26">
        <v>76.468575709999996</v>
      </c>
      <c r="Q33" s="27">
        <v>1.3051778110000001</v>
      </c>
      <c r="R33" s="27">
        <v>0.30110038500000003</v>
      </c>
      <c r="S33" s="26">
        <v>4.3346932589999998</v>
      </c>
      <c r="T33" s="28">
        <v>1.4600000000000001E-5</v>
      </c>
      <c r="U33" s="28">
        <v>2.9273789999999999E-3</v>
      </c>
    </row>
    <row r="34" spans="2:21" x14ac:dyDescent="0.2">
      <c r="B34" s="64" t="s">
        <v>139</v>
      </c>
      <c r="C34" s="25" t="s">
        <v>140</v>
      </c>
      <c r="D34" s="25">
        <v>53834</v>
      </c>
      <c r="E34" s="25" t="s">
        <v>86</v>
      </c>
      <c r="F34" s="26">
        <v>139.65257750760099</v>
      </c>
      <c r="G34" s="27">
        <v>1.44488338352123</v>
      </c>
      <c r="H34" s="27">
        <v>0.31381339487857701</v>
      </c>
      <c r="I34" s="26">
        <v>4.6042756845363302</v>
      </c>
      <c r="J34" s="28">
        <v>4.1390387259937402E-6</v>
      </c>
      <c r="K34" s="28">
        <v>2.4733368873858801E-3</v>
      </c>
      <c r="L34" s="64" t="s">
        <v>550</v>
      </c>
      <c r="M34" s="25" t="s">
        <v>551</v>
      </c>
      <c r="N34" s="25">
        <v>83543</v>
      </c>
      <c r="O34" s="25" t="s">
        <v>89</v>
      </c>
      <c r="P34" s="26">
        <v>409.34523330000002</v>
      </c>
      <c r="Q34" s="27">
        <v>-1.5860456169999999</v>
      </c>
      <c r="R34" s="27">
        <v>0.36850618299999999</v>
      </c>
      <c r="S34" s="26">
        <v>-4.3039864459999997</v>
      </c>
      <c r="T34" s="28">
        <v>1.6799999999999998E-5</v>
      </c>
      <c r="U34" s="28">
        <v>3.2442030000000002E-3</v>
      </c>
    </row>
    <row r="35" spans="2:21" x14ac:dyDescent="0.2">
      <c r="B35" s="64" t="s">
        <v>123</v>
      </c>
      <c r="C35" s="25" t="s">
        <v>124</v>
      </c>
      <c r="D35" s="25">
        <v>23516</v>
      </c>
      <c r="E35" s="25" t="s">
        <v>86</v>
      </c>
      <c r="F35" s="26">
        <v>110.30932818166301</v>
      </c>
      <c r="G35" s="27">
        <v>2.02421150027478</v>
      </c>
      <c r="H35" s="27">
        <v>0.43966796923058998</v>
      </c>
      <c r="I35" s="26">
        <v>4.6039548976403797</v>
      </c>
      <c r="J35" s="28">
        <v>4.1454227730638498E-6</v>
      </c>
      <c r="K35" s="28">
        <v>2.4733368873858801E-3</v>
      </c>
      <c r="L35" s="64" t="s">
        <v>552</v>
      </c>
      <c r="M35" s="25" t="s">
        <v>553</v>
      </c>
      <c r="N35" s="25">
        <v>665</v>
      </c>
      <c r="O35" s="25" t="s">
        <v>89</v>
      </c>
      <c r="P35" s="26">
        <v>216.19691599999999</v>
      </c>
      <c r="Q35" s="27">
        <v>-1.303752697</v>
      </c>
      <c r="R35" s="27">
        <v>0.30403784700000003</v>
      </c>
      <c r="S35" s="26">
        <v>-4.2881263269999996</v>
      </c>
      <c r="T35" s="28">
        <v>1.8E-5</v>
      </c>
      <c r="U35" s="28">
        <v>3.2523679999999998E-3</v>
      </c>
    </row>
    <row r="36" spans="2:21" x14ac:dyDescent="0.2">
      <c r="B36" s="64" t="s">
        <v>10</v>
      </c>
      <c r="C36" s="25" t="s">
        <v>11</v>
      </c>
      <c r="D36" s="25">
        <v>165</v>
      </c>
      <c r="E36" s="25" t="s">
        <v>86</v>
      </c>
      <c r="F36" s="26">
        <v>165.13362011851399</v>
      </c>
      <c r="G36" s="27">
        <v>2.1567285994440399</v>
      </c>
      <c r="H36" s="27">
        <v>0.47306849043340499</v>
      </c>
      <c r="I36" s="26">
        <v>4.5590197678736404</v>
      </c>
      <c r="J36" s="28">
        <v>5.1392934198120996E-6</v>
      </c>
      <c r="K36" s="28">
        <v>2.80888746579814E-3</v>
      </c>
      <c r="L36" s="64" t="s">
        <v>554</v>
      </c>
      <c r="M36" s="25" t="s">
        <v>555</v>
      </c>
      <c r="N36" s="25">
        <v>57533</v>
      </c>
      <c r="O36" s="25" t="s">
        <v>89</v>
      </c>
      <c r="P36" s="26">
        <v>589.65071709999995</v>
      </c>
      <c r="Q36" s="27">
        <v>0.97019973599999998</v>
      </c>
      <c r="R36" s="27">
        <v>0.22593501999999999</v>
      </c>
      <c r="S36" s="26">
        <v>4.2941538579999996</v>
      </c>
      <c r="T36" s="28">
        <v>1.7499999999999998E-5</v>
      </c>
      <c r="U36" s="28">
        <v>3.2523679999999998E-3</v>
      </c>
    </row>
    <row r="37" spans="2:21" x14ac:dyDescent="0.2">
      <c r="B37" s="64" t="s">
        <v>307</v>
      </c>
      <c r="C37" s="25" t="s">
        <v>308</v>
      </c>
      <c r="D37" s="25">
        <v>285753</v>
      </c>
      <c r="E37" s="25" t="s">
        <v>86</v>
      </c>
      <c r="F37" s="26">
        <v>52.098957250510303</v>
      </c>
      <c r="G37" s="27">
        <v>-1.41400271461261</v>
      </c>
      <c r="H37" s="27">
        <v>0.31081203472291102</v>
      </c>
      <c r="I37" s="26">
        <v>-4.5493821237430296</v>
      </c>
      <c r="J37" s="28">
        <v>5.38036626993539E-6</v>
      </c>
      <c r="K37" s="28">
        <v>2.80888746579814E-3</v>
      </c>
      <c r="L37" s="64" t="s">
        <v>556</v>
      </c>
      <c r="M37" s="25" t="s">
        <v>557</v>
      </c>
      <c r="N37" s="25">
        <v>3766</v>
      </c>
      <c r="O37" s="25" t="s">
        <v>89</v>
      </c>
      <c r="P37" s="26">
        <v>120.2434336</v>
      </c>
      <c r="Q37" s="27">
        <v>-1.572314821</v>
      </c>
      <c r="R37" s="27">
        <v>0.371785804</v>
      </c>
      <c r="S37" s="26">
        <v>-4.2290878349999996</v>
      </c>
      <c r="T37" s="28">
        <v>2.3499999999999999E-5</v>
      </c>
      <c r="U37" s="28">
        <v>3.8502409999999999E-3</v>
      </c>
    </row>
    <row r="38" spans="2:21" x14ac:dyDescent="0.2">
      <c r="B38" s="64" t="s">
        <v>215</v>
      </c>
      <c r="C38" s="25" t="s">
        <v>216</v>
      </c>
      <c r="D38" s="25">
        <v>2152</v>
      </c>
      <c r="E38" s="25" t="s">
        <v>86</v>
      </c>
      <c r="F38" s="26">
        <v>70.737348328505803</v>
      </c>
      <c r="G38" s="27">
        <v>2.5640297949600201</v>
      </c>
      <c r="H38" s="27">
        <v>0.56181042028035899</v>
      </c>
      <c r="I38" s="26">
        <v>4.5638701284331802</v>
      </c>
      <c r="J38" s="28">
        <v>5.02191516611699E-6</v>
      </c>
      <c r="K38" s="28">
        <v>2.80888746579814E-3</v>
      </c>
      <c r="L38" s="64" t="s">
        <v>558</v>
      </c>
      <c r="M38" s="25" t="s">
        <v>559</v>
      </c>
      <c r="N38" s="25">
        <v>6651</v>
      </c>
      <c r="O38" s="25" t="s">
        <v>89</v>
      </c>
      <c r="P38" s="26">
        <v>596.27841760000001</v>
      </c>
      <c r="Q38" s="27">
        <v>0.71541045800000003</v>
      </c>
      <c r="R38" s="27">
        <v>0.16914473999999999</v>
      </c>
      <c r="S38" s="26">
        <v>4.2295755609999999</v>
      </c>
      <c r="T38" s="28">
        <v>2.34E-5</v>
      </c>
      <c r="U38" s="28">
        <v>3.8502409999999999E-3</v>
      </c>
    </row>
    <row r="39" spans="2:21" x14ac:dyDescent="0.2">
      <c r="B39" s="64" t="s">
        <v>149</v>
      </c>
      <c r="C39" s="25" t="s">
        <v>150</v>
      </c>
      <c r="D39" s="25">
        <v>221294</v>
      </c>
      <c r="E39" s="25" t="s">
        <v>86</v>
      </c>
      <c r="F39" s="26">
        <v>176.50613725305701</v>
      </c>
      <c r="G39" s="27">
        <v>-1.58546961047484</v>
      </c>
      <c r="H39" s="27">
        <v>0.348495550821531</v>
      </c>
      <c r="I39" s="26">
        <v>-4.5494687284738804</v>
      </c>
      <c r="J39" s="28">
        <v>5.3781525318644E-6</v>
      </c>
      <c r="K39" s="28">
        <v>2.80888746579814E-3</v>
      </c>
      <c r="L39" s="64" t="s">
        <v>560</v>
      </c>
      <c r="M39" s="25" t="s">
        <v>561</v>
      </c>
      <c r="N39" s="25">
        <v>4129</v>
      </c>
      <c r="O39" s="25" t="s">
        <v>89</v>
      </c>
      <c r="P39" s="26">
        <v>1087.135194</v>
      </c>
      <c r="Q39" s="27">
        <v>1.726030715</v>
      </c>
      <c r="R39" s="27">
        <v>0.41077650599999999</v>
      </c>
      <c r="S39" s="26">
        <v>4.201873011</v>
      </c>
      <c r="T39" s="28">
        <v>2.65E-5</v>
      </c>
      <c r="U39" s="28">
        <v>3.9667870000000003E-3</v>
      </c>
    </row>
    <row r="40" spans="2:21" x14ac:dyDescent="0.2">
      <c r="B40" s="64" t="s">
        <v>2191</v>
      </c>
      <c r="C40" s="25" t="s">
        <v>2238</v>
      </c>
      <c r="D40" s="25">
        <v>114803</v>
      </c>
      <c r="E40" s="25" t="s">
        <v>86</v>
      </c>
      <c r="F40" s="26">
        <v>285.57874413729098</v>
      </c>
      <c r="G40" s="27">
        <v>-0.73385239613721298</v>
      </c>
      <c r="H40" s="27">
        <v>0.16224030369327</v>
      </c>
      <c r="I40" s="26">
        <v>-4.5232434816235703</v>
      </c>
      <c r="J40" s="28">
        <v>6.0899115467929796E-6</v>
      </c>
      <c r="K40" s="28">
        <v>3.0829715848704098E-3</v>
      </c>
      <c r="L40" s="64" t="s">
        <v>504</v>
      </c>
      <c r="M40" s="25" t="s">
        <v>505</v>
      </c>
      <c r="N40" s="25">
        <v>222166</v>
      </c>
      <c r="O40" s="25" t="s">
        <v>89</v>
      </c>
      <c r="P40" s="26">
        <v>1392.43814</v>
      </c>
      <c r="Q40" s="27">
        <v>-1.731691071</v>
      </c>
      <c r="R40" s="27">
        <v>0.41264913800000003</v>
      </c>
      <c r="S40" s="26">
        <v>-4.1965217170000004</v>
      </c>
      <c r="T40" s="28">
        <v>2.7100000000000001E-5</v>
      </c>
      <c r="U40" s="28">
        <v>3.9667870000000003E-3</v>
      </c>
    </row>
    <row r="41" spans="2:21" x14ac:dyDescent="0.2">
      <c r="B41" s="64" t="s">
        <v>161</v>
      </c>
      <c r="C41" s="25" t="s">
        <v>162</v>
      </c>
      <c r="D41" s="25">
        <v>56105</v>
      </c>
      <c r="E41" s="25" t="s">
        <v>86</v>
      </c>
      <c r="F41" s="26">
        <v>67.109617835213996</v>
      </c>
      <c r="G41" s="27">
        <v>1.34696452088734</v>
      </c>
      <c r="H41" s="27">
        <v>0.29909676624412501</v>
      </c>
      <c r="I41" s="26">
        <v>4.50344060152071</v>
      </c>
      <c r="J41" s="28">
        <v>6.6862061698249604E-6</v>
      </c>
      <c r="K41" s="28">
        <v>3.2852870668557601E-3</v>
      </c>
      <c r="L41" s="64" t="s">
        <v>480</v>
      </c>
      <c r="M41" s="25" t="s">
        <v>481</v>
      </c>
      <c r="N41" s="25">
        <v>114876</v>
      </c>
      <c r="O41" s="25" t="s">
        <v>89</v>
      </c>
      <c r="P41" s="26">
        <v>142.4941188</v>
      </c>
      <c r="Q41" s="27">
        <v>-1.8002221899999999</v>
      </c>
      <c r="R41" s="27">
        <v>0.42842712100000002</v>
      </c>
      <c r="S41" s="26">
        <v>-4.2019333110000003</v>
      </c>
      <c r="T41" s="28">
        <v>2.65E-5</v>
      </c>
      <c r="U41" s="28">
        <v>3.9667870000000003E-3</v>
      </c>
    </row>
    <row r="42" spans="2:21" x14ac:dyDescent="0.2">
      <c r="B42" s="64" t="s">
        <v>191</v>
      </c>
      <c r="C42" s="25" t="s">
        <v>192</v>
      </c>
      <c r="D42" s="25">
        <v>27296</v>
      </c>
      <c r="E42" s="25" t="s">
        <v>86</v>
      </c>
      <c r="F42" s="26">
        <v>6.4315865145398696</v>
      </c>
      <c r="G42" s="27">
        <v>-5.9511074409537699</v>
      </c>
      <c r="H42" s="27">
        <v>1.32545746558616</v>
      </c>
      <c r="I42" s="26">
        <v>-4.4898516892973399</v>
      </c>
      <c r="J42" s="28">
        <v>7.1272781060957201E-6</v>
      </c>
      <c r="K42" s="28">
        <v>3.4019516582981398E-3</v>
      </c>
      <c r="L42" s="64" t="s">
        <v>562</v>
      </c>
      <c r="M42" s="25" t="s">
        <v>563</v>
      </c>
      <c r="N42" s="25">
        <v>8460</v>
      </c>
      <c r="O42" s="25" t="s">
        <v>89</v>
      </c>
      <c r="P42" s="26">
        <v>145.72616310000001</v>
      </c>
      <c r="Q42" s="27">
        <v>1.686621213</v>
      </c>
      <c r="R42" s="27">
        <v>0.401508064</v>
      </c>
      <c r="S42" s="26">
        <v>4.2007156630000004</v>
      </c>
      <c r="T42" s="28">
        <v>2.6599999999999999E-5</v>
      </c>
      <c r="U42" s="28">
        <v>3.9667870000000003E-3</v>
      </c>
    </row>
    <row r="43" spans="2:21" x14ac:dyDescent="0.2">
      <c r="B43" s="64" t="s">
        <v>351</v>
      </c>
      <c r="C43" s="25" t="s">
        <v>352</v>
      </c>
      <c r="D43" s="25">
        <v>1191</v>
      </c>
      <c r="E43" s="25" t="s">
        <v>86</v>
      </c>
      <c r="F43" s="26">
        <v>8225.8398398775807</v>
      </c>
      <c r="G43" s="27">
        <v>1.24516199900582</v>
      </c>
      <c r="H43" s="27">
        <v>0.28247948020740798</v>
      </c>
      <c r="I43" s="26">
        <v>4.4079732732854398</v>
      </c>
      <c r="J43" s="28">
        <v>1.0434241709101201E-5</v>
      </c>
      <c r="K43" s="28">
        <v>4.7714549241904399E-3</v>
      </c>
      <c r="L43" s="64" t="s">
        <v>564</v>
      </c>
      <c r="M43" s="25" t="s">
        <v>565</v>
      </c>
      <c r="N43" s="25">
        <v>4249</v>
      </c>
      <c r="O43" s="25" t="s">
        <v>89</v>
      </c>
      <c r="P43" s="26">
        <v>53.301924210000003</v>
      </c>
      <c r="Q43" s="27">
        <v>-1.2856590670000001</v>
      </c>
      <c r="R43" s="27">
        <v>0.309623655</v>
      </c>
      <c r="S43" s="26">
        <v>-4.152328314</v>
      </c>
      <c r="T43" s="28">
        <v>3.29E-5</v>
      </c>
      <c r="U43" s="28">
        <v>4.3466549999999996E-3</v>
      </c>
    </row>
    <row r="44" spans="2:21" x14ac:dyDescent="0.2">
      <c r="B44" s="64" t="s">
        <v>74</v>
      </c>
      <c r="C44" s="25" t="s">
        <v>79</v>
      </c>
      <c r="D44" s="25">
        <v>4783</v>
      </c>
      <c r="E44" s="25" t="s">
        <v>86</v>
      </c>
      <c r="F44" s="26">
        <v>53.6420675762336</v>
      </c>
      <c r="G44" s="27">
        <v>1.9955666837894599</v>
      </c>
      <c r="H44" s="27">
        <v>0.45300052889324299</v>
      </c>
      <c r="I44" s="26">
        <v>4.4052193242797504</v>
      </c>
      <c r="J44" s="28">
        <v>1.0567690182871199E-5</v>
      </c>
      <c r="K44" s="28">
        <v>4.7714549241904399E-3</v>
      </c>
      <c r="L44" s="64" t="s">
        <v>424</v>
      </c>
      <c r="M44" s="25" t="s">
        <v>425</v>
      </c>
      <c r="N44" s="25">
        <v>400961</v>
      </c>
      <c r="O44" s="25" t="s">
        <v>89</v>
      </c>
      <c r="P44" s="26">
        <v>767.55147690000001</v>
      </c>
      <c r="Q44" s="27">
        <v>-1.6926349199999999</v>
      </c>
      <c r="R44" s="27">
        <v>0.406698051</v>
      </c>
      <c r="S44" s="26">
        <v>-4.1618958260000003</v>
      </c>
      <c r="T44" s="28">
        <v>3.1600000000000002E-5</v>
      </c>
      <c r="U44" s="28">
        <v>4.3466549999999996E-3</v>
      </c>
    </row>
    <row r="45" spans="2:21" x14ac:dyDescent="0.2">
      <c r="B45" s="64" t="s">
        <v>181</v>
      </c>
      <c r="C45" s="25" t="s">
        <v>182</v>
      </c>
      <c r="D45" s="25">
        <v>57132</v>
      </c>
      <c r="E45" s="25" t="s">
        <v>86</v>
      </c>
      <c r="F45" s="26">
        <v>118.393533211868</v>
      </c>
      <c r="G45" s="27">
        <v>-0.821454472671306</v>
      </c>
      <c r="H45" s="27">
        <v>0.18701646068588401</v>
      </c>
      <c r="I45" s="26">
        <v>-4.39241802383928</v>
      </c>
      <c r="J45" s="28">
        <v>1.12096902397404E-5</v>
      </c>
      <c r="K45" s="28">
        <v>4.9281338196079903E-3</v>
      </c>
      <c r="L45" s="64" t="s">
        <v>566</v>
      </c>
      <c r="M45" s="25" t="s">
        <v>567</v>
      </c>
      <c r="N45" s="25">
        <v>9203</v>
      </c>
      <c r="O45" s="25" t="s">
        <v>89</v>
      </c>
      <c r="P45" s="26">
        <v>71.939467629999996</v>
      </c>
      <c r="Q45" s="27">
        <v>1.0545434869999999</v>
      </c>
      <c r="R45" s="27">
        <v>0.25391004299999997</v>
      </c>
      <c r="S45" s="26">
        <v>4.1532169269999999</v>
      </c>
      <c r="T45" s="28">
        <v>3.2799999999999998E-5</v>
      </c>
      <c r="U45" s="28">
        <v>4.3466549999999996E-3</v>
      </c>
    </row>
    <row r="46" spans="2:21" x14ac:dyDescent="0.2">
      <c r="B46" s="64" t="s">
        <v>143</v>
      </c>
      <c r="C46" s="25" t="s">
        <v>144</v>
      </c>
      <c r="D46" s="25">
        <v>84443</v>
      </c>
      <c r="E46" s="25" t="s">
        <v>86</v>
      </c>
      <c r="F46" s="26">
        <v>93.084850718260398</v>
      </c>
      <c r="G46" s="27">
        <v>2.11691120374716</v>
      </c>
      <c r="H46" s="27">
        <v>0.48587142764199898</v>
      </c>
      <c r="I46" s="26">
        <v>4.3569370070201998</v>
      </c>
      <c r="J46" s="28">
        <v>1.3189520716262799E-5</v>
      </c>
      <c r="K46" s="28">
        <v>5.6498495663047698E-3</v>
      </c>
      <c r="L46" s="64" t="s">
        <v>568</v>
      </c>
      <c r="M46" s="25" t="s">
        <v>569</v>
      </c>
      <c r="N46" s="25">
        <v>79954</v>
      </c>
      <c r="O46" s="25" t="s">
        <v>89</v>
      </c>
      <c r="P46" s="26">
        <v>42.588576490000001</v>
      </c>
      <c r="Q46" s="27">
        <v>1.3264266149999999</v>
      </c>
      <c r="R46" s="27">
        <v>0.32036430399999999</v>
      </c>
      <c r="S46" s="26">
        <v>4.140369572</v>
      </c>
      <c r="T46" s="28">
        <v>3.4700000000000003E-5</v>
      </c>
      <c r="U46" s="28">
        <v>4.4705559999999997E-3</v>
      </c>
    </row>
    <row r="47" spans="2:21" x14ac:dyDescent="0.2">
      <c r="B47" s="64" t="s">
        <v>279</v>
      </c>
      <c r="C47" s="25" t="s">
        <v>280</v>
      </c>
      <c r="D47" s="25">
        <v>23209</v>
      </c>
      <c r="E47" s="25" t="s">
        <v>86</v>
      </c>
      <c r="F47" s="26">
        <v>288.872666854969</v>
      </c>
      <c r="G47" s="27">
        <v>1.40005702443156</v>
      </c>
      <c r="H47" s="27">
        <v>0.32184374888452699</v>
      </c>
      <c r="I47" s="26">
        <v>4.3501140826379103</v>
      </c>
      <c r="J47" s="28">
        <v>1.3606672384586001E-5</v>
      </c>
      <c r="K47" s="28">
        <v>5.6828267214223396E-3</v>
      </c>
      <c r="L47" s="64" t="s">
        <v>380</v>
      </c>
      <c r="M47" s="25" t="s">
        <v>381</v>
      </c>
      <c r="N47" s="25">
        <v>5463</v>
      </c>
      <c r="O47" s="25" t="s">
        <v>89</v>
      </c>
      <c r="P47" s="26">
        <v>62.045698010000002</v>
      </c>
      <c r="Q47" s="27">
        <v>1.2393731699999999</v>
      </c>
      <c r="R47" s="27">
        <v>0.30065564500000003</v>
      </c>
      <c r="S47" s="26">
        <v>4.122234819</v>
      </c>
      <c r="T47" s="28">
        <v>3.7499999999999997E-5</v>
      </c>
      <c r="U47" s="28">
        <v>4.7250840000000001E-3</v>
      </c>
    </row>
    <row r="48" spans="2:21" x14ac:dyDescent="0.2">
      <c r="B48" s="64" t="s">
        <v>77</v>
      </c>
      <c r="C48" s="25" t="s">
        <v>82</v>
      </c>
      <c r="D48" s="25">
        <v>64207</v>
      </c>
      <c r="E48" s="25" t="s">
        <v>86</v>
      </c>
      <c r="F48" s="26">
        <v>158.603298715428</v>
      </c>
      <c r="G48" s="27">
        <v>1.2162920548624701</v>
      </c>
      <c r="H48" s="27">
        <v>0.28053765907057598</v>
      </c>
      <c r="I48" s="26">
        <v>4.3355749773205199</v>
      </c>
      <c r="J48" s="28">
        <v>1.4537960910846799E-5</v>
      </c>
      <c r="K48" s="28">
        <v>5.9236871945513598E-3</v>
      </c>
      <c r="L48" s="64" t="s">
        <v>570</v>
      </c>
      <c r="M48" s="25" t="s">
        <v>571</v>
      </c>
      <c r="N48" s="25">
        <v>6624</v>
      </c>
      <c r="O48" s="25" t="s">
        <v>89</v>
      </c>
      <c r="P48" s="26">
        <v>94.992366619999999</v>
      </c>
      <c r="Q48" s="27">
        <v>-1.511718629</v>
      </c>
      <c r="R48" s="27">
        <v>0.36750624500000001</v>
      </c>
      <c r="S48" s="26">
        <v>-4.113450179</v>
      </c>
      <c r="T48" s="28">
        <v>3.8999999999999999E-5</v>
      </c>
      <c r="U48" s="28">
        <v>4.7970649999999997E-3</v>
      </c>
    </row>
    <row r="49" spans="2:21" x14ac:dyDescent="0.2">
      <c r="B49" s="64" t="s">
        <v>210</v>
      </c>
      <c r="C49" s="25" t="s">
        <v>211</v>
      </c>
      <c r="D49" s="25">
        <v>1297</v>
      </c>
      <c r="E49" s="25" t="s">
        <v>86</v>
      </c>
      <c r="F49" s="26">
        <v>46.588552351346998</v>
      </c>
      <c r="G49" s="27">
        <v>-2.3354459393603402</v>
      </c>
      <c r="H49" s="27">
        <v>0.54586452481524095</v>
      </c>
      <c r="I49" s="26">
        <v>-4.2784350936723996</v>
      </c>
      <c r="J49" s="28">
        <v>1.88211853777071E-5</v>
      </c>
      <c r="K49" s="28">
        <v>7.4863505457136896E-3</v>
      </c>
      <c r="L49" s="64" t="s">
        <v>572</v>
      </c>
      <c r="M49" s="25" t="s">
        <v>573</v>
      </c>
      <c r="N49" s="25">
        <v>51596</v>
      </c>
      <c r="O49" s="25" t="s">
        <v>89</v>
      </c>
      <c r="P49" s="26">
        <v>42.354771360000001</v>
      </c>
      <c r="Q49" s="27">
        <v>-1.0592060089999999</v>
      </c>
      <c r="R49" s="27">
        <v>0.25852486899999999</v>
      </c>
      <c r="S49" s="26">
        <v>-4.0971145780000002</v>
      </c>
      <c r="T49" s="28">
        <v>4.18E-5</v>
      </c>
      <c r="U49" s="28">
        <v>5.0208199999999996E-3</v>
      </c>
    </row>
    <row r="50" spans="2:21" x14ac:dyDescent="0.2">
      <c r="B50" s="64" t="s">
        <v>134</v>
      </c>
      <c r="C50" s="25" t="s">
        <v>85</v>
      </c>
      <c r="D50" s="25" t="s">
        <v>73</v>
      </c>
      <c r="E50" s="25" t="s">
        <v>85</v>
      </c>
      <c r="F50" s="26">
        <v>161.118699372978</v>
      </c>
      <c r="G50" s="27">
        <v>2.1517991442754298</v>
      </c>
      <c r="H50" s="27">
        <v>0.50519579845437201</v>
      </c>
      <c r="I50" s="26">
        <v>4.2593369756018902</v>
      </c>
      <c r="J50" s="28">
        <v>2.0503417356232998E-5</v>
      </c>
      <c r="K50" s="28">
        <v>7.9658160547262501E-3</v>
      </c>
      <c r="L50" s="64" t="s">
        <v>574</v>
      </c>
      <c r="M50" s="25" t="s">
        <v>575</v>
      </c>
      <c r="N50" s="25">
        <v>25959</v>
      </c>
      <c r="O50" s="25" t="s">
        <v>89</v>
      </c>
      <c r="P50" s="26">
        <v>56.403072549999997</v>
      </c>
      <c r="Q50" s="27">
        <v>1.752814946</v>
      </c>
      <c r="R50" s="27">
        <v>0.42828609299999998</v>
      </c>
      <c r="S50" s="26">
        <v>4.0926263450000002</v>
      </c>
      <c r="T50" s="28">
        <v>4.2700000000000001E-5</v>
      </c>
      <c r="U50" s="28">
        <v>5.0208199999999996E-3</v>
      </c>
    </row>
    <row r="51" spans="2:21" x14ac:dyDescent="0.2">
      <c r="B51" s="64" t="s">
        <v>151</v>
      </c>
      <c r="C51" s="25" t="s">
        <v>85</v>
      </c>
      <c r="D51" s="25" t="s">
        <v>73</v>
      </c>
      <c r="E51" s="25" t="s">
        <v>85</v>
      </c>
      <c r="F51" s="26">
        <v>59.287160388600697</v>
      </c>
      <c r="G51" s="27">
        <v>-2.7931253608039399</v>
      </c>
      <c r="H51" s="27">
        <v>0.65933179391735697</v>
      </c>
      <c r="I51" s="26">
        <v>-4.2362970913458398</v>
      </c>
      <c r="J51" s="28">
        <v>2.2723607640840899E-5</v>
      </c>
      <c r="K51" s="28">
        <v>8.5707702839768005E-3</v>
      </c>
      <c r="L51" s="64" t="s">
        <v>576</v>
      </c>
      <c r="M51" s="25" t="s">
        <v>577</v>
      </c>
      <c r="N51" s="25">
        <v>805</v>
      </c>
      <c r="O51" s="25" t="s">
        <v>89</v>
      </c>
      <c r="P51" s="26">
        <v>1258.0862520000001</v>
      </c>
      <c r="Q51" s="27">
        <v>-1.101934221</v>
      </c>
      <c r="R51" s="27">
        <v>0.2699551</v>
      </c>
      <c r="S51" s="26">
        <v>-4.0819166669999998</v>
      </c>
      <c r="T51" s="28">
        <v>4.4700000000000002E-5</v>
      </c>
      <c r="U51" s="28">
        <v>5.0388619999999999E-3</v>
      </c>
    </row>
    <row r="52" spans="2:21" x14ac:dyDescent="0.2">
      <c r="B52" s="64" t="s">
        <v>157</v>
      </c>
      <c r="C52" s="25" t="s">
        <v>158</v>
      </c>
      <c r="D52" s="25">
        <v>25769</v>
      </c>
      <c r="E52" s="25" t="s">
        <v>86</v>
      </c>
      <c r="F52" s="26">
        <v>1916.57115566166</v>
      </c>
      <c r="G52" s="27">
        <v>-1.34150194971142</v>
      </c>
      <c r="H52" s="27">
        <v>0.316934981424428</v>
      </c>
      <c r="I52" s="26">
        <v>-4.2327355083436702</v>
      </c>
      <c r="J52" s="28">
        <v>2.3086595401589599E-5</v>
      </c>
      <c r="K52" s="28">
        <v>8.5707702839768005E-3</v>
      </c>
      <c r="L52" s="64" t="s">
        <v>578</v>
      </c>
      <c r="M52" s="25" t="s">
        <v>579</v>
      </c>
      <c r="N52" s="25">
        <v>7802</v>
      </c>
      <c r="O52" s="25" t="s">
        <v>89</v>
      </c>
      <c r="P52" s="26">
        <v>189.6654413</v>
      </c>
      <c r="Q52" s="27">
        <v>1.846091197</v>
      </c>
      <c r="R52" s="27">
        <v>0.452020702</v>
      </c>
      <c r="S52" s="26">
        <v>4.0840855060000001</v>
      </c>
      <c r="T52" s="28">
        <v>4.4299999999999999E-5</v>
      </c>
      <c r="U52" s="28">
        <v>5.0388619999999999E-3</v>
      </c>
    </row>
    <row r="53" spans="2:21" x14ac:dyDescent="0.2">
      <c r="B53" s="64" t="s">
        <v>311</v>
      </c>
      <c r="C53" s="25" t="s">
        <v>312</v>
      </c>
      <c r="D53" s="25">
        <v>2585</v>
      </c>
      <c r="E53" s="25" t="s">
        <v>86</v>
      </c>
      <c r="F53" s="26">
        <v>103.176748675022</v>
      </c>
      <c r="G53" s="27">
        <v>-0.86944488371538597</v>
      </c>
      <c r="H53" s="27">
        <v>0.205725967405195</v>
      </c>
      <c r="I53" s="26">
        <v>-4.2262281941440003</v>
      </c>
      <c r="J53" s="28">
        <v>2.3764100747664698E-5</v>
      </c>
      <c r="K53" s="28">
        <v>8.6305014584888307E-3</v>
      </c>
      <c r="L53" s="64" t="s">
        <v>580</v>
      </c>
      <c r="M53" s="25" t="s">
        <v>581</v>
      </c>
      <c r="N53" s="25">
        <v>9717</v>
      </c>
      <c r="O53" s="25" t="s">
        <v>89</v>
      </c>
      <c r="P53" s="26">
        <v>38.250368969999997</v>
      </c>
      <c r="Q53" s="27">
        <v>-1.7791651500000001</v>
      </c>
      <c r="R53" s="27">
        <v>0.43729229200000003</v>
      </c>
      <c r="S53" s="26">
        <v>-4.0685948129999998</v>
      </c>
      <c r="T53" s="28">
        <v>4.7299999999999998E-5</v>
      </c>
      <c r="U53" s="28">
        <v>5.226858E-3</v>
      </c>
    </row>
    <row r="54" spans="2:21" x14ac:dyDescent="0.2">
      <c r="B54" s="64" t="s">
        <v>240</v>
      </c>
      <c r="C54" s="25" t="s">
        <v>241</v>
      </c>
      <c r="D54" s="25">
        <v>84080</v>
      </c>
      <c r="E54" s="25" t="s">
        <v>86</v>
      </c>
      <c r="F54" s="26">
        <v>19.462986586341898</v>
      </c>
      <c r="G54" s="27">
        <v>1.7774038554735401</v>
      </c>
      <c r="H54" s="27">
        <v>0.42191438344641202</v>
      </c>
      <c r="I54" s="26">
        <v>4.2127121643846301</v>
      </c>
      <c r="J54" s="28">
        <v>2.5232251920550699E-5</v>
      </c>
      <c r="K54" s="28">
        <v>8.7818750121816808E-3</v>
      </c>
      <c r="L54" s="64" t="s">
        <v>582</v>
      </c>
      <c r="M54" s="25" t="s">
        <v>583</v>
      </c>
      <c r="N54" s="25">
        <v>54413</v>
      </c>
      <c r="O54" s="25" t="s">
        <v>89</v>
      </c>
      <c r="P54" s="26">
        <v>62.94879006</v>
      </c>
      <c r="Q54" s="27">
        <v>-1.1127173589999999</v>
      </c>
      <c r="R54" s="27">
        <v>0.27386038400000001</v>
      </c>
      <c r="S54" s="26">
        <v>-4.0630825939999999</v>
      </c>
      <c r="T54" s="28">
        <v>4.8399999999999997E-5</v>
      </c>
      <c r="U54" s="28">
        <v>5.2448479999999999E-3</v>
      </c>
    </row>
    <row r="55" spans="2:21" x14ac:dyDescent="0.2">
      <c r="B55" s="64" t="s">
        <v>1947</v>
      </c>
      <c r="C55" s="25" t="s">
        <v>2069</v>
      </c>
      <c r="D55" s="25">
        <v>79712</v>
      </c>
      <c r="E55" s="25" t="s">
        <v>86</v>
      </c>
      <c r="F55" s="26">
        <v>152.96776747565499</v>
      </c>
      <c r="G55" s="27">
        <v>-1.3633513937153301</v>
      </c>
      <c r="H55" s="27">
        <v>0.32337543200615498</v>
      </c>
      <c r="I55" s="26">
        <v>-4.2160017700088597</v>
      </c>
      <c r="J55" s="28">
        <v>2.4867180821788401E-5</v>
      </c>
      <c r="K55" s="28">
        <v>8.7818750121816808E-3</v>
      </c>
      <c r="L55" s="64" t="s">
        <v>584</v>
      </c>
      <c r="M55" s="25" t="s">
        <v>585</v>
      </c>
      <c r="N55" s="25">
        <v>29969</v>
      </c>
      <c r="O55" s="25" t="s">
        <v>89</v>
      </c>
      <c r="P55" s="26">
        <v>115.5247808</v>
      </c>
      <c r="Q55" s="27">
        <v>1.7914719109999999</v>
      </c>
      <c r="R55" s="27">
        <v>0.44303473999999998</v>
      </c>
      <c r="S55" s="26">
        <v>4.0436375480000004</v>
      </c>
      <c r="T55" s="28">
        <v>5.2599999999999998E-5</v>
      </c>
      <c r="U55" s="28">
        <v>5.5878830000000001E-3</v>
      </c>
    </row>
    <row r="56" spans="2:21" x14ac:dyDescent="0.2">
      <c r="B56" s="64" t="s">
        <v>154</v>
      </c>
      <c r="C56" s="25" t="s">
        <v>155</v>
      </c>
      <c r="D56" s="25">
        <v>1933</v>
      </c>
      <c r="E56" s="25" t="s">
        <v>86</v>
      </c>
      <c r="F56" s="26">
        <v>122.38955518539299</v>
      </c>
      <c r="G56" s="27">
        <v>-1.07117623952438</v>
      </c>
      <c r="H56" s="27">
        <v>0.25485222333366297</v>
      </c>
      <c r="I56" s="26">
        <v>-4.2031269161107101</v>
      </c>
      <c r="J56" s="28">
        <v>2.6325288560939201E-5</v>
      </c>
      <c r="K56" s="28">
        <v>8.8898984418895304E-3</v>
      </c>
      <c r="L56" s="64" t="s">
        <v>586</v>
      </c>
      <c r="M56" s="25" t="s">
        <v>587</v>
      </c>
      <c r="N56" s="25">
        <v>57134</v>
      </c>
      <c r="O56" s="25" t="s">
        <v>89</v>
      </c>
      <c r="P56" s="26">
        <v>80.846936679999999</v>
      </c>
      <c r="Q56" s="27">
        <v>1.4360712229999999</v>
      </c>
      <c r="R56" s="27">
        <v>0.357987628</v>
      </c>
      <c r="S56" s="26">
        <v>4.0115107630000004</v>
      </c>
      <c r="T56" s="28">
        <v>6.0300000000000002E-5</v>
      </c>
      <c r="U56" s="28">
        <v>5.9700409999999997E-3</v>
      </c>
    </row>
    <row r="57" spans="2:21" x14ac:dyDescent="0.2">
      <c r="B57" s="64" t="s">
        <v>67</v>
      </c>
      <c r="C57" s="25" t="s">
        <v>68</v>
      </c>
      <c r="D57" s="25">
        <v>2355</v>
      </c>
      <c r="E57" s="25" t="s">
        <v>86</v>
      </c>
      <c r="F57" s="26">
        <v>147.15023589145801</v>
      </c>
      <c r="G57" s="27">
        <v>2.4140579575422798</v>
      </c>
      <c r="H57" s="27">
        <v>0.57467736828098703</v>
      </c>
      <c r="I57" s="26">
        <v>4.2007186828382901</v>
      </c>
      <c r="J57" s="28">
        <v>2.66069030345072E-5</v>
      </c>
      <c r="K57" s="28">
        <v>8.8898984418895304E-3</v>
      </c>
      <c r="L57" s="64" t="s">
        <v>588</v>
      </c>
      <c r="M57" s="25" t="s">
        <v>589</v>
      </c>
      <c r="N57" s="25">
        <v>4709</v>
      </c>
      <c r="O57" s="25" t="s">
        <v>89</v>
      </c>
      <c r="P57" s="26">
        <v>135.19159110000001</v>
      </c>
      <c r="Q57" s="27">
        <v>-1.16378081</v>
      </c>
      <c r="R57" s="27">
        <v>0.29041929900000002</v>
      </c>
      <c r="S57" s="26">
        <v>-4.0072433729999997</v>
      </c>
      <c r="T57" s="28">
        <v>6.1400000000000002E-5</v>
      </c>
      <c r="U57" s="28">
        <v>5.9700409999999997E-3</v>
      </c>
    </row>
    <row r="58" spans="2:21" x14ac:dyDescent="0.2">
      <c r="B58" s="64" t="s">
        <v>298</v>
      </c>
      <c r="C58" s="25" t="s">
        <v>299</v>
      </c>
      <c r="D58" s="25">
        <v>57560</v>
      </c>
      <c r="E58" s="25" t="s">
        <v>86</v>
      </c>
      <c r="F58" s="26">
        <v>218.59238547970099</v>
      </c>
      <c r="G58" s="27">
        <v>-1.3477624822465299</v>
      </c>
      <c r="H58" s="27">
        <v>0.32177146769829101</v>
      </c>
      <c r="I58" s="26">
        <v>-4.1885705152398902</v>
      </c>
      <c r="J58" s="28">
        <v>2.80717088069018E-5</v>
      </c>
      <c r="K58" s="28">
        <v>9.1954111240804097E-3</v>
      </c>
      <c r="L58" s="64" t="s">
        <v>100</v>
      </c>
      <c r="M58" s="25" t="s">
        <v>101</v>
      </c>
      <c r="N58" s="25">
        <v>23180</v>
      </c>
      <c r="O58" s="25" t="s">
        <v>89</v>
      </c>
      <c r="P58" s="26">
        <v>66.899801510000003</v>
      </c>
      <c r="Q58" s="27">
        <v>1.3447647039999999</v>
      </c>
      <c r="R58" s="27">
        <v>0.335682639</v>
      </c>
      <c r="S58" s="26">
        <v>4.0060597409999996</v>
      </c>
      <c r="T58" s="28">
        <v>6.1699999999999995E-5</v>
      </c>
      <c r="U58" s="28">
        <v>5.9700409999999997E-3</v>
      </c>
    </row>
    <row r="59" spans="2:21" x14ac:dyDescent="0.2">
      <c r="B59" s="64" t="s">
        <v>12</v>
      </c>
      <c r="C59" s="25" t="s">
        <v>13</v>
      </c>
      <c r="D59" s="25">
        <v>87</v>
      </c>
      <c r="E59" s="25" t="s">
        <v>86</v>
      </c>
      <c r="F59" s="26">
        <v>101.732518273292</v>
      </c>
      <c r="G59" s="27">
        <v>1.9391865828377199</v>
      </c>
      <c r="H59" s="27">
        <v>0.46400213264587098</v>
      </c>
      <c r="I59" s="26">
        <v>4.1792622197228502</v>
      </c>
      <c r="J59" s="28">
        <v>2.9245632146245599E-5</v>
      </c>
      <c r="K59" s="28">
        <v>9.3269216047472299E-3</v>
      </c>
      <c r="L59" s="64" t="s">
        <v>590</v>
      </c>
      <c r="M59" s="25" t="s">
        <v>591</v>
      </c>
      <c r="N59" s="25">
        <v>7167</v>
      </c>
      <c r="O59" s="25" t="s">
        <v>89</v>
      </c>
      <c r="P59" s="26">
        <v>138.56274389999999</v>
      </c>
      <c r="Q59" s="27">
        <v>-1.127882574</v>
      </c>
      <c r="R59" s="27">
        <v>0.28128486600000002</v>
      </c>
      <c r="S59" s="26">
        <v>-4.0097520759999998</v>
      </c>
      <c r="T59" s="28">
        <v>6.0800000000000001E-5</v>
      </c>
      <c r="U59" s="28">
        <v>5.9700409999999997E-3</v>
      </c>
    </row>
    <row r="60" spans="2:21" x14ac:dyDescent="0.2">
      <c r="B60" s="64" t="s">
        <v>145</v>
      </c>
      <c r="C60" s="25" t="s">
        <v>146</v>
      </c>
      <c r="D60" s="25">
        <v>113451</v>
      </c>
      <c r="E60" s="25" t="s">
        <v>86</v>
      </c>
      <c r="F60" s="26">
        <v>63.563367710763302</v>
      </c>
      <c r="G60" s="27">
        <v>-1.3185952414670501</v>
      </c>
      <c r="H60" s="27">
        <v>0.31571015236158101</v>
      </c>
      <c r="I60" s="26">
        <v>-4.1766006940343097</v>
      </c>
      <c r="J60" s="28">
        <v>2.9589778825068999E-5</v>
      </c>
      <c r="K60" s="28">
        <v>9.3269216047472299E-3</v>
      </c>
      <c r="L60" s="64" t="s">
        <v>592</v>
      </c>
      <c r="M60" s="25" t="s">
        <v>593</v>
      </c>
      <c r="N60" s="25">
        <v>4099</v>
      </c>
      <c r="O60" s="25" t="s">
        <v>89</v>
      </c>
      <c r="P60" s="26">
        <v>80.969184459999994</v>
      </c>
      <c r="Q60" s="27">
        <v>-1.43925188</v>
      </c>
      <c r="R60" s="27">
        <v>0.360064043</v>
      </c>
      <c r="S60" s="26">
        <v>-3.9972107979999998</v>
      </c>
      <c r="T60" s="28">
        <v>6.41E-5</v>
      </c>
      <c r="U60" s="28">
        <v>6.0888560000000001E-3</v>
      </c>
    </row>
    <row r="61" spans="2:21" x14ac:dyDescent="0.2">
      <c r="B61" s="64" t="s">
        <v>141</v>
      </c>
      <c r="C61" s="25" t="s">
        <v>142</v>
      </c>
      <c r="D61" s="25">
        <v>2620</v>
      </c>
      <c r="E61" s="25" t="s">
        <v>86</v>
      </c>
      <c r="F61" s="26">
        <v>22.683392082307002</v>
      </c>
      <c r="G61" s="27">
        <v>-2.7205707520645599</v>
      </c>
      <c r="H61" s="27">
        <v>0.65621376202195603</v>
      </c>
      <c r="I61" s="26">
        <v>-4.1458605556851102</v>
      </c>
      <c r="J61" s="28">
        <v>3.3853981856631998E-5</v>
      </c>
      <c r="K61" s="28">
        <v>1.0099368230301701E-2</v>
      </c>
      <c r="L61" s="64" t="s">
        <v>594</v>
      </c>
      <c r="M61" s="25" t="s">
        <v>595</v>
      </c>
      <c r="N61" s="25">
        <v>301</v>
      </c>
      <c r="O61" s="25" t="s">
        <v>89</v>
      </c>
      <c r="P61" s="26">
        <v>623.86388030000001</v>
      </c>
      <c r="Q61" s="27">
        <v>1.836598857</v>
      </c>
      <c r="R61" s="27">
        <v>0.46231631299999998</v>
      </c>
      <c r="S61" s="26">
        <v>3.9726023189999999</v>
      </c>
      <c r="T61" s="28">
        <v>7.1099999999999994E-5</v>
      </c>
      <c r="U61" s="28">
        <v>6.2424780000000001E-3</v>
      </c>
    </row>
    <row r="62" spans="2:21" x14ac:dyDescent="0.2">
      <c r="B62" s="64" t="s">
        <v>169</v>
      </c>
      <c r="C62" s="25" t="s">
        <v>170</v>
      </c>
      <c r="D62" s="25">
        <v>57605</v>
      </c>
      <c r="E62" s="25" t="s">
        <v>86</v>
      </c>
      <c r="F62" s="26">
        <v>77.965558688767203</v>
      </c>
      <c r="G62" s="27">
        <v>1.85787614281856</v>
      </c>
      <c r="H62" s="27">
        <v>0.44793593371066298</v>
      </c>
      <c r="I62" s="26">
        <v>4.1476380950911196</v>
      </c>
      <c r="J62" s="28">
        <v>3.3592285102752197E-5</v>
      </c>
      <c r="K62" s="28">
        <v>1.0099368230301701E-2</v>
      </c>
      <c r="L62" s="64" t="s">
        <v>596</v>
      </c>
      <c r="M62" s="25" t="s">
        <v>597</v>
      </c>
      <c r="N62" s="25">
        <v>2861</v>
      </c>
      <c r="O62" s="25" t="s">
        <v>89</v>
      </c>
      <c r="P62" s="26">
        <v>190.73277400000001</v>
      </c>
      <c r="Q62" s="27">
        <v>-2.086281133</v>
      </c>
      <c r="R62" s="27">
        <v>0.52428194100000003</v>
      </c>
      <c r="S62" s="26">
        <v>-3.9793114520000001</v>
      </c>
      <c r="T62" s="28">
        <v>6.9099999999999999E-5</v>
      </c>
      <c r="U62" s="28">
        <v>6.2424780000000001E-3</v>
      </c>
    </row>
    <row r="63" spans="2:21" x14ac:dyDescent="0.2">
      <c r="B63" s="64" t="s">
        <v>253</v>
      </c>
      <c r="C63" s="25" t="s">
        <v>254</v>
      </c>
      <c r="D63" s="25">
        <v>5992</v>
      </c>
      <c r="E63" s="25" t="s">
        <v>86</v>
      </c>
      <c r="F63" s="26">
        <v>136.14481404239601</v>
      </c>
      <c r="G63" s="27">
        <v>1.9048164648716699</v>
      </c>
      <c r="H63" s="27">
        <v>0.458806170655507</v>
      </c>
      <c r="I63" s="26">
        <v>4.1516801357536597</v>
      </c>
      <c r="J63" s="28">
        <v>3.3004333557351903E-5</v>
      </c>
      <c r="K63" s="28">
        <v>1.0099368230301701E-2</v>
      </c>
      <c r="L63" s="64" t="s">
        <v>598</v>
      </c>
      <c r="M63" s="25" t="s">
        <v>599</v>
      </c>
      <c r="N63" s="25">
        <v>4779</v>
      </c>
      <c r="O63" s="25" t="s">
        <v>89</v>
      </c>
      <c r="P63" s="26">
        <v>685.81437129999995</v>
      </c>
      <c r="Q63" s="27">
        <v>0.95954727900000003</v>
      </c>
      <c r="R63" s="27">
        <v>0.241618998</v>
      </c>
      <c r="S63" s="26">
        <v>3.9713238020000001</v>
      </c>
      <c r="T63" s="28">
        <v>7.1500000000000003E-5</v>
      </c>
      <c r="U63" s="28">
        <v>6.2424780000000001E-3</v>
      </c>
    </row>
    <row r="64" spans="2:21" x14ac:dyDescent="0.2">
      <c r="B64" s="64" t="s">
        <v>236</v>
      </c>
      <c r="C64" s="25" t="s">
        <v>237</v>
      </c>
      <c r="D64" s="25">
        <v>51088</v>
      </c>
      <c r="E64" s="25" t="s">
        <v>86</v>
      </c>
      <c r="F64" s="26">
        <v>346.41797994755598</v>
      </c>
      <c r="G64" s="27">
        <v>-0.79971237002362705</v>
      </c>
      <c r="H64" s="27">
        <v>0.19337909083964</v>
      </c>
      <c r="I64" s="26">
        <v>-4.1354645248942097</v>
      </c>
      <c r="J64" s="28">
        <v>3.54237337421462E-5</v>
      </c>
      <c r="K64" s="28">
        <v>1.02032568257982E-2</v>
      </c>
      <c r="L64" s="64" t="s">
        <v>600</v>
      </c>
      <c r="M64" s="25" t="s">
        <v>601</v>
      </c>
      <c r="N64" s="25">
        <v>57162</v>
      </c>
      <c r="O64" s="25" t="s">
        <v>89</v>
      </c>
      <c r="P64" s="26">
        <v>110.02458900000001</v>
      </c>
      <c r="Q64" s="27">
        <v>0.91088581400000002</v>
      </c>
      <c r="R64" s="27">
        <v>0.22911306000000001</v>
      </c>
      <c r="S64" s="26">
        <v>3.9757044559999999</v>
      </c>
      <c r="T64" s="28">
        <v>7.0199999999999999E-5</v>
      </c>
      <c r="U64" s="28">
        <v>6.2424780000000001E-3</v>
      </c>
    </row>
    <row r="65" spans="2:21" x14ac:dyDescent="0.2">
      <c r="B65" s="64" t="s">
        <v>163</v>
      </c>
      <c r="C65" s="25" t="s">
        <v>164</v>
      </c>
      <c r="D65" s="25">
        <v>9021</v>
      </c>
      <c r="E65" s="25" t="s">
        <v>86</v>
      </c>
      <c r="F65" s="26">
        <v>90.783232142469004</v>
      </c>
      <c r="G65" s="27">
        <v>2.7987939838211302</v>
      </c>
      <c r="H65" s="27">
        <v>0.676308366813832</v>
      </c>
      <c r="I65" s="26">
        <v>4.1383400252854798</v>
      </c>
      <c r="J65" s="28">
        <v>3.4982766210510998E-5</v>
      </c>
      <c r="K65" s="28">
        <v>1.02032568257982E-2</v>
      </c>
      <c r="L65" s="64" t="s">
        <v>206</v>
      </c>
      <c r="M65" s="25" t="s">
        <v>207</v>
      </c>
      <c r="N65" s="25">
        <v>79739</v>
      </c>
      <c r="O65" s="25" t="s">
        <v>89</v>
      </c>
      <c r="P65" s="26">
        <v>279.2993548</v>
      </c>
      <c r="Q65" s="27">
        <v>-1.576337442</v>
      </c>
      <c r="R65" s="27">
        <v>0.39682944599999997</v>
      </c>
      <c r="S65" s="26">
        <v>-3.9723298250000001</v>
      </c>
      <c r="T65" s="28">
        <v>7.1199999999999996E-5</v>
      </c>
      <c r="U65" s="28">
        <v>6.2424780000000001E-3</v>
      </c>
    </row>
    <row r="66" spans="2:21" x14ac:dyDescent="0.2">
      <c r="B66" s="64" t="s">
        <v>344</v>
      </c>
      <c r="C66" s="25" t="s">
        <v>345</v>
      </c>
      <c r="D66" s="25">
        <v>26207</v>
      </c>
      <c r="E66" s="25" t="s">
        <v>86</v>
      </c>
      <c r="F66" s="26">
        <v>182.94554174214099</v>
      </c>
      <c r="G66" s="27">
        <v>1.2796549592842501</v>
      </c>
      <c r="H66" s="27">
        <v>0.309767871875816</v>
      </c>
      <c r="I66" s="26">
        <v>4.1310125273329001</v>
      </c>
      <c r="J66" s="28">
        <v>3.6116889696789797E-5</v>
      </c>
      <c r="K66" s="28">
        <v>1.02265891402469E-2</v>
      </c>
      <c r="L66" s="64" t="s">
        <v>602</v>
      </c>
      <c r="M66" s="25" t="s">
        <v>603</v>
      </c>
      <c r="N66" s="25">
        <v>28512</v>
      </c>
      <c r="O66" s="25" t="s">
        <v>89</v>
      </c>
      <c r="P66" s="26">
        <v>57.789945539999998</v>
      </c>
      <c r="Q66" s="27">
        <v>-0.96173073899999995</v>
      </c>
      <c r="R66" s="27">
        <v>0.24329783199999999</v>
      </c>
      <c r="S66" s="26">
        <v>-3.9528948119999998</v>
      </c>
      <c r="T66" s="28">
        <v>7.7200000000000006E-5</v>
      </c>
      <c r="U66" s="28">
        <v>6.6365019999999999E-3</v>
      </c>
    </row>
    <row r="67" spans="2:21" x14ac:dyDescent="0.2">
      <c r="B67" s="64" t="s">
        <v>179</v>
      </c>
      <c r="C67" s="25" t="s">
        <v>180</v>
      </c>
      <c r="D67" s="25">
        <v>4286</v>
      </c>
      <c r="E67" s="25" t="s">
        <v>86</v>
      </c>
      <c r="F67" s="26">
        <v>73.086195123849294</v>
      </c>
      <c r="G67" s="27">
        <v>-1.50635935206092</v>
      </c>
      <c r="H67" s="27">
        <v>0.36562365523719198</v>
      </c>
      <c r="I67" s="26">
        <v>-4.1199723554092804</v>
      </c>
      <c r="J67" s="28">
        <v>3.7891785915763099E-5</v>
      </c>
      <c r="K67" s="28">
        <v>1.0550336258479001E-2</v>
      </c>
      <c r="L67" s="64" t="s">
        <v>604</v>
      </c>
      <c r="M67" s="25" t="s">
        <v>605</v>
      </c>
      <c r="N67" s="25">
        <v>1298</v>
      </c>
      <c r="O67" s="25" t="s">
        <v>89</v>
      </c>
      <c r="P67" s="26">
        <v>107.91996589999999</v>
      </c>
      <c r="Q67" s="27">
        <v>-1.6645943009999999</v>
      </c>
      <c r="R67" s="27">
        <v>0.42374299799999998</v>
      </c>
      <c r="S67" s="26">
        <v>-3.9283110510000001</v>
      </c>
      <c r="T67" s="28">
        <v>8.5500000000000005E-5</v>
      </c>
      <c r="U67" s="28">
        <v>6.7133849999999997E-3</v>
      </c>
    </row>
    <row r="68" spans="2:21" x14ac:dyDescent="0.2">
      <c r="B68" s="64" t="s">
        <v>246</v>
      </c>
      <c r="C68" s="25" t="s">
        <v>247</v>
      </c>
      <c r="D68" s="25">
        <v>644139</v>
      </c>
      <c r="E68" s="25" t="s">
        <v>86</v>
      </c>
      <c r="F68" s="26">
        <v>71.360477419689104</v>
      </c>
      <c r="G68" s="27">
        <v>2.2526423614685398</v>
      </c>
      <c r="H68" s="27">
        <v>0.54773669563866401</v>
      </c>
      <c r="I68" s="26">
        <v>4.1126372934388602</v>
      </c>
      <c r="J68" s="28">
        <v>3.9116469883856098E-5</v>
      </c>
      <c r="K68" s="28">
        <v>1.07127827193393E-2</v>
      </c>
      <c r="L68" s="64" t="s">
        <v>606</v>
      </c>
      <c r="M68" s="25" t="s">
        <v>607</v>
      </c>
      <c r="N68" s="25">
        <v>4815</v>
      </c>
      <c r="O68" s="25" t="s">
        <v>89</v>
      </c>
      <c r="P68" s="26">
        <v>97.592708299999998</v>
      </c>
      <c r="Q68" s="27">
        <v>-1.818633349</v>
      </c>
      <c r="R68" s="27">
        <v>0.46242641699999998</v>
      </c>
      <c r="S68" s="26">
        <v>-3.932805916</v>
      </c>
      <c r="T68" s="28">
        <v>8.3999999999999995E-5</v>
      </c>
      <c r="U68" s="28">
        <v>6.7133849999999997E-3</v>
      </c>
    </row>
    <row r="69" spans="2:21" x14ac:dyDescent="0.2">
      <c r="B69" s="64" t="s">
        <v>228</v>
      </c>
      <c r="C69" s="25" t="s">
        <v>229</v>
      </c>
      <c r="D69" s="25">
        <v>23321</v>
      </c>
      <c r="E69" s="25" t="s">
        <v>86</v>
      </c>
      <c r="F69" s="26">
        <v>2647.35016384346</v>
      </c>
      <c r="G69" s="27">
        <v>-0.87250118391903397</v>
      </c>
      <c r="H69" s="27">
        <v>0.21236778989129401</v>
      </c>
      <c r="I69" s="26">
        <v>-4.1084440553138899</v>
      </c>
      <c r="J69" s="28">
        <v>3.9833366608054803E-5</v>
      </c>
      <c r="K69" s="28">
        <v>1.07331648799059E-2</v>
      </c>
      <c r="L69" s="64" t="s">
        <v>608</v>
      </c>
      <c r="M69" s="25" t="s">
        <v>609</v>
      </c>
      <c r="N69" s="25">
        <v>4862</v>
      </c>
      <c r="O69" s="25" t="s">
        <v>89</v>
      </c>
      <c r="P69" s="26">
        <v>107.30023970000001</v>
      </c>
      <c r="Q69" s="27">
        <v>1.3520117009999999</v>
      </c>
      <c r="R69" s="27">
        <v>0.342843707</v>
      </c>
      <c r="S69" s="26">
        <v>3.9435219959999999</v>
      </c>
      <c r="T69" s="28">
        <v>8.03E-5</v>
      </c>
      <c r="U69" s="28">
        <v>6.7133849999999997E-3</v>
      </c>
    </row>
    <row r="70" spans="2:21" x14ac:dyDescent="0.2">
      <c r="B70" s="64" t="s">
        <v>2192</v>
      </c>
      <c r="C70" s="25" t="s">
        <v>2239</v>
      </c>
      <c r="D70" s="25">
        <v>84301</v>
      </c>
      <c r="E70" s="25" t="s">
        <v>86</v>
      </c>
      <c r="F70" s="26">
        <v>34.292048934802096</v>
      </c>
      <c r="G70" s="27">
        <v>-1.1757046738366901</v>
      </c>
      <c r="H70" s="27">
        <v>0.28697728235029801</v>
      </c>
      <c r="I70" s="26">
        <v>-4.0968562535956101</v>
      </c>
      <c r="J70" s="28">
        <v>4.1879877470461698E-5</v>
      </c>
      <c r="K70" s="28">
        <v>1.1105479889230699E-2</v>
      </c>
      <c r="L70" s="64" t="s">
        <v>610</v>
      </c>
      <c r="M70" s="25" t="s">
        <v>611</v>
      </c>
      <c r="N70" s="25">
        <v>54899</v>
      </c>
      <c r="O70" s="25" t="s">
        <v>89</v>
      </c>
      <c r="P70" s="26">
        <v>39.757719450000003</v>
      </c>
      <c r="Q70" s="27">
        <v>-2.1447545369999998</v>
      </c>
      <c r="R70" s="27">
        <v>0.54540897399999999</v>
      </c>
      <c r="S70" s="26">
        <v>-3.9323785259999999</v>
      </c>
      <c r="T70" s="28">
        <v>8.4099999999999998E-5</v>
      </c>
      <c r="U70" s="28">
        <v>6.7133849999999997E-3</v>
      </c>
    </row>
    <row r="71" spans="2:21" x14ac:dyDescent="0.2">
      <c r="B71" s="64" t="s">
        <v>183</v>
      </c>
      <c r="C71" s="25" t="s">
        <v>184</v>
      </c>
      <c r="D71" s="25">
        <v>91653</v>
      </c>
      <c r="E71" s="25" t="s">
        <v>86</v>
      </c>
      <c r="F71" s="26">
        <v>92.118134578816495</v>
      </c>
      <c r="G71" s="27">
        <v>1.8604210536588</v>
      </c>
      <c r="H71" s="27">
        <v>0.456594999233851</v>
      </c>
      <c r="I71" s="26">
        <v>4.07455416020876</v>
      </c>
      <c r="J71" s="28">
        <v>4.6102583459507203E-5</v>
      </c>
      <c r="K71" s="28">
        <v>1.1578210954591399E-2</v>
      </c>
      <c r="L71" s="64" t="s">
        <v>612</v>
      </c>
      <c r="M71" s="25" t="s">
        <v>613</v>
      </c>
      <c r="N71" s="25">
        <v>79966</v>
      </c>
      <c r="O71" s="25" t="s">
        <v>89</v>
      </c>
      <c r="P71" s="26">
        <v>1368.681435</v>
      </c>
      <c r="Q71" s="27">
        <v>-1.170449699</v>
      </c>
      <c r="R71" s="27">
        <v>0.29777915300000002</v>
      </c>
      <c r="S71" s="26">
        <v>-3.9305965089999999</v>
      </c>
      <c r="T71" s="28">
        <v>8.4699999999999999E-5</v>
      </c>
      <c r="U71" s="28">
        <v>6.7133849999999997E-3</v>
      </c>
    </row>
    <row r="72" spans="2:21" x14ac:dyDescent="0.2">
      <c r="B72" s="64" t="s">
        <v>259</v>
      </c>
      <c r="C72" s="25" t="s">
        <v>260</v>
      </c>
      <c r="D72" s="25" t="s">
        <v>73</v>
      </c>
      <c r="E72" s="25" t="s">
        <v>1317</v>
      </c>
      <c r="F72" s="26">
        <v>6.1511345975905201</v>
      </c>
      <c r="G72" s="27">
        <v>-5.3022068064021699</v>
      </c>
      <c r="H72" s="27">
        <v>1.3006116692780101</v>
      </c>
      <c r="I72" s="26">
        <v>-4.0767024713422</v>
      </c>
      <c r="J72" s="28">
        <v>4.56788811377915E-5</v>
      </c>
      <c r="K72" s="28">
        <v>1.1578210954591399E-2</v>
      </c>
      <c r="L72" s="64" t="s">
        <v>614</v>
      </c>
      <c r="M72" s="25" t="s">
        <v>615</v>
      </c>
      <c r="N72" s="25">
        <v>59342</v>
      </c>
      <c r="O72" s="25" t="s">
        <v>89</v>
      </c>
      <c r="P72" s="26">
        <v>165.80976659999999</v>
      </c>
      <c r="Q72" s="27">
        <v>1.0348217770000001</v>
      </c>
      <c r="R72" s="27">
        <v>0.26341982800000002</v>
      </c>
      <c r="S72" s="26">
        <v>3.9284126150000001</v>
      </c>
      <c r="T72" s="28">
        <v>8.5500000000000005E-5</v>
      </c>
      <c r="U72" s="28">
        <v>6.7133849999999997E-3</v>
      </c>
    </row>
    <row r="73" spans="2:21" x14ac:dyDescent="0.2">
      <c r="B73" s="64" t="s">
        <v>167</v>
      </c>
      <c r="C73" s="25" t="s">
        <v>168</v>
      </c>
      <c r="D73" s="25">
        <v>8660</v>
      </c>
      <c r="E73" s="25" t="s">
        <v>86</v>
      </c>
      <c r="F73" s="26">
        <v>307.92433274048602</v>
      </c>
      <c r="G73" s="27">
        <v>1.24795992769607</v>
      </c>
      <c r="H73" s="27">
        <v>0.30662856543386302</v>
      </c>
      <c r="I73" s="26">
        <v>4.0699402090287</v>
      </c>
      <c r="J73" s="28">
        <v>4.7025204928052397E-5</v>
      </c>
      <c r="K73" s="28">
        <v>1.1578210954591399E-2</v>
      </c>
      <c r="L73" s="64" t="s">
        <v>616</v>
      </c>
      <c r="M73" s="25" t="s">
        <v>617</v>
      </c>
      <c r="N73" s="25">
        <v>5860</v>
      </c>
      <c r="O73" s="25" t="s">
        <v>89</v>
      </c>
      <c r="P73" s="26">
        <v>1064.086632</v>
      </c>
      <c r="Q73" s="27">
        <v>-1.8214894100000001</v>
      </c>
      <c r="R73" s="27">
        <v>0.46544599399999997</v>
      </c>
      <c r="S73" s="26">
        <v>-3.9134280540000002</v>
      </c>
      <c r="T73" s="28">
        <v>9.1000000000000003E-5</v>
      </c>
      <c r="U73" s="28">
        <v>6.7400539999999997E-3</v>
      </c>
    </row>
    <row r="74" spans="2:21" x14ac:dyDescent="0.2">
      <c r="B74" s="64" t="s">
        <v>285</v>
      </c>
      <c r="C74" s="25" t="s">
        <v>286</v>
      </c>
      <c r="D74" s="25" t="s">
        <v>73</v>
      </c>
      <c r="E74" s="25" t="s">
        <v>2286</v>
      </c>
      <c r="F74" s="26">
        <v>4.4147952754941002</v>
      </c>
      <c r="G74" s="27">
        <v>-5.1960312484059603</v>
      </c>
      <c r="H74" s="27">
        <v>1.27896864974654</v>
      </c>
      <c r="I74" s="26">
        <v>-4.0626728805555103</v>
      </c>
      <c r="J74" s="28">
        <v>4.8513992985837498E-5</v>
      </c>
      <c r="K74" s="28">
        <v>1.1578210954591399E-2</v>
      </c>
      <c r="L74" s="64" t="s">
        <v>618</v>
      </c>
      <c r="M74" s="25" t="s">
        <v>619</v>
      </c>
      <c r="N74" s="25">
        <v>30011</v>
      </c>
      <c r="O74" s="25" t="s">
        <v>89</v>
      </c>
      <c r="P74" s="26">
        <v>37.582836620000002</v>
      </c>
      <c r="Q74" s="27">
        <v>-1.5963976339999999</v>
      </c>
      <c r="R74" s="27">
        <v>0.40742276100000002</v>
      </c>
      <c r="S74" s="26">
        <v>-3.918282891</v>
      </c>
      <c r="T74" s="28">
        <v>8.92E-5</v>
      </c>
      <c r="U74" s="28">
        <v>6.7400539999999997E-3</v>
      </c>
    </row>
    <row r="75" spans="2:21" x14ac:dyDescent="0.2">
      <c r="B75" s="64" t="s">
        <v>2193</v>
      </c>
      <c r="C75" s="25" t="s">
        <v>2240</v>
      </c>
      <c r="D75" s="25" t="s">
        <v>73</v>
      </c>
      <c r="E75" s="25" t="s">
        <v>227</v>
      </c>
      <c r="F75" s="26">
        <v>17.108454799233101</v>
      </c>
      <c r="G75" s="27">
        <v>-4.98981651988134</v>
      </c>
      <c r="H75" s="27">
        <v>1.2251594801335799</v>
      </c>
      <c r="I75" s="26">
        <v>-4.0727893803158501</v>
      </c>
      <c r="J75" s="28">
        <v>4.6453429101087498E-5</v>
      </c>
      <c r="K75" s="28">
        <v>1.1578210954591399E-2</v>
      </c>
      <c r="L75" s="64" t="s">
        <v>65</v>
      </c>
      <c r="M75" s="25" t="s">
        <v>66</v>
      </c>
      <c r="N75" s="25">
        <v>6764</v>
      </c>
      <c r="O75" s="25" t="s">
        <v>89</v>
      </c>
      <c r="P75" s="26">
        <v>79.400943960000006</v>
      </c>
      <c r="Q75" s="27">
        <v>1.145961507</v>
      </c>
      <c r="R75" s="27">
        <v>0.29217229700000003</v>
      </c>
      <c r="S75" s="26">
        <v>3.9222113730000001</v>
      </c>
      <c r="T75" s="28">
        <v>8.7700000000000004E-5</v>
      </c>
      <c r="U75" s="28">
        <v>6.7400539999999997E-3</v>
      </c>
    </row>
    <row r="76" spans="2:21" x14ac:dyDescent="0.2">
      <c r="B76" s="64" t="s">
        <v>248</v>
      </c>
      <c r="C76" s="25" t="s">
        <v>249</v>
      </c>
      <c r="D76" s="25">
        <v>23671</v>
      </c>
      <c r="E76" s="25" t="s">
        <v>86</v>
      </c>
      <c r="F76" s="26">
        <v>99.5169076888223</v>
      </c>
      <c r="G76" s="27">
        <v>-1.4283512441614501</v>
      </c>
      <c r="H76" s="27">
        <v>0.35135030902383402</v>
      </c>
      <c r="I76" s="26">
        <v>-4.0653194475049004</v>
      </c>
      <c r="J76" s="28">
        <v>4.7966716226888698E-5</v>
      </c>
      <c r="K76" s="28">
        <v>1.1578210954591399E-2</v>
      </c>
      <c r="L76" s="64" t="s">
        <v>620</v>
      </c>
      <c r="M76" s="25" t="s">
        <v>621</v>
      </c>
      <c r="N76" s="25">
        <v>7431</v>
      </c>
      <c r="O76" s="25" t="s">
        <v>89</v>
      </c>
      <c r="P76" s="26">
        <v>1578.1771120000001</v>
      </c>
      <c r="Q76" s="27">
        <v>1.572394327</v>
      </c>
      <c r="R76" s="27">
        <v>0.40159670800000002</v>
      </c>
      <c r="S76" s="26">
        <v>3.915356611</v>
      </c>
      <c r="T76" s="28">
        <v>9.0299999999999999E-5</v>
      </c>
      <c r="U76" s="28">
        <v>6.7400539999999997E-3</v>
      </c>
    </row>
    <row r="77" spans="2:21" x14ac:dyDescent="0.2">
      <c r="B77" s="64" t="s">
        <v>2194</v>
      </c>
      <c r="C77" s="25" t="s">
        <v>2241</v>
      </c>
      <c r="D77" s="25">
        <v>9765</v>
      </c>
      <c r="E77" s="25" t="s">
        <v>86</v>
      </c>
      <c r="F77" s="26">
        <v>642.765327296436</v>
      </c>
      <c r="G77" s="27">
        <v>-1.18174223689957</v>
      </c>
      <c r="H77" s="27">
        <v>0.290545310027431</v>
      </c>
      <c r="I77" s="26">
        <v>-4.0673251163063</v>
      </c>
      <c r="J77" s="28">
        <v>4.7555873315403197E-5</v>
      </c>
      <c r="K77" s="28">
        <v>1.1578210954591399E-2</v>
      </c>
      <c r="L77" s="64" t="s">
        <v>622</v>
      </c>
      <c r="M77" s="25" t="s">
        <v>623</v>
      </c>
      <c r="N77" s="25">
        <v>84056</v>
      </c>
      <c r="O77" s="25" t="s">
        <v>89</v>
      </c>
      <c r="P77" s="26">
        <v>304.08812030000001</v>
      </c>
      <c r="Q77" s="27">
        <v>0.94498043300000001</v>
      </c>
      <c r="R77" s="27">
        <v>0.24229089500000001</v>
      </c>
      <c r="S77" s="26">
        <v>3.9001896130000002</v>
      </c>
      <c r="T77" s="28">
        <v>9.6100000000000005E-5</v>
      </c>
      <c r="U77" s="28">
        <v>6.9396750000000002E-3</v>
      </c>
    </row>
    <row r="78" spans="2:21" x14ac:dyDescent="0.2">
      <c r="B78" s="64" t="s">
        <v>238</v>
      </c>
      <c r="C78" s="25" t="s">
        <v>239</v>
      </c>
      <c r="D78" s="25">
        <v>8125</v>
      </c>
      <c r="E78" s="25" t="s">
        <v>86</v>
      </c>
      <c r="F78" s="26">
        <v>325.40855712004901</v>
      </c>
      <c r="G78" s="27">
        <v>-0.680458521439816</v>
      </c>
      <c r="H78" s="27">
        <v>0.168179143925763</v>
      </c>
      <c r="I78" s="26">
        <v>-4.0460339228518301</v>
      </c>
      <c r="J78" s="28">
        <v>5.2092687397189898E-5</v>
      </c>
      <c r="K78" s="28">
        <v>1.20869504952424E-2</v>
      </c>
      <c r="L78" s="64" t="s">
        <v>624</v>
      </c>
      <c r="M78" s="25" t="s">
        <v>625</v>
      </c>
      <c r="N78" s="25">
        <v>1408</v>
      </c>
      <c r="O78" s="25" t="s">
        <v>89</v>
      </c>
      <c r="P78" s="26">
        <v>173.6707457</v>
      </c>
      <c r="Q78" s="27">
        <v>1.312348737</v>
      </c>
      <c r="R78" s="27">
        <v>0.33683171899999997</v>
      </c>
      <c r="S78" s="26">
        <v>3.896155448</v>
      </c>
      <c r="T78" s="28">
        <v>9.7700000000000003E-5</v>
      </c>
      <c r="U78" s="28">
        <v>6.9449159999999998E-3</v>
      </c>
    </row>
    <row r="79" spans="2:21" x14ac:dyDescent="0.2">
      <c r="B79" s="64" t="s">
        <v>1557</v>
      </c>
      <c r="C79" s="25" t="s">
        <v>1556</v>
      </c>
      <c r="D79" s="25">
        <v>9705</v>
      </c>
      <c r="E79" s="25" t="s">
        <v>86</v>
      </c>
      <c r="F79" s="26">
        <v>1298.85444096949</v>
      </c>
      <c r="G79" s="27">
        <v>-0.982338389713033</v>
      </c>
      <c r="H79" s="27">
        <v>0.24261475920352699</v>
      </c>
      <c r="I79" s="26">
        <v>-4.0489638509129602</v>
      </c>
      <c r="J79" s="28">
        <v>5.1444889372231301E-5</v>
      </c>
      <c r="K79" s="28">
        <v>1.20869504952424E-2</v>
      </c>
      <c r="L79" s="64" t="s">
        <v>626</v>
      </c>
      <c r="M79" s="25" t="s">
        <v>627</v>
      </c>
      <c r="N79" s="25">
        <v>57690</v>
      </c>
      <c r="O79" s="25" t="s">
        <v>89</v>
      </c>
      <c r="P79" s="26">
        <v>538.37252890000002</v>
      </c>
      <c r="Q79" s="27">
        <v>0.93619598000000004</v>
      </c>
      <c r="R79" s="27">
        <v>0.24044294499999999</v>
      </c>
      <c r="S79" s="26">
        <v>3.8936304920000002</v>
      </c>
      <c r="T79" s="28">
        <v>9.8800000000000003E-5</v>
      </c>
      <c r="U79" s="28">
        <v>6.9449159999999998E-3</v>
      </c>
    </row>
    <row r="80" spans="2:21" x14ac:dyDescent="0.2">
      <c r="B80" s="64" t="s">
        <v>198</v>
      </c>
      <c r="C80" s="25" t="s">
        <v>199</v>
      </c>
      <c r="D80" s="25">
        <v>55783</v>
      </c>
      <c r="E80" s="25" t="s">
        <v>86</v>
      </c>
      <c r="F80" s="26">
        <v>56.631246553778603</v>
      </c>
      <c r="G80" s="27">
        <v>-1.63160858435458</v>
      </c>
      <c r="H80" s="27">
        <v>0.40490720990318402</v>
      </c>
      <c r="I80" s="26">
        <v>-4.02958639522548</v>
      </c>
      <c r="J80" s="28">
        <v>5.5875077638383498E-5</v>
      </c>
      <c r="K80" s="28">
        <v>1.27869732469429E-2</v>
      </c>
      <c r="L80" s="64" t="s">
        <v>628</v>
      </c>
      <c r="M80" s="25" t="s">
        <v>629</v>
      </c>
      <c r="N80" s="25">
        <v>23404</v>
      </c>
      <c r="O80" s="25" t="s">
        <v>89</v>
      </c>
      <c r="P80" s="26">
        <v>97.752629330000005</v>
      </c>
      <c r="Q80" s="27">
        <v>1.043623913</v>
      </c>
      <c r="R80" s="27">
        <v>0.26854077500000001</v>
      </c>
      <c r="S80" s="26">
        <v>3.8862772900000002</v>
      </c>
      <c r="T80" s="28">
        <v>1.0179300000000001E-4</v>
      </c>
      <c r="U80" s="28">
        <v>7.0667990000000003E-3</v>
      </c>
    </row>
    <row r="81" spans="2:21" x14ac:dyDescent="0.2">
      <c r="B81" s="64" t="s">
        <v>2195</v>
      </c>
      <c r="C81" s="25" t="s">
        <v>2242</v>
      </c>
      <c r="D81" s="25">
        <v>138241</v>
      </c>
      <c r="E81" s="25" t="s">
        <v>86</v>
      </c>
      <c r="F81" s="26">
        <v>23.636806685147501</v>
      </c>
      <c r="G81" s="27">
        <v>-2.1530518889543302</v>
      </c>
      <c r="H81" s="27">
        <v>0.53529973696784094</v>
      </c>
      <c r="I81" s="26">
        <v>-4.0221426245230498</v>
      </c>
      <c r="J81" s="28">
        <v>5.76711172869834E-5</v>
      </c>
      <c r="K81" s="28">
        <v>1.30196443972479E-2</v>
      </c>
      <c r="L81" s="64" t="s">
        <v>630</v>
      </c>
      <c r="M81" s="25" t="s">
        <v>631</v>
      </c>
      <c r="N81" s="25">
        <v>5716</v>
      </c>
      <c r="O81" s="25" t="s">
        <v>89</v>
      </c>
      <c r="P81" s="26">
        <v>82.278404399999999</v>
      </c>
      <c r="Q81" s="27">
        <v>-0.92802688200000005</v>
      </c>
      <c r="R81" s="27">
        <v>0.23917451300000001</v>
      </c>
      <c r="S81" s="26">
        <v>-3.880124484</v>
      </c>
      <c r="T81" s="28">
        <v>1.04403E-4</v>
      </c>
      <c r="U81" s="28">
        <v>7.1066640000000004E-3</v>
      </c>
    </row>
    <row r="82" spans="2:21" x14ac:dyDescent="0.2">
      <c r="B82" s="64" t="s">
        <v>1417</v>
      </c>
      <c r="C82" s="25" t="s">
        <v>1416</v>
      </c>
      <c r="D82" s="25">
        <v>1612</v>
      </c>
      <c r="E82" s="25" t="s">
        <v>86</v>
      </c>
      <c r="F82" s="26">
        <v>78.694025496814703</v>
      </c>
      <c r="G82" s="27">
        <v>1.2627110351625499</v>
      </c>
      <c r="H82" s="27">
        <v>0.31433517108648201</v>
      </c>
      <c r="I82" s="26">
        <v>4.01708479136476</v>
      </c>
      <c r="J82" s="28">
        <v>5.8922527472596501E-5</v>
      </c>
      <c r="K82" s="28">
        <v>1.3124796586095999E-2</v>
      </c>
      <c r="L82" s="64" t="s">
        <v>632</v>
      </c>
      <c r="M82" s="25" t="s">
        <v>633</v>
      </c>
      <c r="N82" s="25">
        <v>5274</v>
      </c>
      <c r="O82" s="25" t="s">
        <v>89</v>
      </c>
      <c r="P82" s="26">
        <v>31.34521367</v>
      </c>
      <c r="Q82" s="27">
        <v>-1.924677897</v>
      </c>
      <c r="R82" s="27">
        <v>0.496210176</v>
      </c>
      <c r="S82" s="26">
        <v>-3.8787553930000001</v>
      </c>
      <c r="T82" s="28">
        <v>1.04992E-4</v>
      </c>
      <c r="U82" s="28">
        <v>7.1066640000000004E-3</v>
      </c>
    </row>
    <row r="83" spans="2:21" x14ac:dyDescent="0.2">
      <c r="B83" s="64" t="s">
        <v>230</v>
      </c>
      <c r="C83" s="25" t="s">
        <v>231</v>
      </c>
      <c r="D83" s="25">
        <v>27245</v>
      </c>
      <c r="E83" s="25" t="s">
        <v>86</v>
      </c>
      <c r="F83" s="26">
        <v>207.17936020662299</v>
      </c>
      <c r="G83" s="27">
        <v>1.43726314644679</v>
      </c>
      <c r="H83" s="27">
        <v>0.35914412586920402</v>
      </c>
      <c r="I83" s="26">
        <v>4.00191188695712</v>
      </c>
      <c r="J83" s="28">
        <v>6.2832699236150193E-5</v>
      </c>
      <c r="K83" s="28">
        <v>1.32253865431495E-2</v>
      </c>
      <c r="L83" s="64" t="s">
        <v>634</v>
      </c>
      <c r="M83" s="25" t="s">
        <v>635</v>
      </c>
      <c r="N83" s="25">
        <v>56252</v>
      </c>
      <c r="O83" s="25" t="s">
        <v>89</v>
      </c>
      <c r="P83" s="26">
        <v>144.4463275</v>
      </c>
      <c r="Q83" s="27">
        <v>1.08045009</v>
      </c>
      <c r="R83" s="27">
        <v>0.27925478999999997</v>
      </c>
      <c r="S83" s="26">
        <v>3.8690476459999998</v>
      </c>
      <c r="T83" s="28">
        <v>1.09261E-4</v>
      </c>
      <c r="U83" s="28">
        <v>7.3043200000000004E-3</v>
      </c>
    </row>
    <row r="84" spans="2:21" x14ac:dyDescent="0.2">
      <c r="B84" s="64" t="s">
        <v>265</v>
      </c>
      <c r="C84" s="25" t="s">
        <v>266</v>
      </c>
      <c r="D84" s="25">
        <v>169792</v>
      </c>
      <c r="E84" s="25" t="s">
        <v>86</v>
      </c>
      <c r="F84" s="26">
        <v>81.323181954422594</v>
      </c>
      <c r="G84" s="27">
        <v>1.9874990889194499</v>
      </c>
      <c r="H84" s="27">
        <v>0.49636089743679501</v>
      </c>
      <c r="I84" s="26">
        <v>4.0041411383992704</v>
      </c>
      <c r="J84" s="28">
        <v>6.2243197574534404E-5</v>
      </c>
      <c r="K84" s="28">
        <v>1.32253865431495E-2</v>
      </c>
      <c r="L84" s="64" t="s">
        <v>636</v>
      </c>
      <c r="M84" s="25" t="s">
        <v>637</v>
      </c>
      <c r="N84" s="25">
        <v>22931</v>
      </c>
      <c r="O84" s="25" t="s">
        <v>89</v>
      </c>
      <c r="P84" s="26">
        <v>96.847159669999996</v>
      </c>
      <c r="Q84" s="27">
        <v>1.1501637920000001</v>
      </c>
      <c r="R84" s="27">
        <v>0.29752642200000001</v>
      </c>
      <c r="S84" s="26">
        <v>3.8657534560000002</v>
      </c>
      <c r="T84" s="28">
        <v>1.10747E-4</v>
      </c>
      <c r="U84" s="28">
        <v>7.3133390000000003E-3</v>
      </c>
    </row>
    <row r="85" spans="2:21" x14ac:dyDescent="0.2">
      <c r="B85" s="64" t="s">
        <v>1320</v>
      </c>
      <c r="C85" s="25" t="s">
        <v>1321</v>
      </c>
      <c r="D85" s="25" t="s">
        <v>73</v>
      </c>
      <c r="E85" s="25" t="s">
        <v>2286</v>
      </c>
      <c r="F85" s="26">
        <v>12.503575752292299</v>
      </c>
      <c r="G85" s="27">
        <v>-4.7532818301552302</v>
      </c>
      <c r="H85" s="27">
        <v>1.18621204816869</v>
      </c>
      <c r="I85" s="26">
        <v>-4.0071097216501101</v>
      </c>
      <c r="J85" s="28">
        <v>6.1466312829632205E-5</v>
      </c>
      <c r="K85" s="28">
        <v>1.32253865431495E-2</v>
      </c>
      <c r="L85" s="64" t="s">
        <v>638</v>
      </c>
      <c r="M85" s="25" t="s">
        <v>639</v>
      </c>
      <c r="N85" s="25">
        <v>55198</v>
      </c>
      <c r="O85" s="25" t="s">
        <v>89</v>
      </c>
      <c r="P85" s="26">
        <v>197.80065379999999</v>
      </c>
      <c r="Q85" s="27">
        <v>0.97424042399999999</v>
      </c>
      <c r="R85" s="27">
        <v>0.25233449400000002</v>
      </c>
      <c r="S85" s="26">
        <v>3.86090862</v>
      </c>
      <c r="T85" s="28">
        <v>1.12966E-4</v>
      </c>
      <c r="U85" s="28">
        <v>7.3700199999999997E-3</v>
      </c>
    </row>
    <row r="86" spans="2:21" x14ac:dyDescent="0.2">
      <c r="B86" s="64" t="s">
        <v>52</v>
      </c>
      <c r="C86" s="25" t="s">
        <v>53</v>
      </c>
      <c r="D86" s="25">
        <v>9258</v>
      </c>
      <c r="E86" s="25" t="s">
        <v>86</v>
      </c>
      <c r="F86" s="26">
        <v>76.650950465269005</v>
      </c>
      <c r="G86" s="27">
        <v>1.4412224627027399</v>
      </c>
      <c r="H86" s="27">
        <v>0.36017748268525401</v>
      </c>
      <c r="I86" s="26">
        <v>4.0014229983448804</v>
      </c>
      <c r="J86" s="28">
        <v>6.2962685345262595E-5</v>
      </c>
      <c r="K86" s="28">
        <v>1.32253865431495E-2</v>
      </c>
      <c r="L86" s="64" t="s">
        <v>640</v>
      </c>
      <c r="M86" s="25" t="s">
        <v>641</v>
      </c>
      <c r="N86" s="25">
        <v>51673</v>
      </c>
      <c r="O86" s="25" t="s">
        <v>89</v>
      </c>
      <c r="P86" s="26">
        <v>236.55938330000001</v>
      </c>
      <c r="Q86" s="27">
        <v>-1.7655705820000001</v>
      </c>
      <c r="R86" s="27">
        <v>0.45783412800000001</v>
      </c>
      <c r="S86" s="26">
        <v>-3.8563542430000002</v>
      </c>
      <c r="T86" s="28">
        <v>1.15091E-4</v>
      </c>
      <c r="U86" s="28">
        <v>7.4192379999999999E-3</v>
      </c>
    </row>
    <row r="87" spans="2:21" x14ac:dyDescent="0.2">
      <c r="B87" s="64" t="s">
        <v>273</v>
      </c>
      <c r="C87" s="25" t="s">
        <v>274</v>
      </c>
      <c r="D87" s="25">
        <v>58533</v>
      </c>
      <c r="E87" s="25" t="s">
        <v>86</v>
      </c>
      <c r="F87" s="26">
        <v>171.98218076505</v>
      </c>
      <c r="G87" s="27">
        <v>-1.28810534366179</v>
      </c>
      <c r="H87" s="27">
        <v>0.32202330004458102</v>
      </c>
      <c r="I87" s="26">
        <v>-4.0000377099528599</v>
      </c>
      <c r="J87" s="28">
        <v>6.3332390964441603E-5</v>
      </c>
      <c r="K87" s="28">
        <v>1.32253865431495E-2</v>
      </c>
      <c r="L87" s="64" t="s">
        <v>642</v>
      </c>
      <c r="M87" s="25" t="s">
        <v>643</v>
      </c>
      <c r="N87" s="25">
        <v>2018</v>
      </c>
      <c r="O87" s="25" t="s">
        <v>89</v>
      </c>
      <c r="P87" s="26">
        <v>88.389550630000002</v>
      </c>
      <c r="Q87" s="27">
        <v>1.9328400880000001</v>
      </c>
      <c r="R87" s="27">
        <v>0.50263665899999999</v>
      </c>
      <c r="S87" s="26">
        <v>3.8454021489999999</v>
      </c>
      <c r="T87" s="28">
        <v>1.20355E-4</v>
      </c>
      <c r="U87" s="28">
        <v>7.6673139999999997E-3</v>
      </c>
    </row>
    <row r="88" spans="2:21" x14ac:dyDescent="0.2">
      <c r="B88" s="64" t="s">
        <v>244</v>
      </c>
      <c r="C88" s="25" t="s">
        <v>245</v>
      </c>
      <c r="D88" s="25">
        <v>23580</v>
      </c>
      <c r="E88" s="25" t="s">
        <v>86</v>
      </c>
      <c r="F88" s="26">
        <v>180.35624474190999</v>
      </c>
      <c r="G88" s="27">
        <v>1.28415634132237</v>
      </c>
      <c r="H88" s="27">
        <v>0.321997869227023</v>
      </c>
      <c r="I88" s="26">
        <v>3.9880895622231098</v>
      </c>
      <c r="J88" s="28">
        <v>6.6607519008763505E-5</v>
      </c>
      <c r="K88" s="28">
        <v>1.3610052306625899E-2</v>
      </c>
      <c r="L88" s="64" t="s">
        <v>644</v>
      </c>
      <c r="M88" s="25" t="s">
        <v>645</v>
      </c>
      <c r="N88" s="25">
        <v>323</v>
      </c>
      <c r="O88" s="25" t="s">
        <v>89</v>
      </c>
      <c r="P88" s="26">
        <v>116.94601179999999</v>
      </c>
      <c r="Q88" s="27">
        <v>-1.088776894</v>
      </c>
      <c r="R88" s="27">
        <v>0.284969164</v>
      </c>
      <c r="S88" s="26">
        <v>-3.820683184</v>
      </c>
      <c r="T88" s="28">
        <v>1.3308300000000001E-4</v>
      </c>
      <c r="U88" s="28">
        <v>8.0559759999999994E-3</v>
      </c>
    </row>
    <row r="89" spans="2:21" x14ac:dyDescent="0.2">
      <c r="B89" s="64" t="s">
        <v>263</v>
      </c>
      <c r="C89" s="25" t="s">
        <v>264</v>
      </c>
      <c r="D89" s="25">
        <v>8302</v>
      </c>
      <c r="E89" s="25" t="s">
        <v>86</v>
      </c>
      <c r="F89" s="26">
        <v>4.56294473055328</v>
      </c>
      <c r="G89" s="27">
        <v>-5.6597161003750598</v>
      </c>
      <c r="H89" s="27">
        <v>1.4204283507202999</v>
      </c>
      <c r="I89" s="26">
        <v>-3.9845136134498</v>
      </c>
      <c r="J89" s="28">
        <v>6.7618480872138701E-5</v>
      </c>
      <c r="K89" s="28">
        <v>1.3610052306625899E-2</v>
      </c>
      <c r="L89" s="64" t="s">
        <v>646</v>
      </c>
      <c r="M89" s="25" t="s">
        <v>647</v>
      </c>
      <c r="N89" s="25">
        <v>395</v>
      </c>
      <c r="O89" s="25" t="s">
        <v>89</v>
      </c>
      <c r="P89" s="26">
        <v>33.123453849999997</v>
      </c>
      <c r="Q89" s="27">
        <v>1.199941648</v>
      </c>
      <c r="R89" s="27">
        <v>0.31410137599999999</v>
      </c>
      <c r="S89" s="26">
        <v>3.8202368359999999</v>
      </c>
      <c r="T89" s="28">
        <v>1.3332400000000001E-4</v>
      </c>
      <c r="U89" s="28">
        <v>8.0559759999999994E-3</v>
      </c>
    </row>
    <row r="90" spans="2:21" x14ac:dyDescent="0.2">
      <c r="B90" s="64" t="s">
        <v>277</v>
      </c>
      <c r="C90" s="25" t="s">
        <v>278</v>
      </c>
      <c r="D90" s="25">
        <v>5292</v>
      </c>
      <c r="E90" s="25" t="s">
        <v>86</v>
      </c>
      <c r="F90" s="26">
        <v>55.474245333059898</v>
      </c>
      <c r="G90" s="27">
        <v>2.0058081852492999</v>
      </c>
      <c r="H90" s="27">
        <v>0.50304832038438696</v>
      </c>
      <c r="I90" s="26">
        <v>3.98730719092082</v>
      </c>
      <c r="J90" s="28">
        <v>6.6827474359403498E-5</v>
      </c>
      <c r="K90" s="28">
        <v>1.3610052306625899E-2</v>
      </c>
      <c r="L90" s="64" t="s">
        <v>648</v>
      </c>
      <c r="M90" s="25" t="s">
        <v>649</v>
      </c>
      <c r="N90" s="25">
        <v>9181</v>
      </c>
      <c r="O90" s="25" t="s">
        <v>89</v>
      </c>
      <c r="P90" s="26">
        <v>80.466478870000003</v>
      </c>
      <c r="Q90" s="27">
        <v>-1.0941949099999999</v>
      </c>
      <c r="R90" s="27">
        <v>0.28612768999999999</v>
      </c>
      <c r="S90" s="26">
        <v>-3.8241489670000002</v>
      </c>
      <c r="T90" s="28">
        <v>1.31225E-4</v>
      </c>
      <c r="U90" s="28">
        <v>8.0559759999999994E-3</v>
      </c>
    </row>
    <row r="91" spans="2:21" x14ac:dyDescent="0.2">
      <c r="B91" s="64" t="s">
        <v>152</v>
      </c>
      <c r="C91" s="25" t="s">
        <v>153</v>
      </c>
      <c r="D91" s="25">
        <v>406</v>
      </c>
      <c r="E91" s="25" t="s">
        <v>86</v>
      </c>
      <c r="F91" s="26">
        <v>90.000670803703301</v>
      </c>
      <c r="G91" s="27">
        <v>1.17966961501491</v>
      </c>
      <c r="H91" s="27">
        <v>0.29790217521851098</v>
      </c>
      <c r="I91" s="26">
        <v>3.95992279730629</v>
      </c>
      <c r="J91" s="28">
        <v>7.4973997249679796E-5</v>
      </c>
      <c r="K91" s="28">
        <v>1.4153145969789799E-2</v>
      </c>
      <c r="L91" s="64" t="s">
        <v>650</v>
      </c>
      <c r="M91" s="25" t="s">
        <v>651</v>
      </c>
      <c r="N91" s="25">
        <v>4155</v>
      </c>
      <c r="O91" s="25" t="s">
        <v>89</v>
      </c>
      <c r="P91" s="26">
        <v>1335.964829</v>
      </c>
      <c r="Q91" s="27">
        <v>-2.1151000099999999</v>
      </c>
      <c r="R91" s="27">
        <v>0.55222601800000004</v>
      </c>
      <c r="S91" s="26">
        <v>-3.830134658</v>
      </c>
      <c r="T91" s="28">
        <v>1.2807300000000001E-4</v>
      </c>
      <c r="U91" s="28">
        <v>8.0559759999999994E-3</v>
      </c>
    </row>
    <row r="92" spans="2:21" x14ac:dyDescent="0.2">
      <c r="B92" s="64" t="s">
        <v>283</v>
      </c>
      <c r="C92" s="25" t="s">
        <v>284</v>
      </c>
      <c r="D92" s="25">
        <v>441150</v>
      </c>
      <c r="E92" s="25" t="s">
        <v>86</v>
      </c>
      <c r="F92" s="26">
        <v>4.7387014780748098</v>
      </c>
      <c r="G92" s="27">
        <v>-5.4020548956483498</v>
      </c>
      <c r="H92" s="27">
        <v>1.3650831230190501</v>
      </c>
      <c r="I92" s="26">
        <v>-3.95730838991039</v>
      </c>
      <c r="J92" s="28">
        <v>7.5799045713865497E-5</v>
      </c>
      <c r="K92" s="28">
        <v>1.4153145969789799E-2</v>
      </c>
      <c r="L92" s="64" t="s">
        <v>652</v>
      </c>
      <c r="M92" s="25" t="s">
        <v>653</v>
      </c>
      <c r="N92" s="25">
        <v>7111</v>
      </c>
      <c r="O92" s="25" t="s">
        <v>89</v>
      </c>
      <c r="P92" s="26">
        <v>86.572936850000005</v>
      </c>
      <c r="Q92" s="27">
        <v>1.6566317500000001</v>
      </c>
      <c r="R92" s="27">
        <v>0.43376599100000002</v>
      </c>
      <c r="S92" s="26">
        <v>3.819183116</v>
      </c>
      <c r="T92" s="28">
        <v>1.3389399999999999E-4</v>
      </c>
      <c r="U92" s="28">
        <v>8.0559759999999994E-3</v>
      </c>
    </row>
    <row r="93" spans="2:21" x14ac:dyDescent="0.2">
      <c r="B93" s="64" t="s">
        <v>359</v>
      </c>
      <c r="C93" s="25" t="s">
        <v>360</v>
      </c>
      <c r="D93" s="25">
        <v>10980</v>
      </c>
      <c r="E93" s="25" t="s">
        <v>86</v>
      </c>
      <c r="F93" s="26">
        <v>95.767984993912606</v>
      </c>
      <c r="G93" s="27">
        <v>-1.0022450225681301</v>
      </c>
      <c r="H93" s="27">
        <v>0.25303812572985901</v>
      </c>
      <c r="I93" s="26">
        <v>-3.9608458989224098</v>
      </c>
      <c r="J93" s="28">
        <v>7.4684721126045507E-5</v>
      </c>
      <c r="K93" s="28">
        <v>1.4153145969789799E-2</v>
      </c>
      <c r="L93" s="64" t="s">
        <v>654</v>
      </c>
      <c r="M93" s="25" t="s">
        <v>655</v>
      </c>
      <c r="N93" s="25">
        <v>342979</v>
      </c>
      <c r="O93" s="25" t="s">
        <v>89</v>
      </c>
      <c r="P93" s="26">
        <v>57.074851559999999</v>
      </c>
      <c r="Q93" s="27">
        <v>2.629259292</v>
      </c>
      <c r="R93" s="27">
        <v>0.68962970300000004</v>
      </c>
      <c r="S93" s="26">
        <v>3.8125667769999998</v>
      </c>
      <c r="T93" s="28">
        <v>1.3753100000000001E-4</v>
      </c>
      <c r="U93" s="28">
        <v>8.1838529999999996E-3</v>
      </c>
    </row>
    <row r="94" spans="2:21" x14ac:dyDescent="0.2">
      <c r="B94" s="64" t="s">
        <v>221</v>
      </c>
      <c r="C94" s="25" t="s">
        <v>222</v>
      </c>
      <c r="D94" s="25">
        <v>57110</v>
      </c>
      <c r="E94" s="25" t="s">
        <v>86</v>
      </c>
      <c r="F94" s="26">
        <v>4.7097346921484498</v>
      </c>
      <c r="G94" s="27">
        <v>-5.2191639555142801</v>
      </c>
      <c r="H94" s="27">
        <v>1.3178955150488101</v>
      </c>
      <c r="I94" s="26">
        <v>-3.9602259025223101</v>
      </c>
      <c r="J94" s="28">
        <v>7.4878895292750997E-5</v>
      </c>
      <c r="K94" s="28">
        <v>1.4153145969789799E-2</v>
      </c>
      <c r="L94" s="64" t="s">
        <v>656</v>
      </c>
      <c r="M94" s="25" t="s">
        <v>657</v>
      </c>
      <c r="N94" s="25">
        <v>9948</v>
      </c>
      <c r="O94" s="25" t="s">
        <v>89</v>
      </c>
      <c r="P94" s="26">
        <v>549.18502769999998</v>
      </c>
      <c r="Q94" s="27">
        <v>0.98931580699999999</v>
      </c>
      <c r="R94" s="27">
        <v>0.25992047000000001</v>
      </c>
      <c r="S94" s="26">
        <v>3.806225065</v>
      </c>
      <c r="T94" s="28">
        <v>1.41104E-4</v>
      </c>
      <c r="U94" s="28">
        <v>8.2158930000000002E-3</v>
      </c>
    </row>
    <row r="95" spans="2:21" x14ac:dyDescent="0.2">
      <c r="B95" s="64" t="s">
        <v>232</v>
      </c>
      <c r="C95" s="25" t="s">
        <v>233</v>
      </c>
      <c r="D95" s="25">
        <v>5063</v>
      </c>
      <c r="E95" s="25" t="s">
        <v>86</v>
      </c>
      <c r="F95" s="26">
        <v>92.6508829093694</v>
      </c>
      <c r="G95" s="27">
        <v>-1.7352461935847801</v>
      </c>
      <c r="H95" s="27">
        <v>0.43864763595274697</v>
      </c>
      <c r="I95" s="26">
        <v>-3.9559000239812301</v>
      </c>
      <c r="J95" s="28">
        <v>7.6247045210168905E-5</v>
      </c>
      <c r="K95" s="28">
        <v>1.4153145969789799E-2</v>
      </c>
      <c r="L95" s="64" t="s">
        <v>658</v>
      </c>
      <c r="M95" s="25" t="s">
        <v>659</v>
      </c>
      <c r="N95" s="25">
        <v>57209</v>
      </c>
      <c r="O95" s="25" t="s">
        <v>89</v>
      </c>
      <c r="P95" s="26">
        <v>196.3875161</v>
      </c>
      <c r="Q95" s="27">
        <v>1.0541440209999999</v>
      </c>
      <c r="R95" s="27">
        <v>0.27679324599999999</v>
      </c>
      <c r="S95" s="26">
        <v>3.8084166960000001</v>
      </c>
      <c r="T95" s="28">
        <v>1.3985899999999999E-4</v>
      </c>
      <c r="U95" s="28">
        <v>8.2158930000000002E-3</v>
      </c>
    </row>
    <row r="96" spans="2:21" x14ac:dyDescent="0.2">
      <c r="B96" s="64" t="s">
        <v>171</v>
      </c>
      <c r="C96" s="25" t="s">
        <v>172</v>
      </c>
      <c r="D96" s="25">
        <v>5424</v>
      </c>
      <c r="E96" s="25" t="s">
        <v>86</v>
      </c>
      <c r="F96" s="26">
        <v>30.6934766912367</v>
      </c>
      <c r="G96" s="27">
        <v>1.85967317359843</v>
      </c>
      <c r="H96" s="27">
        <v>0.46870267661187198</v>
      </c>
      <c r="I96" s="26">
        <v>3.9677033360285399</v>
      </c>
      <c r="J96" s="28">
        <v>7.2568589092504893E-5</v>
      </c>
      <c r="K96" s="28">
        <v>1.4153145969789799E-2</v>
      </c>
      <c r="L96" s="64" t="s">
        <v>660</v>
      </c>
      <c r="M96" s="25" t="s">
        <v>661</v>
      </c>
      <c r="N96" s="25">
        <v>7314</v>
      </c>
      <c r="O96" s="25" t="s">
        <v>89</v>
      </c>
      <c r="P96" s="26">
        <v>1074.3061869999999</v>
      </c>
      <c r="Q96" s="27">
        <v>-0.95141450900000002</v>
      </c>
      <c r="R96" s="27">
        <v>0.25023870500000001</v>
      </c>
      <c r="S96" s="26">
        <v>-3.8020277849999999</v>
      </c>
      <c r="T96" s="28">
        <v>1.4351699999999999E-4</v>
      </c>
      <c r="U96" s="28">
        <v>8.2674740000000004E-3</v>
      </c>
    </row>
    <row r="97" spans="2:21" x14ac:dyDescent="0.2">
      <c r="B97" s="64" t="s">
        <v>206</v>
      </c>
      <c r="C97" s="25" t="s">
        <v>207</v>
      </c>
      <c r="D97" s="25">
        <v>79739</v>
      </c>
      <c r="E97" s="25" t="s">
        <v>86</v>
      </c>
      <c r="F97" s="26">
        <v>1033.8230056027101</v>
      </c>
      <c r="G97" s="27">
        <v>-1.2096783728707301</v>
      </c>
      <c r="H97" s="27">
        <v>0.30539942247359603</v>
      </c>
      <c r="I97" s="26">
        <v>-3.9609713832229398</v>
      </c>
      <c r="J97" s="28">
        <v>7.4645479190476403E-5</v>
      </c>
      <c r="K97" s="28">
        <v>1.4153145969789799E-2</v>
      </c>
      <c r="L97" s="64" t="s">
        <v>662</v>
      </c>
      <c r="M97" s="25" t="s">
        <v>663</v>
      </c>
      <c r="N97" s="25">
        <v>27147</v>
      </c>
      <c r="O97" s="25" t="s">
        <v>89</v>
      </c>
      <c r="P97" s="26">
        <v>295.80681679999998</v>
      </c>
      <c r="Q97" s="27">
        <v>1.406246981</v>
      </c>
      <c r="R97" s="27">
        <v>0.37094391399999999</v>
      </c>
      <c r="S97" s="26">
        <v>3.7909962369999999</v>
      </c>
      <c r="T97" s="28">
        <v>1.50044E-4</v>
      </c>
      <c r="U97" s="28">
        <v>8.5525210000000004E-3</v>
      </c>
    </row>
    <row r="98" spans="2:21" x14ac:dyDescent="0.2">
      <c r="B98" s="64" t="s">
        <v>185</v>
      </c>
      <c r="C98" s="25" t="s">
        <v>186</v>
      </c>
      <c r="D98" s="25">
        <v>7551</v>
      </c>
      <c r="E98" s="25" t="s">
        <v>86</v>
      </c>
      <c r="F98" s="26">
        <v>94.440325085656596</v>
      </c>
      <c r="G98" s="27">
        <v>-1.0846943720456901</v>
      </c>
      <c r="H98" s="27">
        <v>0.27470919935120303</v>
      </c>
      <c r="I98" s="26">
        <v>-3.9485185592891301</v>
      </c>
      <c r="J98" s="28">
        <v>7.86363204218422E-5</v>
      </c>
      <c r="K98" s="28">
        <v>1.4436245812827399E-2</v>
      </c>
      <c r="L98" s="64" t="s">
        <v>664</v>
      </c>
      <c r="M98" s="25" t="s">
        <v>665</v>
      </c>
      <c r="N98" s="25">
        <v>91947</v>
      </c>
      <c r="O98" s="25" t="s">
        <v>89</v>
      </c>
      <c r="P98" s="26">
        <v>363.63340820000002</v>
      </c>
      <c r="Q98" s="27">
        <v>1.6614195490000001</v>
      </c>
      <c r="R98" s="27">
        <v>0.440006868</v>
      </c>
      <c r="S98" s="26">
        <v>3.775894579</v>
      </c>
      <c r="T98" s="28">
        <v>1.5943399999999999E-4</v>
      </c>
      <c r="U98" s="28">
        <v>8.9930979999999997E-3</v>
      </c>
    </row>
    <row r="99" spans="2:21" x14ac:dyDescent="0.2">
      <c r="B99" s="64" t="s">
        <v>2196</v>
      </c>
      <c r="C99" s="25" t="s">
        <v>2243</v>
      </c>
      <c r="D99" s="25">
        <v>65998</v>
      </c>
      <c r="E99" s="25" t="s">
        <v>86</v>
      </c>
      <c r="F99" s="26">
        <v>38.118300712373099</v>
      </c>
      <c r="G99" s="27">
        <v>1.56945665021671</v>
      </c>
      <c r="H99" s="27">
        <v>0.39807110288217801</v>
      </c>
      <c r="I99" s="26">
        <v>3.9426540606773002</v>
      </c>
      <c r="J99" s="28">
        <v>8.0584852146758199E-5</v>
      </c>
      <c r="K99" s="28">
        <v>1.4511226100032901E-2</v>
      </c>
      <c r="L99" s="64" t="s">
        <v>438</v>
      </c>
      <c r="M99" s="25" t="s">
        <v>439</v>
      </c>
      <c r="N99" s="25">
        <v>2913</v>
      </c>
      <c r="O99" s="25" t="s">
        <v>89</v>
      </c>
      <c r="P99" s="26">
        <v>32.52255821</v>
      </c>
      <c r="Q99" s="27">
        <v>-1.5475265069999999</v>
      </c>
      <c r="R99" s="27">
        <v>0.41113988699999998</v>
      </c>
      <c r="S99" s="26">
        <v>-3.763990202</v>
      </c>
      <c r="T99" s="28">
        <v>1.6722300000000001E-4</v>
      </c>
      <c r="U99" s="28">
        <v>9.3352049999999992E-3</v>
      </c>
    </row>
    <row r="100" spans="2:21" x14ac:dyDescent="0.2">
      <c r="B100" s="64" t="s">
        <v>194</v>
      </c>
      <c r="C100" s="25" t="s">
        <v>195</v>
      </c>
      <c r="D100" s="25">
        <v>29899</v>
      </c>
      <c r="E100" s="25" t="s">
        <v>86</v>
      </c>
      <c r="F100" s="26">
        <v>204.40203906133701</v>
      </c>
      <c r="G100" s="27">
        <v>-1.2466328869224801</v>
      </c>
      <c r="H100" s="27">
        <v>0.31623828471048598</v>
      </c>
      <c r="I100" s="26">
        <v>-3.9420682036134802</v>
      </c>
      <c r="J100" s="28">
        <v>8.0781996127323095E-5</v>
      </c>
      <c r="K100" s="28">
        <v>1.4511226100032901E-2</v>
      </c>
      <c r="L100" s="64" t="s">
        <v>666</v>
      </c>
      <c r="M100" s="25" t="s">
        <v>667</v>
      </c>
      <c r="N100" s="25">
        <v>2935</v>
      </c>
      <c r="O100" s="25" t="s">
        <v>89</v>
      </c>
      <c r="P100" s="26">
        <v>58.422256640000001</v>
      </c>
      <c r="Q100" s="27">
        <v>-1.1922209829999999</v>
      </c>
      <c r="R100" s="27">
        <v>0.318625253</v>
      </c>
      <c r="S100" s="26">
        <v>-3.7417655129999998</v>
      </c>
      <c r="T100" s="28">
        <v>1.8273200000000001E-4</v>
      </c>
      <c r="U100" s="28">
        <v>1.0096874E-2</v>
      </c>
    </row>
    <row r="101" spans="2:21" x14ac:dyDescent="0.2">
      <c r="B101" s="64" t="s">
        <v>187</v>
      </c>
      <c r="C101" s="25" t="s">
        <v>188</v>
      </c>
      <c r="D101" s="25">
        <v>54360</v>
      </c>
      <c r="E101" s="25" t="s">
        <v>86</v>
      </c>
      <c r="F101" s="26">
        <v>6.2440274665565401</v>
      </c>
      <c r="G101" s="27">
        <v>-4.9907092434975002</v>
      </c>
      <c r="H101" s="27">
        <v>1.2681124684999601</v>
      </c>
      <c r="I101" s="26">
        <v>-3.9355414976724998</v>
      </c>
      <c r="J101" s="28">
        <v>8.3009318708206803E-5</v>
      </c>
      <c r="K101" s="28">
        <v>1.47526987057373E-2</v>
      </c>
      <c r="L101" s="64" t="s">
        <v>668</v>
      </c>
      <c r="M101" s="25" t="s">
        <v>669</v>
      </c>
      <c r="N101" s="25" t="s">
        <v>73</v>
      </c>
      <c r="O101" s="25" t="s">
        <v>89</v>
      </c>
      <c r="P101" s="26">
        <v>82.405821990000007</v>
      </c>
      <c r="Q101" s="27">
        <v>1.474343838</v>
      </c>
      <c r="R101" s="27">
        <v>0.39432308900000002</v>
      </c>
      <c r="S101" s="26">
        <v>3.7389234309999999</v>
      </c>
      <c r="T101" s="28">
        <v>1.8480999999999999E-4</v>
      </c>
      <c r="U101" s="28">
        <v>1.0108547000000001E-2</v>
      </c>
    </row>
    <row r="102" spans="2:21" x14ac:dyDescent="0.2">
      <c r="B102" s="64" t="s">
        <v>2197</v>
      </c>
      <c r="C102" s="25" t="s">
        <v>85</v>
      </c>
      <c r="D102" s="25" t="s">
        <v>73</v>
      </c>
      <c r="E102" s="25" t="s">
        <v>85</v>
      </c>
      <c r="F102" s="26">
        <v>25.3590052389197</v>
      </c>
      <c r="G102" s="27">
        <v>-3.1124481569398399</v>
      </c>
      <c r="H102" s="27">
        <v>0.79193467619213798</v>
      </c>
      <c r="I102" s="26">
        <v>-3.9301829437567202</v>
      </c>
      <c r="J102" s="28">
        <v>8.4881253901790803E-5</v>
      </c>
      <c r="K102" s="28">
        <v>1.47664503066338E-2</v>
      </c>
      <c r="L102" s="64" t="s">
        <v>670</v>
      </c>
      <c r="M102" s="25" t="s">
        <v>671</v>
      </c>
      <c r="N102" s="25">
        <v>84938</v>
      </c>
      <c r="O102" s="25" t="s">
        <v>89</v>
      </c>
      <c r="P102" s="26">
        <v>112.2956583</v>
      </c>
      <c r="Q102" s="27">
        <v>-1.234576498</v>
      </c>
      <c r="R102" s="27">
        <v>0.33126644199999999</v>
      </c>
      <c r="S102" s="26">
        <v>-3.726838409</v>
      </c>
      <c r="T102" s="28">
        <v>1.93897E-4</v>
      </c>
      <c r="U102" s="28">
        <v>1.0499504999999999E-2</v>
      </c>
    </row>
    <row r="103" spans="2:21" x14ac:dyDescent="0.2">
      <c r="B103" s="64" t="s">
        <v>223</v>
      </c>
      <c r="C103" s="25" t="s">
        <v>224</v>
      </c>
      <c r="D103" s="25">
        <v>56112</v>
      </c>
      <c r="E103" s="25" t="s">
        <v>86</v>
      </c>
      <c r="F103" s="26">
        <v>33.095792933296401</v>
      </c>
      <c r="G103" s="27">
        <v>1.7759870380629501</v>
      </c>
      <c r="H103" s="27">
        <v>0.45161962867609001</v>
      </c>
      <c r="I103" s="26">
        <v>3.9324841643159099</v>
      </c>
      <c r="J103" s="28">
        <v>8.4072519710573504E-5</v>
      </c>
      <c r="K103" s="28">
        <v>1.47664503066338E-2</v>
      </c>
      <c r="L103" s="64" t="s">
        <v>672</v>
      </c>
      <c r="M103" s="25" t="s">
        <v>673</v>
      </c>
      <c r="N103" s="25">
        <v>55814</v>
      </c>
      <c r="O103" s="25" t="s">
        <v>89</v>
      </c>
      <c r="P103" s="26">
        <v>148.200886</v>
      </c>
      <c r="Q103" s="27">
        <v>1.040426547</v>
      </c>
      <c r="R103" s="27">
        <v>0.27938357600000002</v>
      </c>
      <c r="S103" s="26">
        <v>3.7240075479999999</v>
      </c>
      <c r="T103" s="28">
        <v>1.96085E-4</v>
      </c>
      <c r="U103" s="28">
        <v>1.0512877E-2</v>
      </c>
    </row>
    <row r="104" spans="2:21" x14ac:dyDescent="0.2">
      <c r="B104" s="64" t="s">
        <v>2198</v>
      </c>
      <c r="C104" s="25" t="s">
        <v>2244</v>
      </c>
      <c r="D104" s="25">
        <v>10090</v>
      </c>
      <c r="E104" s="25" t="s">
        <v>86</v>
      </c>
      <c r="F104" s="26">
        <v>116.50114531204601</v>
      </c>
      <c r="G104" s="27">
        <v>1.08188947486173</v>
      </c>
      <c r="H104" s="27">
        <v>0.27544648593722698</v>
      </c>
      <c r="I104" s="26">
        <v>3.9277664813203899</v>
      </c>
      <c r="J104" s="28">
        <v>8.5738398164939304E-5</v>
      </c>
      <c r="K104" s="28">
        <v>1.47664503066338E-2</v>
      </c>
      <c r="L104" s="64" t="s">
        <v>674</v>
      </c>
      <c r="M104" s="25" t="s">
        <v>675</v>
      </c>
      <c r="N104" s="25">
        <v>25805</v>
      </c>
      <c r="O104" s="25" t="s">
        <v>89</v>
      </c>
      <c r="P104" s="26">
        <v>57.444476629999997</v>
      </c>
      <c r="Q104" s="27">
        <v>-1.306185793</v>
      </c>
      <c r="R104" s="27">
        <v>0.35249571099999999</v>
      </c>
      <c r="S104" s="26">
        <v>-3.7055367019999998</v>
      </c>
      <c r="T104" s="28">
        <v>2.1094399999999999E-4</v>
      </c>
      <c r="U104" s="28">
        <v>1.0612577E-2</v>
      </c>
    </row>
    <row r="105" spans="2:21" x14ac:dyDescent="0.2">
      <c r="B105" s="64" t="s">
        <v>309</v>
      </c>
      <c r="C105" s="25" t="s">
        <v>310</v>
      </c>
      <c r="D105" s="25">
        <v>9413</v>
      </c>
      <c r="E105" s="25" t="s">
        <v>86</v>
      </c>
      <c r="F105" s="26">
        <v>84.817513596612002</v>
      </c>
      <c r="G105" s="27">
        <v>1.8390911851240801</v>
      </c>
      <c r="H105" s="27">
        <v>0.46856213915176798</v>
      </c>
      <c r="I105" s="26">
        <v>3.9249675367569501</v>
      </c>
      <c r="J105" s="28">
        <v>8.6741434858163098E-5</v>
      </c>
      <c r="K105" s="28">
        <v>1.4786759293270099E-2</v>
      </c>
      <c r="L105" s="64" t="s">
        <v>676</v>
      </c>
      <c r="M105" s="25" t="s">
        <v>677</v>
      </c>
      <c r="N105" s="25">
        <v>54849</v>
      </c>
      <c r="O105" s="25" t="s">
        <v>89</v>
      </c>
      <c r="P105" s="26">
        <v>602.44776400000001</v>
      </c>
      <c r="Q105" s="27">
        <v>0.97783794499999999</v>
      </c>
      <c r="R105" s="27">
        <v>0.26328995999999999</v>
      </c>
      <c r="S105" s="26">
        <v>3.7139203630000002</v>
      </c>
      <c r="T105" s="28">
        <v>2.0407300000000001E-4</v>
      </c>
      <c r="U105" s="28">
        <v>1.0612577E-2</v>
      </c>
    </row>
    <row r="106" spans="2:21" x14ac:dyDescent="0.2">
      <c r="B106" s="64" t="s">
        <v>296</v>
      </c>
      <c r="C106" s="25" t="s">
        <v>297</v>
      </c>
      <c r="D106" s="25">
        <v>11179</v>
      </c>
      <c r="E106" s="25" t="s">
        <v>86</v>
      </c>
      <c r="F106" s="26">
        <v>40.897764111631197</v>
      </c>
      <c r="G106" s="27">
        <v>-1.42536303142645</v>
      </c>
      <c r="H106" s="27">
        <v>0.36423801721622701</v>
      </c>
      <c r="I106" s="26">
        <v>-3.9132736399130299</v>
      </c>
      <c r="J106" s="28">
        <v>9.1053253257354497E-5</v>
      </c>
      <c r="K106" s="28">
        <v>1.5365006554720799E-2</v>
      </c>
      <c r="L106" s="64" t="s">
        <v>678</v>
      </c>
      <c r="M106" s="25" t="s">
        <v>679</v>
      </c>
      <c r="N106" s="25">
        <v>9715</v>
      </c>
      <c r="O106" s="25" t="s">
        <v>89</v>
      </c>
      <c r="P106" s="26">
        <v>92.460546899999997</v>
      </c>
      <c r="Q106" s="27">
        <v>-0.98324860300000005</v>
      </c>
      <c r="R106" s="27">
        <v>0.26506002400000001</v>
      </c>
      <c r="S106" s="26">
        <v>-3.709531862</v>
      </c>
      <c r="T106" s="28">
        <v>2.07643E-4</v>
      </c>
      <c r="U106" s="28">
        <v>1.0612577E-2</v>
      </c>
    </row>
    <row r="107" spans="2:21" x14ac:dyDescent="0.2">
      <c r="B107" s="64" t="s">
        <v>60</v>
      </c>
      <c r="C107" s="25" t="s">
        <v>348</v>
      </c>
      <c r="D107" s="25">
        <v>3800</v>
      </c>
      <c r="E107" s="25" t="s">
        <v>86</v>
      </c>
      <c r="F107" s="26">
        <v>3535.7207798624599</v>
      </c>
      <c r="G107" s="27">
        <v>-0.68317200026660296</v>
      </c>
      <c r="H107" s="27">
        <v>0.174697861697344</v>
      </c>
      <c r="I107" s="26">
        <v>-3.9105916559537901</v>
      </c>
      <c r="J107" s="28">
        <v>9.2070313647635199E-5</v>
      </c>
      <c r="K107" s="28">
        <v>1.5381266597973901E-2</v>
      </c>
      <c r="L107" s="64" t="s">
        <v>680</v>
      </c>
      <c r="M107" s="25" t="s">
        <v>681</v>
      </c>
      <c r="N107" s="25">
        <v>51090</v>
      </c>
      <c r="O107" s="25" t="s">
        <v>89</v>
      </c>
      <c r="P107" s="26">
        <v>138.19912780000001</v>
      </c>
      <c r="Q107" s="27">
        <v>-1.4619098129999999</v>
      </c>
      <c r="R107" s="27">
        <v>0.39394242099999999</v>
      </c>
      <c r="S107" s="26">
        <v>-3.7109733230000002</v>
      </c>
      <c r="T107" s="28">
        <v>2.0646400000000001E-4</v>
      </c>
      <c r="U107" s="28">
        <v>1.0612577E-2</v>
      </c>
    </row>
    <row r="108" spans="2:21" x14ac:dyDescent="0.2">
      <c r="B108" s="64" t="s">
        <v>189</v>
      </c>
      <c r="C108" s="25" t="s">
        <v>190</v>
      </c>
      <c r="D108" s="25">
        <v>80271</v>
      </c>
      <c r="E108" s="25" t="s">
        <v>86</v>
      </c>
      <c r="F108" s="26">
        <v>48.160457631017799</v>
      </c>
      <c r="G108" s="27">
        <v>1.56310143197558</v>
      </c>
      <c r="H108" s="27">
        <v>0.400542900724005</v>
      </c>
      <c r="I108" s="26">
        <v>3.9024569631622001</v>
      </c>
      <c r="J108" s="28">
        <v>9.5221172704039006E-5</v>
      </c>
      <c r="K108" s="28">
        <v>1.5750147635580899E-2</v>
      </c>
      <c r="L108" s="64" t="s">
        <v>682</v>
      </c>
      <c r="M108" s="25" t="s">
        <v>683</v>
      </c>
      <c r="N108" s="25">
        <v>5592</v>
      </c>
      <c r="O108" s="25" t="s">
        <v>89</v>
      </c>
      <c r="P108" s="26">
        <v>45.248449749999999</v>
      </c>
      <c r="Q108" s="27">
        <v>1.614786013</v>
      </c>
      <c r="R108" s="27">
        <v>0.43587814800000002</v>
      </c>
      <c r="S108" s="26">
        <v>3.7046730160000001</v>
      </c>
      <c r="T108" s="28">
        <v>2.11664E-4</v>
      </c>
      <c r="U108" s="28">
        <v>1.0612577E-2</v>
      </c>
    </row>
    <row r="109" spans="2:21" x14ac:dyDescent="0.2">
      <c r="B109" s="64" t="s">
        <v>330</v>
      </c>
      <c r="C109" s="25" t="s">
        <v>1322</v>
      </c>
      <c r="D109" s="25">
        <v>9859</v>
      </c>
      <c r="E109" s="25" t="s">
        <v>86</v>
      </c>
      <c r="F109" s="26">
        <v>703.77663684827303</v>
      </c>
      <c r="G109" s="27">
        <v>-0.62640862341855497</v>
      </c>
      <c r="H109" s="27">
        <v>0.16097592673066399</v>
      </c>
      <c r="I109" s="26">
        <v>-3.89131863465914</v>
      </c>
      <c r="J109" s="28">
        <v>9.9700900006541405E-5</v>
      </c>
      <c r="K109" s="28">
        <v>1.6329443485385099E-2</v>
      </c>
      <c r="L109" s="64" t="s">
        <v>684</v>
      </c>
      <c r="M109" s="25" t="s">
        <v>685</v>
      </c>
      <c r="N109" s="25">
        <v>7368</v>
      </c>
      <c r="O109" s="25" t="s">
        <v>89</v>
      </c>
      <c r="P109" s="26">
        <v>50.556030530000001</v>
      </c>
      <c r="Q109" s="27">
        <v>-1.8767181589999999</v>
      </c>
      <c r="R109" s="27">
        <v>0.50616641399999995</v>
      </c>
      <c r="S109" s="26">
        <v>-3.707709768</v>
      </c>
      <c r="T109" s="28">
        <v>2.09142E-4</v>
      </c>
      <c r="U109" s="28">
        <v>1.0612577E-2</v>
      </c>
    </row>
    <row r="110" spans="2:21" x14ac:dyDescent="0.2">
      <c r="B110" s="64" t="s">
        <v>217</v>
      </c>
      <c r="C110" s="25" t="s">
        <v>218</v>
      </c>
      <c r="D110" s="25">
        <v>100996693</v>
      </c>
      <c r="E110" s="25" t="s">
        <v>86</v>
      </c>
      <c r="F110" s="26">
        <v>155.54744270921299</v>
      </c>
      <c r="G110" s="27">
        <v>1.39613103106356</v>
      </c>
      <c r="H110" s="27">
        <v>0.36079013511355201</v>
      </c>
      <c r="I110" s="26">
        <v>3.8696485718051998</v>
      </c>
      <c r="J110" s="28">
        <v>1.0899234598264E-4</v>
      </c>
      <c r="K110" s="28">
        <v>1.7596280801888398E-2</v>
      </c>
      <c r="L110" s="64" t="s">
        <v>686</v>
      </c>
      <c r="M110" s="25" t="s">
        <v>687</v>
      </c>
      <c r="N110" s="25">
        <v>7629</v>
      </c>
      <c r="O110" s="25" t="s">
        <v>89</v>
      </c>
      <c r="P110" s="26">
        <v>49.225398310000003</v>
      </c>
      <c r="Q110" s="27">
        <v>1.004256297</v>
      </c>
      <c r="R110" s="27">
        <v>0.271940448</v>
      </c>
      <c r="S110" s="26">
        <v>3.6929272690000001</v>
      </c>
      <c r="T110" s="28">
        <v>2.2168700000000001E-4</v>
      </c>
      <c r="U110" s="28">
        <v>1.0913068E-2</v>
      </c>
    </row>
    <row r="111" spans="2:21" x14ac:dyDescent="0.2">
      <c r="B111" s="64" t="s">
        <v>2199</v>
      </c>
      <c r="C111" s="25" t="s">
        <v>2245</v>
      </c>
      <c r="D111" s="25">
        <v>51330</v>
      </c>
      <c r="E111" s="25" t="s">
        <v>86</v>
      </c>
      <c r="F111" s="26">
        <v>5.1799769723122502</v>
      </c>
      <c r="G111" s="27">
        <v>3.88972150876095</v>
      </c>
      <c r="H111" s="27">
        <v>1.00550617176003</v>
      </c>
      <c r="I111" s="26">
        <v>3.8684213165518502</v>
      </c>
      <c r="J111" s="28">
        <v>1.09542272440823E-4</v>
      </c>
      <c r="K111" s="28">
        <v>1.7596280801888398E-2</v>
      </c>
      <c r="L111" s="64" t="s">
        <v>688</v>
      </c>
      <c r="M111" s="25" t="s">
        <v>689</v>
      </c>
      <c r="N111" s="25">
        <v>10983</v>
      </c>
      <c r="O111" s="25" t="s">
        <v>89</v>
      </c>
      <c r="P111" s="26">
        <v>1570.1564550000001</v>
      </c>
      <c r="Q111" s="27">
        <v>0.89597307199999998</v>
      </c>
      <c r="R111" s="27">
        <v>0.24291232099999999</v>
      </c>
      <c r="S111" s="26">
        <v>3.688462854</v>
      </c>
      <c r="T111" s="28">
        <v>2.25613E-4</v>
      </c>
      <c r="U111" s="28">
        <v>1.1006254E-2</v>
      </c>
    </row>
    <row r="112" spans="2:21" x14ac:dyDescent="0.2">
      <c r="B112" s="64" t="s">
        <v>318</v>
      </c>
      <c r="C112" s="25" t="s">
        <v>319</v>
      </c>
      <c r="D112" s="25">
        <v>2717</v>
      </c>
      <c r="E112" s="25" t="s">
        <v>86</v>
      </c>
      <c r="F112" s="26">
        <v>7.8895725326588497</v>
      </c>
      <c r="G112" s="27">
        <v>-4.2063287588813196</v>
      </c>
      <c r="H112" s="27">
        <v>1.0926150906494401</v>
      </c>
      <c r="I112" s="26">
        <v>-3.8497809474525102</v>
      </c>
      <c r="J112" s="28">
        <v>1.18223508178211E-4</v>
      </c>
      <c r="K112" s="28">
        <v>1.77931705191458E-2</v>
      </c>
      <c r="L112" s="64" t="s">
        <v>690</v>
      </c>
      <c r="M112" s="25" t="s">
        <v>691</v>
      </c>
      <c r="N112" s="25">
        <v>1019</v>
      </c>
      <c r="O112" s="25" t="s">
        <v>89</v>
      </c>
      <c r="P112" s="26">
        <v>305.50623489999998</v>
      </c>
      <c r="Q112" s="27">
        <v>0.82420534300000003</v>
      </c>
      <c r="R112" s="27">
        <v>0.22378263500000001</v>
      </c>
      <c r="S112" s="26">
        <v>3.683062101</v>
      </c>
      <c r="T112" s="28">
        <v>2.30449E-4</v>
      </c>
      <c r="U112" s="28">
        <v>1.1087744E-2</v>
      </c>
    </row>
    <row r="113" spans="2:21" x14ac:dyDescent="0.2">
      <c r="B113" s="64" t="s">
        <v>267</v>
      </c>
      <c r="C113" s="25" t="s">
        <v>268</v>
      </c>
      <c r="D113" s="25">
        <v>3691</v>
      </c>
      <c r="E113" s="25" t="s">
        <v>86</v>
      </c>
      <c r="F113" s="26">
        <v>425.36077918626398</v>
      </c>
      <c r="G113" s="27">
        <v>1.49060102752104</v>
      </c>
      <c r="H113" s="27">
        <v>0.38652176491755602</v>
      </c>
      <c r="I113" s="26">
        <v>3.8564478454116999</v>
      </c>
      <c r="J113" s="28">
        <v>1.1504663012039799E-4</v>
      </c>
      <c r="K113" s="28">
        <v>1.77931705191458E-2</v>
      </c>
      <c r="L113" s="64" t="s">
        <v>692</v>
      </c>
      <c r="M113" s="25" t="s">
        <v>693</v>
      </c>
      <c r="N113" s="25">
        <v>153572</v>
      </c>
      <c r="O113" s="25" t="s">
        <v>89</v>
      </c>
      <c r="P113" s="26">
        <v>157.56763309999999</v>
      </c>
      <c r="Q113" s="27">
        <v>1.208069796</v>
      </c>
      <c r="R113" s="27">
        <v>0.32809829800000001</v>
      </c>
      <c r="S113" s="26">
        <v>3.68203616</v>
      </c>
      <c r="T113" s="28">
        <v>2.3137900000000001E-4</v>
      </c>
      <c r="U113" s="28">
        <v>1.1087744E-2</v>
      </c>
    </row>
    <row r="114" spans="2:21" x14ac:dyDescent="0.2">
      <c r="B114" s="64" t="s">
        <v>313</v>
      </c>
      <c r="C114" s="25" t="s">
        <v>314</v>
      </c>
      <c r="D114" s="25">
        <v>9170</v>
      </c>
      <c r="E114" s="25" t="s">
        <v>86</v>
      </c>
      <c r="F114" s="26">
        <v>3.8596907915642</v>
      </c>
      <c r="G114" s="27">
        <v>-5.2551925690703802</v>
      </c>
      <c r="H114" s="27">
        <v>1.3611046958987001</v>
      </c>
      <c r="I114" s="26">
        <v>-3.8609760034664502</v>
      </c>
      <c r="J114" s="28">
        <v>1.12934995854504E-4</v>
      </c>
      <c r="K114" s="28">
        <v>1.77931705191458E-2</v>
      </c>
      <c r="L114" s="64" t="s">
        <v>490</v>
      </c>
      <c r="M114" s="25" t="s">
        <v>491</v>
      </c>
      <c r="N114" s="25">
        <v>401152</v>
      </c>
      <c r="O114" s="25" t="s">
        <v>89</v>
      </c>
      <c r="P114" s="26">
        <v>90.667442449999996</v>
      </c>
      <c r="Q114" s="27">
        <v>-1.805978356</v>
      </c>
      <c r="R114" s="27">
        <v>0.49520768199999998</v>
      </c>
      <c r="S114" s="26">
        <v>-3.646911024</v>
      </c>
      <c r="T114" s="28">
        <v>2.6541200000000003E-4</v>
      </c>
      <c r="U114" s="28">
        <v>1.2607059E-2</v>
      </c>
    </row>
    <row r="115" spans="2:21" x14ac:dyDescent="0.2">
      <c r="B115" s="64" t="s">
        <v>324</v>
      </c>
      <c r="C115" s="25" t="s">
        <v>325</v>
      </c>
      <c r="D115" s="25">
        <v>84561</v>
      </c>
      <c r="E115" s="25" t="s">
        <v>86</v>
      </c>
      <c r="F115" s="26">
        <v>5.0247168935853699</v>
      </c>
      <c r="G115" s="27">
        <v>-5.0914029837469297</v>
      </c>
      <c r="H115" s="27">
        <v>1.32135448092583</v>
      </c>
      <c r="I115" s="26">
        <v>-3.8531696507205</v>
      </c>
      <c r="J115" s="28">
        <v>1.1659854218698199E-4</v>
      </c>
      <c r="K115" s="28">
        <v>1.77931705191458E-2</v>
      </c>
      <c r="L115" s="64" t="s">
        <v>694</v>
      </c>
      <c r="M115" s="25" t="s">
        <v>695</v>
      </c>
      <c r="N115" s="25">
        <v>84440</v>
      </c>
      <c r="O115" s="25" t="s">
        <v>89</v>
      </c>
      <c r="P115" s="26">
        <v>73.657795530000001</v>
      </c>
      <c r="Q115" s="27">
        <v>-1.341032123</v>
      </c>
      <c r="R115" s="27">
        <v>0.36800234599999998</v>
      </c>
      <c r="S115" s="26">
        <v>-3.6440857960000002</v>
      </c>
      <c r="T115" s="28">
        <v>2.68344E-4</v>
      </c>
      <c r="U115" s="28">
        <v>1.2635498E-2</v>
      </c>
    </row>
    <row r="116" spans="2:21" x14ac:dyDescent="0.2">
      <c r="B116" s="64" t="s">
        <v>14</v>
      </c>
      <c r="C116" s="25" t="s">
        <v>15</v>
      </c>
      <c r="D116" s="25">
        <v>25992</v>
      </c>
      <c r="E116" s="25" t="s">
        <v>86</v>
      </c>
      <c r="F116" s="26">
        <v>108.322402800712</v>
      </c>
      <c r="G116" s="27">
        <v>1.4563382501332101</v>
      </c>
      <c r="H116" s="27">
        <v>0.37807380792905998</v>
      </c>
      <c r="I116" s="26">
        <v>3.8519945565932301</v>
      </c>
      <c r="J116" s="28">
        <v>1.17159627979536E-4</v>
      </c>
      <c r="K116" s="28">
        <v>1.77931705191458E-2</v>
      </c>
      <c r="L116" s="64" t="s">
        <v>696</v>
      </c>
      <c r="M116" s="25" t="s">
        <v>697</v>
      </c>
      <c r="N116" s="25">
        <v>57449</v>
      </c>
      <c r="O116" s="25" t="s">
        <v>89</v>
      </c>
      <c r="P116" s="26">
        <v>60.75758192</v>
      </c>
      <c r="Q116" s="27">
        <v>3.2079418830000002</v>
      </c>
      <c r="R116" s="27">
        <v>0.88297942200000001</v>
      </c>
      <c r="S116" s="26">
        <v>3.6330879340000002</v>
      </c>
      <c r="T116" s="28">
        <v>2.8005E-4</v>
      </c>
      <c r="U116" s="28">
        <v>1.3073002E-2</v>
      </c>
    </row>
    <row r="117" spans="2:21" x14ac:dyDescent="0.2">
      <c r="B117" s="64" t="s">
        <v>338</v>
      </c>
      <c r="C117" s="25" t="s">
        <v>339</v>
      </c>
      <c r="D117" s="25">
        <v>56995</v>
      </c>
      <c r="E117" s="25" t="s">
        <v>86</v>
      </c>
      <c r="F117" s="26">
        <v>1255.52384794247</v>
      </c>
      <c r="G117" s="27">
        <v>-0.65854945857910696</v>
      </c>
      <c r="H117" s="27">
        <v>0.17102023757558499</v>
      </c>
      <c r="I117" s="26">
        <v>-3.8507106990074802</v>
      </c>
      <c r="J117" s="28">
        <v>1.17775556493543E-4</v>
      </c>
      <c r="K117" s="28">
        <v>1.77931705191458E-2</v>
      </c>
      <c r="L117" s="64" t="s">
        <v>698</v>
      </c>
      <c r="M117" s="25" t="s">
        <v>699</v>
      </c>
      <c r="N117" s="25">
        <v>2004</v>
      </c>
      <c r="O117" s="25" t="s">
        <v>89</v>
      </c>
      <c r="P117" s="26">
        <v>153.11558059999999</v>
      </c>
      <c r="Q117" s="27">
        <v>1.12116499</v>
      </c>
      <c r="R117" s="27">
        <v>0.309358193</v>
      </c>
      <c r="S117" s="26">
        <v>3.6241645249999999</v>
      </c>
      <c r="T117" s="28">
        <v>2.8989700000000001E-4</v>
      </c>
      <c r="U117" s="28">
        <v>1.3303326000000001E-2</v>
      </c>
    </row>
    <row r="118" spans="2:21" x14ac:dyDescent="0.2">
      <c r="B118" s="64" t="s">
        <v>331</v>
      </c>
      <c r="C118" s="25" t="s">
        <v>332</v>
      </c>
      <c r="D118" s="25">
        <v>23090</v>
      </c>
      <c r="E118" s="25" t="s">
        <v>86</v>
      </c>
      <c r="F118" s="26">
        <v>132.102491517478</v>
      </c>
      <c r="G118" s="27">
        <v>0.99892195123952299</v>
      </c>
      <c r="H118" s="27">
        <v>0.25861819167865702</v>
      </c>
      <c r="I118" s="26">
        <v>3.86253551908182</v>
      </c>
      <c r="J118" s="28">
        <v>1.1221624332928899E-4</v>
      </c>
      <c r="K118" s="28">
        <v>1.77931705191458E-2</v>
      </c>
      <c r="L118" s="64" t="s">
        <v>700</v>
      </c>
      <c r="M118" s="25" t="s">
        <v>701</v>
      </c>
      <c r="N118" s="25">
        <v>7112</v>
      </c>
      <c r="O118" s="25" t="s">
        <v>89</v>
      </c>
      <c r="P118" s="26">
        <v>104.0364115</v>
      </c>
      <c r="Q118" s="27">
        <v>1.537460402</v>
      </c>
      <c r="R118" s="27">
        <v>0.42397991899999998</v>
      </c>
      <c r="S118" s="26">
        <v>3.6262575940000001</v>
      </c>
      <c r="T118" s="28">
        <v>2.87559E-4</v>
      </c>
      <c r="U118" s="28">
        <v>1.3303326000000001E-2</v>
      </c>
    </row>
    <row r="119" spans="2:21" x14ac:dyDescent="0.2">
      <c r="B119" s="64" t="s">
        <v>306</v>
      </c>
      <c r="C119" s="25" t="s">
        <v>85</v>
      </c>
      <c r="D119" s="25" t="s">
        <v>73</v>
      </c>
      <c r="E119" s="25" t="s">
        <v>85</v>
      </c>
      <c r="F119" s="26">
        <v>73.3199829185249</v>
      </c>
      <c r="G119" s="27">
        <v>1.8858735349659099</v>
      </c>
      <c r="H119" s="27">
        <v>0.49291632086210602</v>
      </c>
      <c r="I119" s="26">
        <v>3.8259506840177999</v>
      </c>
      <c r="J119" s="28">
        <v>1.3026836908977801E-4</v>
      </c>
      <c r="K119" s="28">
        <v>1.9430922982266299E-2</v>
      </c>
      <c r="L119" s="64" t="s">
        <v>702</v>
      </c>
      <c r="M119" s="25" t="s">
        <v>703</v>
      </c>
      <c r="N119" s="25">
        <v>443</v>
      </c>
      <c r="O119" s="25" t="s">
        <v>89</v>
      </c>
      <c r="P119" s="26">
        <v>57.385517069999999</v>
      </c>
      <c r="Q119" s="27">
        <v>-1.471579424</v>
      </c>
      <c r="R119" s="27">
        <v>0.40671368899999999</v>
      </c>
      <c r="S119" s="26">
        <v>-3.61821956</v>
      </c>
      <c r="T119" s="28">
        <v>2.9663699999999999E-4</v>
      </c>
      <c r="U119" s="28">
        <v>1.3373678999999999E-2</v>
      </c>
    </row>
    <row r="120" spans="2:21" x14ac:dyDescent="0.2">
      <c r="B120" s="64">
        <v>43350</v>
      </c>
      <c r="C120" s="25" t="s">
        <v>214</v>
      </c>
      <c r="D120" s="25">
        <v>989</v>
      </c>
      <c r="E120" s="25" t="s">
        <v>86</v>
      </c>
      <c r="F120" s="26">
        <v>934.28991892392696</v>
      </c>
      <c r="G120" s="27">
        <v>-1.0417065265954</v>
      </c>
      <c r="H120" s="27">
        <v>0.27260592838738801</v>
      </c>
      <c r="I120" s="26">
        <v>-3.82129080155249</v>
      </c>
      <c r="J120" s="28">
        <v>1.3275499984239601E-4</v>
      </c>
      <c r="K120" s="28">
        <v>1.9576250998267399E-2</v>
      </c>
      <c r="L120" s="64" t="s">
        <v>704</v>
      </c>
      <c r="M120" s="25" t="s">
        <v>705</v>
      </c>
      <c r="N120" s="25">
        <v>4849</v>
      </c>
      <c r="O120" s="25" t="s">
        <v>89</v>
      </c>
      <c r="P120" s="26">
        <v>90.391816989999995</v>
      </c>
      <c r="Q120" s="27">
        <v>1.132645643</v>
      </c>
      <c r="R120" s="27">
        <v>0.31317471200000002</v>
      </c>
      <c r="S120" s="26">
        <v>3.6166574050000002</v>
      </c>
      <c r="T120" s="28">
        <v>2.98432E-4</v>
      </c>
      <c r="U120" s="28">
        <v>1.3373678999999999E-2</v>
      </c>
    </row>
    <row r="121" spans="2:21" x14ac:dyDescent="0.2">
      <c r="B121" s="64" t="s">
        <v>255</v>
      </c>
      <c r="C121" s="25" t="s">
        <v>256</v>
      </c>
      <c r="D121" s="25">
        <v>27090</v>
      </c>
      <c r="E121" s="25" t="s">
        <v>86</v>
      </c>
      <c r="F121" s="26">
        <v>32.422956809987902</v>
      </c>
      <c r="G121" s="27">
        <v>1.54487571425647</v>
      </c>
      <c r="H121" s="27">
        <v>0.404569123733651</v>
      </c>
      <c r="I121" s="26">
        <v>3.8185704830839899</v>
      </c>
      <c r="J121" s="28">
        <v>1.34227235378782E-4</v>
      </c>
      <c r="K121" s="28">
        <v>1.9576250998267399E-2</v>
      </c>
      <c r="L121" s="64" t="s">
        <v>706</v>
      </c>
      <c r="M121" s="25" t="s">
        <v>707</v>
      </c>
      <c r="N121" s="25">
        <v>65260</v>
      </c>
      <c r="O121" s="25" t="s">
        <v>89</v>
      </c>
      <c r="P121" s="26">
        <v>56.969325810000001</v>
      </c>
      <c r="Q121" s="27">
        <v>-0.74326794100000004</v>
      </c>
      <c r="R121" s="27">
        <v>0.20563582499999999</v>
      </c>
      <c r="S121" s="26">
        <v>-3.614486629</v>
      </c>
      <c r="T121" s="28">
        <v>3.0094300000000002E-4</v>
      </c>
      <c r="U121" s="28">
        <v>1.3373678999999999E-2</v>
      </c>
    </row>
    <row r="122" spans="2:21" x14ac:dyDescent="0.2">
      <c r="B122" s="64" t="s">
        <v>234</v>
      </c>
      <c r="C122" s="25" t="s">
        <v>235</v>
      </c>
      <c r="D122" s="25">
        <v>9039</v>
      </c>
      <c r="E122" s="25" t="s">
        <v>86</v>
      </c>
      <c r="F122" s="26">
        <v>212.04132710403599</v>
      </c>
      <c r="G122" s="27">
        <v>-0.808329277923312</v>
      </c>
      <c r="H122" s="27">
        <v>0.21173774783437799</v>
      </c>
      <c r="I122" s="26">
        <v>-3.8175964663400102</v>
      </c>
      <c r="J122" s="28">
        <v>1.3475810276551901E-4</v>
      </c>
      <c r="K122" s="28">
        <v>1.9576250998267399E-2</v>
      </c>
      <c r="L122" s="64" t="s">
        <v>708</v>
      </c>
      <c r="M122" s="25" t="s">
        <v>709</v>
      </c>
      <c r="N122" s="25">
        <v>84735</v>
      </c>
      <c r="O122" s="25" t="s">
        <v>89</v>
      </c>
      <c r="P122" s="26">
        <v>44.936300070000001</v>
      </c>
      <c r="Q122" s="27">
        <v>-1.873880902</v>
      </c>
      <c r="R122" s="27">
        <v>0.51914659600000002</v>
      </c>
      <c r="S122" s="26">
        <v>-3.6095409589999998</v>
      </c>
      <c r="T122" s="28">
        <v>3.0673899999999999E-4</v>
      </c>
      <c r="U122" s="28">
        <v>1.3504011999999999E-2</v>
      </c>
    </row>
    <row r="123" spans="2:21" x14ac:dyDescent="0.2">
      <c r="B123" s="64" t="s">
        <v>177</v>
      </c>
      <c r="C123" s="25" t="s">
        <v>178</v>
      </c>
      <c r="D123" s="25">
        <v>389792</v>
      </c>
      <c r="E123" s="25" t="s">
        <v>86</v>
      </c>
      <c r="F123" s="26">
        <v>33.592067150468303</v>
      </c>
      <c r="G123" s="27">
        <v>1.8996063711982101</v>
      </c>
      <c r="H123" s="27">
        <v>0.49866387446759602</v>
      </c>
      <c r="I123" s="26">
        <v>3.8093923952809701</v>
      </c>
      <c r="J123" s="28">
        <v>1.3930871836597699E-4</v>
      </c>
      <c r="K123" s="28">
        <v>2.0028570801419499E-2</v>
      </c>
      <c r="L123" s="64" t="s">
        <v>710</v>
      </c>
      <c r="M123" s="25" t="s">
        <v>711</v>
      </c>
      <c r="N123" s="25">
        <v>50854</v>
      </c>
      <c r="O123" s="25" t="s">
        <v>89</v>
      </c>
      <c r="P123" s="26">
        <v>386.4637151</v>
      </c>
      <c r="Q123" s="27">
        <v>-0.88481307799999998</v>
      </c>
      <c r="R123" s="27">
        <v>0.24559434699999999</v>
      </c>
      <c r="S123" s="26">
        <v>-3.6027420349999999</v>
      </c>
      <c r="T123" s="28">
        <v>3.1487799999999999E-4</v>
      </c>
      <c r="U123" s="28">
        <v>1.3640513999999999E-2</v>
      </c>
    </row>
    <row r="124" spans="2:21" x14ac:dyDescent="0.2">
      <c r="B124" s="64" t="s">
        <v>384</v>
      </c>
      <c r="C124" s="25" t="s">
        <v>1319</v>
      </c>
      <c r="D124" s="25">
        <v>80818</v>
      </c>
      <c r="E124" s="25" t="s">
        <v>86</v>
      </c>
      <c r="F124" s="26">
        <v>112.684444416427</v>
      </c>
      <c r="G124" s="27">
        <v>1.17556121426194</v>
      </c>
      <c r="H124" s="27">
        <v>0.30873323117646001</v>
      </c>
      <c r="I124" s="26">
        <v>3.80769251752506</v>
      </c>
      <c r="J124" s="28">
        <v>1.4026953093296301E-4</v>
      </c>
      <c r="K124" s="28">
        <v>2.0028570801419499E-2</v>
      </c>
      <c r="L124" s="64" t="s">
        <v>712</v>
      </c>
      <c r="M124" s="25" t="s">
        <v>713</v>
      </c>
      <c r="N124" s="25">
        <v>7001</v>
      </c>
      <c r="O124" s="25" t="s">
        <v>89</v>
      </c>
      <c r="P124" s="26">
        <v>77.726470559999996</v>
      </c>
      <c r="Q124" s="27">
        <v>-1.1621085149999999</v>
      </c>
      <c r="R124" s="27">
        <v>0.32254194600000002</v>
      </c>
      <c r="S124" s="26">
        <v>-3.602968631</v>
      </c>
      <c r="T124" s="28">
        <v>3.1460400000000001E-4</v>
      </c>
      <c r="U124" s="28">
        <v>1.3640513999999999E-2</v>
      </c>
    </row>
    <row r="125" spans="2:21" x14ac:dyDescent="0.2">
      <c r="B125" s="64" t="s">
        <v>202</v>
      </c>
      <c r="C125" s="25" t="s">
        <v>203</v>
      </c>
      <c r="D125" s="25">
        <v>1052</v>
      </c>
      <c r="E125" s="25" t="s">
        <v>86</v>
      </c>
      <c r="F125" s="26">
        <v>95.577676274577598</v>
      </c>
      <c r="G125" s="27">
        <v>1.87572209048973</v>
      </c>
      <c r="H125" s="27">
        <v>0.493258013647284</v>
      </c>
      <c r="I125" s="26">
        <v>3.8027199530325602</v>
      </c>
      <c r="J125" s="28">
        <v>1.43116105225991E-4</v>
      </c>
      <c r="K125" s="28">
        <v>2.0033139511619499E-2</v>
      </c>
      <c r="L125" s="64" t="s">
        <v>714</v>
      </c>
      <c r="M125" s="25" t="s">
        <v>715</v>
      </c>
      <c r="N125" s="25">
        <v>91782</v>
      </c>
      <c r="O125" s="25" t="s">
        <v>89</v>
      </c>
      <c r="P125" s="26">
        <v>50.105099189999997</v>
      </c>
      <c r="Q125" s="27">
        <v>-0.70194250000000002</v>
      </c>
      <c r="R125" s="27">
        <v>0.195111905</v>
      </c>
      <c r="S125" s="26">
        <v>-3.5976405489999999</v>
      </c>
      <c r="T125" s="28">
        <v>3.21117E-4</v>
      </c>
      <c r="U125" s="28">
        <v>1.3800385E-2</v>
      </c>
    </row>
    <row r="126" spans="2:21" x14ac:dyDescent="0.2">
      <c r="B126" s="64" t="s">
        <v>342</v>
      </c>
      <c r="C126" s="25" t="s">
        <v>343</v>
      </c>
      <c r="D126" s="25">
        <v>91614</v>
      </c>
      <c r="E126" s="25" t="s">
        <v>86</v>
      </c>
      <c r="F126" s="26">
        <v>7.9823745279408298</v>
      </c>
      <c r="G126" s="27">
        <v>-4.5090622907275399</v>
      </c>
      <c r="H126" s="27">
        <v>1.1866369431807899</v>
      </c>
      <c r="I126" s="26">
        <v>-3.7998667719218102</v>
      </c>
      <c r="J126" s="28">
        <v>1.44773898600556E-4</v>
      </c>
      <c r="K126" s="28">
        <v>2.0033139511619499E-2</v>
      </c>
      <c r="L126" s="64" t="s">
        <v>716</v>
      </c>
      <c r="M126" s="25" t="s">
        <v>717</v>
      </c>
      <c r="N126" s="25">
        <v>828</v>
      </c>
      <c r="O126" s="25" t="s">
        <v>89</v>
      </c>
      <c r="P126" s="26">
        <v>154.16239150000001</v>
      </c>
      <c r="Q126" s="27">
        <v>1.5365039250000001</v>
      </c>
      <c r="R126" s="27">
        <v>0.42775838199999999</v>
      </c>
      <c r="S126" s="26">
        <v>3.5919902189999999</v>
      </c>
      <c r="T126" s="28">
        <v>3.2816200000000001E-4</v>
      </c>
      <c r="U126" s="28">
        <v>1.3992111E-2</v>
      </c>
    </row>
    <row r="127" spans="2:21" x14ac:dyDescent="0.2">
      <c r="B127" s="64" t="s">
        <v>193</v>
      </c>
      <c r="C127" s="25" t="s">
        <v>2068</v>
      </c>
      <c r="D127" s="25">
        <v>56975</v>
      </c>
      <c r="E127" s="25" t="s">
        <v>86</v>
      </c>
      <c r="F127" s="26">
        <v>85.052188791638997</v>
      </c>
      <c r="G127" s="27">
        <v>1.3842326899915001</v>
      </c>
      <c r="H127" s="27">
        <v>0.364337696787705</v>
      </c>
      <c r="I127" s="26">
        <v>3.7993122924034699</v>
      </c>
      <c r="J127" s="28">
        <v>1.4509816119394E-4</v>
      </c>
      <c r="K127" s="28">
        <v>2.0033139511619499E-2</v>
      </c>
      <c r="L127" s="64" t="s">
        <v>500</v>
      </c>
      <c r="M127" s="25" t="s">
        <v>501</v>
      </c>
      <c r="N127" s="25">
        <v>266727</v>
      </c>
      <c r="O127" s="25" t="s">
        <v>89</v>
      </c>
      <c r="P127" s="26">
        <v>307.713729</v>
      </c>
      <c r="Q127" s="27">
        <v>2.9732444409999998</v>
      </c>
      <c r="R127" s="27">
        <v>0.83033164999999998</v>
      </c>
      <c r="S127" s="26">
        <v>3.5807914090000001</v>
      </c>
      <c r="T127" s="28">
        <v>3.4255499999999998E-4</v>
      </c>
      <c r="U127" s="28">
        <v>1.4491683999999999E-2</v>
      </c>
    </row>
    <row r="128" spans="2:21" x14ac:dyDescent="0.2">
      <c r="B128" s="64" t="s">
        <v>204</v>
      </c>
      <c r="C128" s="25" t="s">
        <v>205</v>
      </c>
      <c r="D128" s="25">
        <v>10160</v>
      </c>
      <c r="E128" s="25" t="s">
        <v>86</v>
      </c>
      <c r="F128" s="26">
        <v>137.59127607468301</v>
      </c>
      <c r="G128" s="27">
        <v>1.16195570127962</v>
      </c>
      <c r="H128" s="27">
        <v>0.30551766833819399</v>
      </c>
      <c r="I128" s="26">
        <v>3.8032356936993601</v>
      </c>
      <c r="J128" s="28">
        <v>1.42818357083878E-4</v>
      </c>
      <c r="K128" s="28">
        <v>2.0033139511619499E-2</v>
      </c>
      <c r="L128" s="64" t="s">
        <v>718</v>
      </c>
      <c r="M128" s="25" t="s">
        <v>719</v>
      </c>
      <c r="N128" s="25">
        <v>9061</v>
      </c>
      <c r="O128" s="25" t="s">
        <v>89</v>
      </c>
      <c r="P128" s="26">
        <v>172.3660548</v>
      </c>
      <c r="Q128" s="27">
        <v>-1.5663554209999999</v>
      </c>
      <c r="R128" s="27">
        <v>0.43884204599999999</v>
      </c>
      <c r="S128" s="26">
        <v>-3.5692920419999998</v>
      </c>
      <c r="T128" s="28">
        <v>3.5794700000000001E-4</v>
      </c>
      <c r="U128" s="28">
        <v>1.4924527E-2</v>
      </c>
    </row>
    <row r="129" spans="2:21" x14ac:dyDescent="0.2">
      <c r="B129" s="64" t="s">
        <v>1948</v>
      </c>
      <c r="C129" s="25" t="s">
        <v>2070</v>
      </c>
      <c r="D129" s="25">
        <v>9429</v>
      </c>
      <c r="E129" s="25" t="s">
        <v>86</v>
      </c>
      <c r="F129" s="26">
        <v>128.473503708099</v>
      </c>
      <c r="G129" s="27">
        <v>-1.29840489428968</v>
      </c>
      <c r="H129" s="27">
        <v>0.34204741701303798</v>
      </c>
      <c r="I129" s="26">
        <v>-3.7959792406214499</v>
      </c>
      <c r="J129" s="28">
        <v>1.47061804918747E-4</v>
      </c>
      <c r="K129" s="28">
        <v>2.01378238768244E-2</v>
      </c>
      <c r="L129" s="64" t="s">
        <v>502</v>
      </c>
      <c r="M129" s="25" t="s">
        <v>503</v>
      </c>
      <c r="N129" s="25">
        <v>9468</v>
      </c>
      <c r="O129" s="25" t="s">
        <v>89</v>
      </c>
      <c r="P129" s="26">
        <v>63.021749990000004</v>
      </c>
      <c r="Q129" s="27">
        <v>-1.108497343</v>
      </c>
      <c r="R129" s="27">
        <v>0.31058743300000002</v>
      </c>
      <c r="S129" s="26">
        <v>-3.569034754</v>
      </c>
      <c r="T129" s="28">
        <v>3.5829900000000002E-4</v>
      </c>
      <c r="U129" s="28">
        <v>1.4924527E-2</v>
      </c>
    </row>
    <row r="130" spans="2:21" x14ac:dyDescent="0.2">
      <c r="B130" s="64" t="s">
        <v>335</v>
      </c>
      <c r="C130" s="25" t="s">
        <v>336</v>
      </c>
      <c r="D130" s="25">
        <v>56107</v>
      </c>
      <c r="E130" s="25" t="s">
        <v>86</v>
      </c>
      <c r="F130" s="26">
        <v>75.641429302527797</v>
      </c>
      <c r="G130" s="27">
        <v>0.93154482798828497</v>
      </c>
      <c r="H130" s="27">
        <v>0.24573092338299199</v>
      </c>
      <c r="I130" s="26">
        <v>3.7909141233168899</v>
      </c>
      <c r="J130" s="28">
        <v>1.50093847989001E-4</v>
      </c>
      <c r="K130" s="28">
        <v>2.0305750756868701E-2</v>
      </c>
      <c r="L130" s="64" t="s">
        <v>720</v>
      </c>
      <c r="M130" s="25" t="s">
        <v>721</v>
      </c>
      <c r="N130" s="25">
        <v>10001</v>
      </c>
      <c r="O130" s="25" t="s">
        <v>89</v>
      </c>
      <c r="P130" s="26">
        <v>255.3202086</v>
      </c>
      <c r="Q130" s="27">
        <v>0.96508020999999999</v>
      </c>
      <c r="R130" s="27">
        <v>0.27074009999999998</v>
      </c>
      <c r="S130" s="26">
        <v>3.5646001850000002</v>
      </c>
      <c r="T130" s="28">
        <v>3.6441099999999998E-4</v>
      </c>
      <c r="U130" s="28">
        <v>1.5063259000000001E-2</v>
      </c>
    </row>
    <row r="131" spans="2:21" x14ac:dyDescent="0.2">
      <c r="B131" s="64" t="s">
        <v>315</v>
      </c>
      <c r="C131" s="25" t="s">
        <v>316</v>
      </c>
      <c r="D131" s="25">
        <v>10742</v>
      </c>
      <c r="E131" s="25" t="s">
        <v>86</v>
      </c>
      <c r="F131" s="26">
        <v>15.563795541153</v>
      </c>
      <c r="G131" s="27">
        <v>1.7536295263906601</v>
      </c>
      <c r="H131" s="27">
        <v>0.462713534808948</v>
      </c>
      <c r="I131" s="26">
        <v>3.7898816318712698</v>
      </c>
      <c r="J131" s="28">
        <v>1.5071908858205001E-4</v>
      </c>
      <c r="K131" s="28">
        <v>2.0305750756868701E-2</v>
      </c>
      <c r="L131" s="64" t="s">
        <v>722</v>
      </c>
      <c r="M131" s="25" t="s">
        <v>723</v>
      </c>
      <c r="N131" s="25">
        <v>5010</v>
      </c>
      <c r="O131" s="25" t="s">
        <v>89</v>
      </c>
      <c r="P131" s="26">
        <v>130.58009809999999</v>
      </c>
      <c r="Q131" s="27">
        <v>-1.7010151600000001</v>
      </c>
      <c r="R131" s="27">
        <v>0.47930967200000002</v>
      </c>
      <c r="S131" s="26">
        <v>-3.5488855300000002</v>
      </c>
      <c r="T131" s="28">
        <v>3.8686500000000002E-4</v>
      </c>
      <c r="U131" s="28">
        <v>1.5633397E-2</v>
      </c>
    </row>
    <row r="132" spans="2:21" x14ac:dyDescent="0.2">
      <c r="B132" s="64" t="s">
        <v>340</v>
      </c>
      <c r="C132" s="25" t="s">
        <v>341</v>
      </c>
      <c r="D132" s="25">
        <v>1630</v>
      </c>
      <c r="E132" s="25" t="s">
        <v>86</v>
      </c>
      <c r="F132" s="26">
        <v>28.8033887186645</v>
      </c>
      <c r="G132" s="27">
        <v>-1.8631788914199101</v>
      </c>
      <c r="H132" s="27">
        <v>0.49188580222671802</v>
      </c>
      <c r="I132" s="26">
        <v>-3.7878281564246898</v>
      </c>
      <c r="J132" s="28">
        <v>1.5196989598591001E-4</v>
      </c>
      <c r="K132" s="28">
        <v>2.0310472658725001E-2</v>
      </c>
      <c r="L132" s="64" t="s">
        <v>724</v>
      </c>
      <c r="M132" s="25" t="s">
        <v>725</v>
      </c>
      <c r="N132" s="25">
        <v>10085</v>
      </c>
      <c r="O132" s="25" t="s">
        <v>89</v>
      </c>
      <c r="P132" s="26">
        <v>1583.1149330000001</v>
      </c>
      <c r="Q132" s="27">
        <v>-1.539939511</v>
      </c>
      <c r="R132" s="27">
        <v>0.433600979</v>
      </c>
      <c r="S132" s="26">
        <v>-3.5515129929999998</v>
      </c>
      <c r="T132" s="28">
        <v>3.8302300000000002E-4</v>
      </c>
      <c r="U132" s="28">
        <v>1.5633397E-2</v>
      </c>
    </row>
    <row r="133" spans="2:21" x14ac:dyDescent="0.2">
      <c r="B133" s="64" t="s">
        <v>414</v>
      </c>
      <c r="C133" s="25" t="s">
        <v>415</v>
      </c>
      <c r="D133" s="25">
        <v>4323</v>
      </c>
      <c r="E133" s="25" t="s">
        <v>86</v>
      </c>
      <c r="F133" s="26">
        <v>68.018234259707697</v>
      </c>
      <c r="G133" s="27">
        <v>1.74027289376428</v>
      </c>
      <c r="H133" s="27">
        <v>0.45981644632725799</v>
      </c>
      <c r="I133" s="26">
        <v>3.7847121556102499</v>
      </c>
      <c r="J133" s="28">
        <v>1.5388658430635099E-4</v>
      </c>
      <c r="K133" s="28">
        <v>2.0403406963665899E-2</v>
      </c>
      <c r="L133" s="64" t="s">
        <v>726</v>
      </c>
      <c r="M133" s="25" t="s">
        <v>727</v>
      </c>
      <c r="N133" s="25">
        <v>9825</v>
      </c>
      <c r="O133" s="25" t="s">
        <v>89</v>
      </c>
      <c r="P133" s="26">
        <v>121.0936135</v>
      </c>
      <c r="Q133" s="27">
        <v>2.0485180280000002</v>
      </c>
      <c r="R133" s="27">
        <v>0.57700356600000002</v>
      </c>
      <c r="S133" s="26">
        <v>3.5502692649999998</v>
      </c>
      <c r="T133" s="28">
        <v>3.8483700000000002E-4</v>
      </c>
      <c r="U133" s="28">
        <v>1.5633397E-2</v>
      </c>
    </row>
    <row r="134" spans="2:21" x14ac:dyDescent="0.2">
      <c r="B134" s="64" t="s">
        <v>317</v>
      </c>
      <c r="C134" s="25" t="s">
        <v>1318</v>
      </c>
      <c r="D134" s="25">
        <v>124935</v>
      </c>
      <c r="E134" s="25" t="s">
        <v>86</v>
      </c>
      <c r="F134" s="26">
        <v>79.165911745324706</v>
      </c>
      <c r="G134" s="27">
        <v>1.07264393425448</v>
      </c>
      <c r="H134" s="27">
        <v>0.28397286644373798</v>
      </c>
      <c r="I134" s="26">
        <v>3.77727614503267</v>
      </c>
      <c r="J134" s="28">
        <v>1.5855290391610601E-4</v>
      </c>
      <c r="K134" s="28">
        <v>2.0856573329310801E-2</v>
      </c>
      <c r="L134" s="64" t="s">
        <v>728</v>
      </c>
      <c r="M134" s="25" t="s">
        <v>729</v>
      </c>
      <c r="N134" s="25">
        <v>64776</v>
      </c>
      <c r="O134" s="25" t="s">
        <v>89</v>
      </c>
      <c r="P134" s="26">
        <v>34.518085139999997</v>
      </c>
      <c r="Q134" s="27">
        <v>-0.94199603899999995</v>
      </c>
      <c r="R134" s="27">
        <v>0.26592449600000001</v>
      </c>
      <c r="S134" s="26">
        <v>-3.542343985</v>
      </c>
      <c r="T134" s="28">
        <v>3.9658800000000002E-4</v>
      </c>
      <c r="U134" s="28">
        <v>1.5790616E-2</v>
      </c>
    </row>
    <row r="135" spans="2:21" x14ac:dyDescent="0.2">
      <c r="B135" s="64">
        <v>43347</v>
      </c>
      <c r="C135" s="25" t="s">
        <v>2246</v>
      </c>
      <c r="D135" s="25">
        <v>5414</v>
      </c>
      <c r="E135" s="25" t="s">
        <v>86</v>
      </c>
      <c r="F135" s="26">
        <v>2801.7853464662699</v>
      </c>
      <c r="G135" s="27">
        <v>-0.98841612379245802</v>
      </c>
      <c r="H135" s="27">
        <v>0.26255107225072499</v>
      </c>
      <c r="I135" s="26">
        <v>-3.7646623010115401</v>
      </c>
      <c r="J135" s="28">
        <v>1.6677431673581901E-4</v>
      </c>
      <c r="K135" s="28">
        <v>2.1766654182723399E-2</v>
      </c>
      <c r="L135" s="64" t="s">
        <v>730</v>
      </c>
      <c r="M135" s="25" t="s">
        <v>731</v>
      </c>
      <c r="N135" s="25">
        <v>25994</v>
      </c>
      <c r="O135" s="25" t="s">
        <v>89</v>
      </c>
      <c r="P135" s="26">
        <v>192.1678301</v>
      </c>
      <c r="Q135" s="27">
        <v>-1.180098155</v>
      </c>
      <c r="R135" s="27">
        <v>0.33302669299999998</v>
      </c>
      <c r="S135" s="26">
        <v>-3.543554249</v>
      </c>
      <c r="T135" s="28">
        <v>3.9477199999999999E-4</v>
      </c>
      <c r="U135" s="28">
        <v>1.5790616E-2</v>
      </c>
    </row>
    <row r="136" spans="2:21" x14ac:dyDescent="0.2">
      <c r="B136" s="64" t="s">
        <v>2200</v>
      </c>
      <c r="C136" s="25" t="s">
        <v>2247</v>
      </c>
      <c r="D136" s="25">
        <v>10165</v>
      </c>
      <c r="E136" s="25" t="s">
        <v>86</v>
      </c>
      <c r="F136" s="26">
        <v>129.34378246779099</v>
      </c>
      <c r="G136" s="27">
        <v>-1.3963392947083699</v>
      </c>
      <c r="H136" s="27">
        <v>0.37137109062384199</v>
      </c>
      <c r="I136" s="26">
        <v>-3.75995690015275</v>
      </c>
      <c r="J136" s="28">
        <v>1.6994263288884601E-4</v>
      </c>
      <c r="K136" s="28">
        <v>2.20082296514812E-2</v>
      </c>
      <c r="L136" s="64" t="s">
        <v>732</v>
      </c>
      <c r="M136" s="25" t="s">
        <v>733</v>
      </c>
      <c r="N136" s="25">
        <v>64072</v>
      </c>
      <c r="O136" s="25" t="s">
        <v>89</v>
      </c>
      <c r="P136" s="26">
        <v>81.161611070000006</v>
      </c>
      <c r="Q136" s="27">
        <v>1.94220046</v>
      </c>
      <c r="R136" s="27">
        <v>0.54983069699999998</v>
      </c>
      <c r="S136" s="26">
        <v>3.53236091</v>
      </c>
      <c r="T136" s="28">
        <v>4.1186700000000001E-4</v>
      </c>
      <c r="U136" s="28">
        <v>1.6055789000000001E-2</v>
      </c>
    </row>
    <row r="137" spans="2:21" x14ac:dyDescent="0.2">
      <c r="B137" s="64" t="s">
        <v>8</v>
      </c>
      <c r="C137" s="25" t="s">
        <v>9</v>
      </c>
      <c r="D137" s="25">
        <v>3269</v>
      </c>
      <c r="E137" s="25" t="s">
        <v>86</v>
      </c>
      <c r="F137" s="26">
        <v>4.9041671973348802</v>
      </c>
      <c r="G137" s="27">
        <v>4.7607939908630996</v>
      </c>
      <c r="H137" s="27">
        <v>1.2673116401179301</v>
      </c>
      <c r="I137" s="26">
        <v>3.7566087457541699</v>
      </c>
      <c r="J137" s="28">
        <v>1.7223144839218399E-4</v>
      </c>
      <c r="K137" s="28">
        <v>2.21330659756909E-2</v>
      </c>
      <c r="L137" s="64" t="s">
        <v>734</v>
      </c>
      <c r="M137" s="25" t="s">
        <v>735</v>
      </c>
      <c r="N137" s="25">
        <v>5168</v>
      </c>
      <c r="O137" s="25" t="s">
        <v>89</v>
      </c>
      <c r="P137" s="26">
        <v>106.8205889</v>
      </c>
      <c r="Q137" s="27">
        <v>-1.823114356</v>
      </c>
      <c r="R137" s="27">
        <v>0.51567760900000004</v>
      </c>
      <c r="S137" s="26">
        <v>-3.535376217</v>
      </c>
      <c r="T137" s="28">
        <v>4.0719500000000001E-4</v>
      </c>
      <c r="U137" s="28">
        <v>1.6055789000000001E-2</v>
      </c>
    </row>
    <row r="138" spans="2:21" x14ac:dyDescent="0.2">
      <c r="B138" s="64" t="s">
        <v>2201</v>
      </c>
      <c r="C138" s="25" t="s">
        <v>2248</v>
      </c>
      <c r="D138" s="25">
        <v>121601</v>
      </c>
      <c r="E138" s="25" t="s">
        <v>86</v>
      </c>
      <c r="F138" s="26">
        <v>97.631256946113595</v>
      </c>
      <c r="G138" s="27">
        <v>-1.41842071467703</v>
      </c>
      <c r="H138" s="27">
        <v>0.378609736163938</v>
      </c>
      <c r="I138" s="26">
        <v>-3.7463926021777199</v>
      </c>
      <c r="J138" s="28">
        <v>1.79395755123895E-4</v>
      </c>
      <c r="K138" s="28">
        <v>2.2713695380385202E-2</v>
      </c>
      <c r="L138" s="64" t="s">
        <v>736</v>
      </c>
      <c r="M138" s="25" t="s">
        <v>737</v>
      </c>
      <c r="N138" s="25">
        <v>79953</v>
      </c>
      <c r="O138" s="25" t="s">
        <v>89</v>
      </c>
      <c r="P138" s="26">
        <v>39.769268879999998</v>
      </c>
      <c r="Q138" s="27">
        <v>-0.95031110100000005</v>
      </c>
      <c r="R138" s="27">
        <v>0.26904351500000001</v>
      </c>
      <c r="S138" s="26">
        <v>-3.5321836279999999</v>
      </c>
      <c r="T138" s="28">
        <v>4.1214300000000001E-4</v>
      </c>
      <c r="U138" s="28">
        <v>1.6055789000000001E-2</v>
      </c>
    </row>
    <row r="139" spans="2:21" x14ac:dyDescent="0.2">
      <c r="B139" s="64" t="s">
        <v>424</v>
      </c>
      <c r="C139" s="25" t="s">
        <v>425</v>
      </c>
      <c r="D139" s="25">
        <v>400961</v>
      </c>
      <c r="E139" s="25" t="s">
        <v>86</v>
      </c>
      <c r="F139" s="26">
        <v>1164.3580901519899</v>
      </c>
      <c r="G139" s="27">
        <v>-1.7469477260034401</v>
      </c>
      <c r="H139" s="27">
        <v>0.46631403432971802</v>
      </c>
      <c r="I139" s="26">
        <v>-3.7462902623433001</v>
      </c>
      <c r="J139" s="28">
        <v>1.7946892075965801E-4</v>
      </c>
      <c r="K139" s="28">
        <v>2.2713695380385202E-2</v>
      </c>
      <c r="L139" s="64" t="s">
        <v>738</v>
      </c>
      <c r="M139" s="25" t="s">
        <v>739</v>
      </c>
      <c r="N139" s="25">
        <v>9584</v>
      </c>
      <c r="O139" s="25" t="s">
        <v>89</v>
      </c>
      <c r="P139" s="26">
        <v>186.97537879999999</v>
      </c>
      <c r="Q139" s="27">
        <v>0.99855133100000004</v>
      </c>
      <c r="R139" s="27">
        <v>0.28296129399999997</v>
      </c>
      <c r="S139" s="26">
        <v>3.5289325850000002</v>
      </c>
      <c r="T139" s="28">
        <v>4.1723900000000002E-4</v>
      </c>
      <c r="U139" s="28">
        <v>1.6138224E-2</v>
      </c>
    </row>
    <row r="140" spans="2:21" x14ac:dyDescent="0.2">
      <c r="B140" s="64" t="s">
        <v>212</v>
      </c>
      <c r="C140" s="25" t="s">
        <v>213</v>
      </c>
      <c r="D140" s="25">
        <v>4616</v>
      </c>
      <c r="E140" s="25" t="s">
        <v>86</v>
      </c>
      <c r="F140" s="26">
        <v>128.78025475943701</v>
      </c>
      <c r="G140" s="27">
        <v>2.32388657978436</v>
      </c>
      <c r="H140" s="27">
        <v>0.62175830931501497</v>
      </c>
      <c r="I140" s="26">
        <v>3.7376043793360298</v>
      </c>
      <c r="J140" s="28">
        <v>1.85781971188238E-4</v>
      </c>
      <c r="K140" s="28">
        <v>2.2990174893857001E-2</v>
      </c>
      <c r="L140" s="64" t="s">
        <v>740</v>
      </c>
      <c r="M140" s="25" t="s">
        <v>741</v>
      </c>
      <c r="N140" s="25">
        <v>92482</v>
      </c>
      <c r="O140" s="25" t="s">
        <v>89</v>
      </c>
      <c r="P140" s="26">
        <v>45.22676053</v>
      </c>
      <c r="Q140" s="27">
        <v>-1.441828326</v>
      </c>
      <c r="R140" s="27">
        <v>0.40910598599999998</v>
      </c>
      <c r="S140" s="26">
        <v>-3.5243393489999999</v>
      </c>
      <c r="T140" s="28">
        <v>4.2454E-4</v>
      </c>
      <c r="U140" s="28">
        <v>1.6304149E-2</v>
      </c>
    </row>
    <row r="141" spans="2:21" x14ac:dyDescent="0.2">
      <c r="B141" s="64" t="s">
        <v>175</v>
      </c>
      <c r="C141" s="25" t="s">
        <v>176</v>
      </c>
      <c r="D141" s="25">
        <v>2901</v>
      </c>
      <c r="E141" s="25" t="s">
        <v>86</v>
      </c>
      <c r="F141" s="26">
        <v>72.605736699352903</v>
      </c>
      <c r="G141" s="27">
        <v>1.52363657735029</v>
      </c>
      <c r="H141" s="27">
        <v>0.40750673512205199</v>
      </c>
      <c r="I141" s="26">
        <v>3.7389236693080599</v>
      </c>
      <c r="J141" s="28">
        <v>1.84809826275629E-4</v>
      </c>
      <c r="K141" s="28">
        <v>2.2990174893857001E-2</v>
      </c>
      <c r="L141" s="64" t="s">
        <v>742</v>
      </c>
      <c r="M141" s="25" t="s">
        <v>743</v>
      </c>
      <c r="N141" s="25">
        <v>134492</v>
      </c>
      <c r="O141" s="25" t="s">
        <v>89</v>
      </c>
      <c r="P141" s="26">
        <v>131.48795920000001</v>
      </c>
      <c r="Q141" s="27">
        <v>-1.235568577</v>
      </c>
      <c r="R141" s="27">
        <v>0.350996741</v>
      </c>
      <c r="S141" s="26">
        <v>-3.5201710839999998</v>
      </c>
      <c r="T141" s="28">
        <v>4.3126900000000002E-4</v>
      </c>
      <c r="U141" s="28">
        <v>1.6343249000000001E-2</v>
      </c>
    </row>
    <row r="142" spans="2:21" x14ac:dyDescent="0.2">
      <c r="B142" s="64" t="s">
        <v>288</v>
      </c>
      <c r="C142" s="25" t="s">
        <v>289</v>
      </c>
      <c r="D142" s="25">
        <v>54915</v>
      </c>
      <c r="E142" s="25" t="s">
        <v>86</v>
      </c>
      <c r="F142" s="26">
        <v>192.764741621469</v>
      </c>
      <c r="G142" s="27">
        <v>0.93959832157618095</v>
      </c>
      <c r="H142" s="27">
        <v>0.25129696706571297</v>
      </c>
      <c r="I142" s="26">
        <v>3.7389958683046198</v>
      </c>
      <c r="J142" s="28">
        <v>1.84756763269599E-4</v>
      </c>
      <c r="K142" s="28">
        <v>2.2990174893857001E-2</v>
      </c>
      <c r="L142" s="64" t="s">
        <v>744</v>
      </c>
      <c r="M142" s="25" t="s">
        <v>745</v>
      </c>
      <c r="N142" s="25">
        <v>23645</v>
      </c>
      <c r="O142" s="25" t="s">
        <v>89</v>
      </c>
      <c r="P142" s="26">
        <v>343.76438780000001</v>
      </c>
      <c r="Q142" s="27">
        <v>2.06336998</v>
      </c>
      <c r="R142" s="27">
        <v>0.58618954400000001</v>
      </c>
      <c r="S142" s="26">
        <v>3.519970635</v>
      </c>
      <c r="T142" s="28">
        <v>4.31595E-4</v>
      </c>
      <c r="U142" s="28">
        <v>1.6343249000000001E-2</v>
      </c>
    </row>
    <row r="143" spans="2:21" x14ac:dyDescent="0.2">
      <c r="B143" s="64" t="s">
        <v>106</v>
      </c>
      <c r="C143" s="25" t="s">
        <v>107</v>
      </c>
      <c r="D143" s="25">
        <v>441151</v>
      </c>
      <c r="E143" s="25" t="s">
        <v>86</v>
      </c>
      <c r="F143" s="26">
        <v>381.24902703561401</v>
      </c>
      <c r="G143" s="27">
        <v>2.05254884218449</v>
      </c>
      <c r="H143" s="27">
        <v>0.54991777775541895</v>
      </c>
      <c r="I143" s="26">
        <v>3.7324649706039899</v>
      </c>
      <c r="J143" s="28">
        <v>1.89615072462285E-4</v>
      </c>
      <c r="K143" s="28">
        <v>2.3291980886433399E-2</v>
      </c>
      <c r="L143" s="64" t="s">
        <v>746</v>
      </c>
      <c r="M143" s="25" t="s">
        <v>747</v>
      </c>
      <c r="N143" s="25">
        <v>116362</v>
      </c>
      <c r="O143" s="25" t="s">
        <v>89</v>
      </c>
      <c r="P143" s="26">
        <v>156.803</v>
      </c>
      <c r="Q143" s="27">
        <v>-1.2958810190000001</v>
      </c>
      <c r="R143" s="27">
        <v>0.36889852499999998</v>
      </c>
      <c r="S143" s="26">
        <v>-3.5128387160000001</v>
      </c>
      <c r="T143" s="28">
        <v>4.4334700000000002E-4</v>
      </c>
      <c r="U143" s="28">
        <v>1.6671676E-2</v>
      </c>
    </row>
    <row r="144" spans="2:21" x14ac:dyDescent="0.2">
      <c r="B144" s="64" t="s">
        <v>355</v>
      </c>
      <c r="C144" s="25" t="s">
        <v>356</v>
      </c>
      <c r="D144" s="25">
        <v>84187</v>
      </c>
      <c r="E144" s="25" t="s">
        <v>86</v>
      </c>
      <c r="F144" s="26">
        <v>53.170440869106898</v>
      </c>
      <c r="G144" s="27">
        <v>1.2521787670703</v>
      </c>
      <c r="H144" s="27">
        <v>0.33569385272851798</v>
      </c>
      <c r="I144" s="26">
        <v>3.7301212306767</v>
      </c>
      <c r="J144" s="28">
        <v>1.91387660586473E-4</v>
      </c>
      <c r="K144" s="28">
        <v>2.33381186697636E-2</v>
      </c>
      <c r="L144" s="64" t="s">
        <v>748</v>
      </c>
      <c r="M144" s="25" t="s">
        <v>749</v>
      </c>
      <c r="N144" s="25">
        <v>10270</v>
      </c>
      <c r="O144" s="25" t="s">
        <v>89</v>
      </c>
      <c r="P144" s="26">
        <v>116.3846722</v>
      </c>
      <c r="Q144" s="27">
        <v>0.68838587600000001</v>
      </c>
      <c r="R144" s="27">
        <v>0.196721272</v>
      </c>
      <c r="S144" s="26">
        <v>3.4992955710000002</v>
      </c>
      <c r="T144" s="28">
        <v>4.66489E-4</v>
      </c>
      <c r="U144" s="28">
        <v>1.7420957000000001E-2</v>
      </c>
    </row>
    <row r="145" spans="2:21" x14ac:dyDescent="0.2">
      <c r="B145" s="64" t="s">
        <v>76</v>
      </c>
      <c r="C145" s="25" t="s">
        <v>81</v>
      </c>
      <c r="D145" s="25">
        <v>7791</v>
      </c>
      <c r="E145" s="25" t="s">
        <v>86</v>
      </c>
      <c r="F145" s="26">
        <v>133.818760319185</v>
      </c>
      <c r="G145" s="27">
        <v>0.81458490288933505</v>
      </c>
      <c r="H145" s="27">
        <v>0.21856080767778999</v>
      </c>
      <c r="I145" s="26">
        <v>3.7270401383683698</v>
      </c>
      <c r="J145" s="28">
        <v>1.9374161407222399E-4</v>
      </c>
      <c r="K145" s="28">
        <v>2.34539667006563E-2</v>
      </c>
      <c r="L145" s="64" t="s">
        <v>750</v>
      </c>
      <c r="M145" s="25" t="s">
        <v>751</v>
      </c>
      <c r="N145" s="25">
        <v>10274</v>
      </c>
      <c r="O145" s="25" t="s">
        <v>89</v>
      </c>
      <c r="P145" s="26">
        <v>309.46757129999997</v>
      </c>
      <c r="Q145" s="27">
        <v>1.1967759849999999</v>
      </c>
      <c r="R145" s="27">
        <v>0.342330739</v>
      </c>
      <c r="S145" s="26">
        <v>3.4959641299999999</v>
      </c>
      <c r="T145" s="28">
        <v>4.7235199999999999E-4</v>
      </c>
      <c r="U145" s="28">
        <v>1.7519090000000001E-2</v>
      </c>
    </row>
    <row r="146" spans="2:21" x14ac:dyDescent="0.2">
      <c r="B146" s="64" t="s">
        <v>365</v>
      </c>
      <c r="C146" s="25" t="s">
        <v>366</v>
      </c>
      <c r="D146" s="25">
        <v>9708</v>
      </c>
      <c r="E146" s="25" t="s">
        <v>86</v>
      </c>
      <c r="F146" s="26">
        <v>61.700422628818501</v>
      </c>
      <c r="G146" s="27">
        <v>1.6734387801281001</v>
      </c>
      <c r="H146" s="27">
        <v>0.449499968014903</v>
      </c>
      <c r="I146" s="26">
        <v>3.7228896534039801</v>
      </c>
      <c r="J146" s="28">
        <v>1.9695561519418299E-4</v>
      </c>
      <c r="K146" s="28">
        <v>2.3671514441971402E-2</v>
      </c>
      <c r="L146" s="64" t="s">
        <v>752</v>
      </c>
      <c r="M146" s="25" t="s">
        <v>753</v>
      </c>
      <c r="N146" s="25">
        <v>4076</v>
      </c>
      <c r="O146" s="25" t="s">
        <v>89</v>
      </c>
      <c r="P146" s="26">
        <v>45.336628189999999</v>
      </c>
      <c r="Q146" s="27">
        <v>-1.2986204290000001</v>
      </c>
      <c r="R146" s="27">
        <v>0.37218272400000002</v>
      </c>
      <c r="S146" s="26">
        <v>-3.4892012559999999</v>
      </c>
      <c r="T146" s="28">
        <v>4.8446600000000002E-4</v>
      </c>
      <c r="U146" s="28">
        <v>1.7606608999999999E-2</v>
      </c>
    </row>
    <row r="147" spans="2:21" x14ac:dyDescent="0.2">
      <c r="B147" s="64" t="s">
        <v>374</v>
      </c>
      <c r="C147" s="25" t="s">
        <v>375</v>
      </c>
      <c r="D147" s="25">
        <v>4833</v>
      </c>
      <c r="E147" s="25" t="s">
        <v>86</v>
      </c>
      <c r="F147" s="26">
        <v>64.539990195070501</v>
      </c>
      <c r="G147" s="27">
        <v>1.2768553259326201</v>
      </c>
      <c r="H147" s="27">
        <v>0.34398047092202</v>
      </c>
      <c r="I147" s="26">
        <v>3.7119994705225001</v>
      </c>
      <c r="J147" s="28">
        <v>2.05628417583999E-4</v>
      </c>
      <c r="K147" s="28">
        <v>2.45373453154164E-2</v>
      </c>
      <c r="L147" s="64" t="s">
        <v>754</v>
      </c>
      <c r="M147" s="25" t="s">
        <v>755</v>
      </c>
      <c r="N147" s="25">
        <v>83992</v>
      </c>
      <c r="O147" s="25" t="s">
        <v>89</v>
      </c>
      <c r="P147" s="26">
        <v>110.0919454</v>
      </c>
      <c r="Q147" s="27">
        <v>-1.384935252</v>
      </c>
      <c r="R147" s="27">
        <v>0.39673962899999998</v>
      </c>
      <c r="S147" s="26">
        <v>-3.4907913179999999</v>
      </c>
      <c r="T147" s="28">
        <v>4.8159199999999998E-4</v>
      </c>
      <c r="U147" s="28">
        <v>1.7606608999999999E-2</v>
      </c>
    </row>
    <row r="148" spans="2:21" x14ac:dyDescent="0.2">
      <c r="B148" s="64" t="s">
        <v>275</v>
      </c>
      <c r="C148" s="25" t="s">
        <v>276</v>
      </c>
      <c r="D148" s="25">
        <v>1238</v>
      </c>
      <c r="E148" s="25" t="s">
        <v>86</v>
      </c>
      <c r="F148" s="26">
        <v>5.9528875031361803</v>
      </c>
      <c r="G148" s="27">
        <v>-4.6799915768595302</v>
      </c>
      <c r="H148" s="27">
        <v>1.2675003428754299</v>
      </c>
      <c r="I148" s="26">
        <v>-3.6923000480162198</v>
      </c>
      <c r="J148" s="28">
        <v>2.2223505172371699E-4</v>
      </c>
      <c r="K148" s="28">
        <v>2.4880758254825702E-2</v>
      </c>
      <c r="L148" s="64" t="s">
        <v>756</v>
      </c>
      <c r="M148" s="25" t="s">
        <v>757</v>
      </c>
      <c r="N148" s="25">
        <v>79744</v>
      </c>
      <c r="O148" s="25" t="s">
        <v>89</v>
      </c>
      <c r="P148" s="26">
        <v>58.116612789999998</v>
      </c>
      <c r="Q148" s="27">
        <v>0.79694230499999996</v>
      </c>
      <c r="R148" s="27">
        <v>0.22833114199999999</v>
      </c>
      <c r="S148" s="26">
        <v>3.4902917680000001</v>
      </c>
      <c r="T148" s="28">
        <v>4.8249300000000002E-4</v>
      </c>
      <c r="U148" s="28">
        <v>1.7606608999999999E-2</v>
      </c>
    </row>
    <row r="149" spans="2:21" x14ac:dyDescent="0.2">
      <c r="B149" s="64" t="s">
        <v>2202</v>
      </c>
      <c r="C149" s="25" t="s">
        <v>2249</v>
      </c>
      <c r="D149" s="25">
        <v>6347</v>
      </c>
      <c r="E149" s="25" t="s">
        <v>86</v>
      </c>
      <c r="F149" s="26">
        <v>20.024181303275402</v>
      </c>
      <c r="G149" s="27">
        <v>3.78582857854285</v>
      </c>
      <c r="H149" s="27">
        <v>1.0226985440292899</v>
      </c>
      <c r="I149" s="26">
        <v>3.7018030392682499</v>
      </c>
      <c r="J149" s="28">
        <v>2.14072774897771E-4</v>
      </c>
      <c r="K149" s="28">
        <v>2.4880758254825702E-2</v>
      </c>
      <c r="L149" s="64" t="s">
        <v>758</v>
      </c>
      <c r="M149" s="25" t="s">
        <v>759</v>
      </c>
      <c r="N149" s="25">
        <v>23205</v>
      </c>
      <c r="O149" s="25" t="s">
        <v>89</v>
      </c>
      <c r="P149" s="26">
        <v>286.27587130000001</v>
      </c>
      <c r="Q149" s="27">
        <v>1.5589960979999999</v>
      </c>
      <c r="R149" s="27">
        <v>0.44827823300000003</v>
      </c>
      <c r="S149" s="26">
        <v>3.4777421350000002</v>
      </c>
      <c r="T149" s="28">
        <v>5.0565600000000005E-4</v>
      </c>
      <c r="U149" s="28">
        <v>1.7941994999999999E-2</v>
      </c>
    </row>
    <row r="150" spans="2:21" x14ac:dyDescent="0.2">
      <c r="B150" s="64" t="s">
        <v>387</v>
      </c>
      <c r="C150" s="25" t="s">
        <v>388</v>
      </c>
      <c r="D150" s="25">
        <v>1739</v>
      </c>
      <c r="E150" s="25" t="s">
        <v>86</v>
      </c>
      <c r="F150" s="26">
        <v>979.26444125774594</v>
      </c>
      <c r="G150" s="27">
        <v>-0.67851772358433005</v>
      </c>
      <c r="H150" s="27">
        <v>0.18373840952602599</v>
      </c>
      <c r="I150" s="26">
        <v>-3.6928463968674001</v>
      </c>
      <c r="J150" s="28">
        <v>2.2175797693172101E-4</v>
      </c>
      <c r="K150" s="28">
        <v>2.4880758254825702E-2</v>
      </c>
      <c r="L150" s="64" t="s">
        <v>760</v>
      </c>
      <c r="M150" s="25" t="s">
        <v>761</v>
      </c>
      <c r="N150" s="25">
        <v>55323</v>
      </c>
      <c r="O150" s="25" t="s">
        <v>89</v>
      </c>
      <c r="P150" s="26">
        <v>100.3173705</v>
      </c>
      <c r="Q150" s="27">
        <v>-1.059484686</v>
      </c>
      <c r="R150" s="27">
        <v>0.30450556400000001</v>
      </c>
      <c r="S150" s="26">
        <v>-3.4793606779999999</v>
      </c>
      <c r="T150" s="28">
        <v>5.0261200000000005E-4</v>
      </c>
      <c r="U150" s="28">
        <v>1.7941994999999999E-2</v>
      </c>
    </row>
    <row r="151" spans="2:21" x14ac:dyDescent="0.2">
      <c r="B151" s="64" t="s">
        <v>448</v>
      </c>
      <c r="C151" s="25" t="s">
        <v>449</v>
      </c>
      <c r="D151" s="25">
        <v>2840</v>
      </c>
      <c r="E151" s="25" t="s">
        <v>86</v>
      </c>
      <c r="F151" s="26">
        <v>80.337792732234306</v>
      </c>
      <c r="G151" s="27">
        <v>-2.2870159639795</v>
      </c>
      <c r="H151" s="27">
        <v>0.61740744423110105</v>
      </c>
      <c r="I151" s="26">
        <v>-3.7042247957143899</v>
      </c>
      <c r="J151" s="28">
        <v>2.1203816505434999E-4</v>
      </c>
      <c r="K151" s="28">
        <v>2.4880758254825702E-2</v>
      </c>
      <c r="L151" s="64" t="s">
        <v>762</v>
      </c>
      <c r="M151" s="25" t="s">
        <v>763</v>
      </c>
      <c r="N151" s="25">
        <v>51520</v>
      </c>
      <c r="O151" s="25" t="s">
        <v>89</v>
      </c>
      <c r="P151" s="26">
        <v>368.26370550000001</v>
      </c>
      <c r="Q151" s="27">
        <v>0.72164611000000001</v>
      </c>
      <c r="R151" s="27">
        <v>0.20739690499999999</v>
      </c>
      <c r="S151" s="26">
        <v>3.4795413740000001</v>
      </c>
      <c r="T151" s="28">
        <v>5.0227300000000002E-4</v>
      </c>
      <c r="U151" s="28">
        <v>1.7941994999999999E-2</v>
      </c>
    </row>
    <row r="152" spans="2:21" x14ac:dyDescent="0.2">
      <c r="B152" s="64" t="s">
        <v>337</v>
      </c>
      <c r="C152" s="25" t="s">
        <v>2250</v>
      </c>
      <c r="D152" s="25">
        <v>57819</v>
      </c>
      <c r="E152" s="25" t="s">
        <v>86</v>
      </c>
      <c r="F152" s="26">
        <v>31.433836926485998</v>
      </c>
      <c r="G152" s="27">
        <v>-1.36938768092514</v>
      </c>
      <c r="H152" s="27">
        <v>0.37073426536027199</v>
      </c>
      <c r="I152" s="26">
        <v>-3.6937176001101499</v>
      </c>
      <c r="J152" s="28">
        <v>2.20999225932211E-4</v>
      </c>
      <c r="K152" s="28">
        <v>2.4880758254825702E-2</v>
      </c>
      <c r="L152" s="64" t="s">
        <v>764</v>
      </c>
      <c r="M152" s="25" t="s">
        <v>765</v>
      </c>
      <c r="N152" s="25">
        <v>391</v>
      </c>
      <c r="O152" s="25" t="s">
        <v>89</v>
      </c>
      <c r="P152" s="26">
        <v>209.71014690000001</v>
      </c>
      <c r="Q152" s="27">
        <v>-1.2777712320000001</v>
      </c>
      <c r="R152" s="27">
        <v>0.367486327</v>
      </c>
      <c r="S152" s="26">
        <v>-3.4770578909999998</v>
      </c>
      <c r="T152" s="28">
        <v>5.0694800000000001E-4</v>
      </c>
      <c r="U152" s="28">
        <v>1.7941994999999999E-2</v>
      </c>
    </row>
    <row r="153" spans="2:21" x14ac:dyDescent="0.2">
      <c r="B153" s="64" t="s">
        <v>269</v>
      </c>
      <c r="C153" s="25" t="s">
        <v>270</v>
      </c>
      <c r="D153" s="25">
        <v>10608</v>
      </c>
      <c r="E153" s="25" t="s">
        <v>86</v>
      </c>
      <c r="F153" s="26">
        <v>240.84132384133099</v>
      </c>
      <c r="G153" s="27">
        <v>1.1034712400289399</v>
      </c>
      <c r="H153" s="27">
        <v>0.29861664639219998</v>
      </c>
      <c r="I153" s="26">
        <v>3.6952770495575602</v>
      </c>
      <c r="J153" s="28">
        <v>2.19647147744474E-4</v>
      </c>
      <c r="K153" s="28">
        <v>2.4880758254825702E-2</v>
      </c>
      <c r="L153" s="64" t="s">
        <v>766</v>
      </c>
      <c r="M153" s="25" t="s">
        <v>767</v>
      </c>
      <c r="N153" s="25">
        <v>92399</v>
      </c>
      <c r="O153" s="25" t="s">
        <v>89</v>
      </c>
      <c r="P153" s="26">
        <v>105.10348980000001</v>
      </c>
      <c r="Q153" s="27">
        <v>0.91848428699999995</v>
      </c>
      <c r="R153" s="27">
        <v>0.26434203299999998</v>
      </c>
      <c r="S153" s="26">
        <v>3.474605516</v>
      </c>
      <c r="T153" s="28">
        <v>5.1160500000000005E-4</v>
      </c>
      <c r="U153" s="28">
        <v>1.7989232000000001E-2</v>
      </c>
    </row>
    <row r="154" spans="2:21" x14ac:dyDescent="0.2">
      <c r="B154" s="64" t="s">
        <v>333</v>
      </c>
      <c r="C154" s="25" t="s">
        <v>334</v>
      </c>
      <c r="D154" s="25">
        <v>7025</v>
      </c>
      <c r="E154" s="25" t="s">
        <v>86</v>
      </c>
      <c r="F154" s="26">
        <v>137.618294131928</v>
      </c>
      <c r="G154" s="27">
        <v>1.1060274163307799</v>
      </c>
      <c r="H154" s="27">
        <v>0.29935666008306799</v>
      </c>
      <c r="I154" s="26">
        <v>3.69468117403459</v>
      </c>
      <c r="J154" s="28">
        <v>2.2016286599302001E-4</v>
      </c>
      <c r="K154" s="28">
        <v>2.4880758254825702E-2</v>
      </c>
      <c r="L154" s="64" t="s">
        <v>768</v>
      </c>
      <c r="M154" s="25" t="s">
        <v>769</v>
      </c>
      <c r="N154" s="25">
        <v>55856</v>
      </c>
      <c r="O154" s="25" t="s">
        <v>89</v>
      </c>
      <c r="P154" s="26">
        <v>99.233882940000001</v>
      </c>
      <c r="Q154" s="27">
        <v>-0.81545524899999999</v>
      </c>
      <c r="R154" s="27">
        <v>0.23498787300000001</v>
      </c>
      <c r="S154" s="26">
        <v>-3.470201409</v>
      </c>
      <c r="T154" s="28">
        <v>5.2006800000000005E-4</v>
      </c>
      <c r="U154" s="28">
        <v>1.8168835000000001E-2</v>
      </c>
    </row>
    <row r="155" spans="2:21" x14ac:dyDescent="0.2">
      <c r="B155" s="64" t="s">
        <v>300</v>
      </c>
      <c r="C155" s="25" t="s">
        <v>301</v>
      </c>
      <c r="D155" s="25">
        <v>9253</v>
      </c>
      <c r="E155" s="25" t="s">
        <v>86</v>
      </c>
      <c r="F155" s="26">
        <v>59.449481247624298</v>
      </c>
      <c r="G155" s="27">
        <v>1.4032350452815301</v>
      </c>
      <c r="H155" s="27">
        <v>0.37891893366225698</v>
      </c>
      <c r="I155" s="26">
        <v>3.7032592478798598</v>
      </c>
      <c r="J155" s="28">
        <v>2.12847172064954E-4</v>
      </c>
      <c r="K155" s="28">
        <v>2.4880758254825702E-2</v>
      </c>
      <c r="L155" s="64" t="s">
        <v>770</v>
      </c>
      <c r="M155" s="25" t="s">
        <v>771</v>
      </c>
      <c r="N155" s="25">
        <v>11240</v>
      </c>
      <c r="O155" s="25" t="s">
        <v>89</v>
      </c>
      <c r="P155" s="26">
        <v>112.05456</v>
      </c>
      <c r="Q155" s="27">
        <v>-1.343254758</v>
      </c>
      <c r="R155" s="27">
        <v>0.38800778800000002</v>
      </c>
      <c r="S155" s="26">
        <v>-3.4619273150000001</v>
      </c>
      <c r="T155" s="28">
        <v>5.3632199999999999E-4</v>
      </c>
      <c r="U155" s="28">
        <v>1.8497983999999999E-2</v>
      </c>
    </row>
    <row r="156" spans="2:21" x14ac:dyDescent="0.2">
      <c r="B156" s="64" t="s">
        <v>48</v>
      </c>
      <c r="C156" s="25" t="s">
        <v>49</v>
      </c>
      <c r="D156" s="25">
        <v>26824</v>
      </c>
      <c r="E156" s="25" t="s">
        <v>2287</v>
      </c>
      <c r="F156" s="26">
        <v>416.10184647512102</v>
      </c>
      <c r="G156" s="27">
        <v>2.2168110745854799</v>
      </c>
      <c r="H156" s="27">
        <v>0.60060376226145595</v>
      </c>
      <c r="I156" s="26">
        <v>3.69097100930323</v>
      </c>
      <c r="J156" s="28">
        <v>2.23399601234518E-4</v>
      </c>
      <c r="K156" s="28">
        <v>2.4880758254825702E-2</v>
      </c>
      <c r="L156" s="64" t="s">
        <v>772</v>
      </c>
      <c r="M156" s="25" t="s">
        <v>773</v>
      </c>
      <c r="N156" s="25">
        <v>27243</v>
      </c>
      <c r="O156" s="25" t="s">
        <v>89</v>
      </c>
      <c r="P156" s="26">
        <v>232.80161050000001</v>
      </c>
      <c r="Q156" s="27">
        <v>-0.85013121300000005</v>
      </c>
      <c r="R156" s="27">
        <v>0.247567331</v>
      </c>
      <c r="S156" s="26">
        <v>-3.4339394080000001</v>
      </c>
      <c r="T156" s="28">
        <v>5.9487699999999995E-4</v>
      </c>
      <c r="U156" s="28">
        <v>2.0387720000000002E-2</v>
      </c>
    </row>
    <row r="157" spans="2:21" x14ac:dyDescent="0.2">
      <c r="B157" s="64" t="s">
        <v>302</v>
      </c>
      <c r="C157" s="25" t="s">
        <v>303</v>
      </c>
      <c r="D157" s="25">
        <v>26050</v>
      </c>
      <c r="E157" s="25" t="s">
        <v>86</v>
      </c>
      <c r="F157" s="26">
        <v>127.81720846276799</v>
      </c>
      <c r="G157" s="27">
        <v>1.4384974551821701</v>
      </c>
      <c r="H157" s="27">
        <v>0.388962699229155</v>
      </c>
      <c r="I157" s="26">
        <v>3.6982915277814099</v>
      </c>
      <c r="J157" s="28">
        <v>2.17055514071167E-4</v>
      </c>
      <c r="K157" s="28">
        <v>2.4880758254825702E-2</v>
      </c>
      <c r="L157" s="64" t="s">
        <v>774</v>
      </c>
      <c r="M157" s="25" t="s">
        <v>775</v>
      </c>
      <c r="N157" s="25">
        <v>10220</v>
      </c>
      <c r="O157" s="25" t="s">
        <v>89</v>
      </c>
      <c r="P157" s="26">
        <v>60.813335770000002</v>
      </c>
      <c r="Q157" s="27">
        <v>0.96298352099999995</v>
      </c>
      <c r="R157" s="27">
        <v>0.28086945699999999</v>
      </c>
      <c r="S157" s="26">
        <v>3.4285804230000001</v>
      </c>
      <c r="T157" s="28">
        <v>6.0674700000000004E-4</v>
      </c>
      <c r="U157" s="28">
        <v>2.0663733E-2</v>
      </c>
    </row>
    <row r="158" spans="2:21" x14ac:dyDescent="0.2">
      <c r="B158" s="64" t="s">
        <v>393</v>
      </c>
      <c r="C158" s="25" t="s">
        <v>394</v>
      </c>
      <c r="D158" s="25">
        <v>157506</v>
      </c>
      <c r="E158" s="25" t="s">
        <v>86</v>
      </c>
      <c r="F158" s="26">
        <v>17.353872315753801</v>
      </c>
      <c r="G158" s="27">
        <v>2.6823702945701098</v>
      </c>
      <c r="H158" s="27">
        <v>0.728254998711651</v>
      </c>
      <c r="I158" s="26">
        <v>3.68328442553153</v>
      </c>
      <c r="J158" s="28">
        <v>2.3024800755993001E-4</v>
      </c>
      <c r="K158" s="28">
        <v>2.54736636708357E-2</v>
      </c>
      <c r="L158" s="64" t="s">
        <v>776</v>
      </c>
      <c r="M158" s="25" t="s">
        <v>777</v>
      </c>
      <c r="N158" s="25">
        <v>6909</v>
      </c>
      <c r="O158" s="25" t="s">
        <v>89</v>
      </c>
      <c r="P158" s="26">
        <v>93.686384889999999</v>
      </c>
      <c r="Q158" s="27">
        <v>1.7247886560000001</v>
      </c>
      <c r="R158" s="27">
        <v>0.50435580199999996</v>
      </c>
      <c r="S158" s="26">
        <v>3.419785493</v>
      </c>
      <c r="T158" s="28">
        <v>6.2670499999999997E-4</v>
      </c>
      <c r="U158" s="28">
        <v>2.1210058E-2</v>
      </c>
    </row>
    <row r="159" spans="2:21" x14ac:dyDescent="0.2">
      <c r="B159" s="64" t="s">
        <v>473</v>
      </c>
      <c r="C159" s="25" t="s">
        <v>85</v>
      </c>
      <c r="D159" s="25" t="s">
        <v>73</v>
      </c>
      <c r="E159" s="25" t="s">
        <v>85</v>
      </c>
      <c r="F159" s="26">
        <v>186.61879463145101</v>
      </c>
      <c r="G159" s="27">
        <v>0.96174995286581899</v>
      </c>
      <c r="H159" s="27">
        <v>0.26127847097771101</v>
      </c>
      <c r="I159" s="26">
        <v>3.6809383845018901</v>
      </c>
      <c r="J159" s="28">
        <v>2.3237715970396701E-4</v>
      </c>
      <c r="K159" s="28">
        <v>2.5540084407990001E-2</v>
      </c>
      <c r="L159" s="64" t="s">
        <v>778</v>
      </c>
      <c r="M159" s="25" t="s">
        <v>779</v>
      </c>
      <c r="N159" s="25">
        <v>254778</v>
      </c>
      <c r="O159" s="25" t="s">
        <v>89</v>
      </c>
      <c r="P159" s="26">
        <v>61.311556830000001</v>
      </c>
      <c r="Q159" s="27">
        <v>-1.294360025</v>
      </c>
      <c r="R159" s="27">
        <v>0.37870021399999998</v>
      </c>
      <c r="S159" s="26">
        <v>-3.4179014909999998</v>
      </c>
      <c r="T159" s="28">
        <v>6.31059E-4</v>
      </c>
      <c r="U159" s="28">
        <v>2.1224763000000001E-2</v>
      </c>
    </row>
    <row r="160" spans="2:21" x14ac:dyDescent="0.2">
      <c r="B160" s="64" t="s">
        <v>2203</v>
      </c>
      <c r="C160" s="25" t="s">
        <v>2251</v>
      </c>
      <c r="D160" s="25" t="s">
        <v>73</v>
      </c>
      <c r="E160" s="25" t="s">
        <v>227</v>
      </c>
      <c r="F160" s="26">
        <v>54.770613995207803</v>
      </c>
      <c r="G160" s="27">
        <v>1.5111167903756799</v>
      </c>
      <c r="H160" s="27">
        <v>0.41079822912299901</v>
      </c>
      <c r="I160" s="26">
        <v>3.67848905678518</v>
      </c>
      <c r="J160" s="28">
        <v>2.3461975568200399E-4</v>
      </c>
      <c r="K160" s="28">
        <v>2.56180237805461E-2</v>
      </c>
      <c r="L160" s="64" t="s">
        <v>780</v>
      </c>
      <c r="M160" s="25" t="s">
        <v>781</v>
      </c>
      <c r="N160" s="25">
        <v>10675</v>
      </c>
      <c r="O160" s="25" t="s">
        <v>89</v>
      </c>
      <c r="P160" s="26">
        <v>40.887075619999997</v>
      </c>
      <c r="Q160" s="27">
        <v>-1.4393225350000001</v>
      </c>
      <c r="R160" s="27">
        <v>0.42183417299999998</v>
      </c>
      <c r="S160" s="26">
        <v>-3.4120576900000001</v>
      </c>
      <c r="T160" s="28">
        <v>6.4474499999999995E-4</v>
      </c>
      <c r="U160" s="28">
        <v>2.1288367999999998E-2</v>
      </c>
    </row>
    <row r="161" spans="2:21" x14ac:dyDescent="0.2">
      <c r="B161" s="64" t="s">
        <v>1533</v>
      </c>
      <c r="C161" s="25" t="s">
        <v>1532</v>
      </c>
      <c r="D161" s="25">
        <v>27122</v>
      </c>
      <c r="E161" s="25" t="s">
        <v>86</v>
      </c>
      <c r="F161" s="26">
        <v>558.507055417321</v>
      </c>
      <c r="G161" s="27">
        <v>1.1915740886079</v>
      </c>
      <c r="H161" s="27">
        <v>0.32419956426686097</v>
      </c>
      <c r="I161" s="26">
        <v>3.6754339608768598</v>
      </c>
      <c r="J161" s="28">
        <v>2.3744545763505401E-4</v>
      </c>
      <c r="K161" s="28">
        <v>2.57582065925403E-2</v>
      </c>
      <c r="L161" s="64" t="s">
        <v>782</v>
      </c>
      <c r="M161" s="25" t="s">
        <v>783</v>
      </c>
      <c r="N161" s="25">
        <v>51441</v>
      </c>
      <c r="O161" s="25" t="s">
        <v>89</v>
      </c>
      <c r="P161" s="26">
        <v>190.05584830000001</v>
      </c>
      <c r="Q161" s="27">
        <v>0.59152803700000001</v>
      </c>
      <c r="R161" s="27">
        <v>0.17334852000000001</v>
      </c>
      <c r="S161" s="26">
        <v>3.4123627839999999</v>
      </c>
      <c r="T161" s="28">
        <v>6.4402299999999997E-4</v>
      </c>
      <c r="U161" s="28">
        <v>2.1288367999999998E-2</v>
      </c>
    </row>
    <row r="162" spans="2:21" x14ac:dyDescent="0.2">
      <c r="B162" s="64" t="s">
        <v>2204</v>
      </c>
      <c r="C162" s="25" t="s">
        <v>2252</v>
      </c>
      <c r="D162" s="25">
        <v>23220</v>
      </c>
      <c r="E162" s="25" t="s">
        <v>86</v>
      </c>
      <c r="F162" s="26">
        <v>332.17063326317901</v>
      </c>
      <c r="G162" s="27">
        <v>-1.5377767087637999</v>
      </c>
      <c r="H162" s="27">
        <v>0.42093806574401399</v>
      </c>
      <c r="I162" s="26">
        <v>-3.6532137003237302</v>
      </c>
      <c r="J162" s="28">
        <v>2.5897851937056E-4</v>
      </c>
      <c r="K162" s="28">
        <v>2.6063223762678198E-2</v>
      </c>
      <c r="L162" s="64" t="s">
        <v>784</v>
      </c>
      <c r="M162" s="25" t="s">
        <v>785</v>
      </c>
      <c r="N162" s="25">
        <v>1942</v>
      </c>
      <c r="O162" s="25" t="s">
        <v>89</v>
      </c>
      <c r="P162" s="26">
        <v>169.6140887</v>
      </c>
      <c r="Q162" s="27">
        <v>1.342940901</v>
      </c>
      <c r="R162" s="27">
        <v>0.394356237</v>
      </c>
      <c r="S162" s="26">
        <v>3.405400432</v>
      </c>
      <c r="T162" s="28">
        <v>6.6067100000000004E-4</v>
      </c>
      <c r="U162" s="28">
        <v>2.1682020999999999E-2</v>
      </c>
    </row>
    <row r="163" spans="2:21" x14ac:dyDescent="0.2">
      <c r="B163" s="64" t="s">
        <v>385</v>
      </c>
      <c r="C163" s="25" t="s">
        <v>386</v>
      </c>
      <c r="D163" s="25">
        <v>8336</v>
      </c>
      <c r="E163" s="25" t="s">
        <v>86</v>
      </c>
      <c r="F163" s="26">
        <v>4.0314580993827001</v>
      </c>
      <c r="G163" s="27">
        <v>-5.18462958850224</v>
      </c>
      <c r="H163" s="27">
        <v>1.4189135506903501</v>
      </c>
      <c r="I163" s="26">
        <v>-3.6539432483252599</v>
      </c>
      <c r="J163" s="28">
        <v>2.5824337159620299E-4</v>
      </c>
      <c r="K163" s="28">
        <v>2.6063223762678198E-2</v>
      </c>
      <c r="L163" s="64" t="s">
        <v>786</v>
      </c>
      <c r="M163" s="25" t="s">
        <v>787</v>
      </c>
      <c r="N163" s="25">
        <v>63895</v>
      </c>
      <c r="O163" s="25" t="s">
        <v>89</v>
      </c>
      <c r="P163" s="26">
        <v>59.132299459999999</v>
      </c>
      <c r="Q163" s="27">
        <v>-1.607184052</v>
      </c>
      <c r="R163" s="27">
        <v>0.472315816</v>
      </c>
      <c r="S163" s="26">
        <v>-3.4027741570000001</v>
      </c>
      <c r="T163" s="28">
        <v>6.6705400000000004E-4</v>
      </c>
      <c r="U163" s="28">
        <v>2.1759621E-2</v>
      </c>
    </row>
    <row r="164" spans="2:21" x14ac:dyDescent="0.2">
      <c r="B164" s="64" t="s">
        <v>257</v>
      </c>
      <c r="C164" s="25" t="s">
        <v>258</v>
      </c>
      <c r="D164" s="25">
        <v>3159</v>
      </c>
      <c r="E164" s="25" t="s">
        <v>86</v>
      </c>
      <c r="F164" s="26">
        <v>91.620955433618093</v>
      </c>
      <c r="G164" s="27">
        <v>1.0522769494086699</v>
      </c>
      <c r="H164" s="27">
        <v>0.28721638119091503</v>
      </c>
      <c r="I164" s="26">
        <v>3.6637079857545198</v>
      </c>
      <c r="J164" s="28">
        <v>2.4859018222777701E-4</v>
      </c>
      <c r="K164" s="28">
        <v>2.6063223762678198E-2</v>
      </c>
      <c r="L164" s="64" t="s">
        <v>788</v>
      </c>
      <c r="M164" s="25" t="s">
        <v>789</v>
      </c>
      <c r="N164" s="25">
        <v>4035</v>
      </c>
      <c r="O164" s="25" t="s">
        <v>89</v>
      </c>
      <c r="P164" s="26">
        <v>650.10077990000002</v>
      </c>
      <c r="Q164" s="27">
        <v>0.96358129299999995</v>
      </c>
      <c r="R164" s="27">
        <v>0.28386398600000001</v>
      </c>
      <c r="S164" s="26">
        <v>3.3945175860000001</v>
      </c>
      <c r="T164" s="28">
        <v>6.8749600000000001E-4</v>
      </c>
      <c r="U164" s="28">
        <v>2.2292169000000001E-2</v>
      </c>
    </row>
    <row r="165" spans="2:21" x14ac:dyDescent="0.2">
      <c r="B165" s="64" t="s">
        <v>368</v>
      </c>
      <c r="C165" s="25" t="s">
        <v>369</v>
      </c>
      <c r="D165" s="25">
        <v>64135</v>
      </c>
      <c r="E165" s="25" t="s">
        <v>86</v>
      </c>
      <c r="F165" s="26">
        <v>25.9874751792591</v>
      </c>
      <c r="G165" s="27">
        <v>-1.9152142464523501</v>
      </c>
      <c r="H165" s="27">
        <v>0.52372765182105396</v>
      </c>
      <c r="I165" s="26">
        <v>-3.6568896826298198</v>
      </c>
      <c r="J165" s="28">
        <v>2.5529418512763998E-4</v>
      </c>
      <c r="K165" s="28">
        <v>2.6063223762678198E-2</v>
      </c>
      <c r="L165" s="64" t="s">
        <v>145</v>
      </c>
      <c r="M165" s="25" t="s">
        <v>146</v>
      </c>
      <c r="N165" s="25">
        <v>113451</v>
      </c>
      <c r="O165" s="25" t="s">
        <v>89</v>
      </c>
      <c r="P165" s="26">
        <v>135.8502312</v>
      </c>
      <c r="Q165" s="27">
        <v>-1.0057115329999999</v>
      </c>
      <c r="R165" s="27">
        <v>0.29662160500000001</v>
      </c>
      <c r="S165" s="26">
        <v>-3.390553884</v>
      </c>
      <c r="T165" s="28">
        <v>6.9751500000000001E-4</v>
      </c>
      <c r="U165" s="28">
        <v>2.2482416000000002E-2</v>
      </c>
    </row>
    <row r="166" spans="2:21" x14ac:dyDescent="0.2">
      <c r="B166" s="64" t="s">
        <v>320</v>
      </c>
      <c r="C166" s="25" t="s">
        <v>321</v>
      </c>
      <c r="D166" s="25" t="s">
        <v>73</v>
      </c>
      <c r="E166" s="25" t="s">
        <v>86</v>
      </c>
      <c r="F166" s="26">
        <v>18.699249603119199</v>
      </c>
      <c r="G166" s="27">
        <v>-3.11299799349392</v>
      </c>
      <c r="H166" s="27">
        <v>0.84945870915357102</v>
      </c>
      <c r="I166" s="26">
        <v>-3.6646842983054602</v>
      </c>
      <c r="J166" s="28">
        <v>2.47643862483516E-4</v>
      </c>
      <c r="K166" s="28">
        <v>2.6063223762678198E-2</v>
      </c>
      <c r="L166" s="64" t="s">
        <v>357</v>
      </c>
      <c r="M166" s="25" t="s">
        <v>358</v>
      </c>
      <c r="N166" s="25">
        <v>56999</v>
      </c>
      <c r="O166" s="25" t="s">
        <v>89</v>
      </c>
      <c r="P166" s="26">
        <v>88.504559729999997</v>
      </c>
      <c r="Q166" s="27">
        <v>1.708227795</v>
      </c>
      <c r="R166" s="27">
        <v>0.504188144</v>
      </c>
      <c r="S166" s="26">
        <v>3.388076088</v>
      </c>
      <c r="T166" s="28">
        <v>7.0384699999999996E-4</v>
      </c>
      <c r="U166" s="28">
        <v>2.2552269E-2</v>
      </c>
    </row>
    <row r="167" spans="2:21" x14ac:dyDescent="0.2">
      <c r="B167" s="64" t="s">
        <v>2205</v>
      </c>
      <c r="C167" s="25" t="s">
        <v>2253</v>
      </c>
      <c r="D167" s="25">
        <v>4217</v>
      </c>
      <c r="E167" s="25" t="s">
        <v>86</v>
      </c>
      <c r="F167" s="26">
        <v>264.49173177512398</v>
      </c>
      <c r="G167" s="27">
        <v>1.04608343337967</v>
      </c>
      <c r="H167" s="27">
        <v>0.286128459805985</v>
      </c>
      <c r="I167" s="26">
        <v>3.6559922563766798</v>
      </c>
      <c r="J167" s="28">
        <v>2.5618908783676199E-4</v>
      </c>
      <c r="K167" s="28">
        <v>2.6063223762678198E-2</v>
      </c>
      <c r="L167" s="64" t="s">
        <v>790</v>
      </c>
      <c r="M167" s="25" t="s">
        <v>791</v>
      </c>
      <c r="N167" s="25">
        <v>54555</v>
      </c>
      <c r="O167" s="25" t="s">
        <v>89</v>
      </c>
      <c r="P167" s="26">
        <v>62.514502739999998</v>
      </c>
      <c r="Q167" s="27">
        <v>-0.81431845800000002</v>
      </c>
      <c r="R167" s="27">
        <v>0.24090783299999999</v>
      </c>
      <c r="S167" s="26">
        <v>-3.3802074750000002</v>
      </c>
      <c r="T167" s="28">
        <v>7.2431100000000005E-4</v>
      </c>
      <c r="U167" s="28">
        <v>2.3071445999999999E-2</v>
      </c>
    </row>
    <row r="168" spans="2:21" x14ac:dyDescent="0.2">
      <c r="B168" s="64" t="s">
        <v>137</v>
      </c>
      <c r="C168" s="25" t="s">
        <v>138</v>
      </c>
      <c r="D168" s="25">
        <v>90007</v>
      </c>
      <c r="E168" s="25" t="s">
        <v>86</v>
      </c>
      <c r="F168" s="26">
        <v>107.34070572461199</v>
      </c>
      <c r="G168" s="27">
        <v>1.3711058118955499</v>
      </c>
      <c r="H168" s="27">
        <v>0.37408806414648599</v>
      </c>
      <c r="I168" s="26">
        <v>3.6651952930490799</v>
      </c>
      <c r="J168" s="28">
        <v>2.4714991385924701E-4</v>
      </c>
      <c r="K168" s="28">
        <v>2.6063223762678198E-2</v>
      </c>
      <c r="L168" s="64" t="s">
        <v>792</v>
      </c>
      <c r="M168" s="25" t="s">
        <v>793</v>
      </c>
      <c r="N168" s="25">
        <v>10233</v>
      </c>
      <c r="O168" s="25" t="s">
        <v>89</v>
      </c>
      <c r="P168" s="26">
        <v>44.427045399999997</v>
      </c>
      <c r="Q168" s="27">
        <v>0.92808719100000003</v>
      </c>
      <c r="R168" s="27">
        <v>0.27493838700000001</v>
      </c>
      <c r="S168" s="26">
        <v>3.375618813</v>
      </c>
      <c r="T168" s="28">
        <v>7.3649900000000005E-4</v>
      </c>
      <c r="U168" s="28">
        <v>2.3186867E-2</v>
      </c>
    </row>
    <row r="169" spans="2:21" x14ac:dyDescent="0.2">
      <c r="B169" s="64" t="s">
        <v>56</v>
      </c>
      <c r="C169" s="25" t="s">
        <v>57</v>
      </c>
      <c r="D169" s="25">
        <v>4853</v>
      </c>
      <c r="E169" s="25" t="s">
        <v>86</v>
      </c>
      <c r="F169" s="26">
        <v>329.974861585035</v>
      </c>
      <c r="G169" s="27">
        <v>1.0656846452348501</v>
      </c>
      <c r="H169" s="27">
        <v>0.29073663782353398</v>
      </c>
      <c r="I169" s="26">
        <v>3.6654638824078201</v>
      </c>
      <c r="J169" s="28">
        <v>2.4689065496965402E-4</v>
      </c>
      <c r="K169" s="28">
        <v>2.6063223762678198E-2</v>
      </c>
      <c r="L169" s="64" t="s">
        <v>794</v>
      </c>
      <c r="M169" s="25" t="s">
        <v>795</v>
      </c>
      <c r="N169" s="25">
        <v>7026</v>
      </c>
      <c r="O169" s="25" t="s">
        <v>89</v>
      </c>
      <c r="P169" s="26">
        <v>73.346704849999995</v>
      </c>
      <c r="Q169" s="27">
        <v>1.165245667</v>
      </c>
      <c r="R169" s="27">
        <v>0.34503103000000002</v>
      </c>
      <c r="S169" s="26">
        <v>3.3772199220000001</v>
      </c>
      <c r="T169" s="28">
        <v>7.3222499999999998E-4</v>
      </c>
      <c r="U169" s="28">
        <v>2.3186867E-2</v>
      </c>
    </row>
    <row r="170" spans="2:21" x14ac:dyDescent="0.2">
      <c r="B170" s="64" t="s">
        <v>292</v>
      </c>
      <c r="C170" s="25" t="s">
        <v>293</v>
      </c>
      <c r="D170" s="25">
        <v>56125</v>
      </c>
      <c r="E170" s="25" t="s">
        <v>86</v>
      </c>
      <c r="F170" s="26">
        <v>26.289259379180798</v>
      </c>
      <c r="G170" s="27">
        <v>1.9844958914959301</v>
      </c>
      <c r="H170" s="27">
        <v>0.54285126150288299</v>
      </c>
      <c r="I170" s="26">
        <v>3.6556899324537899</v>
      </c>
      <c r="J170" s="28">
        <v>2.5649122344622601E-4</v>
      </c>
      <c r="K170" s="28">
        <v>2.6063223762678198E-2</v>
      </c>
      <c r="L170" s="64" t="s">
        <v>796</v>
      </c>
      <c r="M170" s="25" t="s">
        <v>797</v>
      </c>
      <c r="N170" s="25">
        <v>93621</v>
      </c>
      <c r="O170" s="25" t="s">
        <v>89</v>
      </c>
      <c r="P170" s="26">
        <v>173.97948940000001</v>
      </c>
      <c r="Q170" s="27">
        <v>-1.1276634080000001</v>
      </c>
      <c r="R170" s="27">
        <v>0.33433009899999999</v>
      </c>
      <c r="S170" s="26">
        <v>-3.3729042379999998</v>
      </c>
      <c r="T170" s="28">
        <v>7.4379800000000005E-4</v>
      </c>
      <c r="U170" s="28">
        <v>2.3281311999999998E-2</v>
      </c>
    </row>
    <row r="171" spans="2:21" x14ac:dyDescent="0.2">
      <c r="B171" s="64" t="s">
        <v>281</v>
      </c>
      <c r="C171" s="25" t="s">
        <v>282</v>
      </c>
      <c r="D171" s="25">
        <v>12</v>
      </c>
      <c r="E171" s="25" t="s">
        <v>86</v>
      </c>
      <c r="F171" s="26">
        <v>913.62901237687095</v>
      </c>
      <c r="G171" s="27">
        <v>2.8112209541084701</v>
      </c>
      <c r="H171" s="27">
        <v>0.76776419780074301</v>
      </c>
      <c r="I171" s="26">
        <v>3.6615681770017501</v>
      </c>
      <c r="J171" s="28">
        <v>2.5067613120047298E-4</v>
      </c>
      <c r="K171" s="28">
        <v>2.6063223762678198E-2</v>
      </c>
      <c r="L171" s="64" t="s">
        <v>798</v>
      </c>
      <c r="M171" s="25" t="s">
        <v>799</v>
      </c>
      <c r="N171" s="25">
        <v>4036</v>
      </c>
      <c r="O171" s="25" t="s">
        <v>89</v>
      </c>
      <c r="P171" s="26">
        <v>34.699465979999999</v>
      </c>
      <c r="Q171" s="27">
        <v>-1.6724074099999999</v>
      </c>
      <c r="R171" s="27">
        <v>0.49639807200000002</v>
      </c>
      <c r="S171" s="26">
        <v>-3.3690852229999999</v>
      </c>
      <c r="T171" s="28">
        <v>7.5418100000000004E-4</v>
      </c>
      <c r="U171" s="28">
        <v>2.3470635E-2</v>
      </c>
    </row>
    <row r="172" spans="2:21" x14ac:dyDescent="0.2">
      <c r="B172" s="64" t="s">
        <v>2206</v>
      </c>
      <c r="C172" s="25" t="s">
        <v>2254</v>
      </c>
      <c r="D172" s="25">
        <v>152503</v>
      </c>
      <c r="E172" s="25" t="s">
        <v>86</v>
      </c>
      <c r="F172" s="26">
        <v>279.06079767679898</v>
      </c>
      <c r="G172" s="27">
        <v>-1.09245475468094</v>
      </c>
      <c r="H172" s="27">
        <v>0.29869799835105998</v>
      </c>
      <c r="I172" s="26">
        <v>-3.6573889370258699</v>
      </c>
      <c r="J172" s="28">
        <v>2.5479760449783701E-4</v>
      </c>
      <c r="K172" s="28">
        <v>2.6063223762678198E-2</v>
      </c>
      <c r="L172" s="64" t="s">
        <v>800</v>
      </c>
      <c r="M172" s="25" t="s">
        <v>801</v>
      </c>
      <c r="N172" s="25">
        <v>55037</v>
      </c>
      <c r="O172" s="25" t="s">
        <v>89</v>
      </c>
      <c r="P172" s="26">
        <v>144.6021514</v>
      </c>
      <c r="Q172" s="27">
        <v>-0.64470141599999997</v>
      </c>
      <c r="R172" s="27">
        <v>0.19154859799999999</v>
      </c>
      <c r="S172" s="26">
        <v>-3.3657328909999999</v>
      </c>
      <c r="T172" s="28">
        <v>7.63406E-4</v>
      </c>
      <c r="U172" s="28">
        <v>2.3621961E-2</v>
      </c>
    </row>
    <row r="173" spans="2:21" x14ac:dyDescent="0.2">
      <c r="B173" s="64" t="s">
        <v>2207</v>
      </c>
      <c r="C173" s="25" t="s">
        <v>2255</v>
      </c>
      <c r="D173" s="25">
        <v>54972</v>
      </c>
      <c r="E173" s="25" t="s">
        <v>86</v>
      </c>
      <c r="F173" s="26">
        <v>151.086543037263</v>
      </c>
      <c r="G173" s="27">
        <v>1.0427751863808401</v>
      </c>
      <c r="H173" s="27">
        <v>0.28499465094306398</v>
      </c>
      <c r="I173" s="26">
        <v>3.6589289761412398</v>
      </c>
      <c r="J173" s="28">
        <v>2.5327151361118701E-4</v>
      </c>
      <c r="K173" s="28">
        <v>2.6063223762678198E-2</v>
      </c>
      <c r="L173" s="64" t="s">
        <v>802</v>
      </c>
      <c r="M173" s="25" t="s">
        <v>803</v>
      </c>
      <c r="N173" s="25">
        <v>9792</v>
      </c>
      <c r="O173" s="25" t="s">
        <v>89</v>
      </c>
      <c r="P173" s="26">
        <v>96.998965929999997</v>
      </c>
      <c r="Q173" s="27">
        <v>0.82893876</v>
      </c>
      <c r="R173" s="27">
        <v>0.24647277300000001</v>
      </c>
      <c r="S173" s="26">
        <v>3.3632062060000001</v>
      </c>
      <c r="T173" s="28">
        <v>7.7042799999999998E-4</v>
      </c>
      <c r="U173" s="28">
        <v>2.3703790999999998E-2</v>
      </c>
    </row>
    <row r="174" spans="2:21" x14ac:dyDescent="0.2">
      <c r="B174" s="64" t="s">
        <v>22</v>
      </c>
      <c r="C174" s="25" t="s">
        <v>23</v>
      </c>
      <c r="D174" s="25">
        <v>2012</v>
      </c>
      <c r="E174" s="25" t="s">
        <v>86</v>
      </c>
      <c r="F174" s="26">
        <v>41.262886627756998</v>
      </c>
      <c r="G174" s="27">
        <v>2.17401631003343</v>
      </c>
      <c r="H174" s="27">
        <v>0.59570463200949597</v>
      </c>
      <c r="I174" s="26">
        <v>3.6494869994544201</v>
      </c>
      <c r="J174" s="28">
        <v>2.6276453708160902E-4</v>
      </c>
      <c r="K174" s="28">
        <v>2.6129430693365201E-2</v>
      </c>
      <c r="L174" s="64" t="s">
        <v>804</v>
      </c>
      <c r="M174" s="25" t="s">
        <v>805</v>
      </c>
      <c r="N174" s="25">
        <v>29063</v>
      </c>
      <c r="O174" s="25" t="s">
        <v>89</v>
      </c>
      <c r="P174" s="26">
        <v>115.815826</v>
      </c>
      <c r="Q174" s="27">
        <v>0.98579764400000003</v>
      </c>
      <c r="R174" s="27">
        <v>0.29328259000000001</v>
      </c>
      <c r="S174" s="26">
        <v>3.3612552510000002</v>
      </c>
      <c r="T174" s="28">
        <v>7.7589100000000002E-4</v>
      </c>
      <c r="U174" s="28">
        <v>2.3737000000000001E-2</v>
      </c>
    </row>
    <row r="175" spans="2:21" x14ac:dyDescent="0.2">
      <c r="B175" s="64" t="s">
        <v>349</v>
      </c>
      <c r="C175" s="25" t="s">
        <v>350</v>
      </c>
      <c r="D175" s="25">
        <v>23654</v>
      </c>
      <c r="E175" s="25" t="s">
        <v>86</v>
      </c>
      <c r="F175" s="26">
        <v>424.226315170742</v>
      </c>
      <c r="G175" s="27">
        <v>1.06342714963644</v>
      </c>
      <c r="H175" s="27">
        <v>0.29130502631681598</v>
      </c>
      <c r="I175" s="26">
        <v>3.6505623094875399</v>
      </c>
      <c r="J175" s="28">
        <v>2.6166681900003199E-4</v>
      </c>
      <c r="K175" s="28">
        <v>2.6129430693365201E-2</v>
      </c>
      <c r="L175" s="64" t="s">
        <v>271</v>
      </c>
      <c r="M175" s="25" t="s">
        <v>272</v>
      </c>
      <c r="N175" s="25">
        <v>23002</v>
      </c>
      <c r="O175" s="25" t="s">
        <v>89</v>
      </c>
      <c r="P175" s="26">
        <v>51.793915869999999</v>
      </c>
      <c r="Q175" s="27">
        <v>1.225647621</v>
      </c>
      <c r="R175" s="27">
        <v>0.36537420300000001</v>
      </c>
      <c r="S175" s="26">
        <v>3.3544996120000001</v>
      </c>
      <c r="T175" s="28">
        <v>7.9508699999999999E-4</v>
      </c>
      <c r="U175" s="28">
        <v>2.4052482E-2</v>
      </c>
    </row>
    <row r="176" spans="2:21" x14ac:dyDescent="0.2">
      <c r="B176" s="64" t="s">
        <v>2208</v>
      </c>
      <c r="C176" s="25" t="s">
        <v>2256</v>
      </c>
      <c r="D176" s="25">
        <v>823</v>
      </c>
      <c r="E176" s="25" t="s">
        <v>86</v>
      </c>
      <c r="F176" s="26">
        <v>117.680359916027</v>
      </c>
      <c r="G176" s="27">
        <v>0.90959939060269202</v>
      </c>
      <c r="H176" s="27">
        <v>0.249473546320685</v>
      </c>
      <c r="I176" s="26">
        <v>3.6460755219050398</v>
      </c>
      <c r="J176" s="28">
        <v>2.6627574925869101E-4</v>
      </c>
      <c r="K176" s="28">
        <v>2.6321909272873902E-2</v>
      </c>
      <c r="L176" s="64" t="s">
        <v>806</v>
      </c>
      <c r="M176" s="25" t="s">
        <v>807</v>
      </c>
      <c r="N176" s="25">
        <v>85014</v>
      </c>
      <c r="O176" s="25" t="s">
        <v>89</v>
      </c>
      <c r="P176" s="26">
        <v>42.23440239</v>
      </c>
      <c r="Q176" s="27">
        <v>-1.015345538</v>
      </c>
      <c r="R176" s="27">
        <v>0.30262161199999998</v>
      </c>
      <c r="S176" s="26">
        <v>-3.355165323</v>
      </c>
      <c r="T176" s="28">
        <v>7.9317600000000004E-4</v>
      </c>
      <c r="U176" s="28">
        <v>2.4052482E-2</v>
      </c>
    </row>
    <row r="177" spans="2:21" x14ac:dyDescent="0.2">
      <c r="B177" s="64" t="s">
        <v>463</v>
      </c>
      <c r="C177" s="25" t="s">
        <v>464</v>
      </c>
      <c r="D177" s="25">
        <v>19</v>
      </c>
      <c r="E177" s="25" t="s">
        <v>86</v>
      </c>
      <c r="F177" s="26">
        <v>215.500421739991</v>
      </c>
      <c r="G177" s="27">
        <v>1.15660915029088</v>
      </c>
      <c r="H177" s="27">
        <v>0.31761330957332801</v>
      </c>
      <c r="I177" s="26">
        <v>3.6415638621839599</v>
      </c>
      <c r="J177" s="28">
        <v>2.7098688239471E-4</v>
      </c>
      <c r="K177" s="28">
        <v>2.66300403369766E-2</v>
      </c>
      <c r="L177" s="64" t="s">
        <v>808</v>
      </c>
      <c r="M177" s="25" t="s">
        <v>809</v>
      </c>
      <c r="N177" s="25">
        <v>57475</v>
      </c>
      <c r="O177" s="25" t="s">
        <v>89</v>
      </c>
      <c r="P177" s="26">
        <v>343.4618327</v>
      </c>
      <c r="Q177" s="27">
        <v>-1.571200063</v>
      </c>
      <c r="R177" s="27">
        <v>0.469052794</v>
      </c>
      <c r="S177" s="26">
        <v>-3.3497296740000002</v>
      </c>
      <c r="T177" s="28">
        <v>8.0890499999999995E-4</v>
      </c>
      <c r="U177" s="28">
        <v>2.4334548000000001E-2</v>
      </c>
    </row>
    <row r="178" spans="2:21" x14ac:dyDescent="0.2">
      <c r="B178" s="64" t="s">
        <v>2209</v>
      </c>
      <c r="C178" s="25" t="s">
        <v>2257</v>
      </c>
      <c r="D178" s="25">
        <v>8707</v>
      </c>
      <c r="E178" s="25" t="s">
        <v>86</v>
      </c>
      <c r="F178" s="26">
        <v>49.269618573591302</v>
      </c>
      <c r="G178" s="27">
        <v>-1.9870658040004701</v>
      </c>
      <c r="H178" s="27">
        <v>0.54699316150813304</v>
      </c>
      <c r="I178" s="26">
        <v>-3.6327068486959901</v>
      </c>
      <c r="J178" s="28">
        <v>2.8046358784662598E-4</v>
      </c>
      <c r="K178" s="28">
        <v>2.6927728152676599E-2</v>
      </c>
      <c r="L178" s="64" t="s">
        <v>810</v>
      </c>
      <c r="M178" s="25" t="s">
        <v>811</v>
      </c>
      <c r="N178" s="25">
        <v>6271</v>
      </c>
      <c r="O178" s="25" t="s">
        <v>89</v>
      </c>
      <c r="P178" s="26">
        <v>951.15633500000001</v>
      </c>
      <c r="Q178" s="27">
        <v>-1.469613445</v>
      </c>
      <c r="R178" s="27">
        <v>0.43904613799999997</v>
      </c>
      <c r="S178" s="26">
        <v>-3.3472870320000001</v>
      </c>
      <c r="T178" s="28">
        <v>8.1606699999999996E-4</v>
      </c>
      <c r="U178" s="28">
        <v>2.4414370000000001E-2</v>
      </c>
    </row>
    <row r="179" spans="2:21" x14ac:dyDescent="0.2">
      <c r="B179" s="64" t="s">
        <v>444</v>
      </c>
      <c r="C179" s="25" t="s">
        <v>445</v>
      </c>
      <c r="D179" s="25" t="s">
        <v>73</v>
      </c>
      <c r="E179" s="25" t="s">
        <v>227</v>
      </c>
      <c r="F179" s="26">
        <v>3.5808613618495602</v>
      </c>
      <c r="G179" s="27">
        <v>4.8153928739735097</v>
      </c>
      <c r="H179" s="27">
        <v>1.3241146887469899</v>
      </c>
      <c r="I179" s="26">
        <v>3.6366886606554401</v>
      </c>
      <c r="J179" s="28">
        <v>2.76165393173394E-4</v>
      </c>
      <c r="K179" s="28">
        <v>2.6927728152676599E-2</v>
      </c>
      <c r="L179" s="64" t="s">
        <v>812</v>
      </c>
      <c r="M179" s="25" t="s">
        <v>813</v>
      </c>
      <c r="N179" s="25">
        <v>7818</v>
      </c>
      <c r="O179" s="25" t="s">
        <v>89</v>
      </c>
      <c r="P179" s="26">
        <v>47.699519440000003</v>
      </c>
      <c r="Q179" s="27">
        <v>-0.62916100399999997</v>
      </c>
      <c r="R179" s="27">
        <v>0.18824064400000001</v>
      </c>
      <c r="S179" s="26">
        <v>-3.3423228429999998</v>
      </c>
      <c r="T179" s="28">
        <v>8.3080399999999998E-4</v>
      </c>
      <c r="U179" s="28">
        <v>2.4647497000000001E-2</v>
      </c>
    </row>
    <row r="180" spans="2:21" x14ac:dyDescent="0.2">
      <c r="B180" s="64" t="s">
        <v>1351</v>
      </c>
      <c r="C180" s="25" t="s">
        <v>1350</v>
      </c>
      <c r="D180" s="25">
        <v>5663</v>
      </c>
      <c r="E180" s="25" t="s">
        <v>86</v>
      </c>
      <c r="F180" s="26">
        <v>519.30568312646005</v>
      </c>
      <c r="G180" s="27">
        <v>-1.2337242457534201</v>
      </c>
      <c r="H180" s="27">
        <v>0.33935232283921002</v>
      </c>
      <c r="I180" s="26">
        <v>-3.63552615591782</v>
      </c>
      <c r="J180" s="28">
        <v>2.7741384345326698E-4</v>
      </c>
      <c r="K180" s="28">
        <v>2.6927728152676599E-2</v>
      </c>
      <c r="L180" s="64" t="s">
        <v>814</v>
      </c>
      <c r="M180" s="25" t="s">
        <v>815</v>
      </c>
      <c r="N180" s="25">
        <v>3008</v>
      </c>
      <c r="O180" s="25" t="s">
        <v>89</v>
      </c>
      <c r="P180" s="26">
        <v>2281.4860279999998</v>
      </c>
      <c r="Q180" s="27">
        <v>0.88172813999999999</v>
      </c>
      <c r="R180" s="27">
        <v>0.26390087400000001</v>
      </c>
      <c r="S180" s="26">
        <v>3.3411338339999999</v>
      </c>
      <c r="T180" s="28">
        <v>8.3436999999999997E-4</v>
      </c>
      <c r="U180" s="28">
        <v>2.4647497000000001E-2</v>
      </c>
    </row>
    <row r="181" spans="2:21" x14ac:dyDescent="0.2">
      <c r="B181" s="64" t="s">
        <v>407</v>
      </c>
      <c r="C181" s="25" t="s">
        <v>408</v>
      </c>
      <c r="D181" s="25">
        <v>253190</v>
      </c>
      <c r="E181" s="25" t="s">
        <v>86</v>
      </c>
      <c r="F181" s="26">
        <v>7.10572155585138</v>
      </c>
      <c r="G181" s="27">
        <v>-4.3262347393570497</v>
      </c>
      <c r="H181" s="27">
        <v>1.19074390741129</v>
      </c>
      <c r="I181" s="26">
        <v>-3.6332201344304198</v>
      </c>
      <c r="J181" s="28">
        <v>2.7990601962189299E-4</v>
      </c>
      <c r="K181" s="28">
        <v>2.6927728152676599E-2</v>
      </c>
      <c r="L181" s="64" t="s">
        <v>816</v>
      </c>
      <c r="M181" s="25" t="s">
        <v>817</v>
      </c>
      <c r="N181" s="25">
        <v>5050</v>
      </c>
      <c r="O181" s="25" t="s">
        <v>89</v>
      </c>
      <c r="P181" s="26">
        <v>117.68482880000001</v>
      </c>
      <c r="Q181" s="27">
        <v>0.97959252600000002</v>
      </c>
      <c r="R181" s="27">
        <v>0.29328332400000001</v>
      </c>
      <c r="S181" s="26">
        <v>3.3400894120000002</v>
      </c>
      <c r="T181" s="28">
        <v>8.3751400000000003E-4</v>
      </c>
      <c r="U181" s="28">
        <v>2.4647497000000001E-2</v>
      </c>
    </row>
    <row r="182" spans="2:21" x14ac:dyDescent="0.2">
      <c r="B182" s="64" t="s">
        <v>465</v>
      </c>
      <c r="C182" s="25" t="s">
        <v>466</v>
      </c>
      <c r="D182" s="25">
        <v>23780</v>
      </c>
      <c r="E182" s="25" t="s">
        <v>86</v>
      </c>
      <c r="F182" s="26">
        <v>103.566761884125</v>
      </c>
      <c r="G182" s="27">
        <v>1.3177815052850601</v>
      </c>
      <c r="H182" s="27">
        <v>0.36340952361624501</v>
      </c>
      <c r="I182" s="26">
        <v>3.6261611753373302</v>
      </c>
      <c r="J182" s="28">
        <v>2.8766584383923698E-4</v>
      </c>
      <c r="K182" s="28">
        <v>2.6998570714484801E-2</v>
      </c>
      <c r="L182" s="64" t="s">
        <v>228</v>
      </c>
      <c r="M182" s="25" t="s">
        <v>229</v>
      </c>
      <c r="N182" s="25">
        <v>23321</v>
      </c>
      <c r="O182" s="25" t="s">
        <v>89</v>
      </c>
      <c r="P182" s="26">
        <v>175.6866641</v>
      </c>
      <c r="Q182" s="27">
        <v>-1.462143134</v>
      </c>
      <c r="R182" s="27">
        <v>0.43807518899999998</v>
      </c>
      <c r="S182" s="26">
        <v>-3.3376533739999998</v>
      </c>
      <c r="T182" s="28">
        <v>8.4489099999999996E-4</v>
      </c>
      <c r="U182" s="28">
        <v>2.4730181E-2</v>
      </c>
    </row>
    <row r="183" spans="2:21" x14ac:dyDescent="0.2">
      <c r="B183" s="64" t="s">
        <v>1361</v>
      </c>
      <c r="C183" s="25" t="s">
        <v>1360</v>
      </c>
      <c r="D183" s="25">
        <v>960</v>
      </c>
      <c r="E183" s="25" t="s">
        <v>86</v>
      </c>
      <c r="F183" s="26">
        <v>548.95232533547698</v>
      </c>
      <c r="G183" s="27">
        <v>1.6411874209722299</v>
      </c>
      <c r="H183" s="27">
        <v>0.45223762939426498</v>
      </c>
      <c r="I183" s="26">
        <v>3.6290377321552501</v>
      </c>
      <c r="J183" s="28">
        <v>2.84479662110089E-4</v>
      </c>
      <c r="K183" s="28">
        <v>2.6998570714484801E-2</v>
      </c>
      <c r="L183" s="64" t="s">
        <v>818</v>
      </c>
      <c r="M183" s="25" t="s">
        <v>819</v>
      </c>
      <c r="N183" s="25">
        <v>55109</v>
      </c>
      <c r="O183" s="25" t="s">
        <v>89</v>
      </c>
      <c r="P183" s="26">
        <v>31.807381110000001</v>
      </c>
      <c r="Q183" s="27">
        <v>-0.92779610099999998</v>
      </c>
      <c r="R183" s="27">
        <v>0.278696954</v>
      </c>
      <c r="S183" s="26">
        <v>-3.3290500170000001</v>
      </c>
      <c r="T183" s="28">
        <v>8.7142800000000005E-4</v>
      </c>
      <c r="U183" s="28">
        <v>2.5175841000000001E-2</v>
      </c>
    </row>
    <row r="184" spans="2:21" x14ac:dyDescent="0.2">
      <c r="B184" s="64" t="s">
        <v>219</v>
      </c>
      <c r="C184" s="25" t="s">
        <v>220</v>
      </c>
      <c r="D184" s="25">
        <v>81558</v>
      </c>
      <c r="E184" s="25" t="s">
        <v>86</v>
      </c>
      <c r="F184" s="26">
        <v>24.636723328736199</v>
      </c>
      <c r="G184" s="27">
        <v>2.1260694040769601</v>
      </c>
      <c r="H184" s="27">
        <v>0.58602318606308101</v>
      </c>
      <c r="I184" s="26">
        <v>3.6279612388034499</v>
      </c>
      <c r="J184" s="28">
        <v>2.8566813490556002E-4</v>
      </c>
      <c r="K184" s="28">
        <v>2.6998570714484801E-2</v>
      </c>
      <c r="L184" s="64" t="s">
        <v>820</v>
      </c>
      <c r="M184" s="25" t="s">
        <v>821</v>
      </c>
      <c r="N184" s="25">
        <v>8574</v>
      </c>
      <c r="O184" s="25" t="s">
        <v>89</v>
      </c>
      <c r="P184" s="26">
        <v>72.289851530000007</v>
      </c>
      <c r="Q184" s="27">
        <v>0.98134352899999999</v>
      </c>
      <c r="R184" s="27">
        <v>0.29511788100000003</v>
      </c>
      <c r="S184" s="26">
        <v>3.3252594700000002</v>
      </c>
      <c r="T184" s="28">
        <v>8.8336299999999997E-4</v>
      </c>
      <c r="U184" s="28">
        <v>2.5175841000000001E-2</v>
      </c>
    </row>
    <row r="185" spans="2:21" x14ac:dyDescent="0.2">
      <c r="B185" s="64" t="s">
        <v>2210</v>
      </c>
      <c r="C185" s="25" t="s">
        <v>2258</v>
      </c>
      <c r="D185" s="25">
        <v>4548</v>
      </c>
      <c r="E185" s="25" t="s">
        <v>86</v>
      </c>
      <c r="F185" s="26">
        <v>384.29052867286498</v>
      </c>
      <c r="G185" s="27">
        <v>-0.55325247852140302</v>
      </c>
      <c r="H185" s="27">
        <v>0.15256779193096101</v>
      </c>
      <c r="I185" s="26">
        <v>-3.6262730915825201</v>
      </c>
      <c r="J185" s="28">
        <v>2.8754125869595701E-4</v>
      </c>
      <c r="K185" s="28">
        <v>2.6998570714484801E-2</v>
      </c>
      <c r="L185" s="64" t="s">
        <v>822</v>
      </c>
      <c r="M185" s="25" t="s">
        <v>823</v>
      </c>
      <c r="N185" s="25">
        <v>57571</v>
      </c>
      <c r="O185" s="25" t="s">
        <v>89</v>
      </c>
      <c r="P185" s="26">
        <v>242.9746743</v>
      </c>
      <c r="Q185" s="27">
        <v>-1.615226826</v>
      </c>
      <c r="R185" s="27">
        <v>0.48515238599999999</v>
      </c>
      <c r="S185" s="26">
        <v>-3.3293185250000001</v>
      </c>
      <c r="T185" s="28">
        <v>8.7058800000000005E-4</v>
      </c>
      <c r="U185" s="28">
        <v>2.5175841000000001E-2</v>
      </c>
    </row>
    <row r="186" spans="2:21" x14ac:dyDescent="0.2">
      <c r="B186" s="64" t="s">
        <v>367</v>
      </c>
      <c r="C186" s="25" t="s">
        <v>2259</v>
      </c>
      <c r="D186" s="25">
        <v>6890</v>
      </c>
      <c r="E186" s="25" t="s">
        <v>86</v>
      </c>
      <c r="F186" s="26">
        <v>42.742188473712197</v>
      </c>
      <c r="G186" s="27">
        <v>1.1902144194778801</v>
      </c>
      <c r="H186" s="27">
        <v>0.32863060062220101</v>
      </c>
      <c r="I186" s="26">
        <v>3.6217394765564301</v>
      </c>
      <c r="J186" s="28">
        <v>2.9262874156838099E-4</v>
      </c>
      <c r="K186" s="28">
        <v>2.7310926014756199E-2</v>
      </c>
      <c r="L186" s="64" t="s">
        <v>824</v>
      </c>
      <c r="M186" s="25" t="s">
        <v>825</v>
      </c>
      <c r="N186" s="25">
        <v>56062</v>
      </c>
      <c r="O186" s="25" t="s">
        <v>89</v>
      </c>
      <c r="P186" s="26">
        <v>73.698132450000003</v>
      </c>
      <c r="Q186" s="27">
        <v>-1.717948426</v>
      </c>
      <c r="R186" s="27">
        <v>0.51648733199999997</v>
      </c>
      <c r="S186" s="26">
        <v>-3.326215999</v>
      </c>
      <c r="T186" s="28">
        <v>8.8033700000000002E-4</v>
      </c>
      <c r="U186" s="28">
        <v>2.5175841000000001E-2</v>
      </c>
    </row>
    <row r="187" spans="2:21" x14ac:dyDescent="0.2">
      <c r="B187" s="64" t="s">
        <v>250</v>
      </c>
      <c r="C187" s="25" t="s">
        <v>251</v>
      </c>
      <c r="D187" s="25">
        <v>56905</v>
      </c>
      <c r="E187" s="25" t="s">
        <v>86</v>
      </c>
      <c r="F187" s="26">
        <v>28.489126178851102</v>
      </c>
      <c r="G187" s="27">
        <v>1.72958083767907</v>
      </c>
      <c r="H187" s="27">
        <v>0.47787398715414398</v>
      </c>
      <c r="I187" s="26">
        <v>3.6193240983447099</v>
      </c>
      <c r="J187" s="28">
        <v>2.95373512279858E-4</v>
      </c>
      <c r="K187" s="28">
        <v>2.7413943867485E-2</v>
      </c>
      <c r="L187" s="64" t="s">
        <v>826</v>
      </c>
      <c r="M187" s="25" t="s">
        <v>827</v>
      </c>
      <c r="N187" s="25">
        <v>493911</v>
      </c>
      <c r="O187" s="25" t="s">
        <v>89</v>
      </c>
      <c r="P187" s="26">
        <v>94.114011009999999</v>
      </c>
      <c r="Q187" s="27">
        <v>0.90510459200000004</v>
      </c>
      <c r="R187" s="27">
        <v>0.27197627000000002</v>
      </c>
      <c r="S187" s="26">
        <v>3.3278807430000001</v>
      </c>
      <c r="T187" s="28">
        <v>8.7509299999999996E-4</v>
      </c>
      <c r="U187" s="28">
        <v>2.5175841000000001E-2</v>
      </c>
    </row>
    <row r="188" spans="2:21" x14ac:dyDescent="0.2">
      <c r="B188" s="64" t="s">
        <v>26</v>
      </c>
      <c r="C188" s="25" t="s">
        <v>27</v>
      </c>
      <c r="D188" s="25">
        <v>80832</v>
      </c>
      <c r="E188" s="25" t="s">
        <v>86</v>
      </c>
      <c r="F188" s="26">
        <v>5.7577737382567999</v>
      </c>
      <c r="G188" s="27">
        <v>3.8493979173975799</v>
      </c>
      <c r="H188" s="27">
        <v>1.06586455980362</v>
      </c>
      <c r="I188" s="26">
        <v>3.6115263257339199</v>
      </c>
      <c r="J188" s="28">
        <v>3.04400176673774E-4</v>
      </c>
      <c r="K188" s="28">
        <v>2.8095631776309801E-2</v>
      </c>
      <c r="L188" s="64" t="s">
        <v>828</v>
      </c>
      <c r="M188" s="25" t="s">
        <v>829</v>
      </c>
      <c r="N188" s="25">
        <v>292</v>
      </c>
      <c r="O188" s="25" t="s">
        <v>89</v>
      </c>
      <c r="P188" s="26">
        <v>68.354633530000001</v>
      </c>
      <c r="Q188" s="27">
        <v>-1.062463011</v>
      </c>
      <c r="R188" s="27">
        <v>0.319787667</v>
      </c>
      <c r="S188" s="26">
        <v>-3.3224014550000001</v>
      </c>
      <c r="T188" s="28">
        <v>8.9246200000000001E-4</v>
      </c>
      <c r="U188" s="28">
        <v>2.5301996E-2</v>
      </c>
    </row>
    <row r="189" spans="2:21" x14ac:dyDescent="0.2">
      <c r="B189" s="64" t="s">
        <v>378</v>
      </c>
      <c r="C189" s="25" t="s">
        <v>379</v>
      </c>
      <c r="D189" s="25">
        <v>7466</v>
      </c>
      <c r="E189" s="25" t="s">
        <v>86</v>
      </c>
      <c r="F189" s="26">
        <v>166.231313037549</v>
      </c>
      <c r="G189" s="27">
        <v>0.99469280175515296</v>
      </c>
      <c r="H189" s="27">
        <v>0.27599037590826198</v>
      </c>
      <c r="I189" s="26">
        <v>3.6040851007275099</v>
      </c>
      <c r="J189" s="28">
        <v>3.1325441369594198E-4</v>
      </c>
      <c r="K189" s="28">
        <v>2.87540012923319E-2</v>
      </c>
      <c r="L189" s="64" t="s">
        <v>141</v>
      </c>
      <c r="M189" s="25" t="s">
        <v>142</v>
      </c>
      <c r="N189" s="25">
        <v>2620</v>
      </c>
      <c r="O189" s="25" t="s">
        <v>89</v>
      </c>
      <c r="P189" s="26">
        <v>68.631499410000004</v>
      </c>
      <c r="Q189" s="27">
        <v>-1.5725490520000001</v>
      </c>
      <c r="R189" s="27">
        <v>0.474160837</v>
      </c>
      <c r="S189" s="26">
        <v>-3.3164886899999999</v>
      </c>
      <c r="T189" s="28">
        <v>9.11563E-4</v>
      </c>
      <c r="U189" s="28">
        <v>2.5708919E-2</v>
      </c>
    </row>
    <row r="190" spans="2:21" x14ac:dyDescent="0.2">
      <c r="B190" s="64" t="s">
        <v>428</v>
      </c>
      <c r="C190" s="25" t="s">
        <v>429</v>
      </c>
      <c r="D190" s="25">
        <v>83648</v>
      </c>
      <c r="E190" s="25" t="s">
        <v>86</v>
      </c>
      <c r="F190" s="26">
        <v>121.647039270669</v>
      </c>
      <c r="G190" s="27">
        <v>1.33872047656257</v>
      </c>
      <c r="H190" s="27">
        <v>0.37168230932923102</v>
      </c>
      <c r="I190" s="26">
        <v>3.60178691038197</v>
      </c>
      <c r="J190" s="28">
        <v>3.1603737238922598E-4</v>
      </c>
      <c r="K190" s="28">
        <v>2.8850930836800098E-2</v>
      </c>
      <c r="L190" s="64" t="s">
        <v>830</v>
      </c>
      <c r="M190" s="25" t="s">
        <v>831</v>
      </c>
      <c r="N190" s="25">
        <v>51317</v>
      </c>
      <c r="O190" s="25" t="s">
        <v>89</v>
      </c>
      <c r="P190" s="26">
        <v>2174.4583149999999</v>
      </c>
      <c r="Q190" s="27">
        <v>0.97004750100000003</v>
      </c>
      <c r="R190" s="27">
        <v>0.29356681499999998</v>
      </c>
      <c r="S190" s="26">
        <v>3.3043499789999999</v>
      </c>
      <c r="T190" s="28">
        <v>9.5196899999999999E-4</v>
      </c>
      <c r="U190" s="28">
        <v>2.6709391999999998E-2</v>
      </c>
    </row>
    <row r="191" spans="2:21" x14ac:dyDescent="0.2">
      <c r="B191" s="64" t="s">
        <v>416</v>
      </c>
      <c r="C191" s="25" t="s">
        <v>417</v>
      </c>
      <c r="D191" s="25">
        <v>8572</v>
      </c>
      <c r="E191" s="25" t="s">
        <v>86</v>
      </c>
      <c r="F191" s="26">
        <v>34.663939521810299</v>
      </c>
      <c r="G191" s="27">
        <v>2.3860641498369199</v>
      </c>
      <c r="H191" s="27">
        <v>0.66287482846627699</v>
      </c>
      <c r="I191" s="26">
        <v>3.5995697036160901</v>
      </c>
      <c r="J191" s="28">
        <v>3.1874418675323802E-4</v>
      </c>
      <c r="K191" s="28">
        <v>2.8910832628657301E-2</v>
      </c>
      <c r="L191" s="64" t="s">
        <v>832</v>
      </c>
      <c r="M191" s="25" t="s">
        <v>833</v>
      </c>
      <c r="N191" s="25">
        <v>80135</v>
      </c>
      <c r="O191" s="25" t="s">
        <v>89</v>
      </c>
      <c r="P191" s="26">
        <v>166.2975912</v>
      </c>
      <c r="Q191" s="27">
        <v>0.81672379900000003</v>
      </c>
      <c r="R191" s="27">
        <v>0.24762274200000001</v>
      </c>
      <c r="S191" s="26">
        <v>3.2982584479999999</v>
      </c>
      <c r="T191" s="28">
        <v>9.7286499999999995E-4</v>
      </c>
      <c r="U191" s="28">
        <v>2.7154981000000002E-2</v>
      </c>
    </row>
    <row r="192" spans="2:21" x14ac:dyDescent="0.2">
      <c r="B192" s="64" t="s">
        <v>242</v>
      </c>
      <c r="C192" s="25" t="s">
        <v>243</v>
      </c>
      <c r="D192" s="25">
        <v>55170</v>
      </c>
      <c r="E192" s="25" t="s">
        <v>86</v>
      </c>
      <c r="F192" s="26">
        <v>32.944709070231099</v>
      </c>
      <c r="G192" s="27">
        <v>-1.83049734285745</v>
      </c>
      <c r="H192" s="27">
        <v>0.50869455828626997</v>
      </c>
      <c r="I192" s="26">
        <v>-3.5984213179401201</v>
      </c>
      <c r="J192" s="28">
        <v>3.2015467714004598E-4</v>
      </c>
      <c r="K192" s="28">
        <v>2.8910832628657301E-2</v>
      </c>
      <c r="L192" s="64" t="s">
        <v>834</v>
      </c>
      <c r="M192" s="25" t="s">
        <v>835</v>
      </c>
      <c r="N192" s="25">
        <v>57037</v>
      </c>
      <c r="O192" s="25" t="s">
        <v>89</v>
      </c>
      <c r="P192" s="26">
        <v>103.5142524</v>
      </c>
      <c r="Q192" s="27">
        <v>1.2978732980000001</v>
      </c>
      <c r="R192" s="27">
        <v>0.39406342500000002</v>
      </c>
      <c r="S192" s="26">
        <v>3.293564478</v>
      </c>
      <c r="T192" s="28">
        <v>9.8925599999999999E-4</v>
      </c>
      <c r="U192" s="28">
        <v>2.7470892E-2</v>
      </c>
    </row>
    <row r="193" spans="2:21" x14ac:dyDescent="0.2">
      <c r="B193" s="64" t="s">
        <v>196</v>
      </c>
      <c r="C193" s="25" t="s">
        <v>197</v>
      </c>
      <c r="D193" s="25">
        <v>3315</v>
      </c>
      <c r="E193" s="25" t="s">
        <v>86</v>
      </c>
      <c r="F193" s="26">
        <v>465.29085914889401</v>
      </c>
      <c r="G193" s="27">
        <v>1.7787964093488799</v>
      </c>
      <c r="H193" s="27">
        <v>0.49504592537254999</v>
      </c>
      <c r="I193" s="26">
        <v>3.5931947283683399</v>
      </c>
      <c r="J193" s="28">
        <v>3.2664828840470498E-4</v>
      </c>
      <c r="K193" s="28">
        <v>2.9338636054242001E-2</v>
      </c>
      <c r="L193" s="64" t="s">
        <v>836</v>
      </c>
      <c r="M193" s="25" t="s">
        <v>837</v>
      </c>
      <c r="N193" s="25">
        <v>2788</v>
      </c>
      <c r="O193" s="25" t="s">
        <v>89</v>
      </c>
      <c r="P193" s="26">
        <v>103.277241</v>
      </c>
      <c r="Q193" s="27">
        <v>-1.2315539760000001</v>
      </c>
      <c r="R193" s="27">
        <v>0.37441943599999999</v>
      </c>
      <c r="S193" s="26">
        <v>-3.2892362340000001</v>
      </c>
      <c r="T193" s="28">
        <v>1.0045970000000001E-3</v>
      </c>
      <c r="U193" s="28">
        <v>2.7613660000000002E-2</v>
      </c>
    </row>
    <row r="194" spans="2:21" x14ac:dyDescent="0.2">
      <c r="B194" s="64" t="s">
        <v>412</v>
      </c>
      <c r="C194" s="25" t="s">
        <v>413</v>
      </c>
      <c r="D194" s="25">
        <v>55199</v>
      </c>
      <c r="E194" s="25" t="s">
        <v>86</v>
      </c>
      <c r="F194" s="26">
        <v>5.0710462517223398</v>
      </c>
      <c r="G194" s="27">
        <v>-4.2616294867577604</v>
      </c>
      <c r="H194" s="27">
        <v>1.1907340925661301</v>
      </c>
      <c r="I194" s="26">
        <v>-3.5789934237740799</v>
      </c>
      <c r="J194" s="28">
        <v>3.44920146331451E-4</v>
      </c>
      <c r="K194" s="28">
        <v>3.0650191301134101E-2</v>
      </c>
      <c r="L194" s="64" t="s">
        <v>838</v>
      </c>
      <c r="M194" s="25" t="s">
        <v>839</v>
      </c>
      <c r="N194" s="25">
        <v>8863</v>
      </c>
      <c r="O194" s="25" t="s">
        <v>89</v>
      </c>
      <c r="P194" s="26">
        <v>67.324180870000006</v>
      </c>
      <c r="Q194" s="27">
        <v>1.586950415</v>
      </c>
      <c r="R194" s="27">
        <v>0.48243431599999997</v>
      </c>
      <c r="S194" s="26">
        <v>3.2894642109999999</v>
      </c>
      <c r="T194" s="28">
        <v>1.0037830000000001E-3</v>
      </c>
      <c r="U194" s="28">
        <v>2.7613660000000002E-2</v>
      </c>
    </row>
    <row r="195" spans="2:21" x14ac:dyDescent="0.2">
      <c r="B195" s="64" t="s">
        <v>2211</v>
      </c>
      <c r="C195" s="25" t="s">
        <v>2260</v>
      </c>
      <c r="D195" s="25">
        <v>29116</v>
      </c>
      <c r="E195" s="25" t="s">
        <v>86</v>
      </c>
      <c r="F195" s="26">
        <v>56.175396742727301</v>
      </c>
      <c r="G195" s="27">
        <v>-1.1420748202164701</v>
      </c>
      <c r="H195" s="27">
        <v>0.31899668845913498</v>
      </c>
      <c r="I195" s="26">
        <v>-3.5802090163790998</v>
      </c>
      <c r="J195" s="28">
        <v>3.4331947374900202E-4</v>
      </c>
      <c r="K195" s="28">
        <v>3.0650191301134101E-2</v>
      </c>
      <c r="L195" s="64" t="s">
        <v>510</v>
      </c>
      <c r="M195" s="25" t="s">
        <v>511</v>
      </c>
      <c r="N195" s="25">
        <v>116173</v>
      </c>
      <c r="O195" s="25" t="s">
        <v>89</v>
      </c>
      <c r="P195" s="26">
        <v>34.680000630000002</v>
      </c>
      <c r="Q195" s="27">
        <v>-1.5070616290000001</v>
      </c>
      <c r="R195" s="27">
        <v>0.45841334099999997</v>
      </c>
      <c r="S195" s="26">
        <v>-3.2875605779999999</v>
      </c>
      <c r="T195" s="28">
        <v>1.0105940000000001E-3</v>
      </c>
      <c r="U195" s="28">
        <v>2.7638227000000001E-2</v>
      </c>
    </row>
    <row r="196" spans="2:21" x14ac:dyDescent="0.2">
      <c r="B196" s="64" t="s">
        <v>450</v>
      </c>
      <c r="C196" s="25" t="s">
        <v>451</v>
      </c>
      <c r="D196" s="25">
        <v>10452</v>
      </c>
      <c r="E196" s="25" t="s">
        <v>86</v>
      </c>
      <c r="F196" s="26">
        <v>51.7543221876914</v>
      </c>
      <c r="G196" s="27">
        <v>0.77937796784706104</v>
      </c>
      <c r="H196" s="27">
        <v>0.217987889274006</v>
      </c>
      <c r="I196" s="26">
        <v>3.57532691583339</v>
      </c>
      <c r="J196" s="28">
        <v>3.4979053034959502E-4</v>
      </c>
      <c r="K196" s="28">
        <v>3.0918521693229301E-2</v>
      </c>
      <c r="L196" s="64" t="s">
        <v>840</v>
      </c>
      <c r="M196" s="25" t="s">
        <v>841</v>
      </c>
      <c r="N196" s="25">
        <v>9475</v>
      </c>
      <c r="O196" s="25" t="s">
        <v>89</v>
      </c>
      <c r="P196" s="26">
        <v>285.82176829999997</v>
      </c>
      <c r="Q196" s="27">
        <v>0.778287642</v>
      </c>
      <c r="R196" s="27">
        <v>0.23732281699999999</v>
      </c>
      <c r="S196" s="26">
        <v>3.2794471770000002</v>
      </c>
      <c r="T196" s="28">
        <v>1.040107E-3</v>
      </c>
      <c r="U196" s="28">
        <v>2.8302404E-2</v>
      </c>
    </row>
    <row r="197" spans="2:21" x14ac:dyDescent="0.2">
      <c r="B197" s="64" t="s">
        <v>328</v>
      </c>
      <c r="C197" s="25" t="s">
        <v>329</v>
      </c>
      <c r="D197" s="25">
        <v>79068</v>
      </c>
      <c r="E197" s="25" t="s">
        <v>86</v>
      </c>
      <c r="F197" s="26">
        <v>478.95366889263602</v>
      </c>
      <c r="G197" s="27">
        <v>-0.46452547467212002</v>
      </c>
      <c r="H197" s="27">
        <v>0.13017038443328499</v>
      </c>
      <c r="I197" s="26">
        <v>-3.5685957039652099</v>
      </c>
      <c r="J197" s="28">
        <v>3.58899754316958E-4</v>
      </c>
      <c r="K197" s="28">
        <v>3.13250766133117E-2</v>
      </c>
      <c r="L197" s="64" t="s">
        <v>842</v>
      </c>
      <c r="M197" s="25" t="s">
        <v>843</v>
      </c>
      <c r="N197" s="25">
        <v>3421</v>
      </c>
      <c r="O197" s="25" t="s">
        <v>89</v>
      </c>
      <c r="P197" s="26">
        <v>238.8070415</v>
      </c>
      <c r="Q197" s="27">
        <v>0.76606701799999999</v>
      </c>
      <c r="R197" s="27">
        <v>0.233863613</v>
      </c>
      <c r="S197" s="26">
        <v>3.2756999119999999</v>
      </c>
      <c r="T197" s="28">
        <v>1.054005E-3</v>
      </c>
      <c r="U197" s="28">
        <v>2.8537182000000001E-2</v>
      </c>
    </row>
    <row r="198" spans="2:21" x14ac:dyDescent="0.2">
      <c r="B198" s="64" t="s">
        <v>2212</v>
      </c>
      <c r="C198" s="25" t="s">
        <v>2261</v>
      </c>
      <c r="D198" s="25">
        <v>5214</v>
      </c>
      <c r="E198" s="25" t="s">
        <v>86</v>
      </c>
      <c r="F198" s="26">
        <v>266.90299231218597</v>
      </c>
      <c r="G198" s="27">
        <v>1.1141457246315301</v>
      </c>
      <c r="H198" s="27">
        <v>0.312398854602223</v>
      </c>
      <c r="I198" s="26">
        <v>3.5664206453322902</v>
      </c>
      <c r="J198" s="28">
        <v>3.6189032601275902E-4</v>
      </c>
      <c r="K198" s="28">
        <v>3.13250766133117E-2</v>
      </c>
      <c r="L198" s="64" t="s">
        <v>844</v>
      </c>
      <c r="M198" s="25" t="s">
        <v>845</v>
      </c>
      <c r="N198" s="25">
        <v>230</v>
      </c>
      <c r="O198" s="25" t="s">
        <v>89</v>
      </c>
      <c r="P198" s="26">
        <v>34.859315250000002</v>
      </c>
      <c r="Q198" s="27">
        <v>-1.570772445</v>
      </c>
      <c r="R198" s="27">
        <v>0.47994852500000001</v>
      </c>
      <c r="S198" s="26">
        <v>-3.2727935640000001</v>
      </c>
      <c r="T198" s="28">
        <v>1.0649019999999999E-3</v>
      </c>
      <c r="U198" s="28">
        <v>2.8547447E-2</v>
      </c>
    </row>
    <row r="199" spans="2:21" x14ac:dyDescent="0.2">
      <c r="B199" s="64" t="s">
        <v>397</v>
      </c>
      <c r="C199" s="25" t="s">
        <v>398</v>
      </c>
      <c r="D199" s="25">
        <v>84726</v>
      </c>
      <c r="E199" s="25" t="s">
        <v>86</v>
      </c>
      <c r="F199" s="26">
        <v>1185.7461014775899</v>
      </c>
      <c r="G199" s="27">
        <v>0.81792435260384899</v>
      </c>
      <c r="H199" s="27">
        <v>0.229325539387712</v>
      </c>
      <c r="I199" s="26">
        <v>3.5666518207595401</v>
      </c>
      <c r="J199" s="28">
        <v>3.6157137087807498E-4</v>
      </c>
      <c r="K199" s="28">
        <v>3.13250766133117E-2</v>
      </c>
      <c r="L199" s="64" t="s">
        <v>846</v>
      </c>
      <c r="M199" s="25" t="s">
        <v>847</v>
      </c>
      <c r="N199" s="25">
        <v>25912</v>
      </c>
      <c r="O199" s="25" t="s">
        <v>89</v>
      </c>
      <c r="P199" s="26">
        <v>34.909029279999999</v>
      </c>
      <c r="Q199" s="27">
        <v>-1.1244299129999999</v>
      </c>
      <c r="R199" s="27">
        <v>0.343862271</v>
      </c>
      <c r="S199" s="26">
        <v>-3.2700008309999999</v>
      </c>
      <c r="T199" s="28">
        <v>1.0754720000000001E-3</v>
      </c>
      <c r="U199" s="28">
        <v>2.8547447E-2</v>
      </c>
    </row>
    <row r="200" spans="2:21" x14ac:dyDescent="0.2">
      <c r="B200" s="64" t="s">
        <v>208</v>
      </c>
      <c r="C200" s="25" t="s">
        <v>209</v>
      </c>
      <c r="D200" s="25">
        <v>57732</v>
      </c>
      <c r="E200" s="25" t="s">
        <v>86</v>
      </c>
      <c r="F200" s="26">
        <v>161.616141548793</v>
      </c>
      <c r="G200" s="27">
        <v>1.73998418421707</v>
      </c>
      <c r="H200" s="27">
        <v>0.48753700437831599</v>
      </c>
      <c r="I200" s="26">
        <v>3.5689274221057499</v>
      </c>
      <c r="J200" s="28">
        <v>3.5844569853088601E-4</v>
      </c>
      <c r="K200" s="28">
        <v>3.13250766133117E-2</v>
      </c>
      <c r="L200" s="64" t="s">
        <v>848</v>
      </c>
      <c r="M200" s="25" t="s">
        <v>849</v>
      </c>
      <c r="N200" s="25">
        <v>134353</v>
      </c>
      <c r="O200" s="25" t="s">
        <v>89</v>
      </c>
      <c r="P200" s="26">
        <v>50.860100119999998</v>
      </c>
      <c r="Q200" s="27">
        <v>1.3908590489999999</v>
      </c>
      <c r="R200" s="27">
        <v>0.42518471600000002</v>
      </c>
      <c r="S200" s="26">
        <v>3.2711877829999998</v>
      </c>
      <c r="T200" s="28">
        <v>1.0709680000000001E-3</v>
      </c>
      <c r="U200" s="28">
        <v>2.8547447E-2</v>
      </c>
    </row>
    <row r="201" spans="2:21" x14ac:dyDescent="0.2">
      <c r="B201" s="64" t="s">
        <v>271</v>
      </c>
      <c r="C201" s="25" t="s">
        <v>272</v>
      </c>
      <c r="D201" s="25">
        <v>23002</v>
      </c>
      <c r="E201" s="25" t="s">
        <v>86</v>
      </c>
      <c r="F201" s="26">
        <v>119.731912598232</v>
      </c>
      <c r="G201" s="27">
        <v>1.10283691993036</v>
      </c>
      <c r="H201" s="27">
        <v>0.31032449564688502</v>
      </c>
      <c r="I201" s="26">
        <v>3.5538184558439299</v>
      </c>
      <c r="J201" s="28">
        <v>3.7968120907160198E-4</v>
      </c>
      <c r="K201" s="28">
        <v>3.2549283465758999E-2</v>
      </c>
      <c r="L201" s="64" t="s">
        <v>850</v>
      </c>
      <c r="M201" s="25" t="s">
        <v>851</v>
      </c>
      <c r="N201" s="25">
        <v>54886</v>
      </c>
      <c r="O201" s="25" t="s">
        <v>89</v>
      </c>
      <c r="P201" s="26">
        <v>42.724001850000001</v>
      </c>
      <c r="Q201" s="27">
        <v>-1.441676162</v>
      </c>
      <c r="R201" s="27">
        <v>0.440669741</v>
      </c>
      <c r="S201" s="26">
        <v>-3.2715569709999999</v>
      </c>
      <c r="T201" s="28">
        <v>1.0695699999999999E-3</v>
      </c>
      <c r="U201" s="28">
        <v>2.8547447E-2</v>
      </c>
    </row>
    <row r="202" spans="2:21" x14ac:dyDescent="0.2">
      <c r="B202" s="64" t="s">
        <v>370</v>
      </c>
      <c r="C202" s="25" t="s">
        <v>371</v>
      </c>
      <c r="D202" s="25">
        <v>10335</v>
      </c>
      <c r="E202" s="25" t="s">
        <v>86</v>
      </c>
      <c r="F202" s="26">
        <v>429.47828230159001</v>
      </c>
      <c r="G202" s="27">
        <v>1.5733704759827101</v>
      </c>
      <c r="H202" s="27">
        <v>0.44308295615416798</v>
      </c>
      <c r="I202" s="26">
        <v>3.5509614037947101</v>
      </c>
      <c r="J202" s="28">
        <v>3.8382669955432298E-4</v>
      </c>
      <c r="K202" s="28">
        <v>3.2549283465758999E-2</v>
      </c>
      <c r="L202" s="64" t="s">
        <v>852</v>
      </c>
      <c r="M202" s="25" t="s">
        <v>853</v>
      </c>
      <c r="N202" s="25">
        <v>4711</v>
      </c>
      <c r="O202" s="25" t="s">
        <v>89</v>
      </c>
      <c r="P202" s="26">
        <v>113.2776032</v>
      </c>
      <c r="Q202" s="27">
        <v>-1.0252196790000001</v>
      </c>
      <c r="R202" s="27">
        <v>0.31381387500000002</v>
      </c>
      <c r="S202" s="26">
        <v>-3.2669673299999999</v>
      </c>
      <c r="T202" s="28">
        <v>1.087062E-3</v>
      </c>
      <c r="U202" s="28">
        <v>2.8714350999999999E-2</v>
      </c>
    </row>
    <row r="203" spans="2:21" x14ac:dyDescent="0.2">
      <c r="B203" s="64" t="s">
        <v>1355</v>
      </c>
      <c r="C203" s="25" t="s">
        <v>1354</v>
      </c>
      <c r="D203" s="25">
        <v>8577</v>
      </c>
      <c r="E203" s="25" t="s">
        <v>86</v>
      </c>
      <c r="F203" s="26">
        <v>6.6323025811301202</v>
      </c>
      <c r="G203" s="27">
        <v>-3.6782503615774198</v>
      </c>
      <c r="H203" s="27">
        <v>1.03545080934464</v>
      </c>
      <c r="I203" s="26">
        <v>-3.55231781981557</v>
      </c>
      <c r="J203" s="28">
        <v>3.8185333734518502E-4</v>
      </c>
      <c r="K203" s="28">
        <v>3.2549283465758999E-2</v>
      </c>
      <c r="L203" s="64" t="s">
        <v>854</v>
      </c>
      <c r="M203" s="25" t="s">
        <v>855</v>
      </c>
      <c r="N203" s="25">
        <v>1783</v>
      </c>
      <c r="O203" s="25" t="s">
        <v>89</v>
      </c>
      <c r="P203" s="26">
        <v>820.02100910000001</v>
      </c>
      <c r="Q203" s="27">
        <v>-0.99141503799999997</v>
      </c>
      <c r="R203" s="27">
        <v>0.303920517</v>
      </c>
      <c r="S203" s="26">
        <v>-3.2620865769999998</v>
      </c>
      <c r="T203" s="28">
        <v>1.1059539999999999E-3</v>
      </c>
      <c r="U203" s="28">
        <v>2.9071547999999999E-2</v>
      </c>
    </row>
    <row r="204" spans="2:21" x14ac:dyDescent="0.2">
      <c r="B204" s="64" t="s">
        <v>261</v>
      </c>
      <c r="C204" s="25" t="s">
        <v>262</v>
      </c>
      <c r="D204" s="25">
        <v>8725</v>
      </c>
      <c r="E204" s="25" t="s">
        <v>86</v>
      </c>
      <c r="F204" s="26">
        <v>321.76926273777298</v>
      </c>
      <c r="G204" s="27">
        <v>-0.67868682268656599</v>
      </c>
      <c r="H204" s="27">
        <v>0.191114779026238</v>
      </c>
      <c r="I204" s="26">
        <v>-3.55120010155462</v>
      </c>
      <c r="J204" s="28">
        <v>3.8347874396781702E-4</v>
      </c>
      <c r="K204" s="28">
        <v>3.2549283465758999E-2</v>
      </c>
      <c r="L204" s="64" t="s">
        <v>856</v>
      </c>
      <c r="M204" s="25" t="s">
        <v>857</v>
      </c>
      <c r="N204" s="25">
        <v>126969</v>
      </c>
      <c r="O204" s="25" t="s">
        <v>89</v>
      </c>
      <c r="P204" s="26">
        <v>51.100418300000001</v>
      </c>
      <c r="Q204" s="27">
        <v>1.314155843</v>
      </c>
      <c r="R204" s="27">
        <v>0.40304510799999999</v>
      </c>
      <c r="S204" s="26">
        <v>3.2605676529999998</v>
      </c>
      <c r="T204" s="28">
        <v>1.111894E-3</v>
      </c>
      <c r="U204" s="28">
        <v>2.9086511999999998E-2</v>
      </c>
    </row>
    <row r="205" spans="2:21" x14ac:dyDescent="0.2">
      <c r="B205" s="64" t="s">
        <v>363</v>
      </c>
      <c r="C205" s="25" t="s">
        <v>364</v>
      </c>
      <c r="D205" s="25">
        <v>55240</v>
      </c>
      <c r="E205" s="25" t="s">
        <v>86</v>
      </c>
      <c r="F205" s="26">
        <v>60.211539734395501</v>
      </c>
      <c r="G205" s="27">
        <v>1.7788705401903699</v>
      </c>
      <c r="H205" s="27">
        <v>0.501258806958781</v>
      </c>
      <c r="I205" s="26">
        <v>3.5488065556056099</v>
      </c>
      <c r="J205" s="28">
        <v>3.8698125730316098E-4</v>
      </c>
      <c r="K205" s="28">
        <v>3.2651054972255601E-2</v>
      </c>
      <c r="L205" s="64" t="s">
        <v>858</v>
      </c>
      <c r="M205" s="25" t="s">
        <v>859</v>
      </c>
      <c r="N205" s="25">
        <v>1282</v>
      </c>
      <c r="O205" s="25" t="s">
        <v>89</v>
      </c>
      <c r="P205" s="26">
        <v>63.18228439</v>
      </c>
      <c r="Q205" s="27">
        <v>1.606536864</v>
      </c>
      <c r="R205" s="27">
        <v>0.49323693600000001</v>
      </c>
      <c r="S205" s="26">
        <v>3.2571300889999999</v>
      </c>
      <c r="T205" s="28">
        <v>1.125448E-3</v>
      </c>
      <c r="U205" s="28">
        <v>2.9159345E-2</v>
      </c>
    </row>
    <row r="206" spans="2:21" x14ac:dyDescent="0.2">
      <c r="B206" s="64" t="s">
        <v>2043</v>
      </c>
      <c r="C206" s="25" t="s">
        <v>2166</v>
      </c>
      <c r="D206" s="25">
        <v>23097</v>
      </c>
      <c r="E206" s="25" t="s">
        <v>86</v>
      </c>
      <c r="F206" s="26">
        <v>366.79714679558901</v>
      </c>
      <c r="G206" s="27">
        <v>-0.79214286974647796</v>
      </c>
      <c r="H206" s="27">
        <v>0.223386011640475</v>
      </c>
      <c r="I206" s="26">
        <v>-3.5460719493097899</v>
      </c>
      <c r="J206" s="28">
        <v>3.9101943040055601E-4</v>
      </c>
      <c r="K206" s="28">
        <v>3.2825982936038597E-2</v>
      </c>
      <c r="L206" s="64" t="s">
        <v>860</v>
      </c>
      <c r="M206" s="25" t="s">
        <v>861</v>
      </c>
      <c r="N206" s="25">
        <v>27335</v>
      </c>
      <c r="O206" s="25" t="s">
        <v>89</v>
      </c>
      <c r="P206" s="26">
        <v>99.048466059999996</v>
      </c>
      <c r="Q206" s="27">
        <v>-0.66640356899999997</v>
      </c>
      <c r="R206" s="27">
        <v>0.20456672000000001</v>
      </c>
      <c r="S206" s="26">
        <v>-3.2576343300000001</v>
      </c>
      <c r="T206" s="28">
        <v>1.1234509999999999E-3</v>
      </c>
      <c r="U206" s="28">
        <v>2.9159345E-2</v>
      </c>
    </row>
    <row r="207" spans="2:21" x14ac:dyDescent="0.2">
      <c r="B207" s="64" t="s">
        <v>2213</v>
      </c>
      <c r="C207" s="25" t="s">
        <v>2262</v>
      </c>
      <c r="D207" s="25">
        <v>51611</v>
      </c>
      <c r="E207" s="25" t="s">
        <v>86</v>
      </c>
      <c r="F207" s="26">
        <v>31.293900677685201</v>
      </c>
      <c r="G207" s="27">
        <v>1.3567634270542499</v>
      </c>
      <c r="H207" s="27">
        <v>0.38353950360412498</v>
      </c>
      <c r="I207" s="26">
        <v>3.5374802707536701</v>
      </c>
      <c r="J207" s="28">
        <v>4.03964364866845E-4</v>
      </c>
      <c r="K207" s="28">
        <v>3.3656636595838299E-2</v>
      </c>
      <c r="L207" s="64" t="s">
        <v>862</v>
      </c>
      <c r="M207" s="25" t="s">
        <v>863</v>
      </c>
      <c r="N207" s="25">
        <v>11285</v>
      </c>
      <c r="O207" s="25" t="s">
        <v>89</v>
      </c>
      <c r="P207" s="26">
        <v>67.570217049999997</v>
      </c>
      <c r="Q207" s="27">
        <v>0.92100976899999998</v>
      </c>
      <c r="R207" s="27">
        <v>0.28332386199999998</v>
      </c>
      <c r="S207" s="26">
        <v>3.2507313770000001</v>
      </c>
      <c r="T207" s="28">
        <v>1.1510859999999999E-3</v>
      </c>
      <c r="U207" s="28">
        <v>2.9556881E-2</v>
      </c>
    </row>
    <row r="208" spans="2:21" x14ac:dyDescent="0.2">
      <c r="B208" s="64" t="s">
        <v>326</v>
      </c>
      <c r="C208" s="25" t="s">
        <v>327</v>
      </c>
      <c r="D208" s="25">
        <v>4157</v>
      </c>
      <c r="E208" s="25" t="s">
        <v>86</v>
      </c>
      <c r="F208" s="26">
        <v>23.264051110593901</v>
      </c>
      <c r="G208" s="27">
        <v>2.5359395597707199</v>
      </c>
      <c r="H208" s="27">
        <v>0.71700694462293502</v>
      </c>
      <c r="I208" s="26">
        <v>3.5368410010370899</v>
      </c>
      <c r="J208" s="28">
        <v>4.0494337099027301E-4</v>
      </c>
      <c r="K208" s="28">
        <v>3.3656636595838299E-2</v>
      </c>
      <c r="L208" s="64" t="s">
        <v>864</v>
      </c>
      <c r="M208" s="25" t="s">
        <v>865</v>
      </c>
      <c r="N208" s="25">
        <v>1653</v>
      </c>
      <c r="O208" s="25" t="s">
        <v>89</v>
      </c>
      <c r="P208" s="26">
        <v>87.087439979999999</v>
      </c>
      <c r="Q208" s="27">
        <v>-0.89598889699999995</v>
      </c>
      <c r="R208" s="27">
        <v>0.275714026</v>
      </c>
      <c r="S208" s="26">
        <v>-3.2497037240000002</v>
      </c>
      <c r="T208" s="28">
        <v>1.155253E-3</v>
      </c>
      <c r="U208" s="28">
        <v>2.9556881E-2</v>
      </c>
    </row>
    <row r="209" spans="2:21" x14ac:dyDescent="0.2">
      <c r="B209" s="64" t="s">
        <v>1963</v>
      </c>
      <c r="C209" s="25" t="s">
        <v>2086</v>
      </c>
      <c r="D209" s="25">
        <v>23287</v>
      </c>
      <c r="E209" s="25" t="s">
        <v>86</v>
      </c>
      <c r="F209" s="26">
        <v>773.31515810809697</v>
      </c>
      <c r="G209" s="27">
        <v>-0.87923675245910604</v>
      </c>
      <c r="H209" s="27">
        <v>0.248755173798937</v>
      </c>
      <c r="I209" s="26">
        <v>-3.5345465946761498</v>
      </c>
      <c r="J209" s="28">
        <v>4.0847540982134298E-4</v>
      </c>
      <c r="K209" s="28">
        <v>3.3782129685521599E-2</v>
      </c>
      <c r="L209" s="64" t="s">
        <v>461</v>
      </c>
      <c r="M209" s="25" t="s">
        <v>462</v>
      </c>
      <c r="N209" s="25">
        <v>5954</v>
      </c>
      <c r="O209" s="25" t="s">
        <v>89</v>
      </c>
      <c r="P209" s="26">
        <v>154.31151399999999</v>
      </c>
      <c r="Q209" s="27">
        <v>0.80359324399999998</v>
      </c>
      <c r="R209" s="27">
        <v>0.24731783299999999</v>
      </c>
      <c r="S209" s="26">
        <v>3.2492329120000001</v>
      </c>
      <c r="T209" s="28">
        <v>1.157167E-3</v>
      </c>
      <c r="U209" s="28">
        <v>2.9556881E-2</v>
      </c>
    </row>
    <row r="210" spans="2:21" x14ac:dyDescent="0.2">
      <c r="B210" s="64" t="s">
        <v>2214</v>
      </c>
      <c r="C210" s="25" t="s">
        <v>2263</v>
      </c>
      <c r="D210" s="25">
        <v>79776</v>
      </c>
      <c r="E210" s="25" t="s">
        <v>86</v>
      </c>
      <c r="F210" s="26">
        <v>276.50285504194898</v>
      </c>
      <c r="G210" s="27">
        <v>-1.4880113795861001</v>
      </c>
      <c r="H210" s="27">
        <v>0.42128136738739103</v>
      </c>
      <c r="I210" s="26">
        <v>-3.5321082173990201</v>
      </c>
      <c r="J210" s="28">
        <v>4.1226060805882498E-4</v>
      </c>
      <c r="K210" s="28">
        <v>3.3927220286850898E-2</v>
      </c>
      <c r="L210" s="64" t="s">
        <v>866</v>
      </c>
      <c r="M210" s="25" t="s">
        <v>867</v>
      </c>
      <c r="N210" s="25">
        <v>4239</v>
      </c>
      <c r="O210" s="25" t="s">
        <v>89</v>
      </c>
      <c r="P210" s="26">
        <v>31.393112049999999</v>
      </c>
      <c r="Q210" s="27">
        <v>1.287331649</v>
      </c>
      <c r="R210" s="27">
        <v>0.396386666</v>
      </c>
      <c r="S210" s="26">
        <v>3.2476663800000001</v>
      </c>
      <c r="T210" s="28">
        <v>1.1635560000000001E-3</v>
      </c>
      <c r="U210" s="28">
        <v>2.9580546999999999E-2</v>
      </c>
    </row>
    <row r="211" spans="2:21" x14ac:dyDescent="0.2">
      <c r="B211" s="64" t="s">
        <v>2215</v>
      </c>
      <c r="C211" s="25" t="s">
        <v>2264</v>
      </c>
      <c r="D211" s="25">
        <v>204851</v>
      </c>
      <c r="E211" s="25" t="s">
        <v>86</v>
      </c>
      <c r="F211" s="26">
        <v>591.75589026313105</v>
      </c>
      <c r="G211" s="27">
        <v>0.70978325993087499</v>
      </c>
      <c r="H211" s="27">
        <v>0.20105639269387299</v>
      </c>
      <c r="I211" s="26">
        <v>3.5302695448813002</v>
      </c>
      <c r="J211" s="28">
        <v>4.1513649733041099E-4</v>
      </c>
      <c r="K211" s="28">
        <v>3.3996423158832598E-2</v>
      </c>
      <c r="L211" s="64" t="s">
        <v>496</v>
      </c>
      <c r="M211" s="25" t="s">
        <v>497</v>
      </c>
      <c r="N211" s="25">
        <v>50859</v>
      </c>
      <c r="O211" s="25" t="s">
        <v>89</v>
      </c>
      <c r="P211" s="26">
        <v>200.08163200000001</v>
      </c>
      <c r="Q211" s="27">
        <v>-1.5794415399999999</v>
      </c>
      <c r="R211" s="27">
        <v>0.48689840499999998</v>
      </c>
      <c r="S211" s="26">
        <v>-3.2438831700000001</v>
      </c>
      <c r="T211" s="28">
        <v>1.179121E-3</v>
      </c>
      <c r="U211" s="28">
        <v>2.9836168999999999E-2</v>
      </c>
    </row>
    <row r="212" spans="2:21" x14ac:dyDescent="0.2">
      <c r="B212" s="64" t="s">
        <v>399</v>
      </c>
      <c r="C212" s="25" t="s">
        <v>400</v>
      </c>
      <c r="D212" s="25">
        <v>59338</v>
      </c>
      <c r="E212" s="25" t="s">
        <v>86</v>
      </c>
      <c r="F212" s="26">
        <v>171.92543488995699</v>
      </c>
      <c r="G212" s="27">
        <v>-0.99103034628185505</v>
      </c>
      <c r="H212" s="27">
        <v>0.28085227036695498</v>
      </c>
      <c r="I212" s="26">
        <v>-3.52865349810773</v>
      </c>
      <c r="J212" s="28">
        <v>4.1767963535419499E-4</v>
      </c>
      <c r="K212" s="28">
        <v>3.4037834088913102E-2</v>
      </c>
      <c r="L212" s="64" t="s">
        <v>868</v>
      </c>
      <c r="M212" s="25" t="s">
        <v>869</v>
      </c>
      <c r="N212" s="25">
        <v>642799</v>
      </c>
      <c r="O212" s="25" t="s">
        <v>89</v>
      </c>
      <c r="P212" s="26">
        <v>1337.048448</v>
      </c>
      <c r="Q212" s="27">
        <v>1.622802351</v>
      </c>
      <c r="R212" s="27">
        <v>0.50106210799999995</v>
      </c>
      <c r="S212" s="26">
        <v>3.2387249520000001</v>
      </c>
      <c r="T212" s="28">
        <v>1.2006530000000001E-3</v>
      </c>
      <c r="U212" s="28">
        <v>3.0239702E-2</v>
      </c>
    </row>
    <row r="213" spans="2:21" x14ac:dyDescent="0.2">
      <c r="B213" s="64" t="s">
        <v>461</v>
      </c>
      <c r="C213" s="25" t="s">
        <v>462</v>
      </c>
      <c r="D213" s="25">
        <v>5954</v>
      </c>
      <c r="E213" s="25" t="s">
        <v>86</v>
      </c>
      <c r="F213" s="26">
        <v>69.359429367962093</v>
      </c>
      <c r="G213" s="27">
        <v>1.00039666707465</v>
      </c>
      <c r="H213" s="27">
        <v>0.28416417410350903</v>
      </c>
      <c r="I213" s="26">
        <v>3.5204883593462801</v>
      </c>
      <c r="J213" s="28">
        <v>4.3075289978922301E-4</v>
      </c>
      <c r="K213" s="28">
        <v>3.4932805552809497E-2</v>
      </c>
      <c r="L213" s="64" t="s">
        <v>870</v>
      </c>
      <c r="M213" s="25" t="s">
        <v>871</v>
      </c>
      <c r="N213" s="25">
        <v>57620</v>
      </c>
      <c r="O213" s="25" t="s">
        <v>89</v>
      </c>
      <c r="P213" s="26">
        <v>100.9176593</v>
      </c>
      <c r="Q213" s="27">
        <v>1.3678569199999999</v>
      </c>
      <c r="R213" s="27">
        <v>0.42316892699999997</v>
      </c>
      <c r="S213" s="26">
        <v>3.232413422</v>
      </c>
      <c r="T213" s="28">
        <v>1.2274930000000001E-3</v>
      </c>
      <c r="U213" s="28">
        <v>3.0772574E-2</v>
      </c>
    </row>
    <row r="214" spans="2:21" x14ac:dyDescent="0.2">
      <c r="B214" s="64" t="s">
        <v>442</v>
      </c>
      <c r="C214" s="25" t="s">
        <v>443</v>
      </c>
      <c r="D214" s="25">
        <v>56262</v>
      </c>
      <c r="E214" s="25" t="s">
        <v>86</v>
      </c>
      <c r="F214" s="26">
        <v>451.96444819244101</v>
      </c>
      <c r="G214" s="27">
        <v>1.08485120754839</v>
      </c>
      <c r="H214" s="27">
        <v>0.30840974774971702</v>
      </c>
      <c r="I214" s="26">
        <v>3.5175645888753602</v>
      </c>
      <c r="J214" s="28">
        <v>4.35526345229694E-4</v>
      </c>
      <c r="K214" s="28">
        <v>3.51492904512428E-2</v>
      </c>
      <c r="L214" s="64" t="s">
        <v>872</v>
      </c>
      <c r="M214" s="25" t="s">
        <v>873</v>
      </c>
      <c r="N214" s="25">
        <v>9391</v>
      </c>
      <c r="O214" s="25" t="s">
        <v>89</v>
      </c>
      <c r="P214" s="26">
        <v>64.628678870000002</v>
      </c>
      <c r="Q214" s="27">
        <v>-0.85794301100000003</v>
      </c>
      <c r="R214" s="27">
        <v>0.26567269999999998</v>
      </c>
      <c r="S214" s="26">
        <v>-3.2293231919999998</v>
      </c>
      <c r="T214" s="28">
        <v>1.2408359999999999E-3</v>
      </c>
      <c r="U214" s="28">
        <v>3.0963714E-2</v>
      </c>
    </row>
    <row r="215" spans="2:21" x14ac:dyDescent="0.2">
      <c r="B215" s="64" t="s">
        <v>290</v>
      </c>
      <c r="C215" s="25" t="s">
        <v>291</v>
      </c>
      <c r="D215" s="25">
        <v>3295</v>
      </c>
      <c r="E215" s="25" t="s">
        <v>86</v>
      </c>
      <c r="F215" s="26">
        <v>429.17900648053097</v>
      </c>
      <c r="G215" s="27">
        <v>-0.86806042137296702</v>
      </c>
      <c r="H215" s="27">
        <v>0.247149902517286</v>
      </c>
      <c r="I215" s="26">
        <v>-3.5122830821762299</v>
      </c>
      <c r="J215" s="28">
        <v>4.4427450840350298E-4</v>
      </c>
      <c r="K215" s="28">
        <v>3.55237709160314E-2</v>
      </c>
      <c r="L215" s="64" t="s">
        <v>874</v>
      </c>
      <c r="M215" s="25" t="s">
        <v>875</v>
      </c>
      <c r="N215" s="25">
        <v>26088</v>
      </c>
      <c r="O215" s="25" t="s">
        <v>89</v>
      </c>
      <c r="P215" s="26">
        <v>512.12679720000006</v>
      </c>
      <c r="Q215" s="27">
        <v>1.3020872100000001</v>
      </c>
      <c r="R215" s="27">
        <v>0.40449351</v>
      </c>
      <c r="S215" s="26">
        <v>3.219055875</v>
      </c>
      <c r="T215" s="28">
        <v>1.286134E-3</v>
      </c>
      <c r="U215" s="28">
        <v>3.1656440000000001E-2</v>
      </c>
    </row>
    <row r="216" spans="2:21" x14ac:dyDescent="0.2">
      <c r="B216" s="64" t="s">
        <v>2216</v>
      </c>
      <c r="C216" s="25" t="s">
        <v>2265</v>
      </c>
      <c r="D216" s="25">
        <v>9926</v>
      </c>
      <c r="E216" s="25" t="s">
        <v>86</v>
      </c>
      <c r="F216" s="26">
        <v>418.62737566224899</v>
      </c>
      <c r="G216" s="27">
        <v>-0.74335982477270801</v>
      </c>
      <c r="H216" s="27">
        <v>0.211650977448605</v>
      </c>
      <c r="I216" s="26">
        <v>-3.5121965120771499</v>
      </c>
      <c r="J216" s="28">
        <v>4.4441925783853502E-4</v>
      </c>
      <c r="K216" s="28">
        <v>3.55237709160314E-2</v>
      </c>
      <c r="L216" s="64" t="s">
        <v>876</v>
      </c>
      <c r="M216" s="25" t="s">
        <v>877</v>
      </c>
      <c r="N216" s="25">
        <v>10365</v>
      </c>
      <c r="O216" s="25" t="s">
        <v>89</v>
      </c>
      <c r="P216" s="26">
        <v>263.43105919999999</v>
      </c>
      <c r="Q216" s="27">
        <v>1.4374768760000001</v>
      </c>
      <c r="R216" s="27">
        <v>0.446270624</v>
      </c>
      <c r="S216" s="26">
        <v>3.221087834</v>
      </c>
      <c r="T216" s="28">
        <v>1.2770500000000001E-3</v>
      </c>
      <c r="U216" s="28">
        <v>3.1656440000000001E-2</v>
      </c>
    </row>
    <row r="217" spans="2:21" x14ac:dyDescent="0.2">
      <c r="B217" s="64" t="s">
        <v>405</v>
      </c>
      <c r="C217" s="25" t="s">
        <v>406</v>
      </c>
      <c r="D217" s="25" t="s">
        <v>73</v>
      </c>
      <c r="E217" s="25" t="s">
        <v>2286</v>
      </c>
      <c r="F217" s="26">
        <v>3.92375649857747</v>
      </c>
      <c r="G217" s="27">
        <v>-5.3046315785740799</v>
      </c>
      <c r="H217" s="27">
        <v>1.5111459681419801</v>
      </c>
      <c r="I217" s="26">
        <v>-3.5103369829298199</v>
      </c>
      <c r="J217" s="28">
        <v>4.4753912923410302E-4</v>
      </c>
      <c r="K217" s="28">
        <v>3.5602803299928203E-2</v>
      </c>
      <c r="L217" s="64" t="s">
        <v>878</v>
      </c>
      <c r="M217" s="25" t="s">
        <v>879</v>
      </c>
      <c r="N217" s="25">
        <v>6402</v>
      </c>
      <c r="O217" s="25" t="s">
        <v>89</v>
      </c>
      <c r="P217" s="26">
        <v>36.196877239999999</v>
      </c>
      <c r="Q217" s="27">
        <v>-1.562692628</v>
      </c>
      <c r="R217" s="27">
        <v>0.48542260799999998</v>
      </c>
      <c r="S217" s="26">
        <v>-3.2192415460000001</v>
      </c>
      <c r="T217" s="28">
        <v>1.2853020000000001E-3</v>
      </c>
      <c r="U217" s="28">
        <v>3.1656440000000001E-2</v>
      </c>
    </row>
    <row r="218" spans="2:21" x14ac:dyDescent="0.2">
      <c r="B218" s="64" t="s">
        <v>304</v>
      </c>
      <c r="C218" s="25" t="s">
        <v>305</v>
      </c>
      <c r="D218" s="25">
        <v>9826</v>
      </c>
      <c r="E218" s="25" t="s">
        <v>86</v>
      </c>
      <c r="F218" s="26">
        <v>297.33560714310698</v>
      </c>
      <c r="G218" s="27">
        <v>0.96915706626607401</v>
      </c>
      <c r="H218" s="27">
        <v>0.27676415966094797</v>
      </c>
      <c r="I218" s="26">
        <v>3.5017433884985198</v>
      </c>
      <c r="J218" s="28">
        <v>4.6222457432693601E-4</v>
      </c>
      <c r="K218" s="28">
        <v>3.5915924366073403E-2</v>
      </c>
      <c r="L218" s="64" t="s">
        <v>426</v>
      </c>
      <c r="M218" s="25" t="s">
        <v>427</v>
      </c>
      <c r="N218" s="25">
        <v>10498</v>
      </c>
      <c r="O218" s="25" t="s">
        <v>89</v>
      </c>
      <c r="P218" s="26">
        <v>48.061678630000003</v>
      </c>
      <c r="Q218" s="27">
        <v>0.86076360799999996</v>
      </c>
      <c r="R218" s="27">
        <v>0.26809641499999998</v>
      </c>
      <c r="S218" s="26">
        <v>3.210649455</v>
      </c>
      <c r="T218" s="28">
        <v>1.324354E-3</v>
      </c>
      <c r="U218" s="28">
        <v>3.2015070999999999E-2</v>
      </c>
    </row>
    <row r="219" spans="2:21" x14ac:dyDescent="0.2">
      <c r="B219" s="64" t="s">
        <v>440</v>
      </c>
      <c r="C219" s="25" t="s">
        <v>441</v>
      </c>
      <c r="D219" s="25">
        <v>1647</v>
      </c>
      <c r="E219" s="25" t="s">
        <v>86</v>
      </c>
      <c r="F219" s="26">
        <v>41.278026557686097</v>
      </c>
      <c r="G219" s="27">
        <v>2.5695034626664799</v>
      </c>
      <c r="H219" s="27">
        <v>0.73358197698174898</v>
      </c>
      <c r="I219" s="26">
        <v>3.5026807409288501</v>
      </c>
      <c r="J219" s="28">
        <v>4.6060117268871998E-4</v>
      </c>
      <c r="K219" s="28">
        <v>3.5915924366073403E-2</v>
      </c>
      <c r="L219" s="64" t="s">
        <v>880</v>
      </c>
      <c r="M219" s="25" t="s">
        <v>881</v>
      </c>
      <c r="N219" s="25">
        <v>83716</v>
      </c>
      <c r="O219" s="25" t="s">
        <v>89</v>
      </c>
      <c r="P219" s="26">
        <v>59.434549089999997</v>
      </c>
      <c r="Q219" s="27">
        <v>1.28805389</v>
      </c>
      <c r="R219" s="27">
        <v>0.40088249599999998</v>
      </c>
      <c r="S219" s="26">
        <v>3.2130459739999999</v>
      </c>
      <c r="T219" s="28">
        <v>1.313353E-3</v>
      </c>
      <c r="U219" s="28">
        <v>3.2015070999999999E-2</v>
      </c>
    </row>
    <row r="220" spans="2:21" x14ac:dyDescent="0.2">
      <c r="B220" s="64" t="s">
        <v>18</v>
      </c>
      <c r="C220" s="25" t="s">
        <v>19</v>
      </c>
      <c r="D220" s="25">
        <v>9020</v>
      </c>
      <c r="E220" s="25" t="s">
        <v>86</v>
      </c>
      <c r="F220" s="26">
        <v>41.4321678728029</v>
      </c>
      <c r="G220" s="27">
        <v>0.97190707927847997</v>
      </c>
      <c r="H220" s="27">
        <v>0.27727738480820102</v>
      </c>
      <c r="I220" s="26">
        <v>3.5051797677288699</v>
      </c>
      <c r="J220" s="28">
        <v>4.5629906689026E-4</v>
      </c>
      <c r="K220" s="28">
        <v>3.5915924366073403E-2</v>
      </c>
      <c r="L220" s="64" t="s">
        <v>882</v>
      </c>
      <c r="M220" s="25" t="s">
        <v>883</v>
      </c>
      <c r="N220" s="25">
        <v>2014</v>
      </c>
      <c r="O220" s="25" t="s">
        <v>89</v>
      </c>
      <c r="P220" s="26">
        <v>63.708623559999999</v>
      </c>
      <c r="Q220" s="27">
        <v>1.301803501</v>
      </c>
      <c r="R220" s="27">
        <v>0.40535090200000001</v>
      </c>
      <c r="S220" s="26">
        <v>3.211547071</v>
      </c>
      <c r="T220" s="28">
        <v>1.3202229999999999E-3</v>
      </c>
      <c r="U220" s="28">
        <v>3.2015070999999999E-2</v>
      </c>
    </row>
    <row r="221" spans="2:21" x14ac:dyDescent="0.2">
      <c r="B221" s="64" t="s">
        <v>2217</v>
      </c>
      <c r="C221" s="25" t="s">
        <v>2266</v>
      </c>
      <c r="D221" s="25">
        <v>22924</v>
      </c>
      <c r="E221" s="25" t="s">
        <v>86</v>
      </c>
      <c r="F221" s="26">
        <v>189.986207406147</v>
      </c>
      <c r="G221" s="27">
        <v>0.84046352391934598</v>
      </c>
      <c r="H221" s="27">
        <v>0.23969297294320199</v>
      </c>
      <c r="I221" s="26">
        <v>3.5064170367585299</v>
      </c>
      <c r="J221" s="28">
        <v>4.5418299818417298E-4</v>
      </c>
      <c r="K221" s="28">
        <v>3.5915924366073403E-2</v>
      </c>
      <c r="L221" s="64" t="s">
        <v>884</v>
      </c>
      <c r="M221" s="25" t="s">
        <v>885</v>
      </c>
      <c r="N221" s="25">
        <v>80012</v>
      </c>
      <c r="O221" s="25" t="s">
        <v>89</v>
      </c>
      <c r="P221" s="26">
        <v>302.95257470000001</v>
      </c>
      <c r="Q221" s="27">
        <v>0.82496882999999999</v>
      </c>
      <c r="R221" s="27">
        <v>0.25672462299999999</v>
      </c>
      <c r="S221" s="26">
        <v>3.2134386670000001</v>
      </c>
      <c r="T221" s="28">
        <v>1.311558E-3</v>
      </c>
      <c r="U221" s="28">
        <v>3.2015070999999999E-2</v>
      </c>
    </row>
    <row r="222" spans="2:21" x14ac:dyDescent="0.2">
      <c r="B222" s="64" t="s">
        <v>225</v>
      </c>
      <c r="C222" s="25" t="s">
        <v>226</v>
      </c>
      <c r="D222" s="25">
        <v>10501</v>
      </c>
      <c r="E222" s="25" t="s">
        <v>86</v>
      </c>
      <c r="F222" s="26">
        <v>100.44895849882199</v>
      </c>
      <c r="G222" s="27">
        <v>1.4026938326098399</v>
      </c>
      <c r="H222" s="27">
        <v>0.40048329596160898</v>
      </c>
      <c r="I222" s="26">
        <v>3.5025027179767898</v>
      </c>
      <c r="J222" s="28">
        <v>4.6090908099006601E-4</v>
      </c>
      <c r="K222" s="28">
        <v>3.5915924366073403E-2</v>
      </c>
      <c r="L222" s="64" t="s">
        <v>886</v>
      </c>
      <c r="M222" s="25" t="s">
        <v>887</v>
      </c>
      <c r="N222" s="25">
        <v>81603</v>
      </c>
      <c r="O222" s="25" t="s">
        <v>89</v>
      </c>
      <c r="P222" s="26">
        <v>645.26295519999996</v>
      </c>
      <c r="Q222" s="27">
        <v>0.97787049500000001</v>
      </c>
      <c r="R222" s="27">
        <v>0.30487121499999997</v>
      </c>
      <c r="S222" s="26">
        <v>3.2074871200000001</v>
      </c>
      <c r="T222" s="28">
        <v>1.339001E-3</v>
      </c>
      <c r="U222" s="28">
        <v>3.2225280000000002E-2</v>
      </c>
    </row>
    <row r="223" spans="2:21" x14ac:dyDescent="0.2">
      <c r="B223" s="64" t="s">
        <v>453</v>
      </c>
      <c r="C223" s="25" t="s">
        <v>454</v>
      </c>
      <c r="D223" s="25">
        <v>5224</v>
      </c>
      <c r="E223" s="25" t="s">
        <v>86</v>
      </c>
      <c r="F223" s="26">
        <v>64.617597300817394</v>
      </c>
      <c r="G223" s="27">
        <v>1.9059683627591499</v>
      </c>
      <c r="H223" s="27">
        <v>0.54456551081554505</v>
      </c>
      <c r="I223" s="26">
        <v>3.4999799379596399</v>
      </c>
      <c r="J223" s="28">
        <v>4.6529317489131397E-4</v>
      </c>
      <c r="K223" s="28">
        <v>3.5986980461732897E-2</v>
      </c>
      <c r="L223" s="64" t="s">
        <v>888</v>
      </c>
      <c r="M223" s="25" t="s">
        <v>889</v>
      </c>
      <c r="N223" s="25">
        <v>753</v>
      </c>
      <c r="O223" s="25" t="s">
        <v>89</v>
      </c>
      <c r="P223" s="26">
        <v>77.467726979999995</v>
      </c>
      <c r="Q223" s="27">
        <v>-0.95191178200000004</v>
      </c>
      <c r="R223" s="27">
        <v>0.29722151400000002</v>
      </c>
      <c r="S223" s="26">
        <v>-3.2027014729999999</v>
      </c>
      <c r="T223" s="28">
        <v>1.3614499999999999E-3</v>
      </c>
      <c r="U223" s="28">
        <v>3.2620589999999998E-2</v>
      </c>
    </row>
    <row r="224" spans="2:21" x14ac:dyDescent="0.2">
      <c r="B224" s="64" t="s">
        <v>389</v>
      </c>
      <c r="C224" s="25" t="s">
        <v>390</v>
      </c>
      <c r="D224" s="25">
        <v>80011</v>
      </c>
      <c r="E224" s="25" t="s">
        <v>86</v>
      </c>
      <c r="F224" s="26">
        <v>326.02618024538901</v>
      </c>
      <c r="G224" s="27">
        <v>-0.64321270850627998</v>
      </c>
      <c r="H224" s="27">
        <v>0.184131309135283</v>
      </c>
      <c r="I224" s="26">
        <v>-3.4932283462651501</v>
      </c>
      <c r="J224" s="28">
        <v>4.7721824920993102E-4</v>
      </c>
      <c r="K224" s="28">
        <v>3.6570679226151898E-2</v>
      </c>
      <c r="L224" s="64" t="s">
        <v>890</v>
      </c>
      <c r="M224" s="25" t="s">
        <v>891</v>
      </c>
      <c r="N224" s="25">
        <v>11080</v>
      </c>
      <c r="O224" s="25" t="s">
        <v>89</v>
      </c>
      <c r="P224" s="26">
        <v>178.78745929999999</v>
      </c>
      <c r="Q224" s="27">
        <v>1.6566141240000001</v>
      </c>
      <c r="R224" s="27">
        <v>0.51816399400000002</v>
      </c>
      <c r="S224" s="26">
        <v>3.197084598</v>
      </c>
      <c r="T224" s="28">
        <v>1.388242E-3</v>
      </c>
      <c r="U224" s="28">
        <v>3.3115994000000003E-2</v>
      </c>
    </row>
    <row r="225" spans="2:21" x14ac:dyDescent="0.2">
      <c r="B225" s="64" t="s">
        <v>2218</v>
      </c>
      <c r="C225" s="25" t="s">
        <v>2267</v>
      </c>
      <c r="D225" s="25">
        <v>9745</v>
      </c>
      <c r="E225" s="25" t="s">
        <v>86</v>
      </c>
      <c r="F225" s="26">
        <v>404.94379198655997</v>
      </c>
      <c r="G225" s="27">
        <v>-0.85629680530758601</v>
      </c>
      <c r="H225" s="27">
        <v>0.245068281067572</v>
      </c>
      <c r="I225" s="26">
        <v>-3.4941151975170599</v>
      </c>
      <c r="J225" s="28">
        <v>4.7563573467462801E-4</v>
      </c>
      <c r="K225" s="28">
        <v>3.6570679226151898E-2</v>
      </c>
      <c r="L225" s="64" t="s">
        <v>892</v>
      </c>
      <c r="M225" s="25" t="s">
        <v>893</v>
      </c>
      <c r="N225" s="25">
        <v>90956</v>
      </c>
      <c r="O225" s="25" t="s">
        <v>89</v>
      </c>
      <c r="P225" s="26">
        <v>42.094579269999997</v>
      </c>
      <c r="Q225" s="27">
        <v>-1.0241384360000001</v>
      </c>
      <c r="R225" s="27">
        <v>0.320826414</v>
      </c>
      <c r="S225" s="26">
        <v>-3.192188652</v>
      </c>
      <c r="T225" s="28">
        <v>1.411991E-3</v>
      </c>
      <c r="U225" s="28">
        <v>3.3388341000000002E-2</v>
      </c>
    </row>
    <row r="226" spans="2:21" x14ac:dyDescent="0.2">
      <c r="B226" s="64" t="s">
        <v>2219</v>
      </c>
      <c r="C226" s="25" t="s">
        <v>2268</v>
      </c>
      <c r="D226" s="25">
        <v>26051</v>
      </c>
      <c r="E226" s="25" t="s">
        <v>86</v>
      </c>
      <c r="F226" s="26">
        <v>575.71874982036604</v>
      </c>
      <c r="G226" s="27">
        <v>-0.67905458632974003</v>
      </c>
      <c r="H226" s="27">
        <v>0.194626224512808</v>
      </c>
      <c r="I226" s="26">
        <v>-3.4890189543036301</v>
      </c>
      <c r="J226" s="28">
        <v>4.8479677145033499E-4</v>
      </c>
      <c r="K226" s="28">
        <v>3.6647126080766E-2</v>
      </c>
      <c r="L226" s="64" t="s">
        <v>894</v>
      </c>
      <c r="M226" s="25" t="s">
        <v>895</v>
      </c>
      <c r="N226" s="25">
        <v>90355</v>
      </c>
      <c r="O226" s="25" t="s">
        <v>89</v>
      </c>
      <c r="P226" s="26">
        <v>75.270214929999995</v>
      </c>
      <c r="Q226" s="27">
        <v>-0.83737355800000002</v>
      </c>
      <c r="R226" s="27">
        <v>0.26225236299999999</v>
      </c>
      <c r="S226" s="26">
        <v>-3.1930067179999999</v>
      </c>
      <c r="T226" s="28">
        <v>1.407997E-3</v>
      </c>
      <c r="U226" s="28">
        <v>3.3388341000000002E-2</v>
      </c>
    </row>
    <row r="227" spans="2:21" x14ac:dyDescent="0.2">
      <c r="B227" s="64" t="s">
        <v>401</v>
      </c>
      <c r="C227" s="25" t="s">
        <v>402</v>
      </c>
      <c r="D227" s="25">
        <v>85437</v>
      </c>
      <c r="E227" s="25" t="s">
        <v>86</v>
      </c>
      <c r="F227" s="26">
        <v>193.43086769260199</v>
      </c>
      <c r="G227" s="27">
        <v>-0.95240939549993697</v>
      </c>
      <c r="H227" s="27">
        <v>0.27280660670448798</v>
      </c>
      <c r="I227" s="26">
        <v>-3.4911522378620901</v>
      </c>
      <c r="J227" s="28">
        <v>4.8094212349262101E-4</v>
      </c>
      <c r="K227" s="28">
        <v>3.6647126080766E-2</v>
      </c>
      <c r="L227" s="64" t="s">
        <v>896</v>
      </c>
      <c r="M227" s="25" t="s">
        <v>897</v>
      </c>
      <c r="N227" s="25">
        <v>6249</v>
      </c>
      <c r="O227" s="25" t="s">
        <v>89</v>
      </c>
      <c r="P227" s="26">
        <v>100.92913</v>
      </c>
      <c r="Q227" s="27">
        <v>1.377051129</v>
      </c>
      <c r="R227" s="27">
        <v>0.43219906600000002</v>
      </c>
      <c r="S227" s="26">
        <v>3.1861501759999999</v>
      </c>
      <c r="T227" s="28">
        <v>1.4417970000000001E-3</v>
      </c>
      <c r="U227" s="28">
        <v>3.3842782000000002E-2</v>
      </c>
    </row>
    <row r="228" spans="2:21" x14ac:dyDescent="0.2">
      <c r="B228" s="64" t="s">
        <v>2220</v>
      </c>
      <c r="C228" s="25" t="s">
        <v>2269</v>
      </c>
      <c r="D228" s="25" t="s">
        <v>73</v>
      </c>
      <c r="E228" s="25" t="s">
        <v>1946</v>
      </c>
      <c r="F228" s="26">
        <v>14.510623231160301</v>
      </c>
      <c r="G228" s="27">
        <v>-2.5828190617291402</v>
      </c>
      <c r="H228" s="27">
        <v>0.74017953576734896</v>
      </c>
      <c r="I228" s="26">
        <v>-3.4894494334425401</v>
      </c>
      <c r="J228" s="28">
        <v>4.8401662220023901E-4</v>
      </c>
      <c r="K228" s="28">
        <v>3.6647126080766E-2</v>
      </c>
      <c r="L228" s="64" t="s">
        <v>898</v>
      </c>
      <c r="M228" s="25" t="s">
        <v>899</v>
      </c>
      <c r="N228" s="25">
        <v>5202</v>
      </c>
      <c r="O228" s="25" t="s">
        <v>89</v>
      </c>
      <c r="P228" s="26">
        <v>40.810692420000002</v>
      </c>
      <c r="Q228" s="27">
        <v>-0.96108146699999997</v>
      </c>
      <c r="R228" s="27">
        <v>0.30167978299999998</v>
      </c>
      <c r="S228" s="26">
        <v>-3.1857668979999998</v>
      </c>
      <c r="T228" s="28">
        <v>1.4437090000000001E-3</v>
      </c>
      <c r="U228" s="28">
        <v>3.3842782000000002E-2</v>
      </c>
    </row>
    <row r="229" spans="2:21" x14ac:dyDescent="0.2">
      <c r="B229" s="64" t="s">
        <v>2221</v>
      </c>
      <c r="C229" s="25" t="s">
        <v>85</v>
      </c>
      <c r="D229" s="25" t="s">
        <v>73</v>
      </c>
      <c r="E229" s="25" t="s">
        <v>85</v>
      </c>
      <c r="F229" s="26">
        <v>119.213406698597</v>
      </c>
      <c r="G229" s="27">
        <v>-1.1602293313646701</v>
      </c>
      <c r="H229" s="27">
        <v>0.33271761697334501</v>
      </c>
      <c r="I229" s="26">
        <v>-3.4871292416644701</v>
      </c>
      <c r="J229" s="28">
        <v>4.8823535595697099E-4</v>
      </c>
      <c r="K229" s="28">
        <v>3.6740810164942198E-2</v>
      </c>
      <c r="L229" s="64" t="s">
        <v>900</v>
      </c>
      <c r="M229" s="25" t="s">
        <v>901</v>
      </c>
      <c r="N229" s="25">
        <v>10239</v>
      </c>
      <c r="O229" s="25" t="s">
        <v>89</v>
      </c>
      <c r="P229" s="26">
        <v>107.10156310000001</v>
      </c>
      <c r="Q229" s="27">
        <v>-0.63632474299999997</v>
      </c>
      <c r="R229" s="27">
        <v>0.199860395</v>
      </c>
      <c r="S229" s="26">
        <v>-3.1838461090000001</v>
      </c>
      <c r="T229" s="28">
        <v>1.4533230000000001E-3</v>
      </c>
      <c r="U229" s="28">
        <v>3.3921300000000001E-2</v>
      </c>
    </row>
    <row r="230" spans="2:21" x14ac:dyDescent="0.2">
      <c r="B230" s="64" t="s">
        <v>2222</v>
      </c>
      <c r="C230" s="25" t="s">
        <v>2270</v>
      </c>
      <c r="D230" s="25">
        <v>108</v>
      </c>
      <c r="E230" s="25" t="s">
        <v>86</v>
      </c>
      <c r="F230" s="26">
        <v>204.534746266128</v>
      </c>
      <c r="G230" s="27">
        <v>1.1404594695582499</v>
      </c>
      <c r="H230" s="27">
        <v>0.32760549339253497</v>
      </c>
      <c r="I230" s="26">
        <v>3.4811976372806401</v>
      </c>
      <c r="J230" s="28">
        <v>4.9917701626387898E-4</v>
      </c>
      <c r="K230" s="28">
        <v>3.7130715261787003E-2</v>
      </c>
      <c r="L230" s="64" t="s">
        <v>902</v>
      </c>
      <c r="M230" s="25" t="s">
        <v>903</v>
      </c>
      <c r="N230" s="25">
        <v>57698</v>
      </c>
      <c r="O230" s="25" t="s">
        <v>89</v>
      </c>
      <c r="P230" s="26">
        <v>878.22358699999995</v>
      </c>
      <c r="Q230" s="27">
        <v>-1.5045599190000001</v>
      </c>
      <c r="R230" s="27">
        <v>0.47280006400000002</v>
      </c>
      <c r="S230" s="26">
        <v>-3.1822328990000002</v>
      </c>
      <c r="T230" s="28">
        <v>1.4614420000000001E-3</v>
      </c>
      <c r="U230" s="28">
        <v>3.3964424999999999E-2</v>
      </c>
    </row>
    <row r="231" spans="2:21" x14ac:dyDescent="0.2">
      <c r="B231" s="64" t="s">
        <v>434</v>
      </c>
      <c r="C231" s="25" t="s">
        <v>435</v>
      </c>
      <c r="D231" s="25">
        <v>3679</v>
      </c>
      <c r="E231" s="25" t="s">
        <v>86</v>
      </c>
      <c r="F231" s="26">
        <v>90.389136115187299</v>
      </c>
      <c r="G231" s="27">
        <v>1.2772638321565399</v>
      </c>
      <c r="H231" s="27">
        <v>0.36732944031669301</v>
      </c>
      <c r="I231" s="26">
        <v>3.4771616210651399</v>
      </c>
      <c r="J231" s="28">
        <v>5.06752249472492E-4</v>
      </c>
      <c r="K231" s="28">
        <v>3.7130715261787003E-2</v>
      </c>
      <c r="L231" s="64" t="s">
        <v>904</v>
      </c>
      <c r="M231" s="25" t="s">
        <v>905</v>
      </c>
      <c r="N231" s="25">
        <v>64400</v>
      </c>
      <c r="O231" s="25" t="s">
        <v>89</v>
      </c>
      <c r="P231" s="26">
        <v>61.611230210000002</v>
      </c>
      <c r="Q231" s="27">
        <v>-0.96399887900000003</v>
      </c>
      <c r="R231" s="27">
        <v>0.30357201499999997</v>
      </c>
      <c r="S231" s="26">
        <v>-3.17551958</v>
      </c>
      <c r="T231" s="28">
        <v>1.4956839999999999E-3</v>
      </c>
      <c r="U231" s="28">
        <v>3.4173545999999999E-2</v>
      </c>
    </row>
    <row r="232" spans="2:21" x14ac:dyDescent="0.2">
      <c r="B232" s="64" t="s">
        <v>200</v>
      </c>
      <c r="C232" s="25" t="s">
        <v>201</v>
      </c>
      <c r="D232" s="25">
        <v>10154</v>
      </c>
      <c r="E232" s="25" t="s">
        <v>86</v>
      </c>
      <c r="F232" s="26">
        <v>114.17250207939399</v>
      </c>
      <c r="G232" s="27">
        <v>1.3231658492754801</v>
      </c>
      <c r="H232" s="27">
        <v>0.380477290305617</v>
      </c>
      <c r="I232" s="26">
        <v>3.47764737341525</v>
      </c>
      <c r="J232" s="28">
        <v>5.0583489684499501E-4</v>
      </c>
      <c r="K232" s="28">
        <v>3.7130715261787003E-2</v>
      </c>
      <c r="L232" s="64" t="s">
        <v>906</v>
      </c>
      <c r="M232" s="25" t="s">
        <v>907</v>
      </c>
      <c r="N232" s="25">
        <v>23365</v>
      </c>
      <c r="O232" s="25" t="s">
        <v>89</v>
      </c>
      <c r="P232" s="26">
        <v>878.32636860000002</v>
      </c>
      <c r="Q232" s="27">
        <v>0.88291933600000005</v>
      </c>
      <c r="R232" s="27">
        <v>0.27778335100000001</v>
      </c>
      <c r="S232" s="26">
        <v>3.1784458409999998</v>
      </c>
      <c r="T232" s="28">
        <v>1.480669E-3</v>
      </c>
      <c r="U232" s="28">
        <v>3.4173545999999999E-2</v>
      </c>
    </row>
    <row r="233" spans="2:21" x14ac:dyDescent="0.2">
      <c r="B233" s="64" t="s">
        <v>1469</v>
      </c>
      <c r="C233" s="25" t="s">
        <v>1468</v>
      </c>
      <c r="D233" s="25">
        <v>6662</v>
      </c>
      <c r="E233" s="25" t="s">
        <v>86</v>
      </c>
      <c r="F233" s="26">
        <v>289.227098389471</v>
      </c>
      <c r="G233" s="27">
        <v>1.2073626314438599</v>
      </c>
      <c r="H233" s="27">
        <v>0.34721796543078298</v>
      </c>
      <c r="I233" s="26">
        <v>3.47724700807436</v>
      </c>
      <c r="J233" s="28">
        <v>5.0659088219726805E-4</v>
      </c>
      <c r="K233" s="28">
        <v>3.7130715261787003E-2</v>
      </c>
      <c r="L233" s="64" t="s">
        <v>908</v>
      </c>
      <c r="M233" s="25" t="s">
        <v>909</v>
      </c>
      <c r="N233" s="25">
        <v>84910</v>
      </c>
      <c r="O233" s="25" t="s">
        <v>89</v>
      </c>
      <c r="P233" s="26">
        <v>102.0444852</v>
      </c>
      <c r="Q233" s="27">
        <v>0.87803347200000004</v>
      </c>
      <c r="R233" s="27">
        <v>0.27643011899999997</v>
      </c>
      <c r="S233" s="26">
        <v>3.1763306920000001</v>
      </c>
      <c r="T233" s="28">
        <v>1.4915079999999999E-3</v>
      </c>
      <c r="U233" s="28">
        <v>3.4173545999999999E-2</v>
      </c>
    </row>
    <row r="234" spans="2:21" x14ac:dyDescent="0.2">
      <c r="B234" s="64" t="s">
        <v>1825</v>
      </c>
      <c r="C234" s="25" t="s">
        <v>1824</v>
      </c>
      <c r="D234" s="25">
        <v>9618</v>
      </c>
      <c r="E234" s="25" t="s">
        <v>86</v>
      </c>
      <c r="F234" s="26">
        <v>60.550452099986003</v>
      </c>
      <c r="G234" s="27">
        <v>-1.3272814060242799</v>
      </c>
      <c r="H234" s="27">
        <v>0.38121130281418703</v>
      </c>
      <c r="I234" s="26">
        <v>-3.48174725205154</v>
      </c>
      <c r="J234" s="28">
        <v>4.9815364615211498E-4</v>
      </c>
      <c r="K234" s="28">
        <v>3.7130715261787003E-2</v>
      </c>
      <c r="L234" s="64" t="s">
        <v>910</v>
      </c>
      <c r="M234" s="25" t="s">
        <v>911</v>
      </c>
      <c r="N234" s="25">
        <v>80232</v>
      </c>
      <c r="O234" s="25" t="s">
        <v>89</v>
      </c>
      <c r="P234" s="26">
        <v>319.62194219999998</v>
      </c>
      <c r="Q234" s="27">
        <v>0.76543127099999997</v>
      </c>
      <c r="R234" s="27">
        <v>0.24091543100000001</v>
      </c>
      <c r="S234" s="26">
        <v>3.177178257</v>
      </c>
      <c r="T234" s="28">
        <v>1.4871559999999999E-3</v>
      </c>
      <c r="U234" s="28">
        <v>3.4173545999999999E-2</v>
      </c>
    </row>
    <row r="235" spans="2:21" x14ac:dyDescent="0.2">
      <c r="B235" s="64" t="s">
        <v>353</v>
      </c>
      <c r="C235" s="25" t="s">
        <v>354</v>
      </c>
      <c r="D235" s="25">
        <v>65268</v>
      </c>
      <c r="E235" s="25" t="s">
        <v>86</v>
      </c>
      <c r="F235" s="26">
        <v>270.660323789134</v>
      </c>
      <c r="G235" s="27">
        <v>1.28235908005056</v>
      </c>
      <c r="H235" s="27">
        <v>0.36853799625422201</v>
      </c>
      <c r="I235" s="26">
        <v>3.4795844474228201</v>
      </c>
      <c r="J235" s="28">
        <v>5.0219207021580804E-4</v>
      </c>
      <c r="K235" s="28">
        <v>3.7130715261787003E-2</v>
      </c>
      <c r="L235" s="64" t="s">
        <v>912</v>
      </c>
      <c r="M235" s="25" t="s">
        <v>913</v>
      </c>
      <c r="N235" s="25">
        <v>64756</v>
      </c>
      <c r="O235" s="25" t="s">
        <v>89</v>
      </c>
      <c r="P235" s="26">
        <v>144.3636625</v>
      </c>
      <c r="Q235" s="27">
        <v>-1.029293362</v>
      </c>
      <c r="R235" s="27">
        <v>0.324665439</v>
      </c>
      <c r="S235" s="26">
        <v>-3.1703200850000002</v>
      </c>
      <c r="T235" s="28">
        <v>1.5227109999999999E-3</v>
      </c>
      <c r="U235" s="28">
        <v>3.4361879999999997E-2</v>
      </c>
    </row>
    <row r="236" spans="2:21" x14ac:dyDescent="0.2">
      <c r="B236" s="64" t="s">
        <v>2223</v>
      </c>
      <c r="C236" s="25" t="s">
        <v>2271</v>
      </c>
      <c r="D236" s="25">
        <v>1979</v>
      </c>
      <c r="E236" s="25" t="s">
        <v>86</v>
      </c>
      <c r="F236" s="26">
        <v>355.08007994851903</v>
      </c>
      <c r="G236" s="27">
        <v>0.56279484567119598</v>
      </c>
      <c r="H236" s="27">
        <v>0.162433731342113</v>
      </c>
      <c r="I236" s="26">
        <v>3.46476585264088</v>
      </c>
      <c r="J236" s="28">
        <v>5.3069331438447499E-4</v>
      </c>
      <c r="K236" s="28">
        <v>3.8374207423422103E-2</v>
      </c>
      <c r="L236" s="64" t="s">
        <v>914</v>
      </c>
      <c r="M236" s="25" t="s">
        <v>915</v>
      </c>
      <c r="N236" s="25">
        <v>2196</v>
      </c>
      <c r="O236" s="25" t="s">
        <v>89</v>
      </c>
      <c r="P236" s="26">
        <v>70.575352859999995</v>
      </c>
      <c r="Q236" s="27">
        <v>3.3688517839999998</v>
      </c>
      <c r="R236" s="27">
        <v>1.0638152809999999</v>
      </c>
      <c r="S236" s="26">
        <v>3.1667638600000001</v>
      </c>
      <c r="T236" s="28">
        <v>1.541454E-3</v>
      </c>
      <c r="U236" s="28">
        <v>3.4361879999999997E-2</v>
      </c>
    </row>
    <row r="237" spans="2:21" x14ac:dyDescent="0.2">
      <c r="B237" s="64" t="s">
        <v>2224</v>
      </c>
      <c r="C237" s="25" t="s">
        <v>2272</v>
      </c>
      <c r="D237" s="25">
        <v>2590</v>
      </c>
      <c r="E237" s="25" t="s">
        <v>86</v>
      </c>
      <c r="F237" s="26">
        <v>136.49638252605601</v>
      </c>
      <c r="G237" s="27">
        <v>0.78697262127349799</v>
      </c>
      <c r="H237" s="27">
        <v>0.22700835233584701</v>
      </c>
      <c r="I237" s="26">
        <v>3.4667121855904899</v>
      </c>
      <c r="J237" s="28">
        <v>5.2686570949034902E-4</v>
      </c>
      <c r="K237" s="28">
        <v>3.8374207423422103E-2</v>
      </c>
      <c r="L237" s="64" t="s">
        <v>916</v>
      </c>
      <c r="M237" s="25" t="s">
        <v>917</v>
      </c>
      <c r="N237" s="25">
        <v>113251</v>
      </c>
      <c r="O237" s="25" t="s">
        <v>89</v>
      </c>
      <c r="P237" s="26">
        <v>148.30368329999999</v>
      </c>
      <c r="Q237" s="27">
        <v>1.135951006</v>
      </c>
      <c r="R237" s="27">
        <v>0.35885741999999998</v>
      </c>
      <c r="S237" s="26">
        <v>3.165466119</v>
      </c>
      <c r="T237" s="28">
        <v>1.548347E-3</v>
      </c>
      <c r="U237" s="28">
        <v>3.4361879999999997E-2</v>
      </c>
    </row>
    <row r="238" spans="2:21" x14ac:dyDescent="0.2">
      <c r="B238" s="64" t="s">
        <v>252</v>
      </c>
      <c r="C238" s="25" t="s">
        <v>1323</v>
      </c>
      <c r="D238" s="25">
        <v>222236</v>
      </c>
      <c r="E238" s="25" t="s">
        <v>86</v>
      </c>
      <c r="F238" s="26">
        <v>194.98131809455199</v>
      </c>
      <c r="G238" s="27">
        <v>-0.67605825960395205</v>
      </c>
      <c r="H238" s="27">
        <v>0.19525002586512599</v>
      </c>
      <c r="I238" s="26">
        <v>-3.4625258389003002</v>
      </c>
      <c r="J238" s="28">
        <v>5.3513052949815895E-4</v>
      </c>
      <c r="K238" s="28">
        <v>3.8374207423422103E-2</v>
      </c>
      <c r="L238" s="64" t="s">
        <v>918</v>
      </c>
      <c r="M238" s="25" t="s">
        <v>919</v>
      </c>
      <c r="N238" s="25">
        <v>79784</v>
      </c>
      <c r="O238" s="25" t="s">
        <v>89</v>
      </c>
      <c r="P238" s="26">
        <v>47.735277660000001</v>
      </c>
      <c r="Q238" s="27">
        <v>-0.92242466899999997</v>
      </c>
      <c r="R238" s="27">
        <v>0.29133171200000002</v>
      </c>
      <c r="S238" s="26">
        <v>-3.1662350190000002</v>
      </c>
      <c r="T238" s="28">
        <v>1.54426E-3</v>
      </c>
      <c r="U238" s="28">
        <v>3.4361879999999997E-2</v>
      </c>
    </row>
    <row r="239" spans="2:21" x14ac:dyDescent="0.2">
      <c r="B239" s="64" t="s">
        <v>322</v>
      </c>
      <c r="C239" s="25" t="s">
        <v>323</v>
      </c>
      <c r="D239" s="25">
        <v>6277</v>
      </c>
      <c r="E239" s="25" t="s">
        <v>86</v>
      </c>
      <c r="F239" s="26">
        <v>131.29359991764201</v>
      </c>
      <c r="G239" s="27">
        <v>1.12216270498392</v>
      </c>
      <c r="H239" s="27">
        <v>0.32409155502881598</v>
      </c>
      <c r="I239" s="26">
        <v>3.4624867188660602</v>
      </c>
      <c r="J239" s="28">
        <v>5.3520832812506598E-4</v>
      </c>
      <c r="K239" s="28">
        <v>3.8374207423422103E-2</v>
      </c>
      <c r="L239" s="64" t="s">
        <v>920</v>
      </c>
      <c r="M239" s="25" t="s">
        <v>921</v>
      </c>
      <c r="N239" s="25">
        <v>79031</v>
      </c>
      <c r="O239" s="25" t="s">
        <v>89</v>
      </c>
      <c r="P239" s="26">
        <v>43.959951719999999</v>
      </c>
      <c r="Q239" s="27">
        <v>-0.96036159899999995</v>
      </c>
      <c r="R239" s="27">
        <v>0.303268013</v>
      </c>
      <c r="S239" s="26">
        <v>-3.1667091730000001</v>
      </c>
      <c r="T239" s="28">
        <v>1.5417440000000001E-3</v>
      </c>
      <c r="U239" s="28">
        <v>3.4361879999999997E-2</v>
      </c>
    </row>
    <row r="240" spans="2:21" x14ac:dyDescent="0.2">
      <c r="B240" s="64" t="s">
        <v>403</v>
      </c>
      <c r="C240" s="25" t="s">
        <v>404</v>
      </c>
      <c r="D240" s="25">
        <v>84231</v>
      </c>
      <c r="E240" s="25" t="s">
        <v>86</v>
      </c>
      <c r="F240" s="26">
        <v>88.983924830946094</v>
      </c>
      <c r="G240" s="27">
        <v>0.91646550021469697</v>
      </c>
      <c r="H240" s="27">
        <v>0.264465655055177</v>
      </c>
      <c r="I240" s="26">
        <v>3.4653478918594902</v>
      </c>
      <c r="J240" s="28">
        <v>5.2954598488204904E-4</v>
      </c>
      <c r="K240" s="28">
        <v>3.8374207423422103E-2</v>
      </c>
      <c r="L240" s="64" t="s">
        <v>922</v>
      </c>
      <c r="M240" s="25" t="s">
        <v>923</v>
      </c>
      <c r="N240" s="25">
        <v>220441</v>
      </c>
      <c r="O240" s="25" t="s">
        <v>89</v>
      </c>
      <c r="P240" s="26">
        <v>259.3142813</v>
      </c>
      <c r="Q240" s="27">
        <v>1.381779898</v>
      </c>
      <c r="R240" s="27">
        <v>0.43597074299999999</v>
      </c>
      <c r="S240" s="26">
        <v>3.1694326309999998</v>
      </c>
      <c r="T240" s="28">
        <v>1.527369E-3</v>
      </c>
      <c r="U240" s="28">
        <v>3.4361879999999997E-2</v>
      </c>
    </row>
    <row r="241" spans="2:21" x14ac:dyDescent="0.2">
      <c r="B241" s="64" t="s">
        <v>409</v>
      </c>
      <c r="C241" s="25" t="s">
        <v>410</v>
      </c>
      <c r="D241" s="25">
        <v>9135</v>
      </c>
      <c r="E241" s="25" t="s">
        <v>86</v>
      </c>
      <c r="F241" s="26">
        <v>679.401641395654</v>
      </c>
      <c r="G241" s="27">
        <v>-0.55101089635740197</v>
      </c>
      <c r="H241" s="27">
        <v>0.15940506741772001</v>
      </c>
      <c r="I241" s="26">
        <v>-3.4566711415358</v>
      </c>
      <c r="J241" s="28">
        <v>5.4689181258817099E-4</v>
      </c>
      <c r="K241" s="28">
        <v>3.9044335987598197E-2</v>
      </c>
      <c r="L241" s="64" t="s">
        <v>924</v>
      </c>
      <c r="M241" s="25" t="s">
        <v>925</v>
      </c>
      <c r="N241" s="25">
        <v>25777</v>
      </c>
      <c r="O241" s="25" t="s">
        <v>89</v>
      </c>
      <c r="P241" s="26">
        <v>157.50582460000001</v>
      </c>
      <c r="Q241" s="27">
        <v>-1.1937434650000001</v>
      </c>
      <c r="R241" s="27">
        <v>0.37648351099999999</v>
      </c>
      <c r="S241" s="26">
        <v>-3.170772237</v>
      </c>
      <c r="T241" s="28">
        <v>1.520343E-3</v>
      </c>
      <c r="U241" s="28">
        <v>3.4361879999999997E-2</v>
      </c>
    </row>
    <row r="242" spans="2:21" x14ac:dyDescent="0.2">
      <c r="B242" s="64" t="s">
        <v>346</v>
      </c>
      <c r="C242" s="25" t="s">
        <v>347</v>
      </c>
      <c r="D242" s="25">
        <v>2589</v>
      </c>
      <c r="E242" s="25" t="s">
        <v>86</v>
      </c>
      <c r="F242" s="26">
        <v>91.596994638607597</v>
      </c>
      <c r="G242" s="27">
        <v>-0.90112391619465004</v>
      </c>
      <c r="H242" s="27">
        <v>0.26111130709771302</v>
      </c>
      <c r="I242" s="26">
        <v>-3.4511102801742299</v>
      </c>
      <c r="J242" s="28">
        <v>5.58285397893625E-4</v>
      </c>
      <c r="K242" s="28">
        <v>3.9609709269883601E-2</v>
      </c>
      <c r="L242" s="64" t="s">
        <v>926</v>
      </c>
      <c r="M242" s="25" t="s">
        <v>927</v>
      </c>
      <c r="N242" s="25">
        <v>55670</v>
      </c>
      <c r="O242" s="25" t="s">
        <v>89</v>
      </c>
      <c r="P242" s="26">
        <v>64.887711379999999</v>
      </c>
      <c r="Q242" s="27">
        <v>0.67495874300000003</v>
      </c>
      <c r="R242" s="27">
        <v>0.21334457300000001</v>
      </c>
      <c r="S242" s="26">
        <v>3.1637024249999999</v>
      </c>
      <c r="T242" s="28">
        <v>1.55776E-3</v>
      </c>
      <c r="U242" s="28">
        <v>3.4429671000000002E-2</v>
      </c>
    </row>
    <row r="243" spans="2:21" x14ac:dyDescent="0.2">
      <c r="B243" s="64" t="s">
        <v>430</v>
      </c>
      <c r="C243" s="25" t="s">
        <v>431</v>
      </c>
      <c r="D243" s="25">
        <v>5333</v>
      </c>
      <c r="E243" s="25" t="s">
        <v>86</v>
      </c>
      <c r="F243" s="26">
        <v>61.082786249703901</v>
      </c>
      <c r="G243" s="27">
        <v>1.12071373776644</v>
      </c>
      <c r="H243" s="27">
        <v>0.324797660803049</v>
      </c>
      <c r="I243" s="26">
        <v>3.45049818091523</v>
      </c>
      <c r="J243" s="28">
        <v>5.5955293832709902E-4</v>
      </c>
      <c r="K243" s="28">
        <v>3.9609709269883601E-2</v>
      </c>
      <c r="L243" s="64" t="s">
        <v>928</v>
      </c>
      <c r="M243" s="25" t="s">
        <v>929</v>
      </c>
      <c r="N243" s="25">
        <v>55326</v>
      </c>
      <c r="O243" s="25" t="s">
        <v>89</v>
      </c>
      <c r="P243" s="26">
        <v>406.97940829999999</v>
      </c>
      <c r="Q243" s="27">
        <v>0.91202152800000003</v>
      </c>
      <c r="R243" s="27">
        <v>0.28868959199999999</v>
      </c>
      <c r="S243" s="26">
        <v>3.1591770349999999</v>
      </c>
      <c r="T243" s="28">
        <v>1.5821539999999999E-3</v>
      </c>
      <c r="U243" s="28">
        <v>3.4483875999999997E-2</v>
      </c>
    </row>
    <row r="244" spans="2:21" x14ac:dyDescent="0.2">
      <c r="B244" s="64" t="s">
        <v>488</v>
      </c>
      <c r="C244" s="25" t="s">
        <v>489</v>
      </c>
      <c r="D244" s="25">
        <v>716</v>
      </c>
      <c r="E244" s="25" t="s">
        <v>86</v>
      </c>
      <c r="F244" s="26">
        <v>51.067584021059702</v>
      </c>
      <c r="G244" s="27">
        <v>1.8198821949061199</v>
      </c>
      <c r="H244" s="27">
        <v>0.52789214756407299</v>
      </c>
      <c r="I244" s="26">
        <v>3.44745077816343</v>
      </c>
      <c r="J244" s="28">
        <v>5.6590351315603696E-4</v>
      </c>
      <c r="K244" s="28">
        <v>3.98902282311593E-2</v>
      </c>
      <c r="L244" s="64" t="s">
        <v>930</v>
      </c>
      <c r="M244" s="25" t="s">
        <v>931</v>
      </c>
      <c r="N244" s="25">
        <v>1326</v>
      </c>
      <c r="O244" s="25" t="s">
        <v>89</v>
      </c>
      <c r="P244" s="26">
        <v>77.507217330000003</v>
      </c>
      <c r="Q244" s="27">
        <v>1.3181951030000001</v>
      </c>
      <c r="R244" s="27">
        <v>0.41749930899999999</v>
      </c>
      <c r="S244" s="26">
        <v>3.1573587669999998</v>
      </c>
      <c r="T244" s="28">
        <v>1.592053E-3</v>
      </c>
      <c r="U244" s="28">
        <v>3.4483875999999997E-2</v>
      </c>
    </row>
    <row r="245" spans="2:21" x14ac:dyDescent="0.2">
      <c r="B245" s="64" t="s">
        <v>432</v>
      </c>
      <c r="C245" s="25" t="s">
        <v>433</v>
      </c>
      <c r="D245" s="25">
        <v>79883</v>
      </c>
      <c r="E245" s="25" t="s">
        <v>86</v>
      </c>
      <c r="F245" s="26">
        <v>7.2611303018986204</v>
      </c>
      <c r="G245" s="27">
        <v>2.90321742846626</v>
      </c>
      <c r="H245" s="27">
        <v>0.84279723474202095</v>
      </c>
      <c r="I245" s="26">
        <v>3.4447400973674598</v>
      </c>
      <c r="J245" s="28">
        <v>5.7160872543810404E-4</v>
      </c>
      <c r="K245" s="28">
        <v>4.0123089778020898E-2</v>
      </c>
      <c r="L245" s="64" t="s">
        <v>932</v>
      </c>
      <c r="M245" s="25" t="s">
        <v>933</v>
      </c>
      <c r="N245" s="25">
        <v>57142</v>
      </c>
      <c r="O245" s="25" t="s">
        <v>89</v>
      </c>
      <c r="P245" s="26">
        <v>959.16338570000005</v>
      </c>
      <c r="Q245" s="27">
        <v>-0.93206640500000004</v>
      </c>
      <c r="R245" s="27">
        <v>0.29492162799999999</v>
      </c>
      <c r="S245" s="26">
        <v>-3.160386752</v>
      </c>
      <c r="T245" s="28">
        <v>1.5755980000000001E-3</v>
      </c>
      <c r="U245" s="28">
        <v>3.4483875999999997E-2</v>
      </c>
    </row>
    <row r="246" spans="2:21" x14ac:dyDescent="0.2">
      <c r="B246" s="64" t="s">
        <v>2225</v>
      </c>
      <c r="C246" s="25" t="s">
        <v>2273</v>
      </c>
      <c r="D246" s="25">
        <v>10818</v>
      </c>
      <c r="E246" s="25" t="s">
        <v>86</v>
      </c>
      <c r="F246" s="26">
        <v>252.90714637343001</v>
      </c>
      <c r="G246" s="27">
        <v>-0.61223521501521305</v>
      </c>
      <c r="H246" s="27">
        <v>0.17781372475148599</v>
      </c>
      <c r="I246" s="26">
        <v>-3.44312687825914</v>
      </c>
      <c r="J246" s="28">
        <v>5.7502946850575601E-4</v>
      </c>
      <c r="K246" s="28">
        <v>4.0194319250448397E-2</v>
      </c>
      <c r="L246" s="64" t="s">
        <v>934</v>
      </c>
      <c r="M246" s="25" t="s">
        <v>935</v>
      </c>
      <c r="N246" s="25">
        <v>7307</v>
      </c>
      <c r="O246" s="25" t="s">
        <v>89</v>
      </c>
      <c r="P246" s="26">
        <v>339.51539680000002</v>
      </c>
      <c r="Q246" s="27">
        <v>0.50182268399999996</v>
      </c>
      <c r="R246" s="27">
        <v>0.158918158</v>
      </c>
      <c r="S246" s="26">
        <v>3.1577428840000001</v>
      </c>
      <c r="T246" s="28">
        <v>1.5899569999999999E-3</v>
      </c>
      <c r="U246" s="28">
        <v>3.4483875999999997E-2</v>
      </c>
    </row>
    <row r="247" spans="2:21" x14ac:dyDescent="0.2">
      <c r="B247" s="64" t="s">
        <v>467</v>
      </c>
      <c r="C247" s="25" t="s">
        <v>468</v>
      </c>
      <c r="D247" s="25">
        <v>3606</v>
      </c>
      <c r="E247" s="25" t="s">
        <v>86</v>
      </c>
      <c r="F247" s="26">
        <v>21.423525987422401</v>
      </c>
      <c r="G247" s="27">
        <v>-2.5426465230506898</v>
      </c>
      <c r="H247" s="27">
        <v>0.73964487366768195</v>
      </c>
      <c r="I247" s="26">
        <v>-3.4376585488147202</v>
      </c>
      <c r="J247" s="28">
        <v>5.8676709454432297E-4</v>
      </c>
      <c r="K247" s="28">
        <v>4.0843879506072697E-2</v>
      </c>
      <c r="L247" s="64" t="s">
        <v>936</v>
      </c>
      <c r="M247" s="25" t="s">
        <v>937</v>
      </c>
      <c r="N247" s="25">
        <v>7545</v>
      </c>
      <c r="O247" s="25" t="s">
        <v>89</v>
      </c>
      <c r="P247" s="26">
        <v>298.31383699999998</v>
      </c>
      <c r="Q247" s="27">
        <v>2.0700233770000001</v>
      </c>
      <c r="R247" s="27">
        <v>0.65496978400000005</v>
      </c>
      <c r="S247" s="26">
        <v>3.1604868320000001</v>
      </c>
      <c r="T247" s="28">
        <v>1.5750569999999999E-3</v>
      </c>
      <c r="U247" s="28">
        <v>3.4483875999999997E-2</v>
      </c>
    </row>
    <row r="248" spans="2:21" x14ac:dyDescent="0.2">
      <c r="B248" s="64" t="s">
        <v>420</v>
      </c>
      <c r="C248" s="25" t="s">
        <v>421</v>
      </c>
      <c r="D248" s="25">
        <v>22839</v>
      </c>
      <c r="E248" s="25" t="s">
        <v>86</v>
      </c>
      <c r="F248" s="26">
        <v>134.075114029155</v>
      </c>
      <c r="G248" s="27">
        <v>0.71267822791986002</v>
      </c>
      <c r="H248" s="27">
        <v>0.20747959425255499</v>
      </c>
      <c r="I248" s="26">
        <v>3.4349316639416201</v>
      </c>
      <c r="J248" s="28">
        <v>5.9270327040470902E-4</v>
      </c>
      <c r="K248" s="28">
        <v>4.1085895582494002E-2</v>
      </c>
      <c r="L248" s="64" t="s">
        <v>938</v>
      </c>
      <c r="M248" s="25" t="s">
        <v>939</v>
      </c>
      <c r="N248" s="25">
        <v>84223</v>
      </c>
      <c r="O248" s="25" t="s">
        <v>89</v>
      </c>
      <c r="P248" s="26">
        <v>77.732849540000004</v>
      </c>
      <c r="Q248" s="27">
        <v>1.176008231</v>
      </c>
      <c r="R248" s="27">
        <v>0.37296311100000001</v>
      </c>
      <c r="S248" s="26">
        <v>3.1531489220000002</v>
      </c>
      <c r="T248" s="28">
        <v>1.6151939999999999E-3</v>
      </c>
      <c r="U248" s="28">
        <v>3.4707439E-2</v>
      </c>
    </row>
    <row r="249" spans="2:21" x14ac:dyDescent="0.2">
      <c r="B249" s="64" t="s">
        <v>2226</v>
      </c>
      <c r="C249" s="25" t="s">
        <v>2274</v>
      </c>
      <c r="D249" s="25">
        <v>6263</v>
      </c>
      <c r="E249" s="25" t="s">
        <v>86</v>
      </c>
      <c r="F249" s="26">
        <v>518.03052565215296</v>
      </c>
      <c r="G249" s="27">
        <v>1.19701569306586</v>
      </c>
      <c r="H249" s="27">
        <v>0.34878721954377501</v>
      </c>
      <c r="I249" s="26">
        <v>3.43193679697207</v>
      </c>
      <c r="J249" s="28">
        <v>5.9928720456788802E-4</v>
      </c>
      <c r="K249" s="28">
        <v>4.1200378763420302E-2</v>
      </c>
      <c r="L249" s="64" t="s">
        <v>940</v>
      </c>
      <c r="M249" s="25" t="s">
        <v>941</v>
      </c>
      <c r="N249" s="25">
        <v>59343</v>
      </c>
      <c r="O249" s="25" t="s">
        <v>89</v>
      </c>
      <c r="P249" s="26">
        <v>291.38428670000002</v>
      </c>
      <c r="Q249" s="27">
        <v>0.85433765900000003</v>
      </c>
      <c r="R249" s="27">
        <v>0.27092687399999998</v>
      </c>
      <c r="S249" s="26">
        <v>3.1533883880000002</v>
      </c>
      <c r="T249" s="28">
        <v>1.613869E-3</v>
      </c>
      <c r="U249" s="28">
        <v>3.4707439E-2</v>
      </c>
    </row>
    <row r="250" spans="2:21" x14ac:dyDescent="0.2">
      <c r="B250" s="64" t="s">
        <v>376</v>
      </c>
      <c r="C250" s="25" t="s">
        <v>377</v>
      </c>
      <c r="D250" s="25" t="s">
        <v>73</v>
      </c>
      <c r="E250" s="25" t="s">
        <v>2288</v>
      </c>
      <c r="F250" s="26">
        <v>4.2499944138450898</v>
      </c>
      <c r="G250" s="27">
        <v>-3.9000059168265802</v>
      </c>
      <c r="H250" s="27">
        <v>1.13607222955289</v>
      </c>
      <c r="I250" s="26">
        <v>-3.4328855290842299</v>
      </c>
      <c r="J250" s="28">
        <v>5.9719417550300102E-4</v>
      </c>
      <c r="K250" s="28">
        <v>4.1200378763420302E-2</v>
      </c>
      <c r="L250" s="64" t="s">
        <v>942</v>
      </c>
      <c r="M250" s="25" t="s">
        <v>943</v>
      </c>
      <c r="N250" s="25">
        <v>20</v>
      </c>
      <c r="O250" s="25" t="s">
        <v>89</v>
      </c>
      <c r="P250" s="26">
        <v>492.29539690000001</v>
      </c>
      <c r="Q250" s="27">
        <v>-1.4544431959999999</v>
      </c>
      <c r="R250" s="27">
        <v>0.46145171499999998</v>
      </c>
      <c r="S250" s="26">
        <v>-3.1518859890000002</v>
      </c>
      <c r="T250" s="28">
        <v>1.622196E-3</v>
      </c>
      <c r="U250" s="28">
        <v>3.4720123999999998E-2</v>
      </c>
    </row>
    <row r="251" spans="2:21" x14ac:dyDescent="0.2">
      <c r="B251" s="64" t="s">
        <v>452</v>
      </c>
      <c r="C251" s="25" t="s">
        <v>2275</v>
      </c>
      <c r="D251" s="25">
        <v>26018</v>
      </c>
      <c r="E251" s="25" t="s">
        <v>86</v>
      </c>
      <c r="F251" s="26">
        <v>443.69588917454303</v>
      </c>
      <c r="G251" s="27">
        <v>0.96436566876262098</v>
      </c>
      <c r="H251" s="27">
        <v>0.28193311417168698</v>
      </c>
      <c r="I251" s="26">
        <v>3.4205477125165098</v>
      </c>
      <c r="J251" s="28">
        <v>6.2495172127674005E-4</v>
      </c>
      <c r="K251" s="28">
        <v>4.2682246939011501E-2</v>
      </c>
      <c r="L251" s="64" t="s">
        <v>944</v>
      </c>
      <c r="M251" s="25" t="s">
        <v>945</v>
      </c>
      <c r="N251" s="25">
        <v>2035</v>
      </c>
      <c r="O251" s="25" t="s">
        <v>89</v>
      </c>
      <c r="P251" s="26">
        <v>202.15497730000001</v>
      </c>
      <c r="Q251" s="27">
        <v>1.8979584949999999</v>
      </c>
      <c r="R251" s="27">
        <v>0.60310086200000002</v>
      </c>
      <c r="S251" s="26">
        <v>3.1470001349999999</v>
      </c>
      <c r="T251" s="28">
        <v>1.6495489999999999E-3</v>
      </c>
      <c r="U251" s="28">
        <v>3.5166562999999998E-2</v>
      </c>
    </row>
    <row r="252" spans="2:21" x14ac:dyDescent="0.2">
      <c r="B252" s="64" t="s">
        <v>2227</v>
      </c>
      <c r="C252" s="25" t="s">
        <v>2276</v>
      </c>
      <c r="D252" s="25">
        <v>25963</v>
      </c>
      <c r="E252" s="25" t="s">
        <v>86</v>
      </c>
      <c r="F252" s="26">
        <v>150.02965192924199</v>
      </c>
      <c r="G252" s="27">
        <v>-0.93226416477114005</v>
      </c>
      <c r="H252" s="27">
        <v>0.27258287192221098</v>
      </c>
      <c r="I252" s="26">
        <v>-3.42011278330498</v>
      </c>
      <c r="J252" s="28">
        <v>6.2595178379371604E-4</v>
      </c>
      <c r="K252" s="28">
        <v>4.2682246939011501E-2</v>
      </c>
      <c r="L252" s="64" t="s">
        <v>946</v>
      </c>
      <c r="M252" s="25" t="s">
        <v>947</v>
      </c>
      <c r="N252" s="25">
        <v>79598</v>
      </c>
      <c r="O252" s="25" t="s">
        <v>89</v>
      </c>
      <c r="P252" s="26">
        <v>124.0721434</v>
      </c>
      <c r="Q252" s="27">
        <v>-0.69463293000000004</v>
      </c>
      <c r="R252" s="27">
        <v>0.22086166800000001</v>
      </c>
      <c r="S252" s="26">
        <v>-3.1451040639999999</v>
      </c>
      <c r="T252" s="28">
        <v>1.6602780000000001E-3</v>
      </c>
      <c r="U252" s="28">
        <v>3.5256482999999998E-2</v>
      </c>
    </row>
    <row r="253" spans="2:21" x14ac:dyDescent="0.2">
      <c r="B253" s="64" t="s">
        <v>438</v>
      </c>
      <c r="C253" s="25" t="s">
        <v>439</v>
      </c>
      <c r="D253" s="25">
        <v>2913</v>
      </c>
      <c r="E253" s="25" t="s">
        <v>86</v>
      </c>
      <c r="F253" s="26">
        <v>460.04996931445697</v>
      </c>
      <c r="G253" s="27">
        <v>-1.3748354523059501</v>
      </c>
      <c r="H253" s="27">
        <v>0.40265098332749</v>
      </c>
      <c r="I253" s="26">
        <v>-3.4144594431245898</v>
      </c>
      <c r="J253" s="28">
        <v>6.3908707389183795E-4</v>
      </c>
      <c r="K253" s="28">
        <v>4.3400766896085602E-2</v>
      </c>
      <c r="L253" s="64" t="s">
        <v>22</v>
      </c>
      <c r="M253" s="25" t="s">
        <v>23</v>
      </c>
      <c r="N253" s="25">
        <v>2012</v>
      </c>
      <c r="O253" s="25" t="s">
        <v>89</v>
      </c>
      <c r="P253" s="26">
        <v>221.3451713</v>
      </c>
      <c r="Q253" s="27">
        <v>1.7278132180000001</v>
      </c>
      <c r="R253" s="27">
        <v>0.54974347599999995</v>
      </c>
      <c r="S253" s="26">
        <v>3.1429444700000002</v>
      </c>
      <c r="T253" s="28">
        <v>1.6725760000000001E-3</v>
      </c>
      <c r="U253" s="28">
        <v>3.5378895E-2</v>
      </c>
    </row>
    <row r="254" spans="2:21" x14ac:dyDescent="0.2">
      <c r="B254" s="64" t="s">
        <v>395</v>
      </c>
      <c r="C254" s="25" t="s">
        <v>396</v>
      </c>
      <c r="D254" s="25">
        <v>3750</v>
      </c>
      <c r="E254" s="25" t="s">
        <v>86</v>
      </c>
      <c r="F254" s="26">
        <v>32.028756613644497</v>
      </c>
      <c r="G254" s="27">
        <v>1.33043883442632</v>
      </c>
      <c r="H254" s="27">
        <v>0.39007509401157903</v>
      </c>
      <c r="I254" s="26">
        <v>3.4107248959268999</v>
      </c>
      <c r="J254" s="28">
        <v>6.47904271024114E-4</v>
      </c>
      <c r="K254" s="28">
        <v>4.3821411950319203E-2</v>
      </c>
      <c r="L254" s="64" t="s">
        <v>948</v>
      </c>
      <c r="M254" s="25" t="s">
        <v>949</v>
      </c>
      <c r="N254" s="25">
        <v>5354</v>
      </c>
      <c r="O254" s="25" t="s">
        <v>89</v>
      </c>
      <c r="P254" s="26">
        <v>1723.2964919999999</v>
      </c>
      <c r="Q254" s="27">
        <v>-2.0849962139999998</v>
      </c>
      <c r="R254" s="27">
        <v>0.66365983500000003</v>
      </c>
      <c r="S254" s="26">
        <v>-3.1416640020000002</v>
      </c>
      <c r="T254" s="28">
        <v>1.679907E-3</v>
      </c>
      <c r="U254" s="28">
        <v>3.5395705E-2</v>
      </c>
    </row>
    <row r="255" spans="2:21" x14ac:dyDescent="0.2">
      <c r="B255" s="64" t="s">
        <v>1607</v>
      </c>
      <c r="C255" s="25" t="s">
        <v>1606</v>
      </c>
      <c r="D255" s="25">
        <v>5910</v>
      </c>
      <c r="E255" s="25" t="s">
        <v>86</v>
      </c>
      <c r="F255" s="26">
        <v>273.78577958712702</v>
      </c>
      <c r="G255" s="27">
        <v>-0.89967380151009402</v>
      </c>
      <c r="H255" s="27">
        <v>0.26414848518629802</v>
      </c>
      <c r="I255" s="26">
        <v>-3.4059396588080899</v>
      </c>
      <c r="J255" s="28">
        <v>6.5936750854507801E-4</v>
      </c>
      <c r="K255" s="28">
        <v>4.4416909668363203E-2</v>
      </c>
      <c r="L255" s="64" t="s">
        <v>950</v>
      </c>
      <c r="M255" s="25" t="s">
        <v>951</v>
      </c>
      <c r="N255" s="25">
        <v>7812</v>
      </c>
      <c r="O255" s="25" t="s">
        <v>89</v>
      </c>
      <c r="P255" s="26">
        <v>215.41903310000001</v>
      </c>
      <c r="Q255" s="27">
        <v>-0.87182800299999996</v>
      </c>
      <c r="R255" s="27">
        <v>0.27864055500000001</v>
      </c>
      <c r="S255" s="26">
        <v>-3.1288625649999999</v>
      </c>
      <c r="T255" s="28">
        <v>1.754844E-3</v>
      </c>
      <c r="U255" s="28">
        <v>3.6710619E-2</v>
      </c>
    </row>
    <row r="256" spans="2:21" x14ac:dyDescent="0.2">
      <c r="B256" s="64" t="s">
        <v>58</v>
      </c>
      <c r="C256" s="25" t="s">
        <v>59</v>
      </c>
      <c r="D256" s="25">
        <v>54434</v>
      </c>
      <c r="E256" s="25" t="s">
        <v>86</v>
      </c>
      <c r="F256" s="26">
        <v>187.771532822994</v>
      </c>
      <c r="G256" s="27">
        <v>0.81871542784092299</v>
      </c>
      <c r="H256" s="27">
        <v>0.240466655804184</v>
      </c>
      <c r="I256" s="26">
        <v>3.4046941980497101</v>
      </c>
      <c r="J256" s="28">
        <v>6.6238184121249905E-4</v>
      </c>
      <c r="K256" s="28">
        <v>4.4440767226088397E-2</v>
      </c>
      <c r="L256" s="64" t="s">
        <v>471</v>
      </c>
      <c r="M256" s="25" t="s">
        <v>472</v>
      </c>
      <c r="N256" s="25">
        <v>9173</v>
      </c>
      <c r="O256" s="25" t="s">
        <v>89</v>
      </c>
      <c r="P256" s="26">
        <v>57.846400180000003</v>
      </c>
      <c r="Q256" s="27">
        <v>2.7142980059999999</v>
      </c>
      <c r="R256" s="27">
        <v>0.86768660200000003</v>
      </c>
      <c r="S256" s="26">
        <v>3.1282008960000001</v>
      </c>
      <c r="T256" s="28">
        <v>1.7587989999999999E-3</v>
      </c>
      <c r="U256" s="28">
        <v>3.6710619E-2</v>
      </c>
    </row>
    <row r="257" spans="2:21" x14ac:dyDescent="0.2">
      <c r="B257" s="64" t="s">
        <v>459</v>
      </c>
      <c r="C257" s="25" t="s">
        <v>460</v>
      </c>
      <c r="D257" s="25">
        <v>23216</v>
      </c>
      <c r="E257" s="25" t="s">
        <v>86</v>
      </c>
      <c r="F257" s="26">
        <v>127.847184704778</v>
      </c>
      <c r="G257" s="27">
        <v>0.64048100537333796</v>
      </c>
      <c r="H257" s="27">
        <v>0.18829481659708999</v>
      </c>
      <c r="I257" s="26">
        <v>3.4014797483449901</v>
      </c>
      <c r="J257" s="28">
        <v>6.7022094242306202E-4</v>
      </c>
      <c r="K257" s="28">
        <v>4.4786844256478699E-2</v>
      </c>
      <c r="L257" s="64" t="s">
        <v>952</v>
      </c>
      <c r="M257" s="25" t="s">
        <v>953</v>
      </c>
      <c r="N257" s="25">
        <v>6746</v>
      </c>
      <c r="O257" s="25" t="s">
        <v>89</v>
      </c>
      <c r="P257" s="26">
        <v>36.02300572</v>
      </c>
      <c r="Q257" s="27">
        <v>-0.84944183299999998</v>
      </c>
      <c r="R257" s="27">
        <v>0.27159909100000001</v>
      </c>
      <c r="S257" s="26">
        <v>-3.12755772</v>
      </c>
      <c r="T257" s="28">
        <v>1.762652E-3</v>
      </c>
      <c r="U257" s="28">
        <v>3.6710619E-2</v>
      </c>
    </row>
    <row r="258" spans="2:21" x14ac:dyDescent="0.2">
      <c r="B258" s="64" t="s">
        <v>2228</v>
      </c>
      <c r="C258" s="25" t="s">
        <v>2277</v>
      </c>
      <c r="D258" s="25">
        <v>26235</v>
      </c>
      <c r="E258" s="25" t="s">
        <v>86</v>
      </c>
      <c r="F258" s="26">
        <v>131.098588781926</v>
      </c>
      <c r="G258" s="27">
        <v>-0.65780953059241398</v>
      </c>
      <c r="H258" s="27">
        <v>0.193538133730981</v>
      </c>
      <c r="I258" s="26">
        <v>-3.3988626319336701</v>
      </c>
      <c r="J258" s="28">
        <v>6.7666693082758399E-4</v>
      </c>
      <c r="K258" s="28">
        <v>4.5037441220739501E-2</v>
      </c>
      <c r="L258" s="64" t="s">
        <v>954</v>
      </c>
      <c r="M258" s="25" t="s">
        <v>955</v>
      </c>
      <c r="N258" s="25">
        <v>3925</v>
      </c>
      <c r="O258" s="25" t="s">
        <v>89</v>
      </c>
      <c r="P258" s="26">
        <v>247.16812049999999</v>
      </c>
      <c r="Q258" s="27">
        <v>-1.3649505500000001</v>
      </c>
      <c r="R258" s="27">
        <v>0.43664791400000003</v>
      </c>
      <c r="S258" s="26">
        <v>-3.1259751979999999</v>
      </c>
      <c r="T258" s="28">
        <v>1.772165E-3</v>
      </c>
      <c r="U258" s="28">
        <v>3.6767331E-2</v>
      </c>
    </row>
    <row r="259" spans="2:21" x14ac:dyDescent="0.2">
      <c r="B259" s="64" t="s">
        <v>446</v>
      </c>
      <c r="C259" s="25" t="s">
        <v>447</v>
      </c>
      <c r="D259" s="25" t="s">
        <v>73</v>
      </c>
      <c r="E259" s="25" t="s">
        <v>86</v>
      </c>
      <c r="F259" s="26">
        <v>11.0255211724344</v>
      </c>
      <c r="G259" s="27">
        <v>2.2013551810355798</v>
      </c>
      <c r="H259" s="27">
        <v>0.64840517270679698</v>
      </c>
      <c r="I259" s="26">
        <v>3.3950302583890801</v>
      </c>
      <c r="J259" s="28">
        <v>6.8621016210055903E-4</v>
      </c>
      <c r="K259" s="28">
        <v>4.5491376857348997E-2</v>
      </c>
      <c r="L259" s="64" t="s">
        <v>956</v>
      </c>
      <c r="M259" s="25" t="s">
        <v>957</v>
      </c>
      <c r="N259" s="25">
        <v>4700</v>
      </c>
      <c r="O259" s="25" t="s">
        <v>89</v>
      </c>
      <c r="P259" s="26">
        <v>80.77669745</v>
      </c>
      <c r="Q259" s="27">
        <v>-0.94475848500000004</v>
      </c>
      <c r="R259" s="27">
        <v>0.302436859</v>
      </c>
      <c r="S259" s="26">
        <v>-3.1238205840000002</v>
      </c>
      <c r="T259" s="28">
        <v>1.785193E-3</v>
      </c>
      <c r="U259" s="28">
        <v>3.6896255000000003E-2</v>
      </c>
    </row>
    <row r="260" spans="2:21" x14ac:dyDescent="0.2">
      <c r="B260" s="64" t="s">
        <v>2229</v>
      </c>
      <c r="C260" s="25" t="s">
        <v>2278</v>
      </c>
      <c r="D260" s="25">
        <v>387763</v>
      </c>
      <c r="E260" s="25" t="s">
        <v>86</v>
      </c>
      <c r="F260" s="26">
        <v>26.8379606857924</v>
      </c>
      <c r="G260" s="27">
        <v>2.6959380673594402</v>
      </c>
      <c r="H260" s="27">
        <v>0.79527616761518005</v>
      </c>
      <c r="I260" s="26">
        <v>3.3899394664922999</v>
      </c>
      <c r="J260" s="28">
        <v>6.9908058526193205E-4</v>
      </c>
      <c r="K260" s="28">
        <v>4.6161423942236497E-2</v>
      </c>
      <c r="L260" s="64" t="s">
        <v>958</v>
      </c>
      <c r="M260" s="25" t="s">
        <v>959</v>
      </c>
      <c r="N260" s="25">
        <v>7168</v>
      </c>
      <c r="O260" s="25" t="s">
        <v>89</v>
      </c>
      <c r="P260" s="26">
        <v>250.60808019999999</v>
      </c>
      <c r="Q260" s="27">
        <v>1.046987085</v>
      </c>
      <c r="R260" s="27">
        <v>0.33541294500000002</v>
      </c>
      <c r="S260" s="26">
        <v>3.1214868120000001</v>
      </c>
      <c r="T260" s="28">
        <v>1.799403E-3</v>
      </c>
      <c r="U260" s="28">
        <v>3.7048546000000002E-2</v>
      </c>
    </row>
    <row r="261" spans="2:21" x14ac:dyDescent="0.2">
      <c r="B261" s="64" t="s">
        <v>436</v>
      </c>
      <c r="C261" s="25" t="s">
        <v>437</v>
      </c>
      <c r="D261" s="25">
        <v>115362</v>
      </c>
      <c r="E261" s="25" t="s">
        <v>86</v>
      </c>
      <c r="F261" s="26">
        <v>6.5716435086699896</v>
      </c>
      <c r="G261" s="27">
        <v>-4.0806716534505698</v>
      </c>
      <c r="H261" s="27">
        <v>1.2055239730085201</v>
      </c>
      <c r="I261" s="26">
        <v>-3.3849776070954301</v>
      </c>
      <c r="J261" s="28">
        <v>7.1184061427207704E-4</v>
      </c>
      <c r="K261" s="28">
        <v>4.6818934259957902E-2</v>
      </c>
      <c r="L261" s="64" t="s">
        <v>960</v>
      </c>
      <c r="M261" s="25" t="s">
        <v>961</v>
      </c>
      <c r="N261" s="25">
        <v>152518</v>
      </c>
      <c r="O261" s="25" t="s">
        <v>89</v>
      </c>
      <c r="P261" s="26">
        <v>97.42123522</v>
      </c>
      <c r="Q261" s="27">
        <v>0.74655818500000004</v>
      </c>
      <c r="R261" s="27">
        <v>0.23979435399999999</v>
      </c>
      <c r="S261" s="26">
        <v>3.1133267870000001</v>
      </c>
      <c r="T261" s="28">
        <v>1.8499110000000001E-3</v>
      </c>
      <c r="U261" s="28">
        <v>3.7944189000000003E-2</v>
      </c>
    </row>
    <row r="262" spans="2:21" x14ac:dyDescent="0.2">
      <c r="B262" s="64" t="s">
        <v>457</v>
      </c>
      <c r="C262" s="25" t="s">
        <v>458</v>
      </c>
      <c r="D262" s="25">
        <v>83854</v>
      </c>
      <c r="E262" s="25" t="s">
        <v>86</v>
      </c>
      <c r="F262" s="26">
        <v>4.9736091777669102</v>
      </c>
      <c r="G262" s="27">
        <v>-4.7238443639432504</v>
      </c>
      <c r="H262" s="27">
        <v>1.3965976252083401</v>
      </c>
      <c r="I262" s="26">
        <v>-3.38239467021761</v>
      </c>
      <c r="J262" s="28">
        <v>7.1856827816433504E-4</v>
      </c>
      <c r="K262" s="28">
        <v>4.6892193964896002E-2</v>
      </c>
      <c r="L262" s="64" t="s">
        <v>962</v>
      </c>
      <c r="M262" s="25" t="s">
        <v>963</v>
      </c>
      <c r="N262" s="25">
        <v>98</v>
      </c>
      <c r="O262" s="25" t="s">
        <v>89</v>
      </c>
      <c r="P262" s="26">
        <v>65.270604809999995</v>
      </c>
      <c r="Q262" s="27">
        <v>-0.91467225900000004</v>
      </c>
      <c r="R262" s="27">
        <v>0.29405856600000002</v>
      </c>
      <c r="S262" s="26">
        <v>-3.110510509</v>
      </c>
      <c r="T262" s="28">
        <v>1.8676420000000001E-3</v>
      </c>
      <c r="U262" s="28">
        <v>3.8163335999999999E-2</v>
      </c>
    </row>
    <row r="263" spans="2:21" x14ac:dyDescent="0.2">
      <c r="B263" s="64" t="s">
        <v>361</v>
      </c>
      <c r="C263" s="25" t="s">
        <v>362</v>
      </c>
      <c r="D263" s="25">
        <v>57452</v>
      </c>
      <c r="E263" s="25" t="s">
        <v>86</v>
      </c>
      <c r="F263" s="26">
        <v>82.264050926489006</v>
      </c>
      <c r="G263" s="27">
        <v>1.4153970511345599</v>
      </c>
      <c r="H263" s="27">
        <v>0.41844552694770298</v>
      </c>
      <c r="I263" s="26">
        <v>3.3825120833743698</v>
      </c>
      <c r="J263" s="28">
        <v>7.1826117999134701E-4</v>
      </c>
      <c r="K263" s="28">
        <v>4.6892193964896002E-2</v>
      </c>
      <c r="L263" s="64" t="s">
        <v>964</v>
      </c>
      <c r="M263" s="25" t="s">
        <v>965</v>
      </c>
      <c r="N263" s="25">
        <v>126299</v>
      </c>
      <c r="O263" s="25" t="s">
        <v>89</v>
      </c>
      <c r="P263" s="26">
        <v>567.97809419999999</v>
      </c>
      <c r="Q263" s="27">
        <v>0.79432628199999999</v>
      </c>
      <c r="R263" s="27">
        <v>0.255563188</v>
      </c>
      <c r="S263" s="26">
        <v>3.1081404539999999</v>
      </c>
      <c r="T263" s="28">
        <v>1.882686E-3</v>
      </c>
      <c r="U263" s="28">
        <v>3.8326102000000001E-2</v>
      </c>
    </row>
    <row r="264" spans="2:21" x14ac:dyDescent="0.2">
      <c r="B264" s="64" t="s">
        <v>2230</v>
      </c>
      <c r="C264" s="25" t="s">
        <v>2279</v>
      </c>
      <c r="D264" s="25">
        <v>79921</v>
      </c>
      <c r="E264" s="25" t="s">
        <v>86</v>
      </c>
      <c r="F264" s="26">
        <v>294.916117563407</v>
      </c>
      <c r="G264" s="27">
        <v>-0.78791215939615999</v>
      </c>
      <c r="H264" s="27">
        <v>0.23341961158829899</v>
      </c>
      <c r="I264" s="26">
        <v>-3.3755182524502798</v>
      </c>
      <c r="J264" s="28">
        <v>7.3676804731180601E-4</v>
      </c>
      <c r="K264" s="28">
        <v>4.7707158908492399E-2</v>
      </c>
      <c r="L264" s="64" t="s">
        <v>966</v>
      </c>
      <c r="M264" s="25" t="s">
        <v>967</v>
      </c>
      <c r="N264" s="25">
        <v>9275</v>
      </c>
      <c r="O264" s="25" t="s">
        <v>89</v>
      </c>
      <c r="P264" s="26">
        <v>46.150013819999998</v>
      </c>
      <c r="Q264" s="27">
        <v>0.83827731500000002</v>
      </c>
      <c r="R264" s="27">
        <v>0.270158395</v>
      </c>
      <c r="S264" s="26">
        <v>3.1029104759999999</v>
      </c>
      <c r="T264" s="28">
        <v>1.916276E-3</v>
      </c>
      <c r="U264" s="28">
        <v>3.8574849000000001E-2</v>
      </c>
    </row>
    <row r="265" spans="2:21" x14ac:dyDescent="0.2">
      <c r="B265" s="64" t="s">
        <v>2231</v>
      </c>
      <c r="C265" s="25" t="s">
        <v>2280</v>
      </c>
      <c r="D265" s="25">
        <v>8743</v>
      </c>
      <c r="E265" s="25" t="s">
        <v>86</v>
      </c>
      <c r="F265" s="26">
        <v>22.502904881598099</v>
      </c>
      <c r="G265" s="27">
        <v>-2.22746534511043</v>
      </c>
      <c r="H265" s="27">
        <v>0.65969407287022797</v>
      </c>
      <c r="I265" s="26">
        <v>-3.3765125938134801</v>
      </c>
      <c r="J265" s="28">
        <v>7.3411011211775502E-4</v>
      </c>
      <c r="K265" s="28">
        <v>4.7707158908492399E-2</v>
      </c>
      <c r="L265" s="64" t="s">
        <v>968</v>
      </c>
      <c r="M265" s="25" t="s">
        <v>969</v>
      </c>
      <c r="N265" s="25">
        <v>2317</v>
      </c>
      <c r="O265" s="25" t="s">
        <v>89</v>
      </c>
      <c r="P265" s="26">
        <v>383.61673230000002</v>
      </c>
      <c r="Q265" s="27">
        <v>0.88457335199999998</v>
      </c>
      <c r="R265" s="27">
        <v>0.285047781</v>
      </c>
      <c r="S265" s="26">
        <v>3.1032458840000001</v>
      </c>
      <c r="T265" s="28">
        <v>1.9141049999999999E-3</v>
      </c>
      <c r="U265" s="28">
        <v>3.8574849000000001E-2</v>
      </c>
    </row>
    <row r="266" spans="2:21" x14ac:dyDescent="0.2">
      <c r="B266" s="64" t="s">
        <v>294</v>
      </c>
      <c r="C266" s="25" t="s">
        <v>295</v>
      </c>
      <c r="D266" s="25">
        <v>1116</v>
      </c>
      <c r="E266" s="25" t="s">
        <v>86</v>
      </c>
      <c r="F266" s="26">
        <v>282.25400563999801</v>
      </c>
      <c r="G266" s="27">
        <v>3.2993193723210101</v>
      </c>
      <c r="H266" s="27">
        <v>0.97920778602794101</v>
      </c>
      <c r="I266" s="26">
        <v>3.36937616244288</v>
      </c>
      <c r="J266" s="28">
        <v>7.5338536232582502E-4</v>
      </c>
      <c r="K266" s="28">
        <v>4.8038381156546697E-2</v>
      </c>
      <c r="L266" s="64" t="s">
        <v>970</v>
      </c>
      <c r="M266" s="25" t="s">
        <v>971</v>
      </c>
      <c r="N266" s="25">
        <v>6304</v>
      </c>
      <c r="O266" s="25" t="s">
        <v>89</v>
      </c>
      <c r="P266" s="26">
        <v>33.243667039999998</v>
      </c>
      <c r="Q266" s="27">
        <v>1.2639428349999999</v>
      </c>
      <c r="R266" s="27">
        <v>0.407146436</v>
      </c>
      <c r="S266" s="26">
        <v>3.104393709</v>
      </c>
      <c r="T266" s="28">
        <v>1.906694E-3</v>
      </c>
      <c r="U266" s="28">
        <v>3.8574849000000001E-2</v>
      </c>
    </row>
    <row r="267" spans="2:21" x14ac:dyDescent="0.2">
      <c r="B267" s="64" t="s">
        <v>1661</v>
      </c>
      <c r="C267" s="25" t="s">
        <v>1660</v>
      </c>
      <c r="D267" s="25">
        <v>2247</v>
      </c>
      <c r="E267" s="25" t="s">
        <v>86</v>
      </c>
      <c r="F267" s="26">
        <v>119.607473030641</v>
      </c>
      <c r="G267" s="27">
        <v>1.44415238080511</v>
      </c>
      <c r="H267" s="27">
        <v>0.42851238194122798</v>
      </c>
      <c r="I267" s="26">
        <v>3.3701532129897398</v>
      </c>
      <c r="J267" s="28">
        <v>7.5126400255435502E-4</v>
      </c>
      <c r="K267" s="28">
        <v>4.8038381156546697E-2</v>
      </c>
      <c r="L267" s="64" t="s">
        <v>972</v>
      </c>
      <c r="M267" s="25" t="s">
        <v>973</v>
      </c>
      <c r="N267" s="25">
        <v>8031</v>
      </c>
      <c r="O267" s="25" t="s">
        <v>89</v>
      </c>
      <c r="P267" s="26">
        <v>100.888378</v>
      </c>
      <c r="Q267" s="27">
        <v>-0.98644093799999999</v>
      </c>
      <c r="R267" s="27">
        <v>0.31860761799999998</v>
      </c>
      <c r="S267" s="26">
        <v>-3.0960996609999998</v>
      </c>
      <c r="T267" s="28">
        <v>1.9608440000000002E-3</v>
      </c>
      <c r="U267" s="28">
        <v>3.9180711E-2</v>
      </c>
    </row>
    <row r="268" spans="2:21" x14ac:dyDescent="0.2">
      <c r="B268" s="64" t="s">
        <v>469</v>
      </c>
      <c r="C268" s="25" t="s">
        <v>470</v>
      </c>
      <c r="D268" s="25">
        <v>157777</v>
      </c>
      <c r="E268" s="25" t="s">
        <v>86</v>
      </c>
      <c r="F268" s="26">
        <v>5.98764716616994</v>
      </c>
      <c r="G268" s="27">
        <v>-4.4663145471210504</v>
      </c>
      <c r="H268" s="27">
        <v>1.3244405910500301</v>
      </c>
      <c r="I268" s="26">
        <v>-3.3722271707031402</v>
      </c>
      <c r="J268" s="28">
        <v>7.4562919581831505E-4</v>
      </c>
      <c r="K268" s="28">
        <v>4.8038381156546697E-2</v>
      </c>
      <c r="L268" s="64" t="s">
        <v>974</v>
      </c>
      <c r="M268" s="25" t="s">
        <v>975</v>
      </c>
      <c r="N268" s="25">
        <v>10083</v>
      </c>
      <c r="O268" s="25" t="s">
        <v>89</v>
      </c>
      <c r="P268" s="26">
        <v>50.843804300000002</v>
      </c>
      <c r="Q268" s="27">
        <v>-1.7659648939999999</v>
      </c>
      <c r="R268" s="27">
        <v>0.57021440800000001</v>
      </c>
      <c r="S268" s="26">
        <v>-3.0970190679999998</v>
      </c>
      <c r="T268" s="28">
        <v>1.9547729999999999E-3</v>
      </c>
      <c r="U268" s="28">
        <v>3.9180711E-2</v>
      </c>
    </row>
    <row r="269" spans="2:21" x14ac:dyDescent="0.2">
      <c r="B269" s="64" t="s">
        <v>474</v>
      </c>
      <c r="C269" s="25" t="s">
        <v>475</v>
      </c>
      <c r="D269" s="25">
        <v>113026</v>
      </c>
      <c r="E269" s="25" t="s">
        <v>86</v>
      </c>
      <c r="F269" s="26">
        <v>216.65701051776099</v>
      </c>
      <c r="G269" s="27">
        <v>1.1456806964444599</v>
      </c>
      <c r="H269" s="27">
        <v>0.339921095359346</v>
      </c>
      <c r="I269" s="26">
        <v>3.3704312915128498</v>
      </c>
      <c r="J269" s="28">
        <v>7.5050619265787702E-4</v>
      </c>
      <c r="K269" s="28">
        <v>4.8038381156546697E-2</v>
      </c>
      <c r="L269" s="64" t="s">
        <v>976</v>
      </c>
      <c r="M269" s="25" t="s">
        <v>977</v>
      </c>
      <c r="N269" s="25">
        <v>8632</v>
      </c>
      <c r="O269" s="25" t="s">
        <v>89</v>
      </c>
      <c r="P269" s="26">
        <v>64.510120150000006</v>
      </c>
      <c r="Q269" s="27">
        <v>-1.4351007819999999</v>
      </c>
      <c r="R269" s="27">
        <v>0.46418571800000002</v>
      </c>
      <c r="S269" s="26">
        <v>-3.0916521669999999</v>
      </c>
      <c r="T269" s="28">
        <v>1.990459E-3</v>
      </c>
      <c r="U269" s="28">
        <v>3.9562549000000002E-2</v>
      </c>
    </row>
    <row r="270" spans="2:21" x14ac:dyDescent="0.2">
      <c r="B270" s="64" t="s">
        <v>1477</v>
      </c>
      <c r="C270" s="25" t="s">
        <v>1476</v>
      </c>
      <c r="D270" s="25">
        <v>8540</v>
      </c>
      <c r="E270" s="25" t="s">
        <v>86</v>
      </c>
      <c r="F270" s="26">
        <v>191.59945313013301</v>
      </c>
      <c r="G270" s="27">
        <v>-0.59811414814366903</v>
      </c>
      <c r="H270" s="27">
        <v>0.177950669461969</v>
      </c>
      <c r="I270" s="26">
        <v>-3.3611233380130501</v>
      </c>
      <c r="J270" s="28">
        <v>7.76261532913504E-4</v>
      </c>
      <c r="K270" s="28">
        <v>4.8936698750388599E-2</v>
      </c>
      <c r="L270" s="64" t="s">
        <v>978</v>
      </c>
      <c r="M270" s="25" t="s">
        <v>979</v>
      </c>
      <c r="N270" s="25">
        <v>23677</v>
      </c>
      <c r="O270" s="25" t="s">
        <v>89</v>
      </c>
      <c r="P270" s="26">
        <v>56.565886890000002</v>
      </c>
      <c r="Q270" s="27">
        <v>-1.005552687</v>
      </c>
      <c r="R270" s="27">
        <v>0.32554039699999998</v>
      </c>
      <c r="S270" s="26">
        <v>-3.0888722130000001</v>
      </c>
      <c r="T270" s="28">
        <v>2.0091779999999999E-3</v>
      </c>
      <c r="U270" s="28">
        <v>3.9562549000000002E-2</v>
      </c>
    </row>
    <row r="271" spans="2:21" x14ac:dyDescent="0.2">
      <c r="B271" s="64" t="s">
        <v>2232</v>
      </c>
      <c r="C271" s="25" t="s">
        <v>2281</v>
      </c>
      <c r="D271" s="25">
        <v>57722</v>
      </c>
      <c r="E271" s="25" t="s">
        <v>86</v>
      </c>
      <c r="F271" s="26">
        <v>64.371596634997104</v>
      </c>
      <c r="G271" s="27">
        <v>1.88308928341437</v>
      </c>
      <c r="H271" s="27">
        <v>0.56023557897130205</v>
      </c>
      <c r="I271" s="26">
        <v>3.3612454369143698</v>
      </c>
      <c r="J271" s="28">
        <v>7.7591843527317396E-4</v>
      </c>
      <c r="K271" s="28">
        <v>4.8936698750388599E-2</v>
      </c>
      <c r="L271" s="64" t="s">
        <v>980</v>
      </c>
      <c r="M271" s="25" t="s">
        <v>981</v>
      </c>
      <c r="N271" s="25">
        <v>51616</v>
      </c>
      <c r="O271" s="25" t="s">
        <v>89</v>
      </c>
      <c r="P271" s="26">
        <v>76.335376830000001</v>
      </c>
      <c r="Q271" s="27">
        <v>-0.70290179200000003</v>
      </c>
      <c r="R271" s="27">
        <v>0.22750863399999999</v>
      </c>
      <c r="S271" s="26">
        <v>-3.089560954</v>
      </c>
      <c r="T271" s="28">
        <v>2.004526E-3</v>
      </c>
      <c r="U271" s="28">
        <v>3.9562549000000002E-2</v>
      </c>
    </row>
    <row r="272" spans="2:21" x14ac:dyDescent="0.2">
      <c r="B272" s="64" t="s">
        <v>2233</v>
      </c>
      <c r="C272" s="25" t="s">
        <v>2282</v>
      </c>
      <c r="D272" s="25">
        <v>6440</v>
      </c>
      <c r="E272" s="25" t="s">
        <v>86</v>
      </c>
      <c r="F272" s="26">
        <v>5.9635832265811599</v>
      </c>
      <c r="G272" s="27">
        <v>-4.4272367640498302</v>
      </c>
      <c r="H272" s="27">
        <v>1.31706633530452</v>
      </c>
      <c r="I272" s="26">
        <v>-3.36143795143485</v>
      </c>
      <c r="J272" s="28">
        <v>7.7537775585436602E-4</v>
      </c>
      <c r="K272" s="28">
        <v>4.8936698750388599E-2</v>
      </c>
      <c r="L272" s="64" t="s">
        <v>982</v>
      </c>
      <c r="M272" s="25" t="s">
        <v>983</v>
      </c>
      <c r="N272" s="25">
        <v>9322</v>
      </c>
      <c r="O272" s="25" t="s">
        <v>89</v>
      </c>
      <c r="P272" s="26">
        <v>91.492079369999999</v>
      </c>
      <c r="Q272" s="27">
        <v>0.79721472599999998</v>
      </c>
      <c r="R272" s="27">
        <v>0.25800198299999999</v>
      </c>
      <c r="S272" s="26">
        <v>3.0899558119999999</v>
      </c>
      <c r="T272" s="28">
        <v>2.001863E-3</v>
      </c>
      <c r="U272" s="28">
        <v>3.9562549000000002E-2</v>
      </c>
    </row>
    <row r="273" spans="2:21" x14ac:dyDescent="0.2">
      <c r="B273" s="64" t="s">
        <v>2234</v>
      </c>
      <c r="C273" s="25" t="s">
        <v>2283</v>
      </c>
      <c r="D273" s="25">
        <v>10659</v>
      </c>
      <c r="E273" s="25" t="s">
        <v>86</v>
      </c>
      <c r="F273" s="26">
        <v>335.46603601846198</v>
      </c>
      <c r="G273" s="27">
        <v>0.93891753959778301</v>
      </c>
      <c r="H273" s="27">
        <v>0.27954614230525299</v>
      </c>
      <c r="I273" s="26">
        <v>3.3587211465523401</v>
      </c>
      <c r="J273" s="28">
        <v>7.8304039390500696E-4</v>
      </c>
      <c r="K273" s="28">
        <v>4.9178469250289701E-2</v>
      </c>
      <c r="L273" s="64" t="s">
        <v>984</v>
      </c>
      <c r="M273" s="25" t="s">
        <v>985</v>
      </c>
      <c r="N273" s="25">
        <v>63971</v>
      </c>
      <c r="O273" s="25" t="s">
        <v>89</v>
      </c>
      <c r="P273" s="26">
        <v>139.29819130000001</v>
      </c>
      <c r="Q273" s="27">
        <v>-1.0292947020000001</v>
      </c>
      <c r="R273" s="27">
        <v>0.33512635499999999</v>
      </c>
      <c r="S273" s="26">
        <v>-3.0713630470000002</v>
      </c>
      <c r="T273" s="28">
        <v>2.1308389999999998E-3</v>
      </c>
      <c r="U273" s="28">
        <v>4.1783674999999999E-2</v>
      </c>
    </row>
    <row r="274" spans="2:21" x14ac:dyDescent="0.2">
      <c r="B274" s="64" t="s">
        <v>476</v>
      </c>
      <c r="C274" s="25" t="s">
        <v>477</v>
      </c>
      <c r="D274" s="25">
        <v>4801</v>
      </c>
      <c r="E274" s="25" t="s">
        <v>86</v>
      </c>
      <c r="F274" s="26">
        <v>117.29604562667301</v>
      </c>
      <c r="G274" s="27">
        <v>-0.96148761899863699</v>
      </c>
      <c r="H274" s="27">
        <v>0.286500648717675</v>
      </c>
      <c r="I274" s="26">
        <v>-3.3559701288708399</v>
      </c>
      <c r="J274" s="28">
        <v>7.9087110411111498E-4</v>
      </c>
      <c r="K274" s="28">
        <v>4.9484242192060997E-2</v>
      </c>
      <c r="L274" s="64" t="s">
        <v>986</v>
      </c>
      <c r="M274" s="25" t="s">
        <v>987</v>
      </c>
      <c r="N274" s="25">
        <v>4336</v>
      </c>
      <c r="O274" s="25" t="s">
        <v>89</v>
      </c>
      <c r="P274" s="26">
        <v>1018.291194</v>
      </c>
      <c r="Q274" s="27">
        <v>-1.9102135069999999</v>
      </c>
      <c r="R274" s="27">
        <v>0.622565233</v>
      </c>
      <c r="S274" s="26">
        <v>-3.0682945450000001</v>
      </c>
      <c r="T274" s="28">
        <v>2.1528430000000002E-3</v>
      </c>
      <c r="U274" s="28">
        <v>4.1783674999999999E-2</v>
      </c>
    </row>
    <row r="275" spans="2:21" x14ac:dyDescent="0.2">
      <c r="B275" s="64" t="s">
        <v>2235</v>
      </c>
      <c r="C275" s="25" t="s">
        <v>2284</v>
      </c>
      <c r="D275" s="25">
        <v>29923</v>
      </c>
      <c r="E275" s="25" t="s">
        <v>86</v>
      </c>
      <c r="F275" s="26">
        <v>125.806861717815</v>
      </c>
      <c r="G275" s="27">
        <v>2.0461572993562198</v>
      </c>
      <c r="H275" s="27">
        <v>0.610134201080335</v>
      </c>
      <c r="I275" s="26">
        <v>3.3536184264596098</v>
      </c>
      <c r="J275" s="28">
        <v>7.9762273077342105E-4</v>
      </c>
      <c r="K275" s="28">
        <v>4.97204676876895E-2</v>
      </c>
      <c r="L275" s="64" t="s">
        <v>988</v>
      </c>
      <c r="M275" s="25" t="s">
        <v>989</v>
      </c>
      <c r="N275" s="25">
        <v>7163</v>
      </c>
      <c r="O275" s="25" t="s">
        <v>89</v>
      </c>
      <c r="P275" s="26">
        <v>77.441612849999999</v>
      </c>
      <c r="Q275" s="27">
        <v>-0.94212482200000003</v>
      </c>
      <c r="R275" s="27">
        <v>0.30695877100000002</v>
      </c>
      <c r="S275" s="26">
        <v>-3.069222678</v>
      </c>
      <c r="T275" s="28">
        <v>2.1461660000000001E-3</v>
      </c>
      <c r="U275" s="28">
        <v>4.1783674999999999E-2</v>
      </c>
    </row>
    <row r="276" spans="2:21" x14ac:dyDescent="0.2">
      <c r="B276" s="64" t="s">
        <v>2236</v>
      </c>
      <c r="C276" s="25" t="s">
        <v>2285</v>
      </c>
      <c r="D276" s="25">
        <v>9185</v>
      </c>
      <c r="E276" s="25" t="s">
        <v>86</v>
      </c>
      <c r="F276" s="26">
        <v>354.392946647229</v>
      </c>
      <c r="G276" s="27">
        <v>-0.75560075111825697</v>
      </c>
      <c r="H276" s="27">
        <v>0.22541906217160601</v>
      </c>
      <c r="I276" s="26">
        <v>-3.3519824980153499</v>
      </c>
      <c r="J276" s="28">
        <v>8.0235090957772104E-4</v>
      </c>
      <c r="K276" s="28">
        <v>4.9829272473626098E-2</v>
      </c>
      <c r="L276" s="64" t="s">
        <v>990</v>
      </c>
      <c r="M276" s="25" t="s">
        <v>991</v>
      </c>
      <c r="N276" s="25">
        <v>253832</v>
      </c>
      <c r="O276" s="25" t="s">
        <v>89</v>
      </c>
      <c r="P276" s="26">
        <v>397.92232050000001</v>
      </c>
      <c r="Q276" s="27">
        <v>-1.8201832149999999</v>
      </c>
      <c r="R276" s="27">
        <v>0.59313432700000002</v>
      </c>
      <c r="S276" s="26">
        <v>-3.0687537919999999</v>
      </c>
      <c r="T276" s="28">
        <v>2.149537E-3</v>
      </c>
      <c r="U276" s="28">
        <v>4.1783674999999999E-2</v>
      </c>
    </row>
    <row r="277" spans="2:21" x14ac:dyDescent="0.2">
      <c r="B277" s="65"/>
      <c r="C277" s="12"/>
      <c r="D277" s="12"/>
      <c r="E277" s="12"/>
      <c r="F277" s="66"/>
      <c r="G277" s="10"/>
      <c r="H277" s="10"/>
      <c r="I277" s="10"/>
      <c r="J277" s="41"/>
      <c r="K277" s="41"/>
      <c r="L277" s="64" t="s">
        <v>992</v>
      </c>
      <c r="M277" s="25" t="s">
        <v>993</v>
      </c>
      <c r="N277" s="25">
        <v>81611</v>
      </c>
      <c r="O277" s="25" t="s">
        <v>89</v>
      </c>
      <c r="P277" s="26">
        <v>1119.816378</v>
      </c>
      <c r="Q277" s="27">
        <v>1.4567857150000001</v>
      </c>
      <c r="R277" s="27">
        <v>0.47569175400000002</v>
      </c>
      <c r="S277" s="26">
        <v>3.0624573650000002</v>
      </c>
      <c r="T277" s="28">
        <v>2.1952769999999998E-3</v>
      </c>
      <c r="U277" s="28">
        <v>4.2439345000000003E-2</v>
      </c>
    </row>
    <row r="278" spans="2:21" x14ac:dyDescent="0.2">
      <c r="B278" s="65"/>
      <c r="C278" s="12"/>
      <c r="D278" s="12"/>
      <c r="E278" s="12"/>
      <c r="F278" s="66"/>
      <c r="G278" s="10"/>
      <c r="H278" s="10"/>
      <c r="I278" s="10"/>
      <c r="J278" s="41"/>
      <c r="K278" s="41"/>
      <c r="L278" s="64" t="s">
        <v>994</v>
      </c>
      <c r="M278" s="25" t="s">
        <v>995</v>
      </c>
      <c r="N278" s="25">
        <v>93377</v>
      </c>
      <c r="O278" s="25" t="s">
        <v>89</v>
      </c>
      <c r="P278" s="26">
        <v>195.15611480000001</v>
      </c>
      <c r="Q278" s="27">
        <v>-1.917338931</v>
      </c>
      <c r="R278" s="27">
        <v>0.62627408399999995</v>
      </c>
      <c r="S278" s="26">
        <v>-3.0615013160000002</v>
      </c>
      <c r="T278" s="28">
        <v>2.2022999999999999E-3</v>
      </c>
      <c r="U278" s="28">
        <v>4.2439345000000003E-2</v>
      </c>
    </row>
    <row r="279" spans="2:21" x14ac:dyDescent="0.2">
      <c r="B279" s="65"/>
      <c r="C279" s="12"/>
      <c r="D279" s="12"/>
      <c r="E279" s="12"/>
      <c r="F279" s="66"/>
      <c r="G279" s="10"/>
      <c r="H279" s="10"/>
      <c r="I279" s="10"/>
      <c r="J279" s="41"/>
      <c r="K279" s="41"/>
      <c r="L279" s="64" t="s">
        <v>996</v>
      </c>
      <c r="M279" s="25" t="s">
        <v>997</v>
      </c>
      <c r="N279" s="25">
        <v>23550</v>
      </c>
      <c r="O279" s="25" t="s">
        <v>89</v>
      </c>
      <c r="P279" s="26">
        <v>52.83967509</v>
      </c>
      <c r="Q279" s="27">
        <v>1.1076970749999999</v>
      </c>
      <c r="R279" s="27">
        <v>0.36205754899999998</v>
      </c>
      <c r="S279" s="26">
        <v>3.0594502929999998</v>
      </c>
      <c r="T279" s="28">
        <v>2.2174360000000001E-3</v>
      </c>
      <c r="U279" s="28">
        <v>4.2579486E-2</v>
      </c>
    </row>
    <row r="280" spans="2:21" x14ac:dyDescent="0.2">
      <c r="B280" s="65"/>
      <c r="C280" s="12"/>
      <c r="D280" s="12"/>
      <c r="E280" s="12"/>
      <c r="F280" s="66"/>
      <c r="G280" s="10"/>
      <c r="H280" s="10"/>
      <c r="I280" s="10"/>
      <c r="J280" s="41"/>
      <c r="K280" s="41"/>
      <c r="L280" s="64" t="s">
        <v>212</v>
      </c>
      <c r="M280" s="25" t="s">
        <v>213</v>
      </c>
      <c r="N280" s="25">
        <v>4616</v>
      </c>
      <c r="O280" s="25" t="s">
        <v>89</v>
      </c>
      <c r="P280" s="26">
        <v>344.43090999999998</v>
      </c>
      <c r="Q280" s="27">
        <v>1.4830355719999999</v>
      </c>
      <c r="R280" s="27">
        <v>0.48546682099999999</v>
      </c>
      <c r="S280" s="26">
        <v>3.0548649399999999</v>
      </c>
      <c r="T280" s="28">
        <v>2.2516189999999998E-3</v>
      </c>
      <c r="U280" s="28">
        <v>4.3083097000000001E-2</v>
      </c>
    </row>
    <row r="281" spans="2:21" x14ac:dyDescent="0.2">
      <c r="B281" s="65"/>
      <c r="C281" s="12"/>
      <c r="D281" s="12"/>
      <c r="E281" s="12"/>
      <c r="F281" s="66"/>
      <c r="G281" s="10"/>
      <c r="H281" s="10"/>
      <c r="I281" s="10"/>
      <c r="J281" s="41"/>
      <c r="K281" s="41"/>
      <c r="L281" s="64" t="s">
        <v>998</v>
      </c>
      <c r="M281" s="25" t="s">
        <v>999</v>
      </c>
      <c r="N281" s="25">
        <v>148</v>
      </c>
      <c r="O281" s="25" t="s">
        <v>89</v>
      </c>
      <c r="P281" s="26">
        <v>48.43907033</v>
      </c>
      <c r="Q281" s="27">
        <v>1.1045425360000001</v>
      </c>
      <c r="R281" s="27">
        <v>0.36221966300000003</v>
      </c>
      <c r="S281" s="26">
        <v>3.0493721030000001</v>
      </c>
      <c r="T281" s="28">
        <v>2.2932030000000002E-3</v>
      </c>
      <c r="U281" s="28">
        <v>4.3724265999999998E-2</v>
      </c>
    </row>
    <row r="282" spans="2:21" x14ac:dyDescent="0.2">
      <c r="B282" s="65"/>
      <c r="C282" s="12"/>
      <c r="D282" s="12"/>
      <c r="E282" s="12"/>
      <c r="F282" s="66"/>
      <c r="G282" s="10"/>
      <c r="H282" s="10"/>
      <c r="I282" s="10"/>
      <c r="J282" s="41"/>
      <c r="K282" s="41"/>
      <c r="L282" s="64" t="s">
        <v>1000</v>
      </c>
      <c r="M282" s="25" t="s">
        <v>1001</v>
      </c>
      <c r="N282" s="25">
        <v>1859</v>
      </c>
      <c r="O282" s="25" t="s">
        <v>89</v>
      </c>
      <c r="P282" s="26">
        <v>416.83644299999997</v>
      </c>
      <c r="Q282" s="27">
        <v>0.81239268099999995</v>
      </c>
      <c r="R282" s="27">
        <v>0.26716667700000002</v>
      </c>
      <c r="S282" s="26">
        <v>3.0407709860000001</v>
      </c>
      <c r="T282" s="28">
        <v>2.3597319999999998E-3</v>
      </c>
      <c r="U282" s="28">
        <v>4.467815E-2</v>
      </c>
    </row>
    <row r="283" spans="2:21" x14ac:dyDescent="0.2">
      <c r="B283" s="65"/>
      <c r="C283" s="12"/>
      <c r="D283" s="12"/>
      <c r="E283" s="12"/>
      <c r="F283" s="66"/>
      <c r="G283" s="10"/>
      <c r="H283" s="10"/>
      <c r="I283" s="10"/>
      <c r="J283" s="41"/>
      <c r="K283" s="41"/>
      <c r="L283" s="64" t="s">
        <v>1002</v>
      </c>
      <c r="M283" s="25" t="s">
        <v>1003</v>
      </c>
      <c r="N283" s="25">
        <v>23148</v>
      </c>
      <c r="O283" s="25" t="s">
        <v>89</v>
      </c>
      <c r="P283" s="26">
        <v>254.64986690000001</v>
      </c>
      <c r="Q283" s="27">
        <v>-0.96708990900000003</v>
      </c>
      <c r="R283" s="27">
        <v>0.31800504000000002</v>
      </c>
      <c r="S283" s="26">
        <v>-3.041115032</v>
      </c>
      <c r="T283" s="28">
        <v>2.3570380000000001E-3</v>
      </c>
      <c r="U283" s="28">
        <v>4.467815E-2</v>
      </c>
    </row>
    <row r="284" spans="2:21" x14ac:dyDescent="0.2">
      <c r="B284" s="65"/>
      <c r="C284" s="12"/>
      <c r="D284" s="12"/>
      <c r="E284" s="12"/>
      <c r="F284" s="66"/>
      <c r="G284" s="10"/>
      <c r="H284" s="10"/>
      <c r="I284" s="10"/>
      <c r="J284" s="41"/>
      <c r="K284" s="41"/>
      <c r="L284" s="64" t="s">
        <v>1004</v>
      </c>
      <c r="M284" s="25" t="s">
        <v>1005</v>
      </c>
      <c r="N284" s="25">
        <v>4731</v>
      </c>
      <c r="O284" s="25" t="s">
        <v>89</v>
      </c>
      <c r="P284" s="26">
        <v>39.375423499999997</v>
      </c>
      <c r="Q284" s="27">
        <v>-0.92419400699999998</v>
      </c>
      <c r="R284" s="27">
        <v>0.30439282499999998</v>
      </c>
      <c r="S284" s="26">
        <v>-3.0361885420000001</v>
      </c>
      <c r="T284" s="28">
        <v>2.3958949999999999E-3</v>
      </c>
      <c r="U284" s="28">
        <v>4.5204777000000002E-2</v>
      </c>
    </row>
    <row r="285" spans="2:21" x14ac:dyDescent="0.2">
      <c r="B285" s="65"/>
      <c r="C285" s="12"/>
      <c r="D285" s="12"/>
      <c r="E285" s="12"/>
      <c r="F285" s="66"/>
      <c r="G285" s="10"/>
      <c r="H285" s="10"/>
      <c r="I285" s="10"/>
      <c r="J285" s="41"/>
      <c r="K285" s="41"/>
      <c r="L285" s="64" t="s">
        <v>1006</v>
      </c>
      <c r="M285" s="25" t="s">
        <v>1007</v>
      </c>
      <c r="N285" s="25">
        <v>5600</v>
      </c>
      <c r="O285" s="25" t="s">
        <v>89</v>
      </c>
      <c r="P285" s="26">
        <v>71.514335500000001</v>
      </c>
      <c r="Q285" s="27">
        <v>1.665023986</v>
      </c>
      <c r="R285" s="27">
        <v>0.54917947099999997</v>
      </c>
      <c r="S285" s="26">
        <v>3.0318394519999998</v>
      </c>
      <c r="T285" s="28">
        <v>2.4306839999999998E-3</v>
      </c>
      <c r="U285" s="28">
        <v>4.5543793999999999E-2</v>
      </c>
    </row>
    <row r="286" spans="2:21" x14ac:dyDescent="0.2">
      <c r="B286" s="65"/>
      <c r="C286" s="12"/>
      <c r="D286" s="12"/>
      <c r="E286" s="12"/>
      <c r="F286" s="66"/>
      <c r="G286" s="10"/>
      <c r="H286" s="10"/>
      <c r="I286" s="10"/>
      <c r="J286" s="41"/>
      <c r="K286" s="41"/>
      <c r="L286" s="64" t="s">
        <v>1008</v>
      </c>
      <c r="M286" s="25" t="s">
        <v>1009</v>
      </c>
      <c r="N286" s="25">
        <v>4952</v>
      </c>
      <c r="O286" s="25" t="s">
        <v>89</v>
      </c>
      <c r="P286" s="26">
        <v>154.737032</v>
      </c>
      <c r="Q286" s="27">
        <v>0.781801211</v>
      </c>
      <c r="R286" s="27">
        <v>0.25783050000000002</v>
      </c>
      <c r="S286" s="26">
        <v>3.0322293519999999</v>
      </c>
      <c r="T286" s="28">
        <v>2.427547E-3</v>
      </c>
      <c r="U286" s="28">
        <v>4.5543793999999999E-2</v>
      </c>
    </row>
    <row r="287" spans="2:21" x14ac:dyDescent="0.2">
      <c r="B287" s="65"/>
      <c r="C287" s="12"/>
      <c r="D287" s="12"/>
      <c r="E287" s="12"/>
      <c r="F287" s="66"/>
      <c r="G287" s="10"/>
      <c r="H287" s="10"/>
      <c r="I287" s="10"/>
      <c r="J287" s="41"/>
      <c r="K287" s="41"/>
      <c r="L287" s="64" t="s">
        <v>1010</v>
      </c>
      <c r="M287" s="25" t="s">
        <v>1011</v>
      </c>
      <c r="N287" s="25">
        <v>9592</v>
      </c>
      <c r="O287" s="25" t="s">
        <v>89</v>
      </c>
      <c r="P287" s="26">
        <v>139.28993929999999</v>
      </c>
      <c r="Q287" s="27">
        <v>1.109866604</v>
      </c>
      <c r="R287" s="27">
        <v>0.36634505099999998</v>
      </c>
      <c r="S287" s="26">
        <v>3.029566253</v>
      </c>
      <c r="T287" s="28">
        <v>2.4490520000000002E-3</v>
      </c>
      <c r="U287" s="28">
        <v>4.5572561999999997E-2</v>
      </c>
    </row>
    <row r="288" spans="2:21" x14ac:dyDescent="0.2">
      <c r="B288" s="65"/>
      <c r="C288" s="12"/>
      <c r="D288" s="12"/>
      <c r="E288" s="12"/>
      <c r="F288" s="66"/>
      <c r="G288" s="10"/>
      <c r="H288" s="10"/>
      <c r="I288" s="10"/>
      <c r="J288" s="41"/>
      <c r="K288" s="41"/>
      <c r="L288" s="64" t="s">
        <v>1012</v>
      </c>
      <c r="M288" s="25" t="s">
        <v>1013</v>
      </c>
      <c r="N288" s="25">
        <v>10590</v>
      </c>
      <c r="O288" s="25" t="s">
        <v>89</v>
      </c>
      <c r="P288" s="26">
        <v>42.793806779999997</v>
      </c>
      <c r="Q288" s="27">
        <v>2.7738727710000002</v>
      </c>
      <c r="R288" s="27">
        <v>0.91555042600000003</v>
      </c>
      <c r="S288" s="26">
        <v>3.0297323810000001</v>
      </c>
      <c r="T288" s="28">
        <v>2.4477050000000001E-3</v>
      </c>
      <c r="U288" s="28">
        <v>4.5572561999999997E-2</v>
      </c>
    </row>
    <row r="289" spans="2:21" x14ac:dyDescent="0.2">
      <c r="B289" s="65"/>
      <c r="C289" s="12"/>
      <c r="D289" s="12"/>
      <c r="E289" s="12"/>
      <c r="F289" s="66"/>
      <c r="G289" s="10"/>
      <c r="H289" s="10"/>
      <c r="I289" s="10"/>
      <c r="J289" s="41"/>
      <c r="K289" s="41"/>
      <c r="L289" s="64" t="s">
        <v>1014</v>
      </c>
      <c r="M289" s="25" t="s">
        <v>1015</v>
      </c>
      <c r="N289" s="25">
        <v>25875</v>
      </c>
      <c r="O289" s="25" t="s">
        <v>89</v>
      </c>
      <c r="P289" s="26">
        <v>31.97528544</v>
      </c>
      <c r="Q289" s="27">
        <v>-0.91094410299999995</v>
      </c>
      <c r="R289" s="27">
        <v>0.30120656299999998</v>
      </c>
      <c r="S289" s="26">
        <v>-3.0243169160000001</v>
      </c>
      <c r="T289" s="28">
        <v>2.491952E-3</v>
      </c>
      <c r="U289" s="28">
        <v>4.6212063999999997E-2</v>
      </c>
    </row>
    <row r="290" spans="2:21" x14ac:dyDescent="0.2">
      <c r="B290" s="65"/>
      <c r="C290" s="12"/>
      <c r="D290" s="12"/>
      <c r="E290" s="12"/>
      <c r="F290" s="66"/>
      <c r="G290" s="10"/>
      <c r="H290" s="10"/>
      <c r="I290" s="10"/>
      <c r="J290" s="41"/>
      <c r="K290" s="41"/>
      <c r="L290" s="64" t="s">
        <v>253</v>
      </c>
      <c r="M290" s="25" t="s">
        <v>254</v>
      </c>
      <c r="N290" s="25">
        <v>5992</v>
      </c>
      <c r="O290" s="25" t="s">
        <v>89</v>
      </c>
      <c r="P290" s="26">
        <v>112.1604899</v>
      </c>
      <c r="Q290" s="27">
        <v>1.4109806579999999</v>
      </c>
      <c r="R290" s="27">
        <v>0.46676950900000003</v>
      </c>
      <c r="S290" s="26">
        <v>3.02286381</v>
      </c>
      <c r="T290" s="28">
        <v>2.5039490000000001E-3</v>
      </c>
      <c r="U290" s="28">
        <v>4.6276055000000003E-2</v>
      </c>
    </row>
    <row r="291" spans="2:21" x14ac:dyDescent="0.2">
      <c r="B291" s="65"/>
      <c r="C291" s="12"/>
      <c r="D291" s="12"/>
      <c r="E291" s="12"/>
      <c r="F291" s="66"/>
      <c r="G291" s="10"/>
      <c r="H291" s="10"/>
      <c r="I291" s="10"/>
      <c r="J291" s="41"/>
      <c r="K291" s="41"/>
      <c r="L291" s="64" t="s">
        <v>1016</v>
      </c>
      <c r="M291" s="25" t="s">
        <v>1017</v>
      </c>
      <c r="N291" s="25">
        <v>5337</v>
      </c>
      <c r="O291" s="25" t="s">
        <v>89</v>
      </c>
      <c r="P291" s="26">
        <v>148.12046240000001</v>
      </c>
      <c r="Q291" s="27">
        <v>-1.3461142100000001</v>
      </c>
      <c r="R291" s="27">
        <v>0.445549531</v>
      </c>
      <c r="S291" s="26">
        <v>-3.0212448140000001</v>
      </c>
      <c r="T291" s="28">
        <v>2.5173769999999999E-3</v>
      </c>
      <c r="U291" s="28">
        <v>4.6365980000000001E-2</v>
      </c>
    </row>
    <row r="292" spans="2:21" x14ac:dyDescent="0.2">
      <c r="B292" s="65"/>
      <c r="C292" s="12"/>
      <c r="D292" s="12"/>
      <c r="E292" s="12"/>
      <c r="F292" s="66"/>
      <c r="G292" s="10"/>
      <c r="H292" s="10"/>
      <c r="I292" s="10"/>
      <c r="J292" s="41"/>
      <c r="K292" s="41"/>
      <c r="L292" s="64" t="s">
        <v>1018</v>
      </c>
      <c r="M292" s="25" t="s">
        <v>1019</v>
      </c>
      <c r="N292" s="25">
        <v>54820</v>
      </c>
      <c r="O292" s="25" t="s">
        <v>89</v>
      </c>
      <c r="P292" s="26">
        <v>156.5078987</v>
      </c>
      <c r="Q292" s="27">
        <v>-1.092150484</v>
      </c>
      <c r="R292" s="27">
        <v>0.361713956</v>
      </c>
      <c r="S292" s="26">
        <v>-3.019376126</v>
      </c>
      <c r="T292" s="28">
        <v>2.532959E-3</v>
      </c>
      <c r="U292" s="28">
        <v>4.6422414000000002E-2</v>
      </c>
    </row>
    <row r="293" spans="2:21" x14ac:dyDescent="0.2">
      <c r="B293" s="65"/>
      <c r="C293" s="12"/>
      <c r="D293" s="12"/>
      <c r="E293" s="12"/>
      <c r="F293" s="66"/>
      <c r="G293" s="10"/>
      <c r="H293" s="10"/>
      <c r="I293" s="10"/>
      <c r="J293" s="41"/>
      <c r="K293" s="41"/>
      <c r="L293" s="64" t="s">
        <v>1020</v>
      </c>
      <c r="M293" s="25" t="s">
        <v>1021</v>
      </c>
      <c r="N293" s="25">
        <v>140883</v>
      </c>
      <c r="O293" s="25" t="s">
        <v>89</v>
      </c>
      <c r="P293" s="26">
        <v>39.940431619999998</v>
      </c>
      <c r="Q293" s="27">
        <v>1.1849816909999999</v>
      </c>
      <c r="R293" s="27">
        <v>0.39253102299999998</v>
      </c>
      <c r="S293" s="26">
        <v>3.018823024</v>
      </c>
      <c r="T293" s="28">
        <v>2.537587E-3</v>
      </c>
      <c r="U293" s="28">
        <v>4.6422414000000002E-2</v>
      </c>
    </row>
    <row r="294" spans="2:21" x14ac:dyDescent="0.2">
      <c r="B294" s="65"/>
      <c r="C294" s="12"/>
      <c r="D294" s="12"/>
      <c r="E294" s="12"/>
      <c r="F294" s="66"/>
      <c r="G294" s="10"/>
      <c r="H294" s="10"/>
      <c r="I294" s="10"/>
      <c r="J294" s="41"/>
      <c r="K294" s="41"/>
      <c r="L294" s="64" t="s">
        <v>1022</v>
      </c>
      <c r="M294" s="25" t="s">
        <v>1023</v>
      </c>
      <c r="N294" s="25">
        <v>2060</v>
      </c>
      <c r="O294" s="25" t="s">
        <v>89</v>
      </c>
      <c r="P294" s="26">
        <v>55.956385609999998</v>
      </c>
      <c r="Q294" s="27">
        <v>-1.072591769</v>
      </c>
      <c r="R294" s="27">
        <v>0.35554258</v>
      </c>
      <c r="S294" s="26">
        <v>-3.0167744459999999</v>
      </c>
      <c r="T294" s="28">
        <v>2.5547980000000001E-3</v>
      </c>
      <c r="U294" s="28">
        <v>4.6579909000000003E-2</v>
      </c>
    </row>
    <row r="295" spans="2:21" x14ac:dyDescent="0.2">
      <c r="B295" s="65"/>
      <c r="C295" s="12"/>
      <c r="D295" s="12"/>
      <c r="E295" s="12"/>
      <c r="F295" s="66"/>
      <c r="G295" s="10"/>
      <c r="H295" s="10"/>
      <c r="I295" s="10"/>
      <c r="J295" s="41"/>
      <c r="K295" s="41"/>
      <c r="L295" s="64" t="s">
        <v>1024</v>
      </c>
      <c r="M295" s="25" t="s">
        <v>1025</v>
      </c>
      <c r="N295" s="25">
        <v>6242</v>
      </c>
      <c r="O295" s="25" t="s">
        <v>89</v>
      </c>
      <c r="P295" s="26">
        <v>206.56436350000001</v>
      </c>
      <c r="Q295" s="27">
        <v>-1.1845157550000001</v>
      </c>
      <c r="R295" s="27">
        <v>0.39285747599999998</v>
      </c>
      <c r="S295" s="26">
        <v>-3.015128458</v>
      </c>
      <c r="T295" s="28">
        <v>2.5687040000000002E-3</v>
      </c>
      <c r="U295" s="28">
        <v>4.6617525999999999E-2</v>
      </c>
    </row>
    <row r="296" spans="2:21" x14ac:dyDescent="0.2">
      <c r="B296" s="65"/>
      <c r="C296" s="12"/>
      <c r="D296" s="12"/>
      <c r="E296" s="12"/>
      <c r="F296" s="66"/>
      <c r="G296" s="10"/>
      <c r="H296" s="10"/>
      <c r="I296" s="10"/>
      <c r="J296" s="41"/>
      <c r="K296" s="41"/>
      <c r="L296" s="64" t="s">
        <v>1026</v>
      </c>
      <c r="M296" s="25" t="s">
        <v>1027</v>
      </c>
      <c r="N296" s="25">
        <v>79175</v>
      </c>
      <c r="O296" s="25" t="s">
        <v>89</v>
      </c>
      <c r="P296" s="26">
        <v>99.721454969999996</v>
      </c>
      <c r="Q296" s="27">
        <v>0.70797636600000002</v>
      </c>
      <c r="R296" s="27">
        <v>0.23485741500000001</v>
      </c>
      <c r="S296" s="26">
        <v>3.0144944210000002</v>
      </c>
      <c r="T296" s="28">
        <v>2.574079E-3</v>
      </c>
      <c r="U296" s="28">
        <v>4.6617525999999999E-2</v>
      </c>
    </row>
    <row r="297" spans="2:21" x14ac:dyDescent="0.2">
      <c r="B297" s="65"/>
      <c r="C297" s="12"/>
      <c r="D297" s="12"/>
      <c r="E297" s="12"/>
      <c r="F297" s="66"/>
      <c r="G297" s="10"/>
      <c r="H297" s="10"/>
      <c r="I297" s="10"/>
      <c r="J297" s="41"/>
      <c r="K297" s="41"/>
      <c r="L297" s="64" t="s">
        <v>1028</v>
      </c>
      <c r="M297" s="25" t="s">
        <v>1029</v>
      </c>
      <c r="N297" s="25">
        <v>3730</v>
      </c>
      <c r="O297" s="25" t="s">
        <v>89</v>
      </c>
      <c r="P297" s="26">
        <v>44.075875529999998</v>
      </c>
      <c r="Q297" s="27">
        <v>1.2650663200000001</v>
      </c>
      <c r="R297" s="27">
        <v>0.42065214899999998</v>
      </c>
      <c r="S297" s="26">
        <v>3.0073929819999998</v>
      </c>
      <c r="T297" s="28">
        <v>2.6349889999999999E-3</v>
      </c>
      <c r="U297" s="28">
        <v>4.7090642000000002E-2</v>
      </c>
    </row>
    <row r="298" spans="2:21" x14ac:dyDescent="0.2">
      <c r="B298" s="65"/>
      <c r="C298" s="12"/>
      <c r="D298" s="12"/>
      <c r="E298" s="12"/>
      <c r="F298" s="66"/>
      <c r="G298" s="10"/>
      <c r="H298" s="10"/>
      <c r="I298" s="10"/>
      <c r="J298" s="41"/>
      <c r="K298" s="41"/>
      <c r="L298" s="64" t="s">
        <v>1030</v>
      </c>
      <c r="M298" s="25" t="s">
        <v>1031</v>
      </c>
      <c r="N298" s="25">
        <v>1069</v>
      </c>
      <c r="O298" s="25" t="s">
        <v>89</v>
      </c>
      <c r="P298" s="26">
        <v>144.59553460000001</v>
      </c>
      <c r="Q298" s="27">
        <v>1.323128259</v>
      </c>
      <c r="R298" s="27">
        <v>0.43981072700000001</v>
      </c>
      <c r="S298" s="26">
        <v>3.0084037939999999</v>
      </c>
      <c r="T298" s="28">
        <v>2.6262389999999998E-3</v>
      </c>
      <c r="U298" s="28">
        <v>4.7090642000000002E-2</v>
      </c>
    </row>
    <row r="299" spans="2:21" x14ac:dyDescent="0.2">
      <c r="B299" s="65"/>
      <c r="C299" s="12"/>
      <c r="D299" s="12"/>
      <c r="E299" s="12"/>
      <c r="F299" s="66"/>
      <c r="G299" s="10"/>
      <c r="H299" s="10"/>
      <c r="I299" s="10"/>
      <c r="J299" s="41"/>
      <c r="K299" s="41"/>
      <c r="L299" s="64" t="s">
        <v>1032</v>
      </c>
      <c r="M299" s="25" t="s">
        <v>1033</v>
      </c>
      <c r="N299" s="25">
        <v>2055</v>
      </c>
      <c r="O299" s="25" t="s">
        <v>89</v>
      </c>
      <c r="P299" s="26">
        <v>56.33563633</v>
      </c>
      <c r="Q299" s="27">
        <v>-0.98500664599999999</v>
      </c>
      <c r="R299" s="27">
        <v>0.32726735400000001</v>
      </c>
      <c r="S299" s="26">
        <v>-3.0097919439999998</v>
      </c>
      <c r="T299" s="28">
        <v>2.614267E-3</v>
      </c>
      <c r="U299" s="28">
        <v>4.7090642000000002E-2</v>
      </c>
    </row>
    <row r="300" spans="2:21" x14ac:dyDescent="0.2">
      <c r="B300" s="65"/>
      <c r="C300" s="12"/>
      <c r="D300" s="12"/>
      <c r="E300" s="12"/>
      <c r="F300" s="66"/>
      <c r="G300" s="10"/>
      <c r="H300" s="10"/>
      <c r="I300" s="10"/>
      <c r="J300" s="41"/>
      <c r="K300" s="41"/>
      <c r="L300" s="64" t="s">
        <v>1034</v>
      </c>
      <c r="M300" s="25" t="s">
        <v>1035</v>
      </c>
      <c r="N300" s="25">
        <v>259236</v>
      </c>
      <c r="O300" s="25" t="s">
        <v>89</v>
      </c>
      <c r="P300" s="26">
        <v>51.128244850000002</v>
      </c>
      <c r="Q300" s="27">
        <v>1.3765146939999999</v>
      </c>
      <c r="R300" s="27">
        <v>0.45758239099999998</v>
      </c>
      <c r="S300" s="26">
        <v>3.0082335379999998</v>
      </c>
      <c r="T300" s="28">
        <v>2.627711E-3</v>
      </c>
      <c r="U300" s="28">
        <v>4.7090642000000002E-2</v>
      </c>
    </row>
    <row r="301" spans="2:21" x14ac:dyDescent="0.2">
      <c r="B301" s="65"/>
      <c r="C301" s="12"/>
      <c r="D301" s="12"/>
      <c r="E301" s="12"/>
      <c r="F301" s="66"/>
      <c r="G301" s="10"/>
      <c r="H301" s="10"/>
      <c r="I301" s="10"/>
      <c r="J301" s="41"/>
      <c r="K301" s="41"/>
      <c r="L301" s="64" t="s">
        <v>1036</v>
      </c>
      <c r="M301" s="25" t="s">
        <v>1037</v>
      </c>
      <c r="N301" s="25">
        <v>1471</v>
      </c>
      <c r="O301" s="25" t="s">
        <v>89</v>
      </c>
      <c r="P301" s="26">
        <v>275.9762131</v>
      </c>
      <c r="Q301" s="27">
        <v>-1.1249735599999999</v>
      </c>
      <c r="R301" s="27">
        <v>0.37453024600000001</v>
      </c>
      <c r="S301" s="26">
        <v>-3.003692155</v>
      </c>
      <c r="T301" s="28">
        <v>2.6672509999999998E-3</v>
      </c>
      <c r="U301" s="28">
        <v>4.7510401000000001E-2</v>
      </c>
    </row>
    <row r="302" spans="2:21" x14ac:dyDescent="0.2">
      <c r="B302" s="65"/>
      <c r="C302" s="12"/>
      <c r="D302" s="12"/>
      <c r="E302" s="12"/>
      <c r="F302" s="66"/>
      <c r="G302" s="10"/>
      <c r="H302" s="10"/>
      <c r="I302" s="10"/>
      <c r="J302" s="41"/>
      <c r="K302" s="41"/>
      <c r="L302" s="64" t="s">
        <v>1038</v>
      </c>
      <c r="M302" s="25" t="s">
        <v>1039</v>
      </c>
      <c r="N302" s="25">
        <v>55435</v>
      </c>
      <c r="O302" s="25" t="s">
        <v>89</v>
      </c>
      <c r="P302" s="26">
        <v>230.20828349999999</v>
      </c>
      <c r="Q302" s="27">
        <v>0.83802357000000005</v>
      </c>
      <c r="R302" s="27">
        <v>0.27930654199999999</v>
      </c>
      <c r="S302" s="26">
        <v>3.0003721489999999</v>
      </c>
      <c r="T302" s="28">
        <v>2.6964990000000002E-3</v>
      </c>
      <c r="U302" s="28">
        <v>4.7717463000000002E-2</v>
      </c>
    </row>
    <row r="303" spans="2:21" x14ac:dyDescent="0.2">
      <c r="B303" s="65"/>
      <c r="C303" s="12"/>
      <c r="D303" s="12"/>
      <c r="E303" s="12"/>
      <c r="F303" s="66"/>
      <c r="G303" s="10"/>
      <c r="H303" s="10"/>
      <c r="I303" s="10"/>
      <c r="J303" s="41"/>
      <c r="K303" s="41"/>
      <c r="L303" s="64" t="s">
        <v>1040</v>
      </c>
      <c r="M303" s="25" t="s">
        <v>1041</v>
      </c>
      <c r="N303" s="25">
        <v>29082</v>
      </c>
      <c r="O303" s="25" t="s">
        <v>89</v>
      </c>
      <c r="P303" s="26">
        <v>1064.022892</v>
      </c>
      <c r="Q303" s="27">
        <v>0.74164179299999999</v>
      </c>
      <c r="R303" s="27">
        <v>0.24711497599999999</v>
      </c>
      <c r="S303" s="26">
        <v>3.0012013259999999</v>
      </c>
      <c r="T303" s="28">
        <v>2.6891670000000001E-3</v>
      </c>
      <c r="U303" s="28">
        <v>4.7717463000000002E-2</v>
      </c>
    </row>
    <row r="304" spans="2:21" x14ac:dyDescent="0.2">
      <c r="B304" s="65"/>
      <c r="C304" s="12"/>
      <c r="D304" s="12"/>
      <c r="E304" s="12"/>
      <c r="F304" s="66"/>
      <c r="G304" s="10"/>
      <c r="H304" s="10"/>
      <c r="I304" s="10"/>
      <c r="J304" s="41"/>
      <c r="K304" s="41"/>
      <c r="L304" s="64" t="s">
        <v>1042</v>
      </c>
      <c r="M304" s="25" t="s">
        <v>1043</v>
      </c>
      <c r="N304" s="25">
        <v>4118</v>
      </c>
      <c r="O304" s="25" t="s">
        <v>89</v>
      </c>
      <c r="P304" s="26">
        <v>213.35852600000001</v>
      </c>
      <c r="Q304" s="27">
        <v>-1.329095374</v>
      </c>
      <c r="R304" s="27">
        <v>0.44344761799999999</v>
      </c>
      <c r="S304" s="26">
        <v>-2.997186863</v>
      </c>
      <c r="T304" s="28">
        <v>2.724836E-3</v>
      </c>
      <c r="U304" s="28">
        <v>4.7905808000000001E-2</v>
      </c>
    </row>
    <row r="305" spans="2:21" x14ac:dyDescent="0.2">
      <c r="B305" s="65"/>
      <c r="C305" s="12"/>
      <c r="D305" s="12"/>
      <c r="E305" s="12"/>
      <c r="F305" s="66"/>
      <c r="G305" s="10"/>
      <c r="H305" s="10"/>
      <c r="I305" s="10"/>
      <c r="J305" s="41"/>
      <c r="K305" s="41"/>
      <c r="L305" s="64" t="s">
        <v>1044</v>
      </c>
      <c r="M305" s="25" t="s">
        <v>1045</v>
      </c>
      <c r="N305" s="25">
        <v>125058</v>
      </c>
      <c r="O305" s="25" t="s">
        <v>89</v>
      </c>
      <c r="P305" s="26">
        <v>65.981925270000005</v>
      </c>
      <c r="Q305" s="27">
        <v>0.99553058999999999</v>
      </c>
      <c r="R305" s="27">
        <v>0.33207405499999998</v>
      </c>
      <c r="S305" s="26">
        <v>2.9979174039999998</v>
      </c>
      <c r="T305" s="28">
        <v>2.718313E-3</v>
      </c>
      <c r="U305" s="28">
        <v>4.7905808000000001E-2</v>
      </c>
    </row>
    <row r="306" spans="2:21" x14ac:dyDescent="0.2">
      <c r="B306" s="65"/>
      <c r="C306" s="12"/>
      <c r="D306" s="12"/>
      <c r="E306" s="12"/>
      <c r="F306" s="66"/>
      <c r="G306" s="10"/>
      <c r="H306" s="10"/>
      <c r="I306" s="10"/>
      <c r="J306" s="41"/>
      <c r="K306" s="41"/>
      <c r="L306" s="64" t="s">
        <v>1046</v>
      </c>
      <c r="M306" s="25" t="s">
        <v>1047</v>
      </c>
      <c r="N306" s="25">
        <v>5573</v>
      </c>
      <c r="O306" s="25" t="s">
        <v>89</v>
      </c>
      <c r="P306" s="26">
        <v>67.657142579999999</v>
      </c>
      <c r="Q306" s="27">
        <v>-0.82643248899999999</v>
      </c>
      <c r="R306" s="27">
        <v>0.27605008199999997</v>
      </c>
      <c r="S306" s="26">
        <v>-2.9937773700000001</v>
      </c>
      <c r="T306" s="28">
        <v>2.755469E-3</v>
      </c>
      <c r="U306" s="28">
        <v>4.8287591999999997E-2</v>
      </c>
    </row>
    <row r="307" spans="2:21" x14ac:dyDescent="0.2">
      <c r="B307" s="65"/>
      <c r="C307" s="12"/>
      <c r="D307" s="12"/>
      <c r="E307" s="12"/>
      <c r="F307" s="66"/>
      <c r="G307" s="10"/>
      <c r="H307" s="10"/>
      <c r="I307" s="10"/>
      <c r="J307" s="41"/>
      <c r="K307" s="41"/>
      <c r="L307" s="64" t="s">
        <v>1048</v>
      </c>
      <c r="M307" s="25" t="s">
        <v>1049</v>
      </c>
      <c r="N307" s="25">
        <v>160428</v>
      </c>
      <c r="O307" s="25" t="s">
        <v>89</v>
      </c>
      <c r="P307" s="26">
        <v>34.314253440000002</v>
      </c>
      <c r="Q307" s="27">
        <v>1.481200225</v>
      </c>
      <c r="R307" s="27">
        <v>0.495655075</v>
      </c>
      <c r="S307" s="26">
        <v>2.9883689279999999</v>
      </c>
      <c r="T307" s="28">
        <v>2.8047079999999999E-3</v>
      </c>
      <c r="U307" s="28">
        <v>4.8710539999999997E-2</v>
      </c>
    </row>
    <row r="308" spans="2:21" x14ac:dyDescent="0.2">
      <c r="B308" s="65"/>
      <c r="C308" s="12"/>
      <c r="D308" s="12"/>
      <c r="E308" s="12"/>
      <c r="F308" s="66"/>
      <c r="G308" s="10"/>
      <c r="H308" s="10"/>
      <c r="I308" s="10"/>
      <c r="J308" s="41"/>
      <c r="K308" s="41"/>
      <c r="L308" s="64" t="s">
        <v>1050</v>
      </c>
      <c r="M308" s="25" t="s">
        <v>1051</v>
      </c>
      <c r="N308" s="25">
        <v>6194</v>
      </c>
      <c r="O308" s="25" t="s">
        <v>89</v>
      </c>
      <c r="P308" s="26">
        <v>346.8565074</v>
      </c>
      <c r="Q308" s="27">
        <v>-0.81972460899999999</v>
      </c>
      <c r="R308" s="27">
        <v>0.27432385100000001</v>
      </c>
      <c r="S308" s="26">
        <v>-2.98816383</v>
      </c>
      <c r="T308" s="28">
        <v>2.8065910000000002E-3</v>
      </c>
      <c r="U308" s="28">
        <v>4.8710539999999997E-2</v>
      </c>
    </row>
    <row r="309" spans="2:21" x14ac:dyDescent="0.2">
      <c r="B309" s="65"/>
      <c r="C309" s="12"/>
      <c r="D309" s="12"/>
      <c r="E309" s="12"/>
      <c r="F309" s="66"/>
      <c r="G309" s="10"/>
      <c r="H309" s="10"/>
      <c r="I309" s="10"/>
      <c r="J309" s="41"/>
      <c r="K309" s="41"/>
      <c r="L309" s="64" t="s">
        <v>1052</v>
      </c>
      <c r="M309" s="25" t="s">
        <v>1053</v>
      </c>
      <c r="N309" s="25">
        <v>6663</v>
      </c>
      <c r="O309" s="25" t="s">
        <v>89</v>
      </c>
      <c r="P309" s="26">
        <v>398.24100010000001</v>
      </c>
      <c r="Q309" s="27">
        <v>-1.2644904969999999</v>
      </c>
      <c r="R309" s="27">
        <v>0.42295248299999999</v>
      </c>
      <c r="S309" s="26">
        <v>-2.9896750729999999</v>
      </c>
      <c r="T309" s="28">
        <v>2.7927440000000002E-3</v>
      </c>
      <c r="U309" s="28">
        <v>4.8710539999999997E-2</v>
      </c>
    </row>
    <row r="310" spans="2:21" ht="17" thickBot="1" x14ac:dyDescent="0.25">
      <c r="B310" s="65"/>
      <c r="C310" s="12"/>
      <c r="D310" s="12"/>
      <c r="E310" s="12"/>
      <c r="F310" s="66"/>
      <c r="G310" s="10"/>
      <c r="H310" s="10"/>
      <c r="I310" s="10"/>
      <c r="J310" s="41"/>
      <c r="K310" s="41"/>
      <c r="L310" s="67" t="s">
        <v>1054</v>
      </c>
      <c r="M310" s="68" t="s">
        <v>1055</v>
      </c>
      <c r="N310" s="68">
        <v>28978</v>
      </c>
      <c r="O310" s="68" t="s">
        <v>89</v>
      </c>
      <c r="P310" s="69">
        <v>91.077554359999993</v>
      </c>
      <c r="Q310" s="70">
        <v>-1.1214958479999999</v>
      </c>
      <c r="R310" s="70">
        <v>0.37578498999999999</v>
      </c>
      <c r="S310" s="69">
        <v>-2.984408314</v>
      </c>
      <c r="T310" s="71">
        <v>2.8412730000000001E-3</v>
      </c>
      <c r="U310" s="71">
        <v>4.9154937000000003E-2</v>
      </c>
    </row>
    <row r="311" spans="2:21" x14ac:dyDescent="0.2">
      <c r="B311" s="65"/>
      <c r="C311" s="12"/>
      <c r="D311" s="12"/>
      <c r="E311" s="12"/>
      <c r="F311" s="66"/>
      <c r="G311" s="10"/>
      <c r="H311" s="10"/>
      <c r="I311" s="10"/>
      <c r="J311" s="41"/>
      <c r="K311" s="41"/>
    </row>
    <row r="312" spans="2:21" x14ac:dyDescent="0.2">
      <c r="B312" s="65"/>
      <c r="C312" s="12"/>
      <c r="D312" s="12"/>
      <c r="E312" s="12"/>
      <c r="F312" s="66"/>
      <c r="G312" s="10"/>
      <c r="H312" s="10"/>
      <c r="I312" s="10"/>
      <c r="J312" s="41"/>
      <c r="K312" s="41"/>
    </row>
    <row r="313" spans="2:21" x14ac:dyDescent="0.2">
      <c r="B313" s="65"/>
      <c r="C313" s="12"/>
      <c r="D313" s="12"/>
      <c r="E313" s="12"/>
      <c r="F313" s="66"/>
      <c r="G313" s="10"/>
      <c r="H313" s="10"/>
      <c r="I313" s="10"/>
      <c r="J313" s="41"/>
      <c r="K313" s="41"/>
    </row>
    <row r="314" spans="2:21" x14ac:dyDescent="0.2">
      <c r="B314" s="65"/>
      <c r="C314" s="12"/>
      <c r="D314" s="12"/>
      <c r="E314" s="12"/>
      <c r="F314" s="66"/>
      <c r="G314" s="10"/>
      <c r="H314" s="10"/>
      <c r="I314" s="10"/>
      <c r="J314" s="41"/>
      <c r="K314" s="41"/>
    </row>
    <row r="315" spans="2:21" x14ac:dyDescent="0.2">
      <c r="B315" s="65"/>
      <c r="C315" s="12"/>
      <c r="D315" s="12"/>
      <c r="E315" s="12"/>
      <c r="F315" s="66"/>
      <c r="G315" s="10"/>
      <c r="H315" s="10"/>
      <c r="I315" s="10"/>
      <c r="J315" s="41"/>
      <c r="K315" s="41"/>
    </row>
    <row r="316" spans="2:21" x14ac:dyDescent="0.2">
      <c r="B316" s="65"/>
      <c r="C316" s="12"/>
      <c r="D316" s="12"/>
      <c r="E316" s="12"/>
      <c r="F316" s="66"/>
      <c r="G316" s="10"/>
      <c r="H316" s="10"/>
      <c r="I316" s="10"/>
      <c r="J316" s="41"/>
      <c r="K316" s="41"/>
    </row>
    <row r="317" spans="2:21" x14ac:dyDescent="0.2">
      <c r="B317" s="65"/>
      <c r="C317" s="12"/>
      <c r="D317" s="12"/>
      <c r="E317" s="12"/>
      <c r="F317" s="66"/>
      <c r="G317" s="10"/>
      <c r="H317" s="10"/>
      <c r="I317" s="10"/>
      <c r="J317" s="41"/>
      <c r="K317" s="41"/>
    </row>
    <row r="318" spans="2:21" x14ac:dyDescent="0.2">
      <c r="B318" s="65"/>
      <c r="C318" s="12"/>
      <c r="D318" s="12"/>
      <c r="E318" s="12"/>
      <c r="F318" s="66"/>
      <c r="G318" s="10"/>
      <c r="H318" s="10"/>
      <c r="I318" s="10"/>
      <c r="J318" s="41"/>
      <c r="K318" s="41"/>
    </row>
    <row r="319" spans="2:21" x14ac:dyDescent="0.2">
      <c r="B319" s="65"/>
      <c r="C319" s="12"/>
      <c r="D319" s="12"/>
      <c r="E319" s="12"/>
      <c r="F319" s="66"/>
      <c r="G319" s="10"/>
      <c r="H319" s="10"/>
      <c r="I319" s="10"/>
      <c r="J319" s="41"/>
      <c r="K319" s="41"/>
    </row>
    <row r="320" spans="2:21" x14ac:dyDescent="0.2">
      <c r="B320" s="65"/>
      <c r="C320" s="12"/>
      <c r="D320" s="12"/>
      <c r="E320" s="12"/>
      <c r="F320" s="66"/>
      <c r="G320" s="10"/>
      <c r="H320" s="10"/>
      <c r="I320" s="10"/>
      <c r="J320" s="41"/>
      <c r="K320" s="41"/>
    </row>
    <row r="321" spans="2:11" x14ac:dyDescent="0.2">
      <c r="B321" s="65"/>
      <c r="C321" s="12"/>
      <c r="D321" s="12"/>
      <c r="E321" s="12"/>
      <c r="F321" s="66"/>
      <c r="G321" s="10"/>
      <c r="H321" s="10"/>
      <c r="I321" s="10"/>
      <c r="J321" s="41"/>
      <c r="K321" s="41"/>
    </row>
    <row r="322" spans="2:11" x14ac:dyDescent="0.2">
      <c r="B322" s="65"/>
      <c r="C322" s="12"/>
      <c r="D322" s="12"/>
      <c r="E322" s="12"/>
      <c r="F322" s="66"/>
      <c r="G322" s="10"/>
      <c r="H322" s="10"/>
      <c r="I322" s="10"/>
      <c r="J322" s="41"/>
      <c r="K322" s="41"/>
    </row>
    <row r="323" spans="2:11" x14ac:dyDescent="0.2">
      <c r="B323" s="65"/>
      <c r="C323" s="12"/>
      <c r="D323" s="12"/>
      <c r="E323" s="12"/>
      <c r="F323" s="66"/>
      <c r="G323" s="10"/>
      <c r="H323" s="10"/>
      <c r="I323" s="10"/>
      <c r="J323" s="41"/>
      <c r="K323" s="41"/>
    </row>
    <row r="324" spans="2:11" x14ac:dyDescent="0.2">
      <c r="B324" s="65"/>
      <c r="C324" s="12"/>
      <c r="D324" s="12"/>
      <c r="E324" s="12"/>
      <c r="F324" s="66"/>
      <c r="G324" s="10"/>
      <c r="H324" s="10"/>
      <c r="I324" s="10"/>
      <c r="J324" s="41"/>
      <c r="K324" s="41"/>
    </row>
    <row r="325" spans="2:11" x14ac:dyDescent="0.2">
      <c r="B325" s="65"/>
      <c r="C325" s="12"/>
      <c r="D325" s="12"/>
      <c r="E325" s="12"/>
      <c r="F325" s="66"/>
      <c r="G325" s="10"/>
      <c r="H325" s="10"/>
      <c r="I325" s="10"/>
      <c r="J325" s="41"/>
      <c r="K325" s="41"/>
    </row>
    <row r="326" spans="2:11" x14ac:dyDescent="0.2">
      <c r="B326" s="65"/>
      <c r="C326" s="12"/>
      <c r="D326" s="12"/>
      <c r="E326" s="12"/>
      <c r="F326" s="66"/>
      <c r="G326" s="10"/>
      <c r="H326" s="10"/>
      <c r="I326" s="10"/>
      <c r="J326" s="41"/>
      <c r="K326" s="41"/>
    </row>
    <row r="327" spans="2:11" x14ac:dyDescent="0.2">
      <c r="B327" s="65"/>
      <c r="C327" s="12"/>
      <c r="D327" s="12"/>
      <c r="E327" s="12"/>
      <c r="F327" s="66"/>
      <c r="G327" s="10"/>
      <c r="H327" s="10"/>
      <c r="I327" s="10"/>
      <c r="J327" s="41"/>
      <c r="K327" s="41"/>
    </row>
    <row r="328" spans="2:11" x14ac:dyDescent="0.2">
      <c r="B328" s="65"/>
      <c r="C328" s="12"/>
      <c r="D328" s="12"/>
      <c r="E328" s="12"/>
      <c r="F328" s="66"/>
      <c r="G328" s="10"/>
      <c r="H328" s="10"/>
      <c r="I328" s="10"/>
      <c r="J328" s="41"/>
      <c r="K328" s="41"/>
    </row>
    <row r="329" spans="2:11" x14ac:dyDescent="0.2">
      <c r="B329" s="65"/>
      <c r="C329" s="12"/>
      <c r="D329" s="12"/>
      <c r="E329" s="12"/>
      <c r="F329" s="66"/>
      <c r="G329" s="10"/>
      <c r="H329" s="10"/>
      <c r="I329" s="10"/>
      <c r="J329" s="41"/>
      <c r="K329" s="41"/>
    </row>
    <row r="330" spans="2:11" x14ac:dyDescent="0.2">
      <c r="B330" s="65"/>
      <c r="C330" s="12"/>
      <c r="D330" s="12"/>
      <c r="E330" s="12"/>
      <c r="F330" s="66"/>
      <c r="G330" s="10"/>
      <c r="H330" s="10"/>
      <c r="I330" s="10"/>
      <c r="J330" s="41"/>
      <c r="K330" s="41"/>
    </row>
    <row r="331" spans="2:11" x14ac:dyDescent="0.2">
      <c r="B331" s="65"/>
      <c r="C331" s="12"/>
      <c r="D331" s="12"/>
      <c r="E331" s="12"/>
      <c r="F331" s="66"/>
      <c r="G331" s="10"/>
      <c r="H331" s="10"/>
      <c r="I331" s="10"/>
      <c r="J331" s="41"/>
      <c r="K331" s="41"/>
    </row>
    <row r="332" spans="2:11" x14ac:dyDescent="0.2">
      <c r="B332" s="65"/>
      <c r="C332" s="12"/>
      <c r="D332" s="12"/>
      <c r="E332" s="12"/>
      <c r="F332" s="66"/>
      <c r="G332" s="10"/>
      <c r="H332" s="10"/>
      <c r="I332" s="10"/>
      <c r="J332" s="41"/>
      <c r="K332" s="41"/>
    </row>
    <row r="333" spans="2:11" x14ac:dyDescent="0.2">
      <c r="B333" s="65"/>
      <c r="C333" s="12"/>
      <c r="D333" s="12"/>
      <c r="E333" s="12"/>
      <c r="F333" s="66"/>
      <c r="G333" s="10"/>
      <c r="H333" s="10"/>
      <c r="I333" s="10"/>
      <c r="J333" s="41"/>
      <c r="K333" s="41"/>
    </row>
    <row r="334" spans="2:11" x14ac:dyDescent="0.2">
      <c r="B334" s="65"/>
      <c r="C334" s="12"/>
      <c r="D334" s="12"/>
      <c r="E334" s="12"/>
      <c r="F334" s="66"/>
      <c r="G334" s="10"/>
      <c r="H334" s="10"/>
      <c r="I334" s="10"/>
      <c r="J334" s="41"/>
      <c r="K334" s="41"/>
    </row>
    <row r="335" spans="2:11" x14ac:dyDescent="0.2">
      <c r="B335" s="65"/>
      <c r="C335" s="12"/>
      <c r="D335" s="12"/>
      <c r="E335" s="12"/>
      <c r="F335" s="66"/>
      <c r="G335" s="10"/>
      <c r="H335" s="10"/>
      <c r="I335" s="10"/>
      <c r="J335" s="41"/>
      <c r="K335" s="41"/>
    </row>
    <row r="336" spans="2:11" x14ac:dyDescent="0.2">
      <c r="B336" s="65"/>
      <c r="C336" s="12"/>
      <c r="D336" s="12"/>
      <c r="E336" s="12"/>
      <c r="F336" s="66"/>
      <c r="G336" s="10"/>
      <c r="H336" s="10"/>
      <c r="I336" s="10"/>
      <c r="J336" s="41"/>
      <c r="K336" s="41"/>
    </row>
    <row r="337" spans="2:11" x14ac:dyDescent="0.2">
      <c r="B337" s="65"/>
      <c r="C337" s="12"/>
      <c r="D337" s="12"/>
      <c r="E337" s="12"/>
      <c r="F337" s="66"/>
      <c r="G337" s="10"/>
      <c r="H337" s="10"/>
      <c r="I337" s="10"/>
      <c r="J337" s="41"/>
      <c r="K337" s="41"/>
    </row>
    <row r="338" spans="2:11" x14ac:dyDescent="0.2">
      <c r="B338" s="65"/>
      <c r="C338" s="12"/>
      <c r="D338" s="12"/>
      <c r="E338" s="12"/>
      <c r="F338" s="66"/>
      <c r="G338" s="10"/>
      <c r="H338" s="10"/>
      <c r="I338" s="10"/>
      <c r="J338" s="41"/>
      <c r="K338" s="41"/>
    </row>
    <row r="339" spans="2:11" x14ac:dyDescent="0.2">
      <c r="B339" s="65"/>
      <c r="C339" s="12"/>
      <c r="D339" s="12"/>
      <c r="E339" s="12"/>
      <c r="F339" s="66"/>
      <c r="G339" s="10"/>
      <c r="H339" s="10"/>
      <c r="I339" s="10"/>
      <c r="J339" s="41"/>
      <c r="K339" s="41"/>
    </row>
    <row r="340" spans="2:11" x14ac:dyDescent="0.2">
      <c r="B340" s="65"/>
      <c r="C340" s="12"/>
      <c r="D340" s="12"/>
      <c r="E340" s="12"/>
      <c r="F340" s="66"/>
      <c r="G340" s="10"/>
      <c r="H340" s="10"/>
      <c r="I340" s="10"/>
      <c r="J340" s="41"/>
      <c r="K340" s="41"/>
    </row>
    <row r="341" spans="2:11" x14ac:dyDescent="0.2">
      <c r="B341" s="65"/>
      <c r="C341" s="12"/>
      <c r="D341" s="12"/>
      <c r="E341" s="12"/>
      <c r="F341" s="66"/>
      <c r="G341" s="10"/>
      <c r="H341" s="10"/>
      <c r="I341" s="10"/>
      <c r="J341" s="41"/>
      <c r="K341" s="41"/>
    </row>
    <row r="342" spans="2:11" x14ac:dyDescent="0.2">
      <c r="B342" s="65"/>
      <c r="C342" s="12"/>
      <c r="D342" s="12"/>
      <c r="E342" s="12"/>
      <c r="F342" s="66"/>
      <c r="G342" s="10"/>
      <c r="H342" s="10"/>
      <c r="I342" s="10"/>
      <c r="J342" s="41"/>
      <c r="K342" s="41"/>
    </row>
    <row r="343" spans="2:11" x14ac:dyDescent="0.2">
      <c r="B343" s="65"/>
      <c r="C343" s="12"/>
      <c r="D343" s="12"/>
      <c r="E343" s="12"/>
      <c r="F343" s="66"/>
      <c r="G343" s="10"/>
      <c r="H343" s="10"/>
      <c r="I343" s="10"/>
      <c r="J343" s="41"/>
      <c r="K343" s="41"/>
    </row>
    <row r="344" spans="2:11" x14ac:dyDescent="0.2">
      <c r="B344" s="65"/>
      <c r="C344" s="12"/>
      <c r="D344" s="12"/>
      <c r="E344" s="12"/>
      <c r="F344" s="66"/>
      <c r="G344" s="10"/>
      <c r="H344" s="10"/>
      <c r="I344" s="10"/>
      <c r="J344" s="41"/>
      <c r="K344" s="41"/>
    </row>
    <row r="345" spans="2:11" x14ac:dyDescent="0.2">
      <c r="B345" s="65"/>
      <c r="C345" s="12"/>
      <c r="D345" s="12"/>
      <c r="E345" s="12"/>
      <c r="F345" s="66"/>
      <c r="G345" s="10"/>
      <c r="H345" s="10"/>
      <c r="I345" s="10"/>
      <c r="J345" s="41"/>
      <c r="K345" s="41"/>
    </row>
    <row r="346" spans="2:11" x14ac:dyDescent="0.2">
      <c r="B346" s="65"/>
      <c r="C346" s="12"/>
      <c r="D346" s="12"/>
      <c r="E346" s="12"/>
      <c r="F346" s="66"/>
      <c r="G346" s="10"/>
      <c r="H346" s="10"/>
      <c r="I346" s="10"/>
      <c r="J346" s="41"/>
      <c r="K346" s="41"/>
    </row>
    <row r="347" spans="2:11" x14ac:dyDescent="0.2">
      <c r="B347" s="65"/>
      <c r="C347" s="12"/>
      <c r="D347" s="12"/>
      <c r="E347" s="12"/>
      <c r="F347" s="66"/>
      <c r="G347" s="10"/>
      <c r="H347" s="10"/>
      <c r="I347" s="10"/>
      <c r="J347" s="41"/>
      <c r="K347" s="41"/>
    </row>
    <row r="348" spans="2:11" x14ac:dyDescent="0.2">
      <c r="B348" s="65"/>
      <c r="C348" s="12"/>
      <c r="D348" s="12"/>
      <c r="E348" s="12"/>
      <c r="F348" s="66"/>
      <c r="G348" s="10"/>
      <c r="H348" s="10"/>
      <c r="I348" s="10"/>
      <c r="J348" s="41"/>
      <c r="K348" s="41"/>
    </row>
    <row r="349" spans="2:11" x14ac:dyDescent="0.2">
      <c r="B349" s="65"/>
      <c r="C349" s="12"/>
      <c r="D349" s="12"/>
      <c r="E349" s="12"/>
      <c r="F349" s="66"/>
      <c r="G349" s="10"/>
      <c r="H349" s="10"/>
      <c r="I349" s="10"/>
      <c r="J349" s="41"/>
      <c r="K349" s="41"/>
    </row>
    <row r="350" spans="2:11" x14ac:dyDescent="0.2">
      <c r="B350" s="65"/>
      <c r="C350" s="12"/>
      <c r="D350" s="12"/>
      <c r="E350" s="12"/>
      <c r="F350" s="66"/>
      <c r="G350" s="10"/>
      <c r="H350" s="10"/>
      <c r="I350" s="10"/>
      <c r="J350" s="41"/>
      <c r="K350" s="41"/>
    </row>
    <row r="351" spans="2:11" x14ac:dyDescent="0.2">
      <c r="B351" s="65"/>
      <c r="C351" s="12"/>
      <c r="D351" s="12"/>
      <c r="E351" s="12"/>
      <c r="F351" s="66"/>
      <c r="G351" s="10"/>
      <c r="H351" s="10"/>
      <c r="I351" s="10"/>
      <c r="J351" s="41"/>
      <c r="K351" s="41"/>
    </row>
    <row r="352" spans="2:11" x14ac:dyDescent="0.2">
      <c r="B352" s="65"/>
      <c r="C352" s="12"/>
      <c r="D352" s="12"/>
      <c r="E352" s="12"/>
      <c r="F352" s="66"/>
      <c r="G352" s="10"/>
      <c r="H352" s="10"/>
      <c r="I352" s="10"/>
      <c r="J352" s="41"/>
      <c r="K352" s="41"/>
    </row>
    <row r="353" spans="2:11" x14ac:dyDescent="0.2">
      <c r="B353" s="65"/>
      <c r="C353" s="12"/>
      <c r="D353" s="12"/>
      <c r="E353" s="12"/>
      <c r="F353" s="66"/>
      <c r="G353" s="10"/>
      <c r="H353" s="10"/>
      <c r="I353" s="10"/>
      <c r="J353" s="41"/>
      <c r="K353" s="41"/>
    </row>
    <row r="354" spans="2:11" x14ac:dyDescent="0.2">
      <c r="B354" s="65"/>
      <c r="C354" s="12"/>
      <c r="D354" s="12"/>
      <c r="E354" s="12"/>
      <c r="F354" s="66"/>
      <c r="G354" s="10"/>
      <c r="H354" s="10"/>
      <c r="I354" s="10"/>
      <c r="J354" s="41"/>
      <c r="K354" s="41"/>
    </row>
    <row r="355" spans="2:11" x14ac:dyDescent="0.2">
      <c r="B355" s="65"/>
      <c r="C355" s="12"/>
      <c r="D355" s="12"/>
      <c r="E355" s="12"/>
      <c r="F355" s="66"/>
      <c r="G355" s="10"/>
      <c r="H355" s="10"/>
      <c r="I355" s="10"/>
      <c r="J355" s="41"/>
      <c r="K355" s="41"/>
    </row>
    <row r="356" spans="2:11" x14ac:dyDescent="0.2">
      <c r="B356" s="65"/>
      <c r="C356" s="12"/>
      <c r="D356" s="12"/>
      <c r="E356" s="12"/>
      <c r="F356" s="66"/>
      <c r="G356" s="10"/>
      <c r="H356" s="10"/>
      <c r="I356" s="10"/>
      <c r="J356" s="41"/>
      <c r="K356" s="41"/>
    </row>
    <row r="357" spans="2:11" x14ac:dyDescent="0.2">
      <c r="B357" s="65"/>
      <c r="C357" s="12"/>
      <c r="D357" s="12"/>
      <c r="E357" s="12"/>
      <c r="F357" s="66"/>
      <c r="G357" s="10"/>
      <c r="H357" s="10"/>
      <c r="I357" s="10"/>
      <c r="J357" s="41"/>
      <c r="K357" s="41"/>
    </row>
    <row r="358" spans="2:11" x14ac:dyDescent="0.2">
      <c r="B358" s="65"/>
      <c r="C358" s="12"/>
      <c r="D358" s="12"/>
      <c r="E358" s="12"/>
      <c r="F358" s="66"/>
      <c r="G358" s="10"/>
      <c r="H358" s="10"/>
      <c r="I358" s="10"/>
      <c r="J358" s="41"/>
      <c r="K358" s="41"/>
    </row>
    <row r="359" spans="2:11" x14ac:dyDescent="0.2">
      <c r="B359" s="65"/>
      <c r="C359" s="12"/>
      <c r="D359" s="12"/>
      <c r="E359" s="12"/>
      <c r="F359" s="66"/>
      <c r="G359" s="10"/>
      <c r="H359" s="10"/>
      <c r="I359" s="10"/>
      <c r="J359" s="41"/>
      <c r="K359" s="41"/>
    </row>
    <row r="360" spans="2:11" x14ac:dyDescent="0.2">
      <c r="B360" s="65"/>
      <c r="C360" s="12"/>
      <c r="D360" s="12"/>
      <c r="E360" s="12"/>
      <c r="F360" s="66"/>
      <c r="G360" s="10"/>
      <c r="H360" s="10"/>
      <c r="I360" s="10"/>
      <c r="J360" s="41"/>
      <c r="K360" s="41"/>
    </row>
    <row r="361" spans="2:11" x14ac:dyDescent="0.2">
      <c r="B361" s="65"/>
      <c r="C361" s="12"/>
      <c r="D361" s="12"/>
      <c r="E361" s="12"/>
      <c r="F361" s="66"/>
      <c r="G361" s="10"/>
      <c r="H361" s="10"/>
      <c r="I361" s="10"/>
      <c r="J361" s="41"/>
      <c r="K361" s="41"/>
    </row>
    <row r="362" spans="2:11" x14ac:dyDescent="0.2">
      <c r="B362" s="65"/>
      <c r="C362" s="12"/>
      <c r="D362" s="12"/>
      <c r="E362" s="12"/>
      <c r="F362" s="66"/>
      <c r="G362" s="10"/>
      <c r="H362" s="10"/>
      <c r="I362" s="10"/>
      <c r="J362" s="41"/>
      <c r="K362" s="41"/>
    </row>
    <row r="363" spans="2:11" x14ac:dyDescent="0.2">
      <c r="B363" s="65"/>
      <c r="C363" s="12"/>
      <c r="D363" s="12"/>
      <c r="E363" s="12"/>
      <c r="F363" s="66"/>
      <c r="G363" s="10"/>
      <c r="H363" s="10"/>
      <c r="I363" s="10"/>
      <c r="J363" s="41"/>
      <c r="K363" s="41"/>
    </row>
    <row r="364" spans="2:11" x14ac:dyDescent="0.2">
      <c r="B364" s="65"/>
      <c r="C364" s="12"/>
      <c r="D364" s="12"/>
      <c r="E364" s="12"/>
      <c r="F364" s="66"/>
      <c r="G364" s="10"/>
      <c r="H364" s="10"/>
      <c r="I364" s="10"/>
      <c r="J364" s="41"/>
      <c r="K364" s="41"/>
    </row>
    <row r="365" spans="2:11" x14ac:dyDescent="0.2">
      <c r="B365" s="65"/>
      <c r="C365" s="12"/>
      <c r="D365" s="12"/>
      <c r="E365" s="12"/>
      <c r="F365" s="66"/>
      <c r="G365" s="10"/>
      <c r="H365" s="10"/>
      <c r="I365" s="10"/>
      <c r="J365" s="41"/>
      <c r="K365" s="41"/>
    </row>
    <row r="366" spans="2:11" x14ac:dyDescent="0.2">
      <c r="B366" s="65"/>
      <c r="C366" s="12"/>
      <c r="D366" s="12"/>
      <c r="E366" s="12"/>
      <c r="F366" s="66"/>
      <c r="G366" s="10"/>
      <c r="H366" s="10"/>
      <c r="I366" s="10"/>
      <c r="J366" s="41"/>
      <c r="K366" s="41"/>
    </row>
    <row r="367" spans="2:11" x14ac:dyDescent="0.2">
      <c r="B367" s="65"/>
      <c r="C367" s="12"/>
      <c r="D367" s="12"/>
      <c r="E367" s="12"/>
      <c r="F367" s="66"/>
      <c r="G367" s="10"/>
      <c r="H367" s="10"/>
      <c r="I367" s="10"/>
      <c r="J367" s="41"/>
      <c r="K367" s="41"/>
    </row>
    <row r="368" spans="2:11" x14ac:dyDescent="0.2">
      <c r="B368" s="65"/>
      <c r="C368" s="12"/>
      <c r="D368" s="12"/>
      <c r="E368" s="12"/>
      <c r="F368" s="66"/>
      <c r="G368" s="10"/>
      <c r="H368" s="10"/>
      <c r="I368" s="10"/>
      <c r="J368" s="41"/>
      <c r="K368" s="41"/>
    </row>
    <row r="369" spans="2:11" x14ac:dyDescent="0.2">
      <c r="B369" s="65"/>
      <c r="C369" s="12"/>
      <c r="D369" s="12"/>
      <c r="E369" s="12"/>
      <c r="F369" s="66"/>
      <c r="G369" s="10"/>
      <c r="H369" s="10"/>
      <c r="I369" s="10"/>
      <c r="J369" s="41"/>
      <c r="K369" s="41"/>
    </row>
    <row r="370" spans="2:11" x14ac:dyDescent="0.2">
      <c r="B370" s="65"/>
      <c r="C370" s="12"/>
      <c r="D370" s="12"/>
      <c r="E370" s="12"/>
      <c r="F370" s="66"/>
      <c r="G370" s="10"/>
      <c r="H370" s="10"/>
      <c r="I370" s="10"/>
      <c r="J370" s="41"/>
      <c r="K370" s="41"/>
    </row>
    <row r="371" spans="2:11" x14ac:dyDescent="0.2">
      <c r="B371" s="65"/>
      <c r="C371" s="12"/>
      <c r="D371" s="12"/>
      <c r="E371" s="12"/>
      <c r="F371" s="66"/>
      <c r="G371" s="10"/>
      <c r="H371" s="10"/>
      <c r="I371" s="10"/>
      <c r="J371" s="41"/>
      <c r="K371" s="41"/>
    </row>
    <row r="372" spans="2:11" x14ac:dyDescent="0.2">
      <c r="B372" s="65"/>
      <c r="C372" s="12"/>
      <c r="D372" s="12"/>
      <c r="E372" s="12"/>
      <c r="F372" s="66"/>
      <c r="G372" s="10"/>
      <c r="H372" s="10"/>
      <c r="I372" s="10"/>
      <c r="J372" s="41"/>
      <c r="K372" s="41"/>
    </row>
    <row r="373" spans="2:11" x14ac:dyDescent="0.2">
      <c r="B373" s="65"/>
      <c r="C373" s="12"/>
      <c r="D373" s="12"/>
      <c r="E373" s="12"/>
      <c r="F373" s="66"/>
      <c r="G373" s="10"/>
      <c r="H373" s="10"/>
      <c r="I373" s="10"/>
      <c r="J373" s="41"/>
      <c r="K373" s="41"/>
    </row>
    <row r="374" spans="2:11" x14ac:dyDescent="0.2">
      <c r="B374" s="65"/>
      <c r="C374" s="12"/>
      <c r="D374" s="12"/>
      <c r="E374" s="12"/>
      <c r="F374" s="66"/>
      <c r="G374" s="10"/>
      <c r="H374" s="10"/>
      <c r="I374" s="10"/>
      <c r="J374" s="41"/>
      <c r="K374" s="41"/>
    </row>
    <row r="375" spans="2:11" x14ac:dyDescent="0.2">
      <c r="B375" s="65"/>
      <c r="C375" s="12"/>
      <c r="D375" s="12"/>
      <c r="E375" s="12"/>
      <c r="F375" s="66"/>
      <c r="G375" s="10"/>
      <c r="H375" s="10"/>
      <c r="I375" s="10"/>
      <c r="J375" s="41"/>
      <c r="K375" s="41"/>
    </row>
    <row r="376" spans="2:11" x14ac:dyDescent="0.2">
      <c r="B376" s="65"/>
      <c r="C376" s="12"/>
      <c r="D376" s="12"/>
      <c r="E376" s="12"/>
      <c r="F376" s="66"/>
      <c r="G376" s="10"/>
      <c r="H376" s="10"/>
      <c r="I376" s="10"/>
      <c r="J376" s="41"/>
      <c r="K376" s="41"/>
    </row>
    <row r="377" spans="2:11" x14ac:dyDescent="0.2">
      <c r="B377" s="65"/>
      <c r="C377" s="12"/>
      <c r="D377" s="12"/>
      <c r="E377" s="12"/>
      <c r="F377" s="66"/>
      <c r="G377" s="10"/>
      <c r="H377" s="10"/>
      <c r="I377" s="10"/>
      <c r="J377" s="41"/>
      <c r="K377" s="41"/>
    </row>
    <row r="378" spans="2:11" x14ac:dyDescent="0.2">
      <c r="B378" s="65"/>
      <c r="C378" s="12"/>
      <c r="D378" s="12"/>
      <c r="E378" s="12"/>
      <c r="F378" s="66"/>
      <c r="G378" s="10"/>
      <c r="H378" s="10"/>
      <c r="I378" s="10"/>
      <c r="J378" s="41"/>
      <c r="K378" s="41"/>
    </row>
    <row r="379" spans="2:11" x14ac:dyDescent="0.2">
      <c r="B379" s="65"/>
      <c r="C379" s="12"/>
      <c r="D379" s="12"/>
      <c r="E379" s="12"/>
      <c r="F379" s="66"/>
      <c r="G379" s="10"/>
      <c r="H379" s="10"/>
      <c r="I379" s="10"/>
      <c r="J379" s="41"/>
      <c r="K379" s="41"/>
    </row>
    <row r="380" spans="2:11" x14ac:dyDescent="0.2">
      <c r="B380" s="65"/>
      <c r="C380" s="12"/>
      <c r="D380" s="12"/>
      <c r="E380" s="12"/>
      <c r="F380" s="66"/>
      <c r="G380" s="10"/>
      <c r="H380" s="10"/>
      <c r="I380" s="10"/>
      <c r="J380" s="41"/>
      <c r="K380" s="41"/>
    </row>
    <row r="381" spans="2:11" x14ac:dyDescent="0.2">
      <c r="B381" s="65"/>
      <c r="C381" s="12"/>
      <c r="D381" s="12"/>
      <c r="E381" s="12"/>
      <c r="F381" s="66"/>
      <c r="G381" s="10"/>
      <c r="H381" s="10"/>
      <c r="I381" s="10"/>
      <c r="J381" s="41"/>
      <c r="K381" s="41"/>
    </row>
    <row r="382" spans="2:11" x14ac:dyDescent="0.2">
      <c r="B382" s="65"/>
      <c r="C382" s="12"/>
      <c r="D382" s="12"/>
      <c r="E382" s="12"/>
      <c r="F382" s="66"/>
      <c r="G382" s="10"/>
      <c r="H382" s="10"/>
      <c r="I382" s="10"/>
      <c r="J382" s="41"/>
      <c r="K382" s="41"/>
    </row>
    <row r="383" spans="2:11" x14ac:dyDescent="0.2">
      <c r="B383" s="65"/>
      <c r="C383" s="12"/>
      <c r="D383" s="12"/>
      <c r="E383" s="12"/>
      <c r="F383" s="66"/>
      <c r="G383" s="10"/>
      <c r="H383" s="10"/>
      <c r="I383" s="10"/>
      <c r="J383" s="41"/>
      <c r="K383" s="41"/>
    </row>
    <row r="384" spans="2:11" x14ac:dyDescent="0.2">
      <c r="B384" s="65"/>
      <c r="C384" s="12"/>
      <c r="D384" s="12"/>
      <c r="E384" s="12"/>
      <c r="F384" s="66"/>
      <c r="G384" s="10"/>
      <c r="H384" s="10"/>
      <c r="I384" s="10"/>
      <c r="J384" s="41"/>
      <c r="K384" s="41"/>
    </row>
    <row r="385" spans="2:11" x14ac:dyDescent="0.2">
      <c r="B385" s="65"/>
      <c r="C385" s="12"/>
      <c r="D385" s="12"/>
      <c r="E385" s="12"/>
      <c r="F385" s="66"/>
      <c r="G385" s="10"/>
      <c r="H385" s="10"/>
      <c r="I385" s="10"/>
      <c r="J385" s="41"/>
      <c r="K385" s="41"/>
    </row>
    <row r="386" spans="2:11" x14ac:dyDescent="0.2">
      <c r="B386" s="65"/>
      <c r="C386" s="12"/>
      <c r="D386" s="12"/>
      <c r="E386" s="12"/>
      <c r="F386" s="66"/>
      <c r="G386" s="10"/>
      <c r="H386" s="10"/>
      <c r="I386" s="10"/>
      <c r="J386" s="41"/>
      <c r="K386" s="41"/>
    </row>
    <row r="387" spans="2:11" x14ac:dyDescent="0.2">
      <c r="B387" s="65"/>
      <c r="C387" s="12"/>
      <c r="D387" s="12"/>
      <c r="E387" s="12"/>
      <c r="F387" s="66"/>
      <c r="G387" s="10"/>
      <c r="H387" s="10"/>
      <c r="I387" s="10"/>
      <c r="J387" s="41"/>
      <c r="K387" s="41"/>
    </row>
    <row r="388" spans="2:11" x14ac:dyDescent="0.2">
      <c r="B388" s="65"/>
      <c r="C388" s="12"/>
      <c r="D388" s="12"/>
      <c r="E388" s="12"/>
      <c r="F388" s="66"/>
      <c r="G388" s="10"/>
      <c r="H388" s="10"/>
      <c r="I388" s="10"/>
      <c r="J388" s="41"/>
      <c r="K388" s="41"/>
    </row>
    <row r="389" spans="2:11" x14ac:dyDescent="0.2">
      <c r="B389" s="65"/>
      <c r="C389" s="12"/>
      <c r="D389" s="12"/>
      <c r="E389" s="12"/>
      <c r="F389" s="66"/>
      <c r="G389" s="10"/>
      <c r="H389" s="10"/>
      <c r="I389" s="10"/>
      <c r="J389" s="41"/>
      <c r="K389" s="41"/>
    </row>
    <row r="390" spans="2:11" x14ac:dyDescent="0.2">
      <c r="B390" s="65"/>
      <c r="C390" s="12"/>
      <c r="D390" s="12"/>
      <c r="E390" s="12"/>
      <c r="F390" s="66"/>
      <c r="G390" s="10"/>
      <c r="H390" s="10"/>
      <c r="I390" s="10"/>
      <c r="J390" s="41"/>
      <c r="K390" s="41"/>
    </row>
    <row r="391" spans="2:11" x14ac:dyDescent="0.2">
      <c r="B391" s="65"/>
      <c r="C391" s="12"/>
      <c r="D391" s="12"/>
      <c r="E391" s="12"/>
      <c r="F391" s="66"/>
      <c r="G391" s="10"/>
      <c r="H391" s="10"/>
      <c r="I391" s="10"/>
      <c r="J391" s="41"/>
      <c r="K391" s="41"/>
    </row>
    <row r="392" spans="2:11" x14ac:dyDescent="0.2">
      <c r="B392" s="65"/>
      <c r="C392" s="12"/>
      <c r="D392" s="12"/>
      <c r="E392" s="12"/>
      <c r="F392" s="66"/>
      <c r="G392" s="10"/>
      <c r="H392" s="10"/>
      <c r="I392" s="10"/>
      <c r="J392" s="41"/>
      <c r="K392" s="41"/>
    </row>
    <row r="393" spans="2:11" x14ac:dyDescent="0.2">
      <c r="B393" s="65"/>
      <c r="C393" s="12"/>
      <c r="D393" s="12"/>
      <c r="E393" s="12"/>
      <c r="F393" s="66"/>
      <c r="G393" s="10"/>
      <c r="H393" s="10"/>
      <c r="I393" s="10"/>
      <c r="J393" s="41"/>
      <c r="K393" s="41"/>
    </row>
    <row r="394" spans="2:11" x14ac:dyDescent="0.2">
      <c r="B394" s="65"/>
      <c r="C394" s="12"/>
      <c r="D394" s="12"/>
      <c r="E394" s="12"/>
      <c r="F394" s="66"/>
      <c r="G394" s="10"/>
      <c r="H394" s="10"/>
      <c r="I394" s="10"/>
      <c r="J394" s="41"/>
      <c r="K394" s="41"/>
    </row>
    <row r="395" spans="2:11" x14ac:dyDescent="0.2">
      <c r="B395" s="65"/>
      <c r="C395" s="12"/>
      <c r="D395" s="12"/>
      <c r="E395" s="12"/>
      <c r="F395" s="66"/>
      <c r="G395" s="10"/>
      <c r="H395" s="10"/>
      <c r="I395" s="10"/>
      <c r="J395" s="41"/>
      <c r="K395" s="41"/>
    </row>
    <row r="396" spans="2:11" x14ac:dyDescent="0.2">
      <c r="B396" s="65"/>
      <c r="C396" s="12"/>
      <c r="D396" s="12"/>
      <c r="E396" s="12"/>
      <c r="F396" s="66"/>
      <c r="G396" s="10"/>
      <c r="H396" s="10"/>
      <c r="I396" s="10"/>
      <c r="J396" s="41"/>
      <c r="K396" s="41"/>
    </row>
    <row r="397" spans="2:11" x14ac:dyDescent="0.2">
      <c r="B397" s="65"/>
      <c r="C397" s="12"/>
      <c r="D397" s="12"/>
      <c r="E397" s="12"/>
      <c r="F397" s="66"/>
      <c r="G397" s="10"/>
      <c r="H397" s="10"/>
      <c r="I397" s="10"/>
      <c r="J397" s="41"/>
      <c r="K397" s="41"/>
    </row>
    <row r="398" spans="2:11" x14ac:dyDescent="0.2">
      <c r="B398" s="65"/>
      <c r="C398" s="12"/>
      <c r="D398" s="12"/>
      <c r="E398" s="12"/>
      <c r="F398" s="66"/>
      <c r="G398" s="10"/>
      <c r="H398" s="10"/>
      <c r="I398" s="10"/>
      <c r="J398" s="41"/>
      <c r="K398" s="41"/>
    </row>
    <row r="399" spans="2:11" x14ac:dyDescent="0.2">
      <c r="B399" s="65"/>
      <c r="C399" s="12"/>
      <c r="D399" s="12"/>
      <c r="E399" s="12"/>
      <c r="F399" s="66"/>
      <c r="G399" s="10"/>
      <c r="H399" s="10"/>
      <c r="I399" s="10"/>
      <c r="J399" s="41"/>
      <c r="K399" s="41"/>
    </row>
    <row r="400" spans="2:11" x14ac:dyDescent="0.2">
      <c r="B400" s="65"/>
      <c r="C400" s="12"/>
      <c r="D400" s="12"/>
      <c r="E400" s="12"/>
      <c r="F400" s="66"/>
      <c r="G400" s="10"/>
      <c r="H400" s="10"/>
      <c r="I400" s="10"/>
      <c r="J400" s="41"/>
      <c r="K400" s="41"/>
    </row>
    <row r="401" spans="2:11" x14ac:dyDescent="0.2">
      <c r="B401" s="65"/>
      <c r="C401" s="12"/>
      <c r="D401" s="12"/>
      <c r="E401" s="12"/>
      <c r="F401" s="66"/>
      <c r="G401" s="10"/>
      <c r="H401" s="10"/>
      <c r="I401" s="10"/>
      <c r="J401" s="41"/>
      <c r="K401" s="41"/>
    </row>
    <row r="402" spans="2:11" x14ac:dyDescent="0.2">
      <c r="B402" s="65"/>
      <c r="C402" s="12"/>
      <c r="D402" s="12"/>
      <c r="E402" s="12"/>
      <c r="F402" s="66"/>
      <c r="G402" s="10"/>
      <c r="H402" s="10"/>
      <c r="I402" s="10"/>
      <c r="J402" s="41"/>
      <c r="K402" s="41"/>
    </row>
    <row r="403" spans="2:11" x14ac:dyDescent="0.2">
      <c r="B403" s="65"/>
      <c r="C403" s="12"/>
      <c r="D403" s="12"/>
      <c r="E403" s="12"/>
      <c r="F403" s="66"/>
      <c r="G403" s="10"/>
      <c r="H403" s="10"/>
      <c r="I403" s="10"/>
      <c r="J403" s="41"/>
      <c r="K403" s="41"/>
    </row>
    <row r="404" spans="2:11" x14ac:dyDescent="0.2">
      <c r="B404" s="65"/>
      <c r="C404" s="12"/>
      <c r="D404" s="12"/>
      <c r="E404" s="12"/>
      <c r="F404" s="66"/>
      <c r="G404" s="10"/>
      <c r="H404" s="10"/>
      <c r="I404" s="10"/>
      <c r="J404" s="41"/>
      <c r="K404" s="41"/>
    </row>
    <row r="405" spans="2:11" x14ac:dyDescent="0.2">
      <c r="B405" s="65"/>
      <c r="C405" s="12"/>
      <c r="D405" s="12"/>
      <c r="E405" s="12"/>
      <c r="F405" s="66"/>
      <c r="G405" s="10"/>
      <c r="H405" s="10"/>
      <c r="I405" s="10"/>
      <c r="J405" s="41"/>
      <c r="K405" s="41"/>
    </row>
    <row r="406" spans="2:11" x14ac:dyDescent="0.2">
      <c r="B406" s="65"/>
      <c r="C406" s="12"/>
      <c r="D406" s="12"/>
      <c r="E406" s="12"/>
      <c r="F406" s="66"/>
      <c r="G406" s="10"/>
      <c r="H406" s="10"/>
      <c r="I406" s="10"/>
      <c r="J406" s="41"/>
      <c r="K406" s="41"/>
    </row>
    <row r="407" spans="2:11" x14ac:dyDescent="0.2">
      <c r="B407" s="65"/>
      <c r="C407" s="12"/>
      <c r="D407" s="12"/>
      <c r="E407" s="12"/>
      <c r="F407" s="66"/>
      <c r="G407" s="10"/>
      <c r="H407" s="10"/>
      <c r="I407" s="10"/>
      <c r="J407" s="41"/>
      <c r="K407" s="41"/>
    </row>
    <row r="408" spans="2:11" x14ac:dyDescent="0.2">
      <c r="B408" s="65"/>
      <c r="C408" s="12"/>
      <c r="D408" s="12"/>
      <c r="E408" s="12"/>
      <c r="F408" s="66"/>
      <c r="G408" s="10"/>
      <c r="H408" s="10"/>
      <c r="I408" s="10"/>
      <c r="J408" s="41"/>
      <c r="K408" s="41"/>
    </row>
    <row r="409" spans="2:11" x14ac:dyDescent="0.2">
      <c r="B409" s="65"/>
      <c r="C409" s="12"/>
      <c r="D409" s="12"/>
      <c r="E409" s="12"/>
      <c r="F409" s="66"/>
      <c r="G409" s="10"/>
      <c r="H409" s="10"/>
      <c r="I409" s="10"/>
      <c r="J409" s="41"/>
      <c r="K409" s="41"/>
    </row>
    <row r="410" spans="2:11" x14ac:dyDescent="0.2">
      <c r="B410" s="65"/>
      <c r="C410" s="12"/>
      <c r="D410" s="12"/>
      <c r="E410" s="12"/>
      <c r="F410" s="66"/>
      <c r="G410" s="10"/>
      <c r="H410" s="10"/>
      <c r="I410" s="10"/>
      <c r="J410" s="41"/>
      <c r="K410" s="41"/>
    </row>
    <row r="411" spans="2:11" x14ac:dyDescent="0.2">
      <c r="B411" s="65"/>
      <c r="C411" s="12"/>
      <c r="D411" s="12"/>
      <c r="E411" s="12"/>
      <c r="F411" s="66"/>
      <c r="G411" s="10"/>
      <c r="H411" s="10"/>
      <c r="I411" s="10"/>
      <c r="J411" s="41"/>
      <c r="K411" s="41"/>
    </row>
    <row r="412" spans="2:11" x14ac:dyDescent="0.2">
      <c r="B412" s="65"/>
      <c r="C412" s="12"/>
      <c r="D412" s="12"/>
      <c r="E412" s="12"/>
      <c r="F412" s="66"/>
      <c r="G412" s="10"/>
      <c r="H412" s="10"/>
      <c r="I412" s="10"/>
      <c r="J412" s="41"/>
      <c r="K412" s="41"/>
    </row>
    <row r="413" spans="2:11" x14ac:dyDescent="0.2">
      <c r="B413" s="65"/>
      <c r="C413" s="12"/>
      <c r="D413" s="12"/>
      <c r="E413" s="12"/>
      <c r="F413" s="66"/>
      <c r="G413" s="10"/>
      <c r="H413" s="10"/>
      <c r="I413" s="10"/>
      <c r="J413" s="41"/>
      <c r="K413" s="41"/>
    </row>
    <row r="414" spans="2:11" x14ac:dyDescent="0.2">
      <c r="B414" s="65"/>
      <c r="C414" s="12"/>
      <c r="D414" s="12"/>
      <c r="E414" s="12"/>
      <c r="F414" s="66"/>
      <c r="G414" s="10"/>
      <c r="H414" s="10"/>
      <c r="I414" s="10"/>
      <c r="J414" s="41"/>
      <c r="K414" s="41"/>
    </row>
    <row r="415" spans="2:11" x14ac:dyDescent="0.2">
      <c r="B415" s="65"/>
      <c r="C415" s="12"/>
      <c r="D415" s="12"/>
      <c r="E415" s="12"/>
      <c r="F415" s="66"/>
      <c r="G415" s="10"/>
      <c r="H415" s="10"/>
      <c r="I415" s="10"/>
      <c r="J415" s="41"/>
      <c r="K415" s="41"/>
    </row>
    <row r="416" spans="2:11" x14ac:dyDescent="0.2">
      <c r="B416" s="65"/>
      <c r="C416" s="12"/>
      <c r="D416" s="12"/>
      <c r="E416" s="12"/>
      <c r="F416" s="66"/>
      <c r="G416" s="10"/>
      <c r="H416" s="10"/>
      <c r="I416" s="10"/>
      <c r="J416" s="41"/>
      <c r="K416" s="41"/>
    </row>
    <row r="417" spans="2:11" x14ac:dyDescent="0.2">
      <c r="B417" s="65"/>
      <c r="C417" s="12"/>
      <c r="D417" s="12"/>
      <c r="E417" s="12"/>
      <c r="F417" s="66"/>
      <c r="G417" s="10"/>
      <c r="H417" s="10"/>
      <c r="I417" s="10"/>
      <c r="J417" s="41"/>
      <c r="K417" s="41"/>
    </row>
    <row r="418" spans="2:11" x14ac:dyDescent="0.2">
      <c r="B418" s="65"/>
      <c r="C418" s="12"/>
      <c r="D418" s="12"/>
      <c r="E418" s="12"/>
      <c r="F418" s="66"/>
      <c r="G418" s="10"/>
      <c r="H418" s="10"/>
      <c r="I418" s="10"/>
      <c r="J418" s="41"/>
      <c r="K418" s="41"/>
    </row>
    <row r="419" spans="2:11" x14ac:dyDescent="0.2">
      <c r="B419" s="65"/>
      <c r="C419" s="12"/>
      <c r="D419" s="12"/>
      <c r="E419" s="12"/>
      <c r="F419" s="66"/>
      <c r="G419" s="10"/>
      <c r="H419" s="10"/>
      <c r="I419" s="10"/>
      <c r="J419" s="41"/>
      <c r="K419" s="41"/>
    </row>
    <row r="420" spans="2:11" x14ac:dyDescent="0.2">
      <c r="B420" s="65"/>
      <c r="C420" s="12"/>
      <c r="D420" s="12"/>
      <c r="E420" s="12"/>
      <c r="F420" s="66"/>
      <c r="G420" s="10"/>
      <c r="H420" s="10"/>
      <c r="I420" s="10"/>
      <c r="J420" s="41"/>
      <c r="K420" s="41"/>
    </row>
    <row r="421" spans="2:11" x14ac:dyDescent="0.2">
      <c r="B421" s="65"/>
      <c r="C421" s="12"/>
      <c r="D421" s="12"/>
      <c r="E421" s="12"/>
      <c r="F421" s="66"/>
      <c r="G421" s="10"/>
      <c r="H421" s="10"/>
      <c r="I421" s="10"/>
      <c r="J421" s="41"/>
      <c r="K421" s="41"/>
    </row>
    <row r="422" spans="2:11" x14ac:dyDescent="0.2">
      <c r="B422" s="65"/>
      <c r="C422" s="12"/>
      <c r="D422" s="12"/>
      <c r="E422" s="12"/>
      <c r="F422" s="66"/>
      <c r="G422" s="10"/>
      <c r="H422" s="10"/>
      <c r="I422" s="10"/>
      <c r="J422" s="41"/>
      <c r="K422" s="41"/>
    </row>
    <row r="423" spans="2:11" x14ac:dyDescent="0.2">
      <c r="B423" s="65"/>
      <c r="C423" s="12"/>
      <c r="D423" s="12"/>
      <c r="E423" s="12"/>
      <c r="F423" s="66"/>
      <c r="G423" s="10"/>
      <c r="H423" s="10"/>
      <c r="I423" s="10"/>
      <c r="J423" s="41"/>
      <c r="K423" s="41"/>
    </row>
    <row r="424" spans="2:11" x14ac:dyDescent="0.2">
      <c r="B424" s="65"/>
      <c r="C424" s="12"/>
      <c r="D424" s="12"/>
      <c r="E424" s="12"/>
      <c r="F424" s="66"/>
      <c r="G424" s="10"/>
      <c r="H424" s="10"/>
      <c r="I424" s="10"/>
      <c r="J424" s="41"/>
      <c r="K424" s="41"/>
    </row>
    <row r="425" spans="2:11" x14ac:dyDescent="0.2">
      <c r="B425" s="65"/>
      <c r="C425" s="12"/>
      <c r="D425" s="12"/>
      <c r="E425" s="12"/>
      <c r="F425" s="66"/>
      <c r="G425" s="10"/>
      <c r="H425" s="10"/>
      <c r="I425" s="10"/>
      <c r="J425" s="41"/>
      <c r="K425" s="41"/>
    </row>
    <row r="426" spans="2:11" x14ac:dyDescent="0.2">
      <c r="B426" s="65"/>
      <c r="C426" s="12"/>
      <c r="D426" s="12"/>
      <c r="E426" s="12"/>
      <c r="F426" s="66"/>
      <c r="G426" s="10"/>
      <c r="H426" s="10"/>
      <c r="I426" s="10"/>
      <c r="J426" s="41"/>
      <c r="K426" s="41"/>
    </row>
    <row r="427" spans="2:11" x14ac:dyDescent="0.2">
      <c r="B427" s="65"/>
      <c r="C427" s="12"/>
      <c r="D427" s="12"/>
      <c r="E427" s="12"/>
      <c r="F427" s="66"/>
      <c r="G427" s="10"/>
      <c r="H427" s="10"/>
      <c r="I427" s="10"/>
      <c r="J427" s="41"/>
      <c r="K427" s="41"/>
    </row>
    <row r="428" spans="2:11" x14ac:dyDescent="0.2">
      <c r="B428" s="65"/>
      <c r="C428" s="12"/>
      <c r="D428" s="12"/>
      <c r="E428" s="12"/>
      <c r="F428" s="66"/>
      <c r="G428" s="10"/>
      <c r="H428" s="10"/>
      <c r="I428" s="10"/>
      <c r="J428" s="41"/>
      <c r="K428" s="41"/>
    </row>
    <row r="429" spans="2:11" x14ac:dyDescent="0.2">
      <c r="B429" s="65"/>
      <c r="C429" s="12"/>
      <c r="D429" s="12"/>
      <c r="E429" s="12"/>
      <c r="F429" s="66"/>
      <c r="G429" s="10"/>
      <c r="H429" s="10"/>
      <c r="I429" s="10"/>
      <c r="J429" s="41"/>
      <c r="K429" s="41"/>
    </row>
    <row r="430" spans="2:11" x14ac:dyDescent="0.2">
      <c r="B430" s="65"/>
      <c r="C430" s="12"/>
      <c r="D430" s="12"/>
      <c r="E430" s="12"/>
      <c r="F430" s="66"/>
      <c r="G430" s="10"/>
      <c r="H430" s="10"/>
      <c r="I430" s="10"/>
      <c r="J430" s="41"/>
      <c r="K430" s="41"/>
    </row>
    <row r="431" spans="2:11" x14ac:dyDescent="0.2">
      <c r="B431" s="65"/>
      <c r="C431" s="12"/>
      <c r="D431" s="12"/>
      <c r="E431" s="12"/>
      <c r="F431" s="66"/>
      <c r="G431" s="10"/>
      <c r="H431" s="10"/>
      <c r="I431" s="10"/>
      <c r="J431" s="41"/>
      <c r="K431" s="41"/>
    </row>
    <row r="432" spans="2:11" x14ac:dyDescent="0.2">
      <c r="B432" s="65"/>
      <c r="C432" s="12"/>
      <c r="D432" s="12"/>
      <c r="E432" s="12"/>
      <c r="F432" s="66"/>
      <c r="G432" s="10"/>
      <c r="H432" s="10"/>
      <c r="I432" s="10"/>
      <c r="J432" s="41"/>
      <c r="K432" s="41"/>
    </row>
    <row r="433" spans="2:15" x14ac:dyDescent="0.2">
      <c r="B433" s="65"/>
      <c r="C433" s="12"/>
      <c r="D433" s="12"/>
      <c r="E433" s="12"/>
      <c r="F433" s="66"/>
      <c r="G433" s="10"/>
      <c r="H433" s="10"/>
      <c r="I433" s="10"/>
      <c r="J433" s="41"/>
      <c r="K433" s="41"/>
    </row>
    <row r="434" spans="2:15" x14ac:dyDescent="0.2">
      <c r="B434" s="65"/>
      <c r="C434" s="12"/>
      <c r="D434" s="12"/>
      <c r="E434" s="12"/>
      <c r="F434" s="66"/>
      <c r="G434" s="10"/>
      <c r="H434" s="10"/>
      <c r="I434" s="10"/>
      <c r="J434" s="41"/>
      <c r="K434" s="41"/>
    </row>
    <row r="435" spans="2:15" x14ac:dyDescent="0.2">
      <c r="B435" s="65"/>
      <c r="C435" s="12"/>
      <c r="D435" s="12"/>
      <c r="E435" s="12"/>
      <c r="F435" s="66"/>
      <c r="G435" s="10"/>
      <c r="H435" s="10"/>
      <c r="I435" s="10"/>
      <c r="J435" s="41"/>
      <c r="K435" s="41"/>
    </row>
    <row r="436" spans="2:15" x14ac:dyDescent="0.2">
      <c r="B436" s="65"/>
      <c r="C436" s="12"/>
      <c r="D436" s="12"/>
      <c r="E436" s="12"/>
      <c r="F436" s="66"/>
      <c r="G436" s="10"/>
      <c r="H436" s="10"/>
      <c r="I436" s="10"/>
      <c r="J436" s="41"/>
      <c r="K436" s="41"/>
    </row>
    <row r="437" spans="2:15" x14ac:dyDescent="0.2">
      <c r="B437" s="65"/>
      <c r="C437" s="12"/>
      <c r="D437" s="12"/>
      <c r="E437" s="12"/>
      <c r="F437" s="66"/>
      <c r="G437" s="10"/>
      <c r="H437" s="10"/>
      <c r="I437" s="10"/>
      <c r="J437" s="41"/>
      <c r="K437" s="41"/>
    </row>
    <row r="438" spans="2:15" x14ac:dyDescent="0.2">
      <c r="B438" s="65"/>
      <c r="C438" s="12"/>
      <c r="D438" s="12"/>
      <c r="E438" s="12"/>
      <c r="F438" s="66"/>
      <c r="G438" s="10"/>
      <c r="H438" s="10"/>
      <c r="I438" s="10"/>
      <c r="J438" s="41"/>
      <c r="K438" s="41"/>
    </row>
    <row r="439" spans="2:15" x14ac:dyDescent="0.2">
      <c r="B439" s="65"/>
      <c r="C439" s="12"/>
      <c r="D439" s="12"/>
      <c r="E439" s="12"/>
      <c r="F439" s="66"/>
      <c r="G439" s="10"/>
      <c r="H439" s="10"/>
      <c r="I439" s="10"/>
      <c r="J439" s="41"/>
      <c r="K439" s="41"/>
    </row>
    <row r="440" spans="2:15" x14ac:dyDescent="0.2">
      <c r="B440" s="65"/>
      <c r="C440" s="12"/>
      <c r="D440" s="12"/>
      <c r="E440" s="12"/>
      <c r="F440" s="66"/>
      <c r="G440" s="10"/>
      <c r="H440" s="10"/>
      <c r="I440" s="10"/>
      <c r="J440" s="41"/>
      <c r="K440" s="41"/>
    </row>
    <row r="441" spans="2:15" x14ac:dyDescent="0.2">
      <c r="B441" s="65"/>
      <c r="C441" s="12"/>
      <c r="D441" s="12"/>
      <c r="E441" s="12"/>
      <c r="F441" s="66"/>
      <c r="G441" s="10"/>
      <c r="H441" s="10"/>
      <c r="I441" s="10"/>
      <c r="J441" s="41"/>
      <c r="K441" s="41"/>
    </row>
    <row r="442" spans="2:15" x14ac:dyDescent="0.2">
      <c r="B442" s="65"/>
      <c r="C442" s="12"/>
      <c r="D442" s="12"/>
      <c r="E442" s="12"/>
      <c r="F442" s="66"/>
      <c r="G442" s="10"/>
      <c r="H442" s="10"/>
      <c r="I442" s="10"/>
      <c r="J442" s="41"/>
      <c r="K442" s="41"/>
      <c r="O442" s="61">
        <f>518-286</f>
        <v>232</v>
      </c>
    </row>
    <row r="443" spans="2:15" x14ac:dyDescent="0.2">
      <c r="B443" s="65"/>
      <c r="C443" s="12"/>
      <c r="D443" s="12"/>
      <c r="E443" s="12"/>
      <c r="F443" s="66"/>
      <c r="G443" s="10"/>
      <c r="H443" s="10"/>
      <c r="I443" s="10"/>
      <c r="J443" s="41"/>
      <c r="K443" s="41"/>
    </row>
    <row r="444" spans="2:15" x14ac:dyDescent="0.2">
      <c r="B444" s="65"/>
      <c r="C444" s="12"/>
      <c r="D444" s="12"/>
      <c r="E444" s="12"/>
      <c r="F444" s="66"/>
      <c r="G444" s="10"/>
      <c r="H444" s="10"/>
      <c r="I444" s="10"/>
      <c r="J444" s="41"/>
      <c r="K444" s="41"/>
    </row>
    <row r="445" spans="2:15" x14ac:dyDescent="0.2">
      <c r="B445" s="65"/>
      <c r="C445" s="12"/>
      <c r="D445" s="12"/>
      <c r="E445" s="12"/>
      <c r="F445" s="66"/>
      <c r="G445" s="10"/>
      <c r="H445" s="10"/>
      <c r="I445" s="10"/>
      <c r="J445" s="41"/>
      <c r="K445" s="41"/>
    </row>
    <row r="446" spans="2:15" x14ac:dyDescent="0.2">
      <c r="B446" s="65"/>
      <c r="C446" s="12"/>
      <c r="D446" s="12"/>
      <c r="E446" s="12"/>
      <c r="F446" s="66"/>
      <c r="G446" s="10"/>
      <c r="H446" s="10"/>
      <c r="I446" s="10"/>
      <c r="J446" s="41"/>
      <c r="K446" s="41"/>
    </row>
    <row r="447" spans="2:15" x14ac:dyDescent="0.2">
      <c r="B447" s="65"/>
      <c r="C447" s="12"/>
      <c r="D447" s="12"/>
      <c r="E447" s="12"/>
      <c r="F447" s="66"/>
      <c r="G447" s="10"/>
      <c r="H447" s="10"/>
      <c r="I447" s="10"/>
      <c r="J447" s="41"/>
      <c r="K447" s="41"/>
    </row>
    <row r="448" spans="2:15" x14ac:dyDescent="0.2">
      <c r="B448" s="65"/>
      <c r="C448" s="12"/>
      <c r="D448" s="12"/>
      <c r="E448" s="12"/>
      <c r="F448" s="66"/>
      <c r="G448" s="10"/>
      <c r="H448" s="10"/>
      <c r="I448" s="10"/>
      <c r="J448" s="41"/>
      <c r="K448" s="41"/>
    </row>
    <row r="449" spans="2:11" x14ac:dyDescent="0.2">
      <c r="B449" s="65"/>
      <c r="C449" s="12"/>
      <c r="D449" s="12"/>
      <c r="E449" s="12"/>
      <c r="F449" s="66"/>
      <c r="G449" s="10"/>
      <c r="H449" s="10"/>
      <c r="I449" s="10"/>
      <c r="J449" s="41"/>
      <c r="K449" s="41"/>
    </row>
    <row r="450" spans="2:11" x14ac:dyDescent="0.2">
      <c r="B450" s="65"/>
      <c r="C450" s="12"/>
      <c r="D450" s="12"/>
      <c r="E450" s="12"/>
      <c r="F450" s="66"/>
      <c r="G450" s="10"/>
      <c r="H450" s="10"/>
      <c r="I450" s="10"/>
      <c r="J450" s="41"/>
      <c r="K450" s="41"/>
    </row>
    <row r="451" spans="2:11" x14ac:dyDescent="0.2">
      <c r="B451" s="65"/>
      <c r="C451" s="12"/>
      <c r="D451" s="12"/>
      <c r="E451" s="12"/>
      <c r="F451" s="66"/>
      <c r="G451" s="10"/>
      <c r="H451" s="10"/>
      <c r="I451" s="10"/>
      <c r="J451" s="41"/>
      <c r="K451" s="41"/>
    </row>
    <row r="452" spans="2:11" x14ac:dyDescent="0.2">
      <c r="B452" s="65"/>
      <c r="C452" s="12"/>
      <c r="D452" s="12"/>
      <c r="E452" s="12"/>
      <c r="F452" s="66"/>
      <c r="G452" s="10"/>
      <c r="H452" s="10"/>
      <c r="I452" s="10"/>
      <c r="J452" s="41"/>
      <c r="K452" s="41"/>
    </row>
    <row r="453" spans="2:11" x14ac:dyDescent="0.2">
      <c r="B453" s="65"/>
      <c r="C453" s="12"/>
      <c r="D453" s="12"/>
      <c r="E453" s="12"/>
      <c r="F453" s="66"/>
      <c r="G453" s="10"/>
      <c r="H453" s="10"/>
      <c r="I453" s="10"/>
      <c r="J453" s="41"/>
      <c r="K453" s="41"/>
    </row>
    <row r="454" spans="2:11" x14ac:dyDescent="0.2">
      <c r="B454" s="65"/>
      <c r="C454" s="12"/>
      <c r="D454" s="12"/>
      <c r="E454" s="12"/>
      <c r="F454" s="66"/>
      <c r="G454" s="10"/>
      <c r="H454" s="10"/>
      <c r="I454" s="10"/>
      <c r="J454" s="41"/>
      <c r="K454" s="41"/>
    </row>
    <row r="455" spans="2:11" x14ac:dyDescent="0.2">
      <c r="B455" s="65"/>
      <c r="C455" s="12"/>
      <c r="D455" s="12"/>
      <c r="E455" s="12"/>
      <c r="F455" s="66"/>
      <c r="G455" s="10"/>
      <c r="H455" s="10"/>
      <c r="I455" s="10"/>
      <c r="J455" s="41"/>
      <c r="K455" s="41"/>
    </row>
    <row r="456" spans="2:11" x14ac:dyDescent="0.2">
      <c r="B456" s="65"/>
      <c r="C456" s="12"/>
      <c r="D456" s="12"/>
      <c r="E456" s="12"/>
      <c r="F456" s="66"/>
      <c r="G456" s="10"/>
      <c r="H456" s="10"/>
      <c r="I456" s="10"/>
      <c r="J456" s="41"/>
      <c r="K456" s="41"/>
    </row>
    <row r="457" spans="2:11" x14ac:dyDescent="0.2">
      <c r="B457" s="65"/>
      <c r="C457" s="12"/>
      <c r="D457" s="12"/>
      <c r="E457" s="12"/>
      <c r="F457" s="66"/>
      <c r="G457" s="10"/>
      <c r="H457" s="10"/>
      <c r="I457" s="10"/>
      <c r="J457" s="41"/>
      <c r="K457" s="41"/>
    </row>
    <row r="458" spans="2:11" x14ac:dyDescent="0.2">
      <c r="B458" s="65"/>
      <c r="C458" s="12"/>
      <c r="D458" s="12"/>
      <c r="E458" s="12"/>
      <c r="F458" s="66"/>
      <c r="G458" s="10"/>
      <c r="H458" s="10"/>
      <c r="I458" s="10"/>
      <c r="J458" s="41"/>
      <c r="K458" s="41"/>
    </row>
    <row r="459" spans="2:11" x14ac:dyDescent="0.2">
      <c r="B459" s="65"/>
      <c r="C459" s="12"/>
      <c r="D459" s="12"/>
      <c r="E459" s="12"/>
      <c r="F459" s="66"/>
      <c r="G459" s="10"/>
      <c r="H459" s="10"/>
      <c r="I459" s="10"/>
      <c r="J459" s="41"/>
      <c r="K459" s="41"/>
    </row>
    <row r="460" spans="2:11" x14ac:dyDescent="0.2">
      <c r="B460" s="65"/>
      <c r="C460" s="12"/>
      <c r="D460" s="12"/>
      <c r="E460" s="12"/>
      <c r="F460" s="66"/>
      <c r="G460" s="10"/>
      <c r="H460" s="10"/>
      <c r="I460" s="10"/>
      <c r="J460" s="41"/>
      <c r="K460" s="41"/>
    </row>
    <row r="461" spans="2:11" x14ac:dyDescent="0.2">
      <c r="B461" s="65"/>
      <c r="C461" s="12"/>
      <c r="D461" s="12"/>
      <c r="E461" s="12"/>
      <c r="F461" s="66"/>
      <c r="G461" s="10"/>
      <c r="H461" s="10"/>
      <c r="I461" s="10"/>
      <c r="J461" s="41"/>
      <c r="K461" s="41"/>
    </row>
    <row r="462" spans="2:11" x14ac:dyDescent="0.2">
      <c r="B462" s="65"/>
      <c r="C462" s="12"/>
      <c r="D462" s="12"/>
      <c r="E462" s="12"/>
      <c r="F462" s="66"/>
      <c r="G462" s="10"/>
      <c r="H462" s="10"/>
      <c r="I462" s="10"/>
      <c r="J462" s="41"/>
      <c r="K462" s="41"/>
    </row>
    <row r="463" spans="2:11" x14ac:dyDescent="0.2">
      <c r="B463" s="65"/>
      <c r="C463" s="12"/>
      <c r="D463" s="12"/>
      <c r="E463" s="12"/>
      <c r="F463" s="66"/>
      <c r="G463" s="10"/>
      <c r="H463" s="10"/>
      <c r="I463" s="10"/>
      <c r="J463" s="41"/>
      <c r="K463" s="41"/>
    </row>
    <row r="464" spans="2:11" x14ac:dyDescent="0.2">
      <c r="B464" s="65"/>
      <c r="C464" s="12"/>
      <c r="D464" s="12"/>
      <c r="E464" s="12"/>
      <c r="F464" s="66"/>
      <c r="G464" s="10"/>
      <c r="H464" s="10"/>
      <c r="I464" s="10"/>
      <c r="J464" s="41"/>
      <c r="K464" s="41"/>
    </row>
    <row r="465" spans="2:11" x14ac:dyDescent="0.2">
      <c r="B465" s="65"/>
      <c r="C465" s="12"/>
      <c r="D465" s="12"/>
      <c r="E465" s="12"/>
      <c r="F465" s="66"/>
      <c r="G465" s="10"/>
      <c r="H465" s="10"/>
      <c r="I465" s="10"/>
      <c r="J465" s="41"/>
      <c r="K465" s="41"/>
    </row>
    <row r="466" spans="2:11" x14ac:dyDescent="0.2">
      <c r="B466" s="65"/>
      <c r="C466" s="12"/>
      <c r="D466" s="12"/>
      <c r="E466" s="12"/>
      <c r="F466" s="66"/>
      <c r="G466" s="10"/>
      <c r="H466" s="10"/>
      <c r="I466" s="10"/>
      <c r="J466" s="41"/>
      <c r="K466" s="41"/>
    </row>
    <row r="467" spans="2:11" x14ac:dyDescent="0.2">
      <c r="B467" s="65"/>
      <c r="C467" s="12"/>
      <c r="D467" s="12"/>
      <c r="E467" s="12"/>
      <c r="F467" s="66"/>
      <c r="G467" s="10"/>
      <c r="H467" s="10"/>
      <c r="I467" s="10"/>
      <c r="J467" s="41"/>
      <c r="K467" s="41"/>
    </row>
    <row r="468" spans="2:11" x14ac:dyDescent="0.2">
      <c r="B468" s="65"/>
      <c r="C468" s="12"/>
      <c r="D468" s="12"/>
      <c r="E468" s="12"/>
      <c r="F468" s="66"/>
      <c r="G468" s="10"/>
      <c r="H468" s="10"/>
      <c r="I468" s="10"/>
      <c r="J468" s="41"/>
      <c r="K468" s="41"/>
    </row>
    <row r="469" spans="2:11" x14ac:dyDescent="0.2">
      <c r="B469" s="65"/>
      <c r="C469" s="12"/>
      <c r="D469" s="12"/>
      <c r="E469" s="12"/>
      <c r="F469" s="66"/>
      <c r="G469" s="10"/>
      <c r="H469" s="10"/>
      <c r="I469" s="10"/>
      <c r="J469" s="41"/>
      <c r="K469" s="41"/>
    </row>
    <row r="470" spans="2:11" x14ac:dyDescent="0.2">
      <c r="B470" s="65"/>
      <c r="C470" s="12"/>
      <c r="D470" s="12"/>
      <c r="E470" s="12"/>
      <c r="F470" s="66"/>
      <c r="G470" s="10"/>
      <c r="H470" s="10"/>
      <c r="I470" s="10"/>
      <c r="J470" s="41"/>
      <c r="K470" s="41"/>
    </row>
    <row r="471" spans="2:11" x14ac:dyDescent="0.2">
      <c r="B471" s="65"/>
      <c r="C471" s="12"/>
      <c r="D471" s="12"/>
      <c r="E471" s="12"/>
      <c r="F471" s="66"/>
      <c r="G471" s="10"/>
      <c r="H471" s="10"/>
      <c r="I471" s="10"/>
      <c r="J471" s="41"/>
      <c r="K471" s="41"/>
    </row>
    <row r="472" spans="2:11" x14ac:dyDescent="0.2">
      <c r="B472" s="65"/>
      <c r="C472" s="12"/>
      <c r="D472" s="12"/>
      <c r="E472" s="12"/>
      <c r="F472" s="66"/>
      <c r="G472" s="10"/>
      <c r="H472" s="10"/>
      <c r="I472" s="10"/>
      <c r="J472" s="41"/>
      <c r="K472" s="41"/>
    </row>
    <row r="473" spans="2:11" x14ac:dyDescent="0.2">
      <c r="B473" s="65"/>
      <c r="C473" s="12"/>
      <c r="D473" s="12"/>
      <c r="E473" s="12"/>
      <c r="F473" s="66"/>
      <c r="G473" s="10"/>
      <c r="H473" s="10"/>
      <c r="I473" s="10"/>
      <c r="J473" s="41"/>
      <c r="K473" s="41"/>
    </row>
    <row r="474" spans="2:11" x14ac:dyDescent="0.2">
      <c r="B474" s="65"/>
      <c r="C474" s="12"/>
      <c r="D474" s="12"/>
      <c r="E474" s="12"/>
      <c r="F474" s="66"/>
      <c r="G474" s="10"/>
      <c r="H474" s="10"/>
      <c r="I474" s="10"/>
      <c r="J474" s="41"/>
      <c r="K474" s="41"/>
    </row>
    <row r="475" spans="2:11" x14ac:dyDescent="0.2">
      <c r="B475" s="65"/>
      <c r="C475" s="12"/>
      <c r="D475" s="12"/>
      <c r="E475" s="12"/>
      <c r="F475" s="66"/>
      <c r="G475" s="10"/>
      <c r="H475" s="10"/>
      <c r="I475" s="10"/>
      <c r="J475" s="41"/>
      <c r="K475" s="41"/>
    </row>
    <row r="476" spans="2:11" x14ac:dyDescent="0.2">
      <c r="B476" s="65"/>
      <c r="C476" s="12"/>
      <c r="D476" s="12"/>
      <c r="E476" s="12"/>
      <c r="F476" s="66"/>
      <c r="G476" s="10"/>
      <c r="H476" s="10"/>
      <c r="I476" s="10"/>
      <c r="J476" s="41"/>
      <c r="K476" s="41"/>
    </row>
    <row r="477" spans="2:11" x14ac:dyDescent="0.2">
      <c r="B477" s="65"/>
      <c r="C477" s="12"/>
      <c r="D477" s="12"/>
      <c r="E477" s="12"/>
      <c r="F477" s="66"/>
      <c r="G477" s="10"/>
      <c r="H477" s="10"/>
      <c r="I477" s="10"/>
      <c r="J477" s="41"/>
      <c r="K477" s="41"/>
    </row>
    <row r="478" spans="2:11" x14ac:dyDescent="0.2">
      <c r="B478" s="65"/>
      <c r="C478" s="12"/>
      <c r="D478" s="12"/>
      <c r="E478" s="12"/>
      <c r="F478" s="66"/>
      <c r="G478" s="10"/>
      <c r="H478" s="10"/>
      <c r="I478" s="10"/>
      <c r="J478" s="41"/>
      <c r="K478" s="41"/>
    </row>
    <row r="479" spans="2:11" x14ac:dyDescent="0.2">
      <c r="B479" s="65"/>
      <c r="C479" s="12"/>
      <c r="D479" s="12"/>
      <c r="E479" s="12"/>
      <c r="F479" s="66"/>
      <c r="G479" s="10"/>
      <c r="H479" s="10"/>
      <c r="I479" s="10"/>
      <c r="J479" s="41"/>
      <c r="K479" s="41"/>
    </row>
    <row r="480" spans="2:11" x14ac:dyDescent="0.2">
      <c r="B480" s="65"/>
      <c r="C480" s="12"/>
      <c r="D480" s="12"/>
      <c r="E480" s="12"/>
      <c r="F480" s="66"/>
      <c r="G480" s="10"/>
      <c r="H480" s="10"/>
      <c r="I480" s="10"/>
      <c r="J480" s="41"/>
      <c r="K480" s="41"/>
    </row>
    <row r="481" spans="2:11" x14ac:dyDescent="0.2">
      <c r="B481" s="65"/>
      <c r="C481" s="12"/>
      <c r="D481" s="12"/>
      <c r="E481" s="12"/>
      <c r="F481" s="66"/>
      <c r="G481" s="10"/>
      <c r="H481" s="10"/>
      <c r="I481" s="10"/>
      <c r="J481" s="41"/>
      <c r="K481" s="41"/>
    </row>
    <row r="482" spans="2:11" x14ac:dyDescent="0.2">
      <c r="B482" s="65"/>
      <c r="C482" s="12"/>
      <c r="D482" s="12"/>
      <c r="E482" s="12"/>
      <c r="F482" s="66"/>
      <c r="G482" s="10"/>
      <c r="H482" s="10"/>
      <c r="I482" s="10"/>
      <c r="J482" s="41"/>
      <c r="K482" s="41"/>
    </row>
    <row r="483" spans="2:11" x14ac:dyDescent="0.2">
      <c r="B483" s="65"/>
      <c r="C483" s="12"/>
      <c r="D483" s="12"/>
      <c r="E483" s="12"/>
      <c r="F483" s="66"/>
      <c r="G483" s="10"/>
      <c r="H483" s="10"/>
      <c r="I483" s="10"/>
      <c r="J483" s="41"/>
      <c r="K483" s="41"/>
    </row>
    <row r="484" spans="2:11" x14ac:dyDescent="0.2">
      <c r="B484" s="65"/>
      <c r="C484" s="12"/>
      <c r="D484" s="12"/>
      <c r="E484" s="12"/>
      <c r="F484" s="66"/>
      <c r="G484" s="10"/>
      <c r="H484" s="10"/>
      <c r="I484" s="10"/>
      <c r="J484" s="41"/>
      <c r="K484" s="41"/>
    </row>
    <row r="485" spans="2:11" x14ac:dyDescent="0.2">
      <c r="B485" s="65"/>
      <c r="C485" s="12"/>
      <c r="D485" s="12"/>
      <c r="E485" s="12"/>
      <c r="F485" s="66"/>
      <c r="G485" s="10"/>
      <c r="H485" s="10"/>
      <c r="I485" s="10"/>
      <c r="J485" s="41"/>
      <c r="K485" s="41"/>
    </row>
    <row r="486" spans="2:11" x14ac:dyDescent="0.2">
      <c r="B486" s="65"/>
      <c r="C486" s="12"/>
      <c r="D486" s="12"/>
      <c r="E486" s="12"/>
      <c r="F486" s="66"/>
      <c r="G486" s="10"/>
      <c r="H486" s="10"/>
      <c r="I486" s="10"/>
      <c r="J486" s="41"/>
      <c r="K486" s="41"/>
    </row>
    <row r="487" spans="2:11" x14ac:dyDescent="0.2">
      <c r="B487" s="65"/>
      <c r="C487" s="12"/>
      <c r="D487" s="12"/>
      <c r="E487" s="12"/>
      <c r="F487" s="66"/>
      <c r="G487" s="10"/>
      <c r="H487" s="10"/>
      <c r="I487" s="10"/>
      <c r="J487" s="41"/>
      <c r="K487" s="41"/>
    </row>
    <row r="488" spans="2:11" x14ac:dyDescent="0.2">
      <c r="B488" s="65"/>
      <c r="C488" s="12"/>
      <c r="D488" s="12"/>
      <c r="E488" s="12"/>
      <c r="F488" s="66"/>
      <c r="G488" s="10"/>
      <c r="H488" s="10"/>
      <c r="I488" s="10"/>
      <c r="J488" s="41"/>
      <c r="K488" s="41"/>
    </row>
    <row r="489" spans="2:11" x14ac:dyDescent="0.2">
      <c r="B489" s="65"/>
      <c r="C489" s="12"/>
      <c r="D489" s="12"/>
      <c r="E489" s="12"/>
      <c r="F489" s="66"/>
      <c r="G489" s="10"/>
      <c r="H489" s="10"/>
      <c r="I489" s="10"/>
      <c r="J489" s="41"/>
      <c r="K489" s="41"/>
    </row>
    <row r="490" spans="2:11" x14ac:dyDescent="0.2">
      <c r="B490" s="65"/>
      <c r="C490" s="12"/>
      <c r="D490" s="12"/>
      <c r="E490" s="12"/>
      <c r="F490" s="66"/>
      <c r="G490" s="10"/>
      <c r="H490" s="10"/>
      <c r="I490" s="10"/>
      <c r="J490" s="41"/>
      <c r="K490" s="41"/>
    </row>
    <row r="491" spans="2:11" x14ac:dyDescent="0.2">
      <c r="B491" s="65"/>
      <c r="C491" s="12"/>
      <c r="D491" s="12"/>
      <c r="E491" s="12"/>
      <c r="F491" s="66"/>
      <c r="G491" s="10"/>
      <c r="H491" s="10"/>
      <c r="I491" s="10"/>
      <c r="J491" s="41"/>
      <c r="K491" s="41"/>
    </row>
    <row r="492" spans="2:11" x14ac:dyDescent="0.2">
      <c r="B492" s="65"/>
      <c r="C492" s="12"/>
      <c r="D492" s="12"/>
      <c r="E492" s="12"/>
      <c r="F492" s="66"/>
      <c r="G492" s="10"/>
      <c r="H492" s="10"/>
      <c r="I492" s="10"/>
      <c r="J492" s="41"/>
      <c r="K492" s="41"/>
    </row>
    <row r="493" spans="2:11" x14ac:dyDescent="0.2">
      <c r="B493" s="65"/>
      <c r="C493" s="12"/>
      <c r="D493" s="12"/>
      <c r="E493" s="12"/>
      <c r="F493" s="66"/>
      <c r="G493" s="10"/>
      <c r="H493" s="10"/>
      <c r="I493" s="10"/>
      <c r="J493" s="41"/>
      <c r="K493" s="41"/>
    </row>
    <row r="494" spans="2:11" x14ac:dyDescent="0.2">
      <c r="B494" s="65"/>
      <c r="C494" s="12"/>
      <c r="D494" s="12"/>
      <c r="E494" s="12"/>
      <c r="F494" s="66"/>
      <c r="G494" s="10"/>
      <c r="H494" s="10"/>
      <c r="I494" s="10"/>
      <c r="J494" s="41"/>
      <c r="K494" s="41"/>
    </row>
    <row r="495" spans="2:11" x14ac:dyDescent="0.2">
      <c r="B495" s="65"/>
      <c r="C495" s="12"/>
      <c r="D495" s="12"/>
      <c r="E495" s="12"/>
      <c r="F495" s="66"/>
      <c r="G495" s="10"/>
      <c r="H495" s="10"/>
      <c r="I495" s="10"/>
      <c r="J495" s="41"/>
      <c r="K495" s="41"/>
    </row>
    <row r="496" spans="2:11" x14ac:dyDescent="0.2">
      <c r="B496" s="65"/>
      <c r="C496" s="12"/>
      <c r="D496" s="12"/>
      <c r="E496" s="12"/>
      <c r="F496" s="66"/>
      <c r="G496" s="10"/>
      <c r="H496" s="10"/>
      <c r="I496" s="10"/>
      <c r="J496" s="41"/>
      <c r="K496" s="41"/>
    </row>
    <row r="497" spans="2:14" x14ac:dyDescent="0.2">
      <c r="B497" s="65"/>
      <c r="C497" s="12"/>
      <c r="D497" s="12"/>
      <c r="E497" s="12"/>
      <c r="F497" s="66"/>
      <c r="G497" s="10"/>
      <c r="H497" s="10"/>
      <c r="I497" s="10"/>
      <c r="J497" s="41"/>
      <c r="K497" s="41"/>
      <c r="N497" s="61">
        <f>149/519</f>
        <v>0.28709055876685935</v>
      </c>
    </row>
    <row r="498" spans="2:14" x14ac:dyDescent="0.2">
      <c r="B498" s="65"/>
      <c r="C498" s="12"/>
      <c r="D498" s="12"/>
      <c r="E498" s="12"/>
      <c r="F498" s="66"/>
      <c r="G498" s="10"/>
      <c r="H498" s="10"/>
      <c r="I498" s="10"/>
      <c r="J498" s="41"/>
      <c r="K498" s="41"/>
    </row>
    <row r="499" spans="2:14" x14ac:dyDescent="0.2">
      <c r="B499" s="65"/>
      <c r="C499" s="12"/>
      <c r="D499" s="12"/>
      <c r="E499" s="12"/>
      <c r="F499" s="66"/>
      <c r="G499" s="10"/>
      <c r="H499" s="10"/>
      <c r="I499" s="10"/>
      <c r="J499" s="41"/>
      <c r="K499" s="41"/>
    </row>
    <row r="500" spans="2:14" x14ac:dyDescent="0.2">
      <c r="B500" s="65"/>
      <c r="C500" s="12"/>
      <c r="D500" s="12"/>
      <c r="E500" s="12"/>
      <c r="F500" s="66"/>
      <c r="G500" s="10"/>
      <c r="H500" s="10"/>
      <c r="I500" s="10"/>
      <c r="J500" s="41"/>
      <c r="K500" s="41"/>
    </row>
    <row r="501" spans="2:14" x14ac:dyDescent="0.2">
      <c r="B501" s="65"/>
      <c r="C501" s="12"/>
      <c r="D501" s="12"/>
      <c r="E501" s="12"/>
      <c r="F501" s="66"/>
      <c r="G501" s="10"/>
      <c r="H501" s="10"/>
      <c r="I501" s="10"/>
      <c r="J501" s="41"/>
      <c r="K501" s="41"/>
    </row>
    <row r="502" spans="2:14" x14ac:dyDescent="0.2">
      <c r="B502" s="65"/>
      <c r="C502" s="12"/>
      <c r="D502" s="12"/>
      <c r="E502" s="12"/>
      <c r="F502" s="66"/>
      <c r="G502" s="10"/>
      <c r="H502" s="10"/>
      <c r="I502" s="10"/>
      <c r="J502" s="41"/>
      <c r="K502" s="41"/>
    </row>
    <row r="503" spans="2:14" x14ac:dyDescent="0.2">
      <c r="B503" s="65"/>
      <c r="C503" s="12"/>
      <c r="D503" s="12"/>
      <c r="E503" s="12"/>
      <c r="F503" s="66"/>
      <c r="G503" s="10"/>
      <c r="H503" s="10"/>
      <c r="I503" s="10"/>
      <c r="J503" s="41"/>
      <c r="K503" s="41"/>
    </row>
    <row r="504" spans="2:14" x14ac:dyDescent="0.2">
      <c r="B504" s="65"/>
      <c r="C504" s="12"/>
      <c r="D504" s="12"/>
      <c r="E504" s="12"/>
      <c r="F504" s="66"/>
      <c r="G504" s="10"/>
      <c r="H504" s="10"/>
      <c r="I504" s="10"/>
      <c r="J504" s="41"/>
      <c r="K504" s="41"/>
    </row>
    <row r="505" spans="2:14" x14ac:dyDescent="0.2">
      <c r="B505" s="65"/>
      <c r="C505" s="12"/>
      <c r="D505" s="12"/>
      <c r="E505" s="12"/>
      <c r="F505" s="66"/>
      <c r="G505" s="10"/>
      <c r="H505" s="10"/>
      <c r="I505" s="10"/>
      <c r="J505" s="41"/>
      <c r="K505" s="41"/>
    </row>
    <row r="506" spans="2:14" x14ac:dyDescent="0.2">
      <c r="B506" s="65"/>
      <c r="C506" s="12"/>
      <c r="D506" s="12"/>
      <c r="E506" s="12"/>
      <c r="F506" s="66"/>
      <c r="G506" s="10"/>
      <c r="H506" s="10"/>
      <c r="I506" s="10"/>
      <c r="J506" s="41"/>
      <c r="K506" s="41"/>
    </row>
    <row r="507" spans="2:14" x14ac:dyDescent="0.2">
      <c r="B507" s="65"/>
      <c r="C507" s="12"/>
      <c r="D507" s="12"/>
      <c r="E507" s="12"/>
      <c r="F507" s="66"/>
      <c r="G507" s="10"/>
      <c r="H507" s="10"/>
      <c r="I507" s="10"/>
      <c r="J507" s="41"/>
      <c r="K507" s="41"/>
    </row>
    <row r="508" spans="2:14" x14ac:dyDescent="0.2">
      <c r="B508" s="65"/>
      <c r="C508" s="12"/>
      <c r="D508" s="12"/>
      <c r="E508" s="12"/>
      <c r="F508" s="66"/>
      <c r="G508" s="10"/>
      <c r="H508" s="10"/>
      <c r="I508" s="10"/>
      <c r="J508" s="41"/>
      <c r="K508" s="41"/>
    </row>
    <row r="509" spans="2:14" x14ac:dyDescent="0.2">
      <c r="B509" s="65"/>
      <c r="C509" s="12"/>
      <c r="D509" s="12"/>
      <c r="E509" s="12"/>
      <c r="F509" s="66"/>
      <c r="G509" s="10"/>
      <c r="H509" s="10"/>
      <c r="I509" s="10"/>
      <c r="J509" s="41"/>
      <c r="K509" s="41"/>
    </row>
    <row r="510" spans="2:14" x14ac:dyDescent="0.2">
      <c r="B510" s="65"/>
      <c r="C510" s="12"/>
      <c r="D510" s="12"/>
      <c r="E510" s="12"/>
      <c r="F510" s="66"/>
      <c r="G510" s="10"/>
      <c r="H510" s="10"/>
      <c r="I510" s="10"/>
      <c r="J510" s="41"/>
      <c r="K510" s="41"/>
    </row>
    <row r="511" spans="2:14" x14ac:dyDescent="0.2">
      <c r="B511" s="65"/>
      <c r="C511" s="12"/>
      <c r="D511" s="12"/>
      <c r="E511" s="12"/>
      <c r="F511" s="66"/>
      <c r="G511" s="10"/>
      <c r="H511" s="10"/>
      <c r="I511" s="10"/>
      <c r="J511" s="41"/>
      <c r="K511" s="41"/>
    </row>
    <row r="512" spans="2:14" x14ac:dyDescent="0.2">
      <c r="B512" s="65"/>
      <c r="C512" s="12"/>
      <c r="D512" s="12"/>
      <c r="E512" s="12"/>
      <c r="F512" s="66"/>
      <c r="G512" s="10"/>
      <c r="H512" s="10"/>
      <c r="I512" s="10"/>
      <c r="J512" s="41"/>
      <c r="K512" s="41"/>
    </row>
    <row r="513" spans="2:11" x14ac:dyDescent="0.2">
      <c r="B513" s="65"/>
      <c r="C513" s="12"/>
      <c r="D513" s="12"/>
      <c r="E513" s="12"/>
      <c r="F513" s="66"/>
      <c r="G513" s="10"/>
      <c r="H513" s="10"/>
      <c r="I513" s="10"/>
      <c r="J513" s="41"/>
      <c r="K513" s="41"/>
    </row>
    <row r="514" spans="2:11" x14ac:dyDescent="0.2">
      <c r="B514" s="65"/>
      <c r="C514" s="12"/>
      <c r="D514" s="12"/>
      <c r="E514" s="12"/>
      <c r="F514" s="66"/>
      <c r="G514" s="10"/>
      <c r="H514" s="10"/>
      <c r="I514" s="10"/>
      <c r="J514" s="41"/>
      <c r="K514" s="41"/>
    </row>
    <row r="515" spans="2:11" x14ac:dyDescent="0.2">
      <c r="B515" s="65"/>
      <c r="C515" s="12"/>
      <c r="D515" s="12"/>
      <c r="E515" s="12"/>
      <c r="F515" s="66"/>
      <c r="G515" s="10"/>
      <c r="H515" s="10"/>
      <c r="I515" s="10"/>
      <c r="J515" s="41"/>
      <c r="K515" s="41"/>
    </row>
    <row r="516" spans="2:11" x14ac:dyDescent="0.2">
      <c r="B516" s="65"/>
      <c r="C516" s="12"/>
      <c r="D516" s="12"/>
      <c r="E516" s="12"/>
      <c r="F516" s="66"/>
      <c r="G516" s="10"/>
      <c r="H516" s="10"/>
      <c r="I516" s="10"/>
      <c r="J516" s="41"/>
      <c r="K516" s="41"/>
    </row>
    <row r="517" spans="2:11" x14ac:dyDescent="0.2">
      <c r="B517" s="65"/>
      <c r="C517" s="12"/>
      <c r="D517" s="12"/>
      <c r="E517" s="12"/>
      <c r="F517" s="66"/>
      <c r="G517" s="10"/>
      <c r="H517" s="10"/>
      <c r="I517" s="10"/>
      <c r="J517" s="41"/>
      <c r="K517" s="41"/>
    </row>
    <row r="518" spans="2:11" x14ac:dyDescent="0.2">
      <c r="B518" s="65"/>
      <c r="C518" s="12"/>
      <c r="D518" s="12"/>
      <c r="E518" s="12"/>
      <c r="F518" s="66"/>
      <c r="G518" s="10"/>
      <c r="H518" s="10"/>
      <c r="I518" s="10"/>
      <c r="J518" s="41"/>
      <c r="K518" s="41"/>
    </row>
    <row r="519" spans="2:11" x14ac:dyDescent="0.2">
      <c r="B519" s="65"/>
      <c r="C519" s="12"/>
      <c r="D519" s="12"/>
      <c r="E519" s="12"/>
      <c r="F519" s="66"/>
      <c r="G519" s="10"/>
      <c r="H519" s="10"/>
      <c r="I519" s="10"/>
      <c r="J519" s="41"/>
      <c r="K519" s="41"/>
    </row>
    <row r="520" spans="2:11" x14ac:dyDescent="0.2">
      <c r="B520" s="65"/>
      <c r="C520" s="12"/>
      <c r="D520" s="12"/>
      <c r="E520" s="12"/>
      <c r="F520" s="66"/>
      <c r="G520" s="10"/>
      <c r="H520" s="10"/>
      <c r="I520" s="10"/>
      <c r="J520" s="41"/>
      <c r="K520" s="41"/>
    </row>
    <row r="521" spans="2:11" x14ac:dyDescent="0.2">
      <c r="B521" s="65"/>
      <c r="C521" s="12"/>
      <c r="D521" s="12"/>
      <c r="E521" s="12"/>
      <c r="F521" s="66"/>
      <c r="G521" s="10"/>
      <c r="H521" s="10"/>
      <c r="I521" s="10"/>
      <c r="J521" s="41"/>
      <c r="K521" s="41"/>
    </row>
    <row r="522" spans="2:11" x14ac:dyDescent="0.2">
      <c r="B522" s="65"/>
      <c r="C522" s="12"/>
      <c r="D522" s="12"/>
      <c r="E522" s="12"/>
      <c r="F522" s="66"/>
      <c r="G522" s="10"/>
      <c r="H522" s="10"/>
      <c r="I522" s="10"/>
      <c r="J522" s="41"/>
      <c r="K522" s="41"/>
    </row>
    <row r="523" spans="2:11" x14ac:dyDescent="0.2">
      <c r="B523" s="65"/>
      <c r="C523" s="12"/>
      <c r="D523" s="12"/>
      <c r="E523" s="12"/>
      <c r="F523" s="66"/>
      <c r="G523" s="10"/>
      <c r="H523" s="10"/>
      <c r="I523" s="10"/>
      <c r="J523" s="41"/>
      <c r="K523" s="41"/>
    </row>
    <row r="524" spans="2:11" x14ac:dyDescent="0.2">
      <c r="B524" s="65"/>
      <c r="C524" s="12"/>
      <c r="D524" s="12"/>
      <c r="E524" s="12"/>
      <c r="F524" s="66"/>
      <c r="G524" s="10"/>
      <c r="H524" s="10"/>
      <c r="I524" s="10"/>
      <c r="J524" s="41"/>
      <c r="K524" s="41"/>
    </row>
    <row r="525" spans="2:11" x14ac:dyDescent="0.2">
      <c r="B525" s="65"/>
      <c r="C525" s="12"/>
      <c r="D525" s="12"/>
      <c r="E525" s="12"/>
      <c r="F525" s="66"/>
      <c r="G525" s="10"/>
      <c r="H525" s="10"/>
      <c r="I525" s="10"/>
      <c r="J525" s="41"/>
      <c r="K525" s="41"/>
    </row>
    <row r="526" spans="2:11" ht="17" thickBot="1" x14ac:dyDescent="0.25">
      <c r="B526" s="72"/>
      <c r="C526" s="13"/>
      <c r="D526" s="13"/>
      <c r="E526" s="13"/>
      <c r="F526" s="34"/>
      <c r="G526" s="35"/>
      <c r="H526" s="35"/>
      <c r="I526" s="35"/>
      <c r="J526" s="36"/>
      <c r="K526" s="36"/>
    </row>
  </sheetData>
  <mergeCells count="2">
    <mergeCell ref="B6:K6"/>
    <mergeCell ref="L6:U6"/>
  </mergeCells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3:W40"/>
  <sheetViews>
    <sheetView zoomScale="125" workbookViewId="0">
      <selection activeCell="W6" sqref="W6"/>
    </sheetView>
  </sheetViews>
  <sheetFormatPr baseColWidth="10" defaultRowHeight="16" x14ac:dyDescent="0.2"/>
  <cols>
    <col min="1" max="2" width="10.83203125" style="9"/>
    <col min="3" max="3" width="19.1640625" style="9" bestFit="1" customWidth="1"/>
    <col min="4" max="4" width="10.83203125" style="9"/>
    <col min="5" max="6" width="10.83203125" style="9" customWidth="1"/>
    <col min="7" max="7" width="13.83203125" style="9" customWidth="1"/>
    <col min="8" max="13" width="10.83203125" style="9" customWidth="1"/>
    <col min="14" max="14" width="13.83203125" style="9" customWidth="1"/>
    <col min="15" max="17" width="10.83203125" style="9" customWidth="1"/>
    <col min="18" max="18" width="8.83203125" style="9" customWidth="1"/>
    <col min="19" max="19" width="19" style="9" bestFit="1" customWidth="1"/>
    <col min="20" max="20" width="13.5" style="9" bestFit="1" customWidth="1"/>
    <col min="21" max="21" width="16.6640625" style="9" bestFit="1" customWidth="1"/>
    <col min="22" max="22" width="18.83203125" style="9" bestFit="1" customWidth="1"/>
    <col min="23" max="16384" width="10.83203125" style="9"/>
  </cols>
  <sheetData>
    <row r="3" spans="2:23" ht="17" thickBot="1" x14ac:dyDescent="0.25"/>
    <row r="4" spans="2:23" x14ac:dyDescent="0.2">
      <c r="B4" s="262" t="s">
        <v>1056</v>
      </c>
      <c r="C4" s="262"/>
      <c r="D4" s="263"/>
      <c r="E4" s="264" t="s">
        <v>1337</v>
      </c>
      <c r="F4" s="262"/>
      <c r="G4" s="262"/>
      <c r="H4" s="262"/>
      <c r="I4" s="262"/>
      <c r="J4" s="262"/>
      <c r="K4" s="262"/>
      <c r="L4" s="264" t="s">
        <v>1339</v>
      </c>
      <c r="M4" s="262"/>
      <c r="N4" s="262"/>
      <c r="O4" s="262"/>
      <c r="P4" s="262"/>
      <c r="Q4" s="262"/>
      <c r="R4" s="263"/>
      <c r="S4" s="264" t="s">
        <v>1340</v>
      </c>
      <c r="T4" s="262"/>
      <c r="U4" s="262"/>
      <c r="V4" s="265" t="s">
        <v>1912</v>
      </c>
    </row>
    <row r="5" spans="2:23" ht="17" thickBot="1" x14ac:dyDescent="0.25">
      <c r="B5" s="74" t="s">
        <v>1344</v>
      </c>
      <c r="C5" s="74" t="s">
        <v>1345</v>
      </c>
      <c r="D5" s="75" t="s">
        <v>1346</v>
      </c>
      <c r="E5" s="76" t="s">
        <v>2</v>
      </c>
      <c r="F5" s="74" t="s">
        <v>1347</v>
      </c>
      <c r="G5" s="74" t="s">
        <v>1348</v>
      </c>
      <c r="H5" s="74" t="s">
        <v>5</v>
      </c>
      <c r="I5" s="74" t="s">
        <v>6</v>
      </c>
      <c r="J5" s="74" t="s">
        <v>1295</v>
      </c>
      <c r="K5" s="74" t="s">
        <v>1338</v>
      </c>
      <c r="L5" s="76" t="s">
        <v>2</v>
      </c>
      <c r="M5" s="74" t="s">
        <v>1347</v>
      </c>
      <c r="N5" s="74" t="s">
        <v>1348</v>
      </c>
      <c r="O5" s="74" t="s">
        <v>5</v>
      </c>
      <c r="P5" s="74" t="s">
        <v>6</v>
      </c>
      <c r="Q5" s="74" t="s">
        <v>1295</v>
      </c>
      <c r="R5" s="75" t="s">
        <v>1338</v>
      </c>
      <c r="S5" s="76" t="s">
        <v>1341</v>
      </c>
      <c r="T5" s="74" t="s">
        <v>1342</v>
      </c>
      <c r="U5" s="74" t="s">
        <v>1343</v>
      </c>
      <c r="V5" s="266"/>
    </row>
    <row r="6" spans="2:23" x14ac:dyDescent="0.2">
      <c r="B6" s="18" t="s">
        <v>12</v>
      </c>
      <c r="C6" s="19" t="s">
        <v>13</v>
      </c>
      <c r="D6" s="77">
        <v>87</v>
      </c>
      <c r="E6" s="78">
        <v>120.26555999999999</v>
      </c>
      <c r="F6" s="22">
        <v>1.3090290069999999</v>
      </c>
      <c r="G6" s="22">
        <v>0.27690172699999999</v>
      </c>
      <c r="H6" s="22">
        <v>4.7274136589999998</v>
      </c>
      <c r="I6" s="23">
        <v>2.2699999999999999E-6</v>
      </c>
      <c r="J6" s="23">
        <v>1.3647319E-2</v>
      </c>
      <c r="K6" s="23">
        <v>1.1400000000000001E-6</v>
      </c>
      <c r="L6" s="78">
        <v>152.1629834</v>
      </c>
      <c r="M6" s="22">
        <v>1.0554510159999999</v>
      </c>
      <c r="N6" s="22">
        <v>0.27660934700000001</v>
      </c>
      <c r="O6" s="22">
        <v>3.8156737199999999</v>
      </c>
      <c r="P6" s="23">
        <v>1.3581199999999999E-4</v>
      </c>
      <c r="Q6" s="23">
        <v>0.19768323700000001</v>
      </c>
      <c r="R6" s="79">
        <v>6.7899999999999997E-5</v>
      </c>
      <c r="S6" s="23">
        <v>5.9599999999999998E-8</v>
      </c>
      <c r="T6" s="23">
        <v>1.1899999999999999E-7</v>
      </c>
      <c r="U6" s="23">
        <v>1.437383E-3</v>
      </c>
      <c r="V6" s="10">
        <v>1.1822400114999998</v>
      </c>
      <c r="W6" s="246"/>
    </row>
    <row r="7" spans="2:23" x14ac:dyDescent="0.2">
      <c r="B7" s="24" t="s">
        <v>22</v>
      </c>
      <c r="C7" s="25" t="s">
        <v>23</v>
      </c>
      <c r="D7" s="80">
        <v>2012</v>
      </c>
      <c r="E7" s="81">
        <v>59.777624459999998</v>
      </c>
      <c r="F7" s="27">
        <v>1.635773905</v>
      </c>
      <c r="G7" s="27">
        <v>0.36490448599999997</v>
      </c>
      <c r="H7" s="27">
        <v>4.4827454019999999</v>
      </c>
      <c r="I7" s="28">
        <v>7.3699999999999997E-6</v>
      </c>
      <c r="J7" s="28">
        <v>1.6318092999999999E-2</v>
      </c>
      <c r="K7" s="28">
        <v>3.6799999999999999E-6</v>
      </c>
      <c r="L7" s="81">
        <v>240.87998060000001</v>
      </c>
      <c r="M7" s="27">
        <v>1.254414388</v>
      </c>
      <c r="N7" s="27">
        <v>0.37119913700000001</v>
      </c>
      <c r="O7" s="27">
        <v>3.379356966</v>
      </c>
      <c r="P7" s="28">
        <v>7.2655599999999995E-4</v>
      </c>
      <c r="Q7" s="28">
        <v>0.48578473700000002</v>
      </c>
      <c r="R7" s="82">
        <v>3.6327799999999997E-4</v>
      </c>
      <c r="S7" s="28">
        <v>2.91E-7</v>
      </c>
      <c r="T7" s="28">
        <v>5.82E-7</v>
      </c>
      <c r="U7" s="28">
        <v>3.5070209999999999E-3</v>
      </c>
      <c r="V7" s="10">
        <v>1.4450941465</v>
      </c>
    </row>
    <row r="8" spans="2:23" x14ac:dyDescent="0.2">
      <c r="B8" s="24" t="s">
        <v>74</v>
      </c>
      <c r="C8" s="25" t="s">
        <v>79</v>
      </c>
      <c r="D8" s="80">
        <v>4783</v>
      </c>
      <c r="E8" s="81">
        <v>68.525106100000002</v>
      </c>
      <c r="F8" s="27">
        <v>1.019018819</v>
      </c>
      <c r="G8" s="27">
        <v>0.26360382500000001</v>
      </c>
      <c r="H8" s="27">
        <v>3.8657209130000001</v>
      </c>
      <c r="I8" s="28">
        <v>1.1076199999999999E-4</v>
      </c>
      <c r="J8" s="28">
        <v>4.5848672E-2</v>
      </c>
      <c r="K8" s="28">
        <v>5.5399999999999998E-5</v>
      </c>
      <c r="L8" s="81">
        <v>21.457131539999999</v>
      </c>
      <c r="M8" s="27">
        <v>1.5674724739999999</v>
      </c>
      <c r="N8" s="27">
        <v>0.45102453100000001</v>
      </c>
      <c r="O8" s="27">
        <v>3.4753596849999999</v>
      </c>
      <c r="P8" s="28">
        <v>5.1016899999999999E-4</v>
      </c>
      <c r="Q8" s="28">
        <v>0.412900463</v>
      </c>
      <c r="R8" s="82">
        <v>2.55085E-4</v>
      </c>
      <c r="S8" s="28">
        <v>1.22E-6</v>
      </c>
      <c r="T8" s="28">
        <v>2.43E-6</v>
      </c>
      <c r="U8" s="28">
        <v>9.7852319999999996E-3</v>
      </c>
      <c r="V8" s="10">
        <v>1.2932456465</v>
      </c>
    </row>
    <row r="9" spans="2:23" x14ac:dyDescent="0.2">
      <c r="B9" s="24" t="s">
        <v>1327</v>
      </c>
      <c r="C9" s="25" t="s">
        <v>1326</v>
      </c>
      <c r="D9" s="80">
        <v>51050</v>
      </c>
      <c r="E9" s="81">
        <v>13.12033447</v>
      </c>
      <c r="F9" s="27">
        <v>1.085805812</v>
      </c>
      <c r="G9" s="27">
        <v>0.477305908</v>
      </c>
      <c r="H9" s="27">
        <v>2.274863549</v>
      </c>
      <c r="I9" s="28">
        <v>2.2914117000000001E-2</v>
      </c>
      <c r="J9" s="28">
        <v>0.37393928700000001</v>
      </c>
      <c r="K9" s="28">
        <v>1.1457058000000001E-2</v>
      </c>
      <c r="L9" s="81">
        <v>11.51039606</v>
      </c>
      <c r="M9" s="27">
        <v>2.2725878879999999</v>
      </c>
      <c r="N9" s="27">
        <v>0.51391176800000005</v>
      </c>
      <c r="O9" s="27">
        <v>4.4221363059999996</v>
      </c>
      <c r="P9" s="28">
        <v>9.7699999999999996E-6</v>
      </c>
      <c r="Q9" s="28">
        <v>5.0641121999999997E-2</v>
      </c>
      <c r="R9" s="82">
        <v>4.8899999999999998E-6</v>
      </c>
      <c r="S9" s="28">
        <v>3.0000000000000001E-6</v>
      </c>
      <c r="T9" s="28">
        <v>5.9900000000000002E-6</v>
      </c>
      <c r="U9" s="28">
        <v>1.8059848E-2</v>
      </c>
      <c r="V9" s="10">
        <v>1.6791968499999999</v>
      </c>
    </row>
    <row r="10" spans="2:23" x14ac:dyDescent="0.2">
      <c r="B10" s="24" t="s">
        <v>16</v>
      </c>
      <c r="C10" s="25" t="s">
        <v>17</v>
      </c>
      <c r="D10" s="80">
        <v>84617</v>
      </c>
      <c r="E10" s="81">
        <v>31.13569304</v>
      </c>
      <c r="F10" s="27">
        <v>1.425729231</v>
      </c>
      <c r="G10" s="27">
        <v>0.31092564299999997</v>
      </c>
      <c r="H10" s="27">
        <v>4.5854347009999996</v>
      </c>
      <c r="I10" s="28">
        <v>4.5299999999999998E-6</v>
      </c>
      <c r="J10" s="28">
        <v>1.4778144999999999E-2</v>
      </c>
      <c r="K10" s="28">
        <v>2.2699999999999999E-6</v>
      </c>
      <c r="L10" s="81">
        <v>0.69562126599999996</v>
      </c>
      <c r="M10" s="27">
        <v>1.885377917</v>
      </c>
      <c r="N10" s="27">
        <v>1.1038635050000001</v>
      </c>
      <c r="O10" s="27">
        <v>1.707981022</v>
      </c>
      <c r="P10" s="28">
        <v>8.7639863999999998E-2</v>
      </c>
      <c r="Q10" s="28">
        <v>0.99997308500000004</v>
      </c>
      <c r="R10" s="82">
        <v>4.3819931999999999E-2</v>
      </c>
      <c r="S10" s="28">
        <v>4.5000000000000001E-6</v>
      </c>
      <c r="T10" s="28">
        <v>9.0000000000000002E-6</v>
      </c>
      <c r="U10" s="28">
        <v>2.1692553999999999E-2</v>
      </c>
      <c r="V10" s="10">
        <v>1.655553574</v>
      </c>
    </row>
    <row r="11" spans="2:23" x14ac:dyDescent="0.2">
      <c r="B11" s="24" t="s">
        <v>620</v>
      </c>
      <c r="C11" s="25" t="s">
        <v>621</v>
      </c>
      <c r="D11" s="80">
        <v>7431</v>
      </c>
      <c r="E11" s="81">
        <v>297.90252040000001</v>
      </c>
      <c r="F11" s="27">
        <v>0.70102534800000005</v>
      </c>
      <c r="G11" s="27">
        <v>0.26335182400000001</v>
      </c>
      <c r="H11" s="27">
        <v>2.6619346589999999</v>
      </c>
      <c r="I11" s="28">
        <v>7.7692960000000002E-3</v>
      </c>
      <c r="J11" s="28">
        <v>0.25365094900000001</v>
      </c>
      <c r="K11" s="28">
        <v>3.8846480000000001E-3</v>
      </c>
      <c r="L11" s="81">
        <v>1841.9551200000001</v>
      </c>
      <c r="M11" s="27">
        <v>1.240389953</v>
      </c>
      <c r="N11" s="27">
        <v>0.31183515499999998</v>
      </c>
      <c r="O11" s="27">
        <v>3.9777104400000001</v>
      </c>
      <c r="P11" s="28">
        <v>6.9599999999999998E-5</v>
      </c>
      <c r="Q11" s="28">
        <v>0.14521263400000001</v>
      </c>
      <c r="R11" s="82">
        <v>3.4799999999999999E-5</v>
      </c>
      <c r="S11" s="28">
        <v>5.4099999999999999E-6</v>
      </c>
      <c r="T11" s="28">
        <v>1.08E-5</v>
      </c>
      <c r="U11" s="28">
        <v>2.1692553999999999E-2</v>
      </c>
      <c r="V11" s="10">
        <v>0.97070765050000007</v>
      </c>
    </row>
    <row r="12" spans="2:23" x14ac:dyDescent="0.2">
      <c r="B12" s="24" t="s">
        <v>858</v>
      </c>
      <c r="C12" s="25" t="s">
        <v>859</v>
      </c>
      <c r="D12" s="80">
        <v>1282</v>
      </c>
      <c r="E12" s="81">
        <v>94.978751520000003</v>
      </c>
      <c r="F12" s="27">
        <v>1.4235515949999999</v>
      </c>
      <c r="G12" s="27">
        <v>0.37684458799999998</v>
      </c>
      <c r="H12" s="27">
        <v>3.7775561569999998</v>
      </c>
      <c r="I12" s="28">
        <v>1.5837499999999999E-4</v>
      </c>
      <c r="J12" s="28">
        <v>5.5626103000000003E-2</v>
      </c>
      <c r="K12" s="28">
        <v>7.9200000000000001E-5</v>
      </c>
      <c r="L12" s="81">
        <v>71.658646390000001</v>
      </c>
      <c r="M12" s="27">
        <v>1.00755949</v>
      </c>
      <c r="N12" s="27">
        <v>0.352587023</v>
      </c>
      <c r="O12" s="27">
        <v>2.85761932</v>
      </c>
      <c r="P12" s="28">
        <v>4.2683210000000003E-3</v>
      </c>
      <c r="Q12" s="28">
        <v>0.76360032499999997</v>
      </c>
      <c r="R12" s="82">
        <v>2.1341609999999999E-3</v>
      </c>
      <c r="S12" s="28">
        <v>6.2999999999999998E-6</v>
      </c>
      <c r="T12" s="28">
        <v>1.26E-5</v>
      </c>
      <c r="U12" s="28">
        <v>2.1692553999999999E-2</v>
      </c>
      <c r="V12" s="10">
        <v>1.2155555425</v>
      </c>
    </row>
    <row r="13" spans="2:23" x14ac:dyDescent="0.2">
      <c r="B13" s="24" t="s">
        <v>71</v>
      </c>
      <c r="C13" s="25" t="s">
        <v>72</v>
      </c>
      <c r="D13" s="80">
        <v>4792</v>
      </c>
      <c r="E13" s="81">
        <v>280.16373609999999</v>
      </c>
      <c r="F13" s="27">
        <v>0.67244937699999996</v>
      </c>
      <c r="G13" s="27">
        <v>0.17250585199999999</v>
      </c>
      <c r="H13" s="27">
        <v>3.8981250190000001</v>
      </c>
      <c r="I13" s="28">
        <v>9.6899999999999997E-5</v>
      </c>
      <c r="J13" s="28">
        <v>4.1496536000000001E-2</v>
      </c>
      <c r="K13" s="28">
        <v>4.85E-5</v>
      </c>
      <c r="L13" s="81">
        <v>8.0058331079999991</v>
      </c>
      <c r="M13" s="27">
        <v>0.93155454500000001</v>
      </c>
      <c r="N13" s="27">
        <v>0.35636099700000001</v>
      </c>
      <c r="O13" s="27">
        <v>2.614075481</v>
      </c>
      <c r="P13" s="28">
        <v>8.9469270000000004E-3</v>
      </c>
      <c r="Q13" s="28">
        <v>0.88315687300000001</v>
      </c>
      <c r="R13" s="82">
        <v>4.4734639999999999E-3</v>
      </c>
      <c r="S13" s="28">
        <v>7.5000000000000002E-6</v>
      </c>
      <c r="T13" s="28">
        <v>1.5E-5</v>
      </c>
      <c r="U13" s="28">
        <v>2.2008667999999999E-2</v>
      </c>
      <c r="V13" s="10">
        <v>0.80200196099999999</v>
      </c>
    </row>
    <row r="14" spans="2:23" x14ac:dyDescent="0.2">
      <c r="B14" s="24" t="s">
        <v>1276</v>
      </c>
      <c r="C14" s="25" t="s">
        <v>1275</v>
      </c>
      <c r="D14" s="80">
        <v>4144</v>
      </c>
      <c r="E14" s="81">
        <v>766.71751840000002</v>
      </c>
      <c r="F14" s="27">
        <v>0.64056389400000002</v>
      </c>
      <c r="G14" s="27">
        <v>0.233596477</v>
      </c>
      <c r="H14" s="27">
        <v>2.7421813190000002</v>
      </c>
      <c r="I14" s="28">
        <v>6.1032639999999997E-3</v>
      </c>
      <c r="J14" s="28">
        <v>0.23886431799999999</v>
      </c>
      <c r="K14" s="28">
        <v>3.0516319999999999E-3</v>
      </c>
      <c r="L14" s="81">
        <v>1065.1426260000001</v>
      </c>
      <c r="M14" s="27">
        <v>0.90158069799999996</v>
      </c>
      <c r="N14" s="27">
        <v>0.23903808400000001</v>
      </c>
      <c r="O14" s="27">
        <v>3.7717031620000001</v>
      </c>
      <c r="P14" s="28">
        <v>1.62137E-4</v>
      </c>
      <c r="Q14" s="28">
        <v>0.19768323700000001</v>
      </c>
      <c r="R14" s="82">
        <v>8.1100000000000006E-5</v>
      </c>
      <c r="S14" s="28">
        <v>8.2099999999999993E-6</v>
      </c>
      <c r="T14" s="28">
        <v>1.6399999999999999E-5</v>
      </c>
      <c r="U14" s="28">
        <v>2.2008667999999999E-2</v>
      </c>
      <c r="V14" s="10">
        <v>0.77107229600000005</v>
      </c>
    </row>
    <row r="15" spans="2:23" x14ac:dyDescent="0.2">
      <c r="B15" s="24" t="s">
        <v>10</v>
      </c>
      <c r="C15" s="25" t="s">
        <v>11</v>
      </c>
      <c r="D15" s="80">
        <v>165</v>
      </c>
      <c r="E15" s="81">
        <v>238.300173</v>
      </c>
      <c r="F15" s="27">
        <v>1.638106624</v>
      </c>
      <c r="G15" s="27">
        <v>0.34562069699999998</v>
      </c>
      <c r="H15" s="27">
        <v>4.7396080090000003</v>
      </c>
      <c r="I15" s="28">
        <v>2.1399999999999998E-6</v>
      </c>
      <c r="J15" s="28">
        <v>1.3647319E-2</v>
      </c>
      <c r="K15" s="28">
        <v>1.0699999999999999E-6</v>
      </c>
      <c r="L15" s="81">
        <v>14.681920310000001</v>
      </c>
      <c r="M15" s="27">
        <v>0.32789850799999998</v>
      </c>
      <c r="N15" s="27">
        <v>0.43748150400000002</v>
      </c>
      <c r="O15" s="27">
        <v>0.74951399100000005</v>
      </c>
      <c r="P15" s="28">
        <v>0.45354746899999998</v>
      </c>
      <c r="Q15" s="28">
        <v>0.99997308500000004</v>
      </c>
      <c r="R15" s="82">
        <v>0.226773735</v>
      </c>
      <c r="S15" s="28">
        <v>9.6900000000000004E-6</v>
      </c>
      <c r="T15" s="28">
        <v>1.9400000000000001E-5</v>
      </c>
      <c r="U15" s="28">
        <v>2.2425672000000001E-2</v>
      </c>
      <c r="V15" s="10">
        <v>0.98300256599999991</v>
      </c>
    </row>
    <row r="16" spans="2:23" x14ac:dyDescent="0.2">
      <c r="B16" s="24" t="s">
        <v>173</v>
      </c>
      <c r="C16" s="25" t="s">
        <v>174</v>
      </c>
      <c r="D16" s="80">
        <v>7384</v>
      </c>
      <c r="E16" s="81">
        <v>132.5279697</v>
      </c>
      <c r="F16" s="27">
        <v>-0.56249496700000001</v>
      </c>
      <c r="G16" s="27">
        <v>0.15182659600000001</v>
      </c>
      <c r="H16" s="27">
        <v>-3.704851331</v>
      </c>
      <c r="I16" s="28">
        <v>2.1151500000000001E-4</v>
      </c>
      <c r="J16" s="28">
        <v>6.8984026000000004E-2</v>
      </c>
      <c r="K16" s="28">
        <v>0.99989424299999996</v>
      </c>
      <c r="L16" s="81">
        <v>238.27364119999999</v>
      </c>
      <c r="M16" s="27">
        <v>-0.52886045000000004</v>
      </c>
      <c r="N16" s="27">
        <v>0.19768422599999999</v>
      </c>
      <c r="O16" s="27">
        <v>-2.67527896</v>
      </c>
      <c r="P16" s="28">
        <v>7.4667090000000002E-3</v>
      </c>
      <c r="Q16" s="28">
        <v>0.81884911199999999</v>
      </c>
      <c r="R16" s="82">
        <v>0.99626664600000003</v>
      </c>
      <c r="S16" s="28">
        <v>0.99998856899999999</v>
      </c>
      <c r="T16" s="28">
        <v>2.2900000000000001E-5</v>
      </c>
      <c r="U16" s="28">
        <v>2.2425672000000001E-2</v>
      </c>
      <c r="V16" s="10">
        <v>-0.54567770849999997</v>
      </c>
    </row>
    <row r="17" spans="2:22" x14ac:dyDescent="0.2">
      <c r="B17" s="24" t="s">
        <v>100</v>
      </c>
      <c r="C17" s="25" t="s">
        <v>101</v>
      </c>
      <c r="D17" s="80">
        <v>23180</v>
      </c>
      <c r="E17" s="81">
        <v>59.42085771</v>
      </c>
      <c r="F17" s="27">
        <v>1.237516609</v>
      </c>
      <c r="G17" s="27">
        <v>0.34276024599999999</v>
      </c>
      <c r="H17" s="27">
        <v>3.6104438160000001</v>
      </c>
      <c r="I17" s="28">
        <v>3.0567399999999997E-4</v>
      </c>
      <c r="J17" s="28">
        <v>8.0387882999999993E-2</v>
      </c>
      <c r="K17" s="28">
        <v>1.5283699999999999E-4</v>
      </c>
      <c r="L17" s="81">
        <v>75.979038689999996</v>
      </c>
      <c r="M17" s="27">
        <v>0.67752858999999999</v>
      </c>
      <c r="N17" s="27">
        <v>0.24368886300000001</v>
      </c>
      <c r="O17" s="27">
        <v>2.7803018270000002</v>
      </c>
      <c r="P17" s="28">
        <v>5.4308400000000001E-3</v>
      </c>
      <c r="Q17" s="28">
        <v>0.772389769</v>
      </c>
      <c r="R17" s="82">
        <v>2.7154200000000001E-3</v>
      </c>
      <c r="S17" s="28">
        <v>1.1800000000000001E-5</v>
      </c>
      <c r="T17" s="28">
        <v>2.37E-5</v>
      </c>
      <c r="U17" s="28">
        <v>2.2425672000000001E-2</v>
      </c>
      <c r="V17" s="10">
        <v>0.95752259950000007</v>
      </c>
    </row>
    <row r="18" spans="2:22" x14ac:dyDescent="0.2">
      <c r="B18" s="24" t="s">
        <v>1329</v>
      </c>
      <c r="C18" s="25" t="s">
        <v>1328</v>
      </c>
      <c r="D18" s="80">
        <v>10457</v>
      </c>
      <c r="E18" s="81">
        <v>97.857482230000002</v>
      </c>
      <c r="F18" s="27">
        <v>0.75079275700000003</v>
      </c>
      <c r="G18" s="27">
        <v>0.33809553799999997</v>
      </c>
      <c r="H18" s="27">
        <v>2.220652662</v>
      </c>
      <c r="I18" s="28">
        <v>2.6374496000000001E-2</v>
      </c>
      <c r="J18" s="28">
        <v>0.38972799000000002</v>
      </c>
      <c r="K18" s="28">
        <v>1.3187248E-2</v>
      </c>
      <c r="L18" s="81">
        <v>33.01554385</v>
      </c>
      <c r="M18" s="27">
        <v>1.6703573730000001</v>
      </c>
      <c r="N18" s="27">
        <v>0.41969257599999998</v>
      </c>
      <c r="O18" s="27">
        <v>3.9799545379999999</v>
      </c>
      <c r="P18" s="28">
        <v>6.8899999999999994E-5</v>
      </c>
      <c r="Q18" s="28">
        <v>0.14521263400000001</v>
      </c>
      <c r="R18" s="82">
        <v>3.4499999999999998E-5</v>
      </c>
      <c r="S18" s="28">
        <v>1.27E-5</v>
      </c>
      <c r="T18" s="28">
        <v>2.5400000000000001E-5</v>
      </c>
      <c r="U18" s="28">
        <v>2.2425672000000001E-2</v>
      </c>
      <c r="V18" s="10">
        <v>1.210575065</v>
      </c>
    </row>
    <row r="19" spans="2:22" x14ac:dyDescent="0.2">
      <c r="B19" s="24" t="s">
        <v>1331</v>
      </c>
      <c r="C19" s="25" t="s">
        <v>1330</v>
      </c>
      <c r="D19" s="80">
        <v>302</v>
      </c>
      <c r="E19" s="81">
        <v>49.662596630000003</v>
      </c>
      <c r="F19" s="27">
        <v>1.139162861</v>
      </c>
      <c r="G19" s="27">
        <v>0.34842566699999999</v>
      </c>
      <c r="H19" s="27">
        <v>3.2694573569999998</v>
      </c>
      <c r="I19" s="28">
        <v>1.0775400000000001E-3</v>
      </c>
      <c r="J19" s="28">
        <v>0.124012733</v>
      </c>
      <c r="K19" s="28">
        <v>5.3877000000000005E-4</v>
      </c>
      <c r="L19" s="81">
        <v>280.7477505</v>
      </c>
      <c r="M19" s="27">
        <v>0.80817899900000001</v>
      </c>
      <c r="N19" s="27">
        <v>0.258404621</v>
      </c>
      <c r="O19" s="27">
        <v>3.1275717749999998</v>
      </c>
      <c r="P19" s="28">
        <v>1.7625679999999999E-3</v>
      </c>
      <c r="Q19" s="28">
        <v>0.55899131499999999</v>
      </c>
      <c r="R19" s="82">
        <v>8.8128399999999997E-4</v>
      </c>
      <c r="S19" s="28">
        <v>1.2999999999999999E-5</v>
      </c>
      <c r="T19" s="28">
        <v>2.5999999999999998E-5</v>
      </c>
      <c r="U19" s="28">
        <v>2.2425672000000001E-2</v>
      </c>
      <c r="V19" s="10">
        <v>0.97367092999999993</v>
      </c>
    </row>
    <row r="20" spans="2:22" x14ac:dyDescent="0.2">
      <c r="B20" s="24" t="s">
        <v>357</v>
      </c>
      <c r="C20" s="25" t="s">
        <v>358</v>
      </c>
      <c r="D20" s="80">
        <v>56999</v>
      </c>
      <c r="E20" s="81">
        <v>208.76783280000001</v>
      </c>
      <c r="F20" s="27">
        <v>1.296643078</v>
      </c>
      <c r="G20" s="27">
        <v>0.42380161199999999</v>
      </c>
      <c r="H20" s="27">
        <v>3.0595520180000002</v>
      </c>
      <c r="I20" s="28">
        <v>2.2166830000000001E-3</v>
      </c>
      <c r="J20" s="28">
        <v>0.160656731</v>
      </c>
      <c r="K20" s="28">
        <v>1.1083410000000001E-3</v>
      </c>
      <c r="L20" s="81">
        <v>109.49824460000001</v>
      </c>
      <c r="M20" s="27">
        <v>1.1636009089999999</v>
      </c>
      <c r="N20" s="27">
        <v>0.35928043300000001</v>
      </c>
      <c r="O20" s="27">
        <v>3.2386982459999998</v>
      </c>
      <c r="P20" s="28">
        <v>1.2007649999999999E-3</v>
      </c>
      <c r="Q20" s="28">
        <v>0.50696442900000005</v>
      </c>
      <c r="R20" s="82">
        <v>6.0038300000000001E-4</v>
      </c>
      <c r="S20" s="28">
        <v>1.66E-5</v>
      </c>
      <c r="T20" s="28">
        <v>3.3200000000000001E-5</v>
      </c>
      <c r="U20" s="28">
        <v>2.6698459000000001E-2</v>
      </c>
      <c r="V20" s="10">
        <v>1.2301219935000001</v>
      </c>
    </row>
    <row r="21" spans="2:22" x14ac:dyDescent="0.2">
      <c r="B21" s="24" t="s">
        <v>20</v>
      </c>
      <c r="C21" s="25" t="s">
        <v>21</v>
      </c>
      <c r="D21" s="80">
        <v>9531</v>
      </c>
      <c r="E21" s="81">
        <v>515.62236919999998</v>
      </c>
      <c r="F21" s="27">
        <v>1.832456989</v>
      </c>
      <c r="G21" s="27">
        <v>0.41120663499999999</v>
      </c>
      <c r="H21" s="27">
        <v>4.4562923659999996</v>
      </c>
      <c r="I21" s="28">
        <v>8.3399999999999998E-6</v>
      </c>
      <c r="J21" s="28">
        <v>1.6318092999999999E-2</v>
      </c>
      <c r="K21" s="28">
        <v>4.1699999999999999E-6</v>
      </c>
      <c r="L21" s="81">
        <v>74.979032709999998</v>
      </c>
      <c r="M21" s="27">
        <v>0.38600286</v>
      </c>
      <c r="N21" s="27">
        <v>0.39954585300000001</v>
      </c>
      <c r="O21" s="27">
        <v>0.966104034</v>
      </c>
      <c r="P21" s="28">
        <v>0.333992126</v>
      </c>
      <c r="Q21" s="28">
        <v>0.99997308500000004</v>
      </c>
      <c r="R21" s="82">
        <v>0.166996063</v>
      </c>
      <c r="S21" s="28">
        <v>1.9599999999999999E-5</v>
      </c>
      <c r="T21" s="28">
        <v>3.9199999999999997E-5</v>
      </c>
      <c r="U21" s="28">
        <v>2.8588229E-2</v>
      </c>
      <c r="V21" s="10">
        <v>1.1092299244999999</v>
      </c>
    </row>
    <row r="22" spans="2:22" x14ac:dyDescent="0.2">
      <c r="B22" s="24" t="s">
        <v>46</v>
      </c>
      <c r="C22" s="25" t="s">
        <v>47</v>
      </c>
      <c r="D22" s="80">
        <v>5104</v>
      </c>
      <c r="E22" s="81">
        <v>19.398413959999999</v>
      </c>
      <c r="F22" s="27">
        <v>1.8704237669999999</v>
      </c>
      <c r="G22" s="27">
        <v>0.46984281999999999</v>
      </c>
      <c r="H22" s="27">
        <v>3.9809563680000002</v>
      </c>
      <c r="I22" s="28">
        <v>6.86E-5</v>
      </c>
      <c r="J22" s="28">
        <v>3.6161955000000003E-2</v>
      </c>
      <c r="K22" s="28">
        <v>3.43E-5</v>
      </c>
      <c r="L22" s="81">
        <v>4.8444428840000002</v>
      </c>
      <c r="M22" s="27">
        <v>0.81705856600000004</v>
      </c>
      <c r="N22" s="27">
        <v>0.41582220199999997</v>
      </c>
      <c r="O22" s="27">
        <v>1.9649228999999999</v>
      </c>
      <c r="P22" s="28">
        <v>4.9423162E-2</v>
      </c>
      <c r="Q22" s="28">
        <v>0.99997308500000004</v>
      </c>
      <c r="R22" s="82">
        <v>2.4711581E-2</v>
      </c>
      <c r="S22" s="28">
        <v>2.02E-5</v>
      </c>
      <c r="T22" s="28">
        <v>4.0299999999999997E-5</v>
      </c>
      <c r="U22" s="28">
        <v>2.8588229E-2</v>
      </c>
      <c r="V22" s="10">
        <v>1.3437411665000001</v>
      </c>
    </row>
    <row r="23" spans="2:22" x14ac:dyDescent="0.2">
      <c r="B23" s="24" t="s">
        <v>18</v>
      </c>
      <c r="C23" s="25" t="s">
        <v>19</v>
      </c>
      <c r="D23" s="80">
        <v>9020</v>
      </c>
      <c r="E23" s="81">
        <v>50.32759257</v>
      </c>
      <c r="F23" s="27">
        <v>0.846928071</v>
      </c>
      <c r="G23" s="27">
        <v>0.18618554900000001</v>
      </c>
      <c r="H23" s="27">
        <v>4.5488389199999997</v>
      </c>
      <c r="I23" s="28">
        <v>5.3900000000000001E-6</v>
      </c>
      <c r="J23" s="28">
        <v>1.4778144999999999E-2</v>
      </c>
      <c r="K23" s="28">
        <v>2.7E-6</v>
      </c>
      <c r="L23" s="81">
        <v>39.034437109999999</v>
      </c>
      <c r="M23" s="27">
        <v>0.127757222</v>
      </c>
      <c r="N23" s="27">
        <v>0.31668563799999999</v>
      </c>
      <c r="O23" s="27">
        <v>0.40341968900000003</v>
      </c>
      <c r="P23" s="28">
        <v>0.68663950500000004</v>
      </c>
      <c r="Q23" s="28">
        <v>0.99997308500000004</v>
      </c>
      <c r="R23" s="82">
        <v>0.34331975300000001</v>
      </c>
      <c r="S23" s="28">
        <v>2.8799999999999999E-5</v>
      </c>
      <c r="T23" s="28">
        <v>5.7599999999999997E-5</v>
      </c>
      <c r="U23" s="28">
        <v>3.8557341000000002E-2</v>
      </c>
      <c r="V23" s="10">
        <v>0.48734264650000003</v>
      </c>
    </row>
    <row r="24" spans="2:22" x14ac:dyDescent="0.2">
      <c r="B24" s="24" t="s">
        <v>24</v>
      </c>
      <c r="C24" s="25" t="s">
        <v>25</v>
      </c>
      <c r="D24" s="80">
        <v>79990</v>
      </c>
      <c r="E24" s="81">
        <v>40.452396890000003</v>
      </c>
      <c r="F24" s="27">
        <v>1.038171822</v>
      </c>
      <c r="G24" s="27">
        <v>0.236159217</v>
      </c>
      <c r="H24" s="27">
        <v>4.3960673549999996</v>
      </c>
      <c r="I24" s="28">
        <v>1.1E-5</v>
      </c>
      <c r="J24" s="28">
        <v>1.8874088000000001E-2</v>
      </c>
      <c r="K24" s="28">
        <v>5.5099999999999998E-6</v>
      </c>
      <c r="L24" s="81">
        <v>6.0123790359999996</v>
      </c>
      <c r="M24" s="27">
        <v>0.37992571000000003</v>
      </c>
      <c r="N24" s="27">
        <v>0.54520222600000001</v>
      </c>
      <c r="O24" s="27">
        <v>0.69685282400000004</v>
      </c>
      <c r="P24" s="28">
        <v>0.48589490400000002</v>
      </c>
      <c r="Q24" s="28">
        <v>0.99997308500000004</v>
      </c>
      <c r="R24" s="82">
        <v>0.24294745200000001</v>
      </c>
      <c r="S24" s="28">
        <v>3.4100000000000002E-5</v>
      </c>
      <c r="T24" s="28">
        <v>6.8100000000000002E-5</v>
      </c>
      <c r="U24" s="28">
        <v>3.9518142999999999E-2</v>
      </c>
      <c r="V24" s="10">
        <v>0.709048766</v>
      </c>
    </row>
    <row r="25" spans="2:22" x14ac:dyDescent="0.2">
      <c r="B25" s="24" t="s">
        <v>14</v>
      </c>
      <c r="C25" s="25" t="s">
        <v>15</v>
      </c>
      <c r="D25" s="80">
        <v>25992</v>
      </c>
      <c r="E25" s="81">
        <v>130.51688490000001</v>
      </c>
      <c r="F25" s="27">
        <v>1.0130120380000001</v>
      </c>
      <c r="G25" s="27">
        <v>0.216845649</v>
      </c>
      <c r="H25" s="27">
        <v>4.67158111</v>
      </c>
      <c r="I25" s="28">
        <v>2.9900000000000002E-6</v>
      </c>
      <c r="J25" s="28">
        <v>1.3647319E-2</v>
      </c>
      <c r="K25" s="28">
        <v>1.4899999999999999E-6</v>
      </c>
      <c r="L25" s="81">
        <v>190.8618424</v>
      </c>
      <c r="M25" s="27">
        <v>-7.6260777000000002E-2</v>
      </c>
      <c r="N25" s="27">
        <v>0.51454696200000005</v>
      </c>
      <c r="O25" s="27">
        <v>-0.14820955599999999</v>
      </c>
      <c r="P25" s="28">
        <v>0.88217739100000003</v>
      </c>
      <c r="Q25" s="28">
        <v>0.99997308500000004</v>
      </c>
      <c r="R25" s="82">
        <v>0.55891130499999997</v>
      </c>
      <c r="S25" s="28">
        <v>3.5899999999999998E-5</v>
      </c>
      <c r="T25" s="28">
        <v>7.1699999999999995E-5</v>
      </c>
      <c r="U25" s="28">
        <v>3.9518142999999999E-2</v>
      </c>
      <c r="V25" s="10">
        <v>0.46837563050000003</v>
      </c>
    </row>
    <row r="26" spans="2:22" x14ac:dyDescent="0.2">
      <c r="B26" s="24" t="s">
        <v>93</v>
      </c>
      <c r="C26" s="25" t="s">
        <v>94</v>
      </c>
      <c r="D26" s="80">
        <v>1610</v>
      </c>
      <c r="E26" s="81">
        <v>226.55921609999999</v>
      </c>
      <c r="F26" s="27">
        <v>0.25421952399999997</v>
      </c>
      <c r="G26" s="27">
        <v>0.23198034100000001</v>
      </c>
      <c r="H26" s="27">
        <v>1.095866673</v>
      </c>
      <c r="I26" s="28">
        <v>0.27313712600000001</v>
      </c>
      <c r="J26" s="28">
        <v>0.74918549199999995</v>
      </c>
      <c r="K26" s="28">
        <v>0.136568563</v>
      </c>
      <c r="L26" s="81">
        <v>9.5862973520000008</v>
      </c>
      <c r="M26" s="27">
        <v>-1.8953302990000001</v>
      </c>
      <c r="N26" s="27">
        <v>0.37987652999999999</v>
      </c>
      <c r="O26" s="27">
        <v>-4.9893324569999997</v>
      </c>
      <c r="P26" s="28">
        <v>6.06E-7</v>
      </c>
      <c r="Q26" s="28">
        <v>6.2790679999999996E-3</v>
      </c>
      <c r="R26" s="82">
        <v>0.99999969700000002</v>
      </c>
      <c r="S26" s="28">
        <v>0.99996382500000003</v>
      </c>
      <c r="T26" s="28">
        <v>7.2399999999999998E-5</v>
      </c>
      <c r="U26" s="28">
        <v>3.9518142999999999E-2</v>
      </c>
      <c r="V26" s="10">
        <v>-0.82055538750000001</v>
      </c>
    </row>
    <row r="27" spans="2:22" x14ac:dyDescent="0.2">
      <c r="B27" s="24" t="s">
        <v>34</v>
      </c>
      <c r="C27" s="25" t="s">
        <v>35</v>
      </c>
      <c r="D27" s="80">
        <v>3487</v>
      </c>
      <c r="E27" s="81">
        <v>54.378205190000003</v>
      </c>
      <c r="F27" s="27">
        <v>1.328055277</v>
      </c>
      <c r="G27" s="27">
        <v>0.31601871199999998</v>
      </c>
      <c r="H27" s="27">
        <v>4.2024577179999998</v>
      </c>
      <c r="I27" s="28">
        <v>2.6400000000000001E-5</v>
      </c>
      <c r="J27" s="28">
        <v>2.7820910000000001E-2</v>
      </c>
      <c r="K27" s="28">
        <v>1.3200000000000001E-5</v>
      </c>
      <c r="L27" s="81">
        <v>12.918738619999999</v>
      </c>
      <c r="M27" s="27">
        <v>0.39729234200000002</v>
      </c>
      <c r="N27" s="27">
        <v>0.35265119499999997</v>
      </c>
      <c r="O27" s="27">
        <v>1.1265872560000001</v>
      </c>
      <c r="P27" s="28">
        <v>0.25991702999999999</v>
      </c>
      <c r="Q27" s="28">
        <v>0.99997308500000004</v>
      </c>
      <c r="R27" s="82">
        <v>0.129958515</v>
      </c>
      <c r="S27" s="28">
        <v>3.6999999999999998E-5</v>
      </c>
      <c r="T27" s="28">
        <v>7.3899999999999994E-5</v>
      </c>
      <c r="U27" s="28">
        <v>3.9518142999999999E-2</v>
      </c>
      <c r="V27" s="10">
        <v>0.86267380950000006</v>
      </c>
    </row>
    <row r="28" spans="2:22" x14ac:dyDescent="0.2">
      <c r="B28" s="24" t="s">
        <v>1333</v>
      </c>
      <c r="C28" s="25" t="s">
        <v>1332</v>
      </c>
      <c r="D28" s="80">
        <v>10788</v>
      </c>
      <c r="E28" s="81">
        <v>19.49643902</v>
      </c>
      <c r="F28" s="27">
        <v>0.92368897500000002</v>
      </c>
      <c r="G28" s="27">
        <v>0.39532716400000001</v>
      </c>
      <c r="H28" s="27">
        <v>2.3365178520000001</v>
      </c>
      <c r="I28" s="28">
        <v>1.9464268E-2</v>
      </c>
      <c r="J28" s="28">
        <v>0.35153841899999999</v>
      </c>
      <c r="K28" s="28">
        <v>9.7321339999999999E-3</v>
      </c>
      <c r="L28" s="81">
        <v>9.0698445939999992</v>
      </c>
      <c r="M28" s="27">
        <v>1.662175366</v>
      </c>
      <c r="N28" s="27">
        <v>0.47053274</v>
      </c>
      <c r="O28" s="27">
        <v>3.5325392390000001</v>
      </c>
      <c r="P28" s="28">
        <v>4.1158900000000002E-4</v>
      </c>
      <c r="Q28" s="28">
        <v>0.37091339600000001</v>
      </c>
      <c r="R28" s="82">
        <v>2.0579499999999999E-4</v>
      </c>
      <c r="S28" s="28">
        <v>3.7700000000000002E-5</v>
      </c>
      <c r="T28" s="28">
        <v>7.5400000000000003E-5</v>
      </c>
      <c r="U28" s="28">
        <v>3.9518142999999999E-2</v>
      </c>
      <c r="V28" s="10">
        <v>1.2929321705000001</v>
      </c>
    </row>
    <row r="29" spans="2:22" x14ac:dyDescent="0.2">
      <c r="B29" s="24" t="s">
        <v>36</v>
      </c>
      <c r="C29" s="25" t="s">
        <v>37</v>
      </c>
      <c r="D29" s="80">
        <v>9332</v>
      </c>
      <c r="E29" s="81">
        <v>108.57930709999999</v>
      </c>
      <c r="F29" s="27">
        <v>1.8308369410000001</v>
      </c>
      <c r="G29" s="27">
        <v>0.43919962400000001</v>
      </c>
      <c r="H29" s="27">
        <v>4.1685758430000002</v>
      </c>
      <c r="I29" s="28">
        <v>3.0700000000000001E-5</v>
      </c>
      <c r="J29" s="28">
        <v>2.9989694000000001E-2</v>
      </c>
      <c r="K29" s="28">
        <v>1.5299999999999999E-5</v>
      </c>
      <c r="L29" s="81">
        <v>62.778692270000001</v>
      </c>
      <c r="M29" s="27">
        <v>0.58573923000000006</v>
      </c>
      <c r="N29" s="27">
        <v>0.52502705400000005</v>
      </c>
      <c r="O29" s="27">
        <v>1.1156362799999999</v>
      </c>
      <c r="P29" s="28">
        <v>0.264577856</v>
      </c>
      <c r="Q29" s="28">
        <v>0.99997308500000004</v>
      </c>
      <c r="R29" s="82">
        <v>0.132288928</v>
      </c>
      <c r="S29" s="28">
        <v>4.1999999999999998E-5</v>
      </c>
      <c r="T29" s="28">
        <v>8.3999999999999995E-5</v>
      </c>
      <c r="U29" s="28">
        <v>4.2216028000000003E-2</v>
      </c>
      <c r="V29" s="10">
        <v>1.2082880855</v>
      </c>
    </row>
    <row r="30" spans="2:22" x14ac:dyDescent="0.2">
      <c r="B30" s="24" t="s">
        <v>380</v>
      </c>
      <c r="C30" s="25" t="s">
        <v>381</v>
      </c>
      <c r="D30" s="80">
        <v>5463</v>
      </c>
      <c r="E30" s="81">
        <v>144.53717689999999</v>
      </c>
      <c r="F30" s="27">
        <v>0.58410544099999995</v>
      </c>
      <c r="G30" s="27">
        <v>0.17303519000000001</v>
      </c>
      <c r="H30" s="27">
        <v>3.3756453799999999</v>
      </c>
      <c r="I30" s="28">
        <v>7.3642800000000002E-4</v>
      </c>
      <c r="J30" s="28">
        <v>0.11114989</v>
      </c>
      <c r="K30" s="28">
        <v>3.6821400000000001E-4</v>
      </c>
      <c r="L30" s="81">
        <v>66.923421529999999</v>
      </c>
      <c r="M30" s="27">
        <v>0.54754699100000004</v>
      </c>
      <c r="N30" s="27">
        <v>0.222167377</v>
      </c>
      <c r="O30" s="27">
        <v>2.464569725</v>
      </c>
      <c r="P30" s="28">
        <v>1.3717787E-2</v>
      </c>
      <c r="Q30" s="28">
        <v>0.95281954300000005</v>
      </c>
      <c r="R30" s="82">
        <v>6.8588939999999999E-3</v>
      </c>
      <c r="S30" s="28">
        <v>4.4799999999999998E-5</v>
      </c>
      <c r="T30" s="28">
        <v>8.9599999999999996E-5</v>
      </c>
      <c r="U30" s="28">
        <v>4.3219834999999998E-2</v>
      </c>
      <c r="V30" s="10">
        <v>0.56582621600000005</v>
      </c>
    </row>
    <row r="31" spans="2:22" x14ac:dyDescent="0.2">
      <c r="B31" s="24" t="s">
        <v>54</v>
      </c>
      <c r="C31" s="25" t="s">
        <v>55</v>
      </c>
      <c r="D31" s="80">
        <v>604</v>
      </c>
      <c r="E31" s="81">
        <v>621.33031689999996</v>
      </c>
      <c r="F31" s="27">
        <v>0.83796289300000004</v>
      </c>
      <c r="G31" s="27">
        <v>0.209426738</v>
      </c>
      <c r="H31" s="27">
        <v>4.001222104</v>
      </c>
      <c r="I31" s="28">
        <v>6.3E-5</v>
      </c>
      <c r="J31" s="28">
        <v>3.6161955000000003E-2</v>
      </c>
      <c r="K31" s="28">
        <v>3.15E-5</v>
      </c>
      <c r="L31" s="81">
        <v>71.181553129999998</v>
      </c>
      <c r="M31" s="27">
        <v>0.35293416300000002</v>
      </c>
      <c r="N31" s="27">
        <v>0.257262612</v>
      </c>
      <c r="O31" s="27">
        <v>1.371882839</v>
      </c>
      <c r="P31" s="28">
        <v>0.17009991399999999</v>
      </c>
      <c r="Q31" s="28">
        <v>0.99997308500000004</v>
      </c>
      <c r="R31" s="82">
        <v>8.5049956999999995E-2</v>
      </c>
      <c r="S31" s="28">
        <v>4.99E-5</v>
      </c>
      <c r="T31" s="28">
        <v>9.9699999999999998E-5</v>
      </c>
      <c r="U31" s="28">
        <v>4.4643276000000003E-2</v>
      </c>
      <c r="V31" s="10">
        <v>0.59544852800000003</v>
      </c>
    </row>
    <row r="32" spans="2:22" x14ac:dyDescent="0.2">
      <c r="B32" s="24" t="s">
        <v>32</v>
      </c>
      <c r="C32" s="25" t="s">
        <v>33</v>
      </c>
      <c r="D32" s="80">
        <v>6623</v>
      </c>
      <c r="E32" s="81">
        <v>166.7249899</v>
      </c>
      <c r="F32" s="27">
        <v>-1.115481722</v>
      </c>
      <c r="G32" s="27">
        <v>0.26383040000000002</v>
      </c>
      <c r="H32" s="27">
        <v>-4.2280257309999998</v>
      </c>
      <c r="I32" s="28">
        <v>2.3600000000000001E-5</v>
      </c>
      <c r="J32" s="28">
        <v>2.6910957999999999E-2</v>
      </c>
      <c r="K32" s="28">
        <v>0.99998821199999999</v>
      </c>
      <c r="L32" s="81">
        <v>3.942114364</v>
      </c>
      <c r="M32" s="27">
        <v>-0.45250230000000002</v>
      </c>
      <c r="N32" s="27">
        <v>0.53657189400000005</v>
      </c>
      <c r="O32" s="27">
        <v>-0.84332091399999998</v>
      </c>
      <c r="P32" s="28">
        <v>0.39904898900000002</v>
      </c>
      <c r="Q32" s="28">
        <v>0.99997308500000004</v>
      </c>
      <c r="R32" s="82">
        <v>0.80047550599999995</v>
      </c>
      <c r="S32" s="28">
        <v>0.99995002200000005</v>
      </c>
      <c r="T32" s="28">
        <v>1E-4</v>
      </c>
      <c r="U32" s="28">
        <v>4.4643276000000003E-2</v>
      </c>
      <c r="V32" s="10">
        <v>-0.78399201100000004</v>
      </c>
    </row>
    <row r="33" spans="2:22" x14ac:dyDescent="0.2">
      <c r="B33" s="24" t="s">
        <v>104</v>
      </c>
      <c r="C33" s="25" t="s">
        <v>105</v>
      </c>
      <c r="D33" s="80">
        <v>11037</v>
      </c>
      <c r="E33" s="81">
        <v>71.579826620000006</v>
      </c>
      <c r="F33" s="27">
        <v>0.96463901100000005</v>
      </c>
      <c r="G33" s="27">
        <v>0.36132488000000001</v>
      </c>
      <c r="H33" s="27">
        <v>2.6697276159999999</v>
      </c>
      <c r="I33" s="28">
        <v>7.5912799999999997E-3</v>
      </c>
      <c r="J33" s="28">
        <v>0.25365094900000001</v>
      </c>
      <c r="K33" s="28">
        <v>3.7956399999999999E-3</v>
      </c>
      <c r="L33" s="81">
        <v>485.79455630000001</v>
      </c>
      <c r="M33" s="27">
        <v>1.0509079800000001</v>
      </c>
      <c r="N33" s="27">
        <v>0.33409346499999998</v>
      </c>
      <c r="O33" s="27">
        <v>3.1455508390000002</v>
      </c>
      <c r="P33" s="28">
        <v>1.6577440000000001E-3</v>
      </c>
      <c r="Q33" s="28">
        <v>0.55899131499999999</v>
      </c>
      <c r="R33" s="82">
        <v>8.2887200000000003E-4</v>
      </c>
      <c r="S33" s="28">
        <v>5.2800000000000003E-5</v>
      </c>
      <c r="T33" s="28">
        <v>1.05672E-4</v>
      </c>
      <c r="U33" s="28">
        <v>4.5510523999999997E-2</v>
      </c>
      <c r="V33" s="10">
        <v>1.0077734954999999</v>
      </c>
    </row>
    <row r="34" spans="2:22" x14ac:dyDescent="0.2">
      <c r="B34" s="24" t="s">
        <v>455</v>
      </c>
      <c r="C34" s="25" t="s">
        <v>456</v>
      </c>
      <c r="D34" s="80">
        <v>25937</v>
      </c>
      <c r="E34" s="81">
        <v>200.0593044</v>
      </c>
      <c r="F34" s="27">
        <v>0.87056824499999996</v>
      </c>
      <c r="G34" s="27">
        <v>0.272554144</v>
      </c>
      <c r="H34" s="27">
        <v>3.1941112079999998</v>
      </c>
      <c r="I34" s="28">
        <v>1.4026209999999999E-3</v>
      </c>
      <c r="J34" s="28">
        <v>0.14669995399999999</v>
      </c>
      <c r="K34" s="28">
        <v>7.0131000000000002E-4</v>
      </c>
      <c r="L34" s="81">
        <v>26.494706969999999</v>
      </c>
      <c r="M34" s="27">
        <v>0.869143424</v>
      </c>
      <c r="N34" s="27">
        <v>0.338093488</v>
      </c>
      <c r="O34" s="27">
        <v>2.5707192110000001</v>
      </c>
      <c r="P34" s="28">
        <v>1.0148757E-2</v>
      </c>
      <c r="Q34" s="28">
        <v>0.91876862400000003</v>
      </c>
      <c r="R34" s="82">
        <v>5.0743790000000004E-3</v>
      </c>
      <c r="S34" s="28">
        <v>5.8100000000000003E-5</v>
      </c>
      <c r="T34" s="28">
        <v>1.1620699999999999E-4</v>
      </c>
      <c r="U34" s="28">
        <v>4.7913219999999999E-2</v>
      </c>
      <c r="V34" s="10">
        <v>0.86985583450000004</v>
      </c>
    </row>
    <row r="35" spans="2:22" x14ac:dyDescent="0.2">
      <c r="B35" s="24" t="s">
        <v>1335</v>
      </c>
      <c r="C35" s="25" t="s">
        <v>1334</v>
      </c>
      <c r="D35" s="80">
        <v>22801</v>
      </c>
      <c r="E35" s="81">
        <v>10.07071968</v>
      </c>
      <c r="F35" s="27">
        <v>1.840467208</v>
      </c>
      <c r="G35" s="27">
        <v>0.53292642000000001</v>
      </c>
      <c r="H35" s="27">
        <v>3.4535109130000001</v>
      </c>
      <c r="I35" s="28">
        <v>5.5334000000000004E-4</v>
      </c>
      <c r="J35" s="28">
        <v>9.8437015000000003E-2</v>
      </c>
      <c r="K35" s="28">
        <v>2.7667000000000002E-4</v>
      </c>
      <c r="L35" s="81">
        <v>14.73138954</v>
      </c>
      <c r="M35" s="27">
        <v>0.78808299299999995</v>
      </c>
      <c r="N35" s="27">
        <v>0.36010030700000001</v>
      </c>
      <c r="O35" s="27">
        <v>2.188509641</v>
      </c>
      <c r="P35" s="28">
        <v>2.8632500000000002E-2</v>
      </c>
      <c r="Q35" s="28">
        <v>0.99997308500000004</v>
      </c>
      <c r="R35" s="82">
        <v>1.4316250000000001E-2</v>
      </c>
      <c r="S35" s="28">
        <v>6.3499999999999999E-5</v>
      </c>
      <c r="T35" s="28">
        <v>1.2701499999999999E-4</v>
      </c>
      <c r="U35" s="28">
        <v>4.7913219999999999E-2</v>
      </c>
      <c r="V35" s="10">
        <v>1.3142751005</v>
      </c>
    </row>
    <row r="36" spans="2:22" x14ac:dyDescent="0.2">
      <c r="B36" s="24" t="s">
        <v>878</v>
      </c>
      <c r="C36" s="25" t="s">
        <v>879</v>
      </c>
      <c r="D36" s="80">
        <v>6402</v>
      </c>
      <c r="E36" s="81">
        <v>45.07210542</v>
      </c>
      <c r="F36" s="27">
        <v>-0.44721670400000002</v>
      </c>
      <c r="G36" s="27">
        <v>0.33564301299999999</v>
      </c>
      <c r="H36" s="27">
        <v>-1.332417738</v>
      </c>
      <c r="I36" s="28">
        <v>0.18272295699999999</v>
      </c>
      <c r="J36" s="28">
        <v>0.68210493500000002</v>
      </c>
      <c r="K36" s="28">
        <v>0.90863852199999995</v>
      </c>
      <c r="L36" s="81">
        <v>32.103880609999997</v>
      </c>
      <c r="M36" s="27">
        <v>-1.2390197329999999</v>
      </c>
      <c r="N36" s="27">
        <v>0.31426648299999999</v>
      </c>
      <c r="O36" s="27">
        <v>-3.9425767660000002</v>
      </c>
      <c r="P36" s="28">
        <v>8.0599999999999994E-5</v>
      </c>
      <c r="Q36" s="28">
        <v>0.15189279999999999</v>
      </c>
      <c r="R36" s="82">
        <v>0.99995970000000001</v>
      </c>
      <c r="S36" s="28">
        <v>0.999936096</v>
      </c>
      <c r="T36" s="28">
        <v>1.2780800000000001E-4</v>
      </c>
      <c r="U36" s="28">
        <v>4.7913219999999999E-2</v>
      </c>
      <c r="V36" s="10">
        <v>-0.84311821849999991</v>
      </c>
    </row>
    <row r="37" spans="2:22" x14ac:dyDescent="0.2">
      <c r="B37" s="24" t="s">
        <v>67</v>
      </c>
      <c r="C37" s="25" t="s">
        <v>68</v>
      </c>
      <c r="D37" s="80">
        <v>2355</v>
      </c>
      <c r="E37" s="81">
        <v>194.37817039999999</v>
      </c>
      <c r="F37" s="27">
        <v>1.4710540560000001</v>
      </c>
      <c r="G37" s="27">
        <v>0.376293339</v>
      </c>
      <c r="H37" s="27">
        <v>3.90932792</v>
      </c>
      <c r="I37" s="28">
        <v>9.2600000000000001E-5</v>
      </c>
      <c r="J37" s="28">
        <v>4.1496536000000001E-2</v>
      </c>
      <c r="K37" s="28">
        <v>4.6300000000000001E-5</v>
      </c>
      <c r="L37" s="81">
        <v>22.146377579999999</v>
      </c>
      <c r="M37" s="27">
        <v>0.61265935699999996</v>
      </c>
      <c r="N37" s="27">
        <v>0.438210708</v>
      </c>
      <c r="O37" s="27">
        <v>1.3980930760000001</v>
      </c>
      <c r="P37" s="28">
        <v>0.162085119</v>
      </c>
      <c r="Q37" s="28">
        <v>0.99997308500000004</v>
      </c>
      <c r="R37" s="82">
        <v>8.104256E-2</v>
      </c>
      <c r="S37" s="28">
        <v>6.4300000000000004E-5</v>
      </c>
      <c r="T37" s="28">
        <v>1.2851299999999999E-4</v>
      </c>
      <c r="U37" s="28">
        <v>4.7913219999999999E-2</v>
      </c>
      <c r="V37" s="10">
        <v>1.0418567065</v>
      </c>
    </row>
    <row r="38" spans="2:22" x14ac:dyDescent="0.2">
      <c r="B38" s="24" t="s">
        <v>572</v>
      </c>
      <c r="C38" s="25" t="s">
        <v>1336</v>
      </c>
      <c r="D38" s="80">
        <v>51596</v>
      </c>
      <c r="E38" s="81">
        <v>145.69023989999999</v>
      </c>
      <c r="F38" s="27">
        <v>-0.60114213500000002</v>
      </c>
      <c r="G38" s="27">
        <v>0.16583804799999999</v>
      </c>
      <c r="H38" s="27">
        <v>-3.624874648</v>
      </c>
      <c r="I38" s="28">
        <v>2.8910200000000001E-4</v>
      </c>
      <c r="J38" s="28">
        <v>8.0387882999999993E-2</v>
      </c>
      <c r="K38" s="28">
        <v>0.99985544900000001</v>
      </c>
      <c r="L38" s="81">
        <v>39.400316089999997</v>
      </c>
      <c r="M38" s="27">
        <v>-0.362924101</v>
      </c>
      <c r="N38" s="27">
        <v>0.190157836</v>
      </c>
      <c r="O38" s="27">
        <v>-1.9085413920000001</v>
      </c>
      <c r="P38" s="28">
        <v>5.6321279000000002E-2</v>
      </c>
      <c r="Q38" s="28">
        <v>0.99997308500000004</v>
      </c>
      <c r="R38" s="82">
        <v>0.97183936100000001</v>
      </c>
      <c r="S38" s="28">
        <v>0.99993444200000003</v>
      </c>
      <c r="T38" s="28">
        <v>1.3111700000000001E-4</v>
      </c>
      <c r="U38" s="28">
        <v>4.7913219999999999E-2</v>
      </c>
      <c r="V38" s="10">
        <v>-0.48203311800000004</v>
      </c>
    </row>
    <row r="39" spans="2:22" x14ac:dyDescent="0.2">
      <c r="B39" s="24" t="s">
        <v>40</v>
      </c>
      <c r="C39" s="25" t="s">
        <v>41</v>
      </c>
      <c r="D39" s="80">
        <v>1284</v>
      </c>
      <c r="E39" s="81">
        <v>85.040792870000004</v>
      </c>
      <c r="F39" s="27">
        <v>1.3135590850000001</v>
      </c>
      <c r="G39" s="27">
        <v>0.320656204</v>
      </c>
      <c r="H39" s="27">
        <v>4.0964717679999998</v>
      </c>
      <c r="I39" s="28">
        <v>4.1900000000000002E-5</v>
      </c>
      <c r="J39" s="28">
        <v>3.4064803999999997E-2</v>
      </c>
      <c r="K39" s="28">
        <v>2.0999999999999999E-5</v>
      </c>
      <c r="L39" s="81">
        <v>6.1679325729999999</v>
      </c>
      <c r="M39" s="27">
        <v>0.44667452899999999</v>
      </c>
      <c r="N39" s="27">
        <v>0.47481927200000001</v>
      </c>
      <c r="O39" s="27">
        <v>0.94072535599999996</v>
      </c>
      <c r="P39" s="28">
        <v>0.34684562099999999</v>
      </c>
      <c r="Q39" s="28">
        <v>0.99997308500000004</v>
      </c>
      <c r="R39" s="82">
        <v>0.17342281100000001</v>
      </c>
      <c r="S39" s="28">
        <v>6.8100000000000002E-5</v>
      </c>
      <c r="T39" s="28">
        <v>1.3618500000000001E-4</v>
      </c>
      <c r="U39" s="28">
        <v>4.8301483999999999E-2</v>
      </c>
      <c r="V39" s="10">
        <v>0.88011680700000006</v>
      </c>
    </row>
    <row r="40" spans="2:22" ht="17" thickBot="1" x14ac:dyDescent="0.25">
      <c r="B40" s="83" t="s">
        <v>888</v>
      </c>
      <c r="C40" s="68" t="s">
        <v>889</v>
      </c>
      <c r="D40" s="84">
        <v>753</v>
      </c>
      <c r="E40" s="85">
        <v>405.1043846</v>
      </c>
      <c r="F40" s="70">
        <v>-0.25212980499999998</v>
      </c>
      <c r="G40" s="70">
        <v>0.11996372499999999</v>
      </c>
      <c r="H40" s="70">
        <v>-2.1017170420000002</v>
      </c>
      <c r="I40" s="71">
        <v>3.5578070000000003E-2</v>
      </c>
      <c r="J40" s="71">
        <v>0.42674991200000001</v>
      </c>
      <c r="K40" s="71">
        <v>0.98221096500000005</v>
      </c>
      <c r="L40" s="85">
        <v>9.1862845590000006</v>
      </c>
      <c r="M40" s="70">
        <v>-1.1338124169999999</v>
      </c>
      <c r="N40" s="70">
        <v>0.32680288200000002</v>
      </c>
      <c r="O40" s="70">
        <v>-3.4694076410000001</v>
      </c>
      <c r="P40" s="71">
        <v>5.21607E-4</v>
      </c>
      <c r="Q40" s="71">
        <v>0.412900463</v>
      </c>
      <c r="R40" s="86">
        <v>0.99973919700000002</v>
      </c>
      <c r="S40" s="71">
        <v>0.99992807399999994</v>
      </c>
      <c r="T40" s="71">
        <v>1.43852E-4</v>
      </c>
      <c r="U40" s="71">
        <v>4.9563053000000003E-2</v>
      </c>
      <c r="V40" s="10">
        <v>-0.69297111099999997</v>
      </c>
    </row>
  </sheetData>
  <mergeCells count="5">
    <mergeCell ref="B4:D4"/>
    <mergeCell ref="E4:K4"/>
    <mergeCell ref="L4:R4"/>
    <mergeCell ref="S4:U4"/>
    <mergeCell ref="V4:V5"/>
  </mergeCells>
  <conditionalFormatting sqref="V7:V40">
    <cfRule type="cellIs" dxfId="11" priority="3" operator="lessThan">
      <formula>0</formula>
    </cfRule>
    <cfRule type="cellIs" dxfId="10" priority="4" operator="greaterThan">
      <formula>0</formula>
    </cfRule>
  </conditionalFormatting>
  <conditionalFormatting sqref="V6">
    <cfRule type="cellIs" dxfId="9" priority="1" operator="lessThan">
      <formula>0</formula>
    </cfRule>
    <cfRule type="cellIs" dxfId="8" priority="2" operator="greaterThan">
      <formula>0</formula>
    </cfRule>
  </conditionalFormatting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W7"/>
  <sheetViews>
    <sheetView zoomScale="125" workbookViewId="0">
      <selection activeCell="D18" sqref="D18"/>
    </sheetView>
  </sheetViews>
  <sheetFormatPr baseColWidth="10" defaultRowHeight="16" x14ac:dyDescent="0.2"/>
  <cols>
    <col min="1" max="1" width="10.83203125" style="9"/>
    <col min="2" max="2" width="8.5" style="9" bestFit="1" customWidth="1"/>
    <col min="3" max="3" width="19.1640625" style="9" bestFit="1" customWidth="1"/>
    <col min="4" max="4" width="10" style="9" bestFit="1" customWidth="1"/>
    <col min="5" max="12" width="10.83203125" style="9"/>
    <col min="13" max="13" width="10.6640625" style="9" bestFit="1" customWidth="1"/>
    <col min="14" max="14" width="13.83203125" style="9" bestFit="1" customWidth="1"/>
    <col min="15" max="18" width="10.83203125" style="9"/>
    <col min="19" max="19" width="19" style="9" bestFit="1" customWidth="1"/>
    <col min="20" max="20" width="13.5" style="9" bestFit="1" customWidth="1"/>
    <col min="21" max="21" width="16.6640625" style="9" bestFit="1" customWidth="1"/>
    <col min="22" max="22" width="18.1640625" style="9" bestFit="1" customWidth="1"/>
    <col min="23" max="16384" width="10.83203125" style="9"/>
  </cols>
  <sheetData>
    <row r="1" spans="2:23" ht="17" customHeight="1" x14ac:dyDescent="0.2"/>
    <row r="4" spans="2:23" ht="17" thickBot="1" x14ac:dyDescent="0.25"/>
    <row r="5" spans="2:23" ht="15" customHeight="1" x14ac:dyDescent="0.2">
      <c r="B5" s="262" t="s">
        <v>1056</v>
      </c>
      <c r="C5" s="262"/>
      <c r="D5" s="263"/>
      <c r="E5" s="264" t="s">
        <v>1337</v>
      </c>
      <c r="F5" s="262"/>
      <c r="G5" s="262"/>
      <c r="H5" s="262"/>
      <c r="I5" s="262"/>
      <c r="J5" s="262"/>
      <c r="K5" s="263"/>
      <c r="L5" s="264" t="s">
        <v>1339</v>
      </c>
      <c r="M5" s="262"/>
      <c r="N5" s="262"/>
      <c r="O5" s="262"/>
      <c r="P5" s="262"/>
      <c r="Q5" s="262"/>
      <c r="R5" s="263"/>
      <c r="S5" s="264" t="s">
        <v>1340</v>
      </c>
      <c r="T5" s="262"/>
      <c r="U5" s="262"/>
      <c r="V5" s="262"/>
      <c r="W5" s="265" t="s">
        <v>1944</v>
      </c>
    </row>
    <row r="6" spans="2:23" ht="17" thickBot="1" x14ac:dyDescent="0.25">
      <c r="B6" s="74" t="s">
        <v>1344</v>
      </c>
      <c r="C6" s="74" t="s">
        <v>1345</v>
      </c>
      <c r="D6" s="75" t="s">
        <v>1346</v>
      </c>
      <c r="E6" s="76" t="s">
        <v>2</v>
      </c>
      <c r="F6" s="74" t="s">
        <v>1347</v>
      </c>
      <c r="G6" s="74" t="s">
        <v>1348</v>
      </c>
      <c r="H6" s="74" t="s">
        <v>5</v>
      </c>
      <c r="I6" s="74" t="s">
        <v>6</v>
      </c>
      <c r="J6" s="74" t="s">
        <v>1295</v>
      </c>
      <c r="K6" s="75" t="s">
        <v>1338</v>
      </c>
      <c r="L6" s="76" t="s">
        <v>2</v>
      </c>
      <c r="M6" s="74" t="s">
        <v>1347</v>
      </c>
      <c r="N6" s="74" t="s">
        <v>1348</v>
      </c>
      <c r="O6" s="74" t="s">
        <v>5</v>
      </c>
      <c r="P6" s="74" t="s">
        <v>6</v>
      </c>
      <c r="Q6" s="74" t="s">
        <v>1295</v>
      </c>
      <c r="R6" s="75" t="s">
        <v>1338</v>
      </c>
      <c r="S6" s="76" t="s">
        <v>1341</v>
      </c>
      <c r="T6" s="74" t="s">
        <v>1342</v>
      </c>
      <c r="U6" s="74" t="s">
        <v>1343</v>
      </c>
      <c r="V6" s="74" t="s">
        <v>1349</v>
      </c>
      <c r="W6" s="266"/>
    </row>
    <row r="7" spans="2:23" ht="17" thickBot="1" x14ac:dyDescent="0.25">
      <c r="B7" s="33" t="s">
        <v>1329</v>
      </c>
      <c r="C7" s="13" t="s">
        <v>1328</v>
      </c>
      <c r="D7" s="87">
        <v>10457</v>
      </c>
      <c r="E7" s="88">
        <v>87.507201944018107</v>
      </c>
      <c r="F7" s="35">
        <v>1.79756407587411</v>
      </c>
      <c r="G7" s="35">
        <v>0.564823524742603</v>
      </c>
      <c r="H7" s="35">
        <v>3.1825233849692798</v>
      </c>
      <c r="I7" s="36">
        <v>1.45997725433621E-3</v>
      </c>
      <c r="J7" s="36">
        <v>0.30181029720436298</v>
      </c>
      <c r="K7" s="89">
        <v>7.2998862716810498E-4</v>
      </c>
      <c r="L7" s="88">
        <v>34.116375580000003</v>
      </c>
      <c r="M7" s="35">
        <v>1.772502979</v>
      </c>
      <c r="N7" s="35">
        <v>0.41812083300000003</v>
      </c>
      <c r="O7" s="35">
        <v>4.2392123010000002</v>
      </c>
      <c r="P7" s="36">
        <v>2.2399999999999999E-5</v>
      </c>
      <c r="Q7" s="36">
        <v>7.7385382000000003E-2</v>
      </c>
      <c r="R7" s="89">
        <v>1.1199999999999999E-5</v>
      </c>
      <c r="S7" s="90">
        <v>8.6410795467062401E-7</v>
      </c>
      <c r="T7" s="91">
        <v>1.7282159093412499E-6</v>
      </c>
      <c r="U7" s="91">
        <v>1.99660784006194E-2</v>
      </c>
      <c r="V7" s="92">
        <f>AVERAGE(M7,F7)</f>
        <v>1.785033527437055</v>
      </c>
      <c r="W7" s="13" t="s">
        <v>1945</v>
      </c>
    </row>
  </sheetData>
  <mergeCells count="5">
    <mergeCell ref="B5:D5"/>
    <mergeCell ref="E5:K5"/>
    <mergeCell ref="L5:R5"/>
    <mergeCell ref="S5:V5"/>
    <mergeCell ref="W5:W6"/>
  </mergeCells>
  <conditionalFormatting sqref="V7">
    <cfRule type="cellIs" dxfId="7" priority="1" operator="lessThan">
      <formula>0</formula>
    </cfRule>
    <cfRule type="cellIs" dxfId="6" priority="2" operator="greaterThan">
      <formula>0</formula>
    </cfRule>
  </conditionalFormatting>
  <pageMargins left="0.75" right="0.75" top="1" bottom="1" header="0.5" footer="0.5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B4:V753"/>
  <sheetViews>
    <sheetView zoomScale="125" workbookViewId="0">
      <selection activeCell="B6" sqref="B6:D6"/>
    </sheetView>
  </sheetViews>
  <sheetFormatPr baseColWidth="10" defaultRowHeight="16" x14ac:dyDescent="0.2"/>
  <cols>
    <col min="1" max="2" width="10.83203125" style="9"/>
    <col min="3" max="3" width="19.1640625" style="9" bestFit="1" customWidth="1"/>
    <col min="4" max="6" width="10.83203125" style="9" customWidth="1"/>
    <col min="7" max="7" width="13.33203125" style="9" customWidth="1"/>
    <col min="8" max="13" width="10.83203125" style="9" customWidth="1"/>
    <col min="14" max="14" width="13.83203125" style="9" customWidth="1"/>
    <col min="15" max="18" width="10.83203125" style="9" customWidth="1"/>
    <col min="19" max="19" width="19" style="9" customWidth="1"/>
    <col min="20" max="20" width="13.5" style="9" bestFit="1" customWidth="1"/>
    <col min="21" max="21" width="16.6640625" style="9" bestFit="1" customWidth="1"/>
    <col min="22" max="22" width="18.1640625" style="9" bestFit="1" customWidth="1"/>
    <col min="23" max="16384" width="10.83203125" style="9"/>
  </cols>
  <sheetData>
    <row r="4" spans="2:22" ht="17" thickBot="1" x14ac:dyDescent="0.25"/>
    <row r="5" spans="2:22" x14ac:dyDescent="0.2">
      <c r="B5" s="262" t="s">
        <v>1056</v>
      </c>
      <c r="C5" s="262"/>
      <c r="D5" s="263"/>
      <c r="E5" s="264" t="s">
        <v>1337</v>
      </c>
      <c r="F5" s="262"/>
      <c r="G5" s="262"/>
      <c r="H5" s="262"/>
      <c r="I5" s="262"/>
      <c r="J5" s="262"/>
      <c r="K5" s="263"/>
      <c r="L5" s="264" t="s">
        <v>1339</v>
      </c>
      <c r="M5" s="262"/>
      <c r="N5" s="262"/>
      <c r="O5" s="262"/>
      <c r="P5" s="262"/>
      <c r="Q5" s="262"/>
      <c r="R5" s="263"/>
      <c r="S5" s="264" t="s">
        <v>1340</v>
      </c>
      <c r="T5" s="262"/>
      <c r="U5" s="262"/>
      <c r="V5" s="262"/>
    </row>
    <row r="6" spans="2:22" ht="17" thickBot="1" x14ac:dyDescent="0.25">
      <c r="B6" s="74" t="s">
        <v>1344</v>
      </c>
      <c r="C6" s="74" t="s">
        <v>1345</v>
      </c>
      <c r="D6" s="75" t="s">
        <v>1346</v>
      </c>
      <c r="E6" s="76" t="s">
        <v>2</v>
      </c>
      <c r="F6" s="74" t="s">
        <v>1347</v>
      </c>
      <c r="G6" s="74" t="s">
        <v>1348</v>
      </c>
      <c r="H6" s="74" t="s">
        <v>5</v>
      </c>
      <c r="I6" s="74" t="s">
        <v>6</v>
      </c>
      <c r="J6" s="74" t="s">
        <v>1295</v>
      </c>
      <c r="K6" s="75" t="s">
        <v>1338</v>
      </c>
      <c r="L6" s="76" t="s">
        <v>2</v>
      </c>
      <c r="M6" s="74" t="s">
        <v>1347</v>
      </c>
      <c r="N6" s="74" t="s">
        <v>1348</v>
      </c>
      <c r="O6" s="74" t="s">
        <v>5</v>
      </c>
      <c r="P6" s="74" t="s">
        <v>6</v>
      </c>
      <c r="Q6" s="74" t="s">
        <v>1295</v>
      </c>
      <c r="R6" s="75" t="s">
        <v>1338</v>
      </c>
      <c r="S6" s="76" t="s">
        <v>1341</v>
      </c>
      <c r="T6" s="74" t="s">
        <v>1342</v>
      </c>
      <c r="U6" s="74" t="s">
        <v>1343</v>
      </c>
      <c r="V6" s="74" t="s">
        <v>1349</v>
      </c>
    </row>
    <row r="7" spans="2:22" x14ac:dyDescent="0.2">
      <c r="B7" s="40" t="s">
        <v>453</v>
      </c>
      <c r="C7" s="12" t="s">
        <v>454</v>
      </c>
      <c r="D7" s="93">
        <v>5224</v>
      </c>
      <c r="E7" s="94">
        <v>64.6175973</v>
      </c>
      <c r="F7" s="10">
        <v>1.9059683629999999</v>
      </c>
      <c r="G7" s="10">
        <v>0.54456551099999995</v>
      </c>
      <c r="H7" s="10">
        <v>3.4999799380000001</v>
      </c>
      <c r="I7" s="41">
        <v>4.6529299999999998E-4</v>
      </c>
      <c r="J7" s="41">
        <v>3.5986980000000002E-2</v>
      </c>
      <c r="K7" s="95">
        <v>2.32647E-4</v>
      </c>
      <c r="L7" s="94">
        <v>230.0224158</v>
      </c>
      <c r="M7" s="10">
        <v>3.1930288349999998</v>
      </c>
      <c r="N7" s="10">
        <v>0.57916121899999995</v>
      </c>
      <c r="O7" s="10">
        <v>5.5131951729999997</v>
      </c>
      <c r="P7" s="41">
        <v>3.5199999999999998E-8</v>
      </c>
      <c r="Q7" s="41">
        <v>4.7700000000000001E-5</v>
      </c>
      <c r="R7" s="95">
        <v>1.7599999999999999E-8</v>
      </c>
      <c r="S7" s="96">
        <v>1.35E-8</v>
      </c>
      <c r="T7" s="97">
        <v>2.7E-8</v>
      </c>
      <c r="U7" s="97">
        <v>5.5899999999999997E-5</v>
      </c>
      <c r="V7" s="98">
        <v>2.5494985989999996</v>
      </c>
    </row>
    <row r="8" spans="2:22" x14ac:dyDescent="0.2">
      <c r="B8" s="40" t="s">
        <v>65</v>
      </c>
      <c r="C8" s="12" t="s">
        <v>66</v>
      </c>
      <c r="D8" s="93">
        <v>6764</v>
      </c>
      <c r="E8" s="94">
        <v>140.1629002</v>
      </c>
      <c r="F8" s="10">
        <v>1.2159291539999999</v>
      </c>
      <c r="G8" s="10">
        <v>0.24367466800000001</v>
      </c>
      <c r="H8" s="10">
        <v>4.989969479</v>
      </c>
      <c r="I8" s="41">
        <v>6.0399999999999996E-7</v>
      </c>
      <c r="J8" s="41">
        <v>7.7604300000000002E-4</v>
      </c>
      <c r="K8" s="95">
        <v>3.0199999999999998E-7</v>
      </c>
      <c r="L8" s="94">
        <v>79.400943960000006</v>
      </c>
      <c r="M8" s="10">
        <v>1.145961507</v>
      </c>
      <c r="N8" s="10">
        <v>0.29217229700000003</v>
      </c>
      <c r="O8" s="10">
        <v>3.9222113730000001</v>
      </c>
      <c r="P8" s="41">
        <v>8.7700000000000004E-5</v>
      </c>
      <c r="Q8" s="41">
        <v>6.7400539999999997E-3</v>
      </c>
      <c r="R8" s="95">
        <v>4.3900000000000003E-5</v>
      </c>
      <c r="S8" s="99">
        <v>2.4E-8</v>
      </c>
      <c r="T8" s="41">
        <v>4.8100000000000001E-8</v>
      </c>
      <c r="U8" s="41">
        <v>5.5899999999999997E-5</v>
      </c>
      <c r="V8" s="10">
        <v>1.1809453304999999</v>
      </c>
    </row>
    <row r="9" spans="2:22" x14ac:dyDescent="0.2">
      <c r="B9" s="40" t="s">
        <v>104</v>
      </c>
      <c r="C9" s="12" t="s">
        <v>105</v>
      </c>
      <c r="D9" s="93">
        <v>11037</v>
      </c>
      <c r="E9" s="94">
        <v>59.570009079999998</v>
      </c>
      <c r="F9" s="10">
        <v>1.55989025</v>
      </c>
      <c r="G9" s="10">
        <v>0.47901838200000002</v>
      </c>
      <c r="H9" s="10">
        <v>3.256430876</v>
      </c>
      <c r="I9" s="41">
        <v>1.1282239999999999E-3</v>
      </c>
      <c r="J9" s="41">
        <v>5.6940075E-2</v>
      </c>
      <c r="K9" s="95">
        <v>5.6411199999999997E-4</v>
      </c>
      <c r="L9" s="94">
        <v>433.90762640000003</v>
      </c>
      <c r="M9" s="10">
        <v>2.1767167039999999</v>
      </c>
      <c r="N9" s="10">
        <v>0.38008594099999998</v>
      </c>
      <c r="O9" s="10">
        <v>5.7269066500000001</v>
      </c>
      <c r="P9" s="41">
        <v>1.02E-8</v>
      </c>
      <c r="Q9" s="41">
        <v>2.6599999999999999E-5</v>
      </c>
      <c r="R9" s="95">
        <v>5.1000000000000002E-9</v>
      </c>
      <c r="S9" s="99">
        <v>1.14E-8</v>
      </c>
      <c r="T9" s="41">
        <v>2.2799999999999999E-8</v>
      </c>
      <c r="U9" s="41">
        <v>5.5899999999999997E-5</v>
      </c>
      <c r="V9" s="10">
        <v>1.868303477</v>
      </c>
    </row>
    <row r="10" spans="2:22" x14ac:dyDescent="0.2">
      <c r="B10" s="40" t="s">
        <v>100</v>
      </c>
      <c r="C10" s="12" t="s">
        <v>101</v>
      </c>
      <c r="D10" s="93">
        <v>23180</v>
      </c>
      <c r="E10" s="94">
        <v>53.043319070000003</v>
      </c>
      <c r="F10" s="10">
        <v>2.4225469460000002</v>
      </c>
      <c r="G10" s="10">
        <v>0.48948061500000001</v>
      </c>
      <c r="H10" s="10">
        <v>4.9492193850000001</v>
      </c>
      <c r="I10" s="41">
        <v>7.4499999999999996E-7</v>
      </c>
      <c r="J10" s="41">
        <v>8.6420099999999999E-4</v>
      </c>
      <c r="K10" s="95">
        <v>3.7300000000000002E-7</v>
      </c>
      <c r="L10" s="94">
        <v>66.899801510000003</v>
      </c>
      <c r="M10" s="10">
        <v>1.3447647039999999</v>
      </c>
      <c r="N10" s="10">
        <v>0.335682639</v>
      </c>
      <c r="O10" s="10">
        <v>4.0060597409999996</v>
      </c>
      <c r="P10" s="41">
        <v>6.1699999999999995E-5</v>
      </c>
      <c r="Q10" s="41">
        <v>5.9700409999999997E-3</v>
      </c>
      <c r="R10" s="95">
        <v>3.0899999999999999E-5</v>
      </c>
      <c r="S10" s="99">
        <v>2.2399999999999999E-8</v>
      </c>
      <c r="T10" s="41">
        <v>4.4799999999999997E-8</v>
      </c>
      <c r="U10" s="41">
        <v>5.5899999999999997E-5</v>
      </c>
      <c r="V10" s="10">
        <v>1.883655825</v>
      </c>
    </row>
    <row r="11" spans="2:22" x14ac:dyDescent="0.2">
      <c r="B11" s="40" t="s">
        <v>12</v>
      </c>
      <c r="C11" s="12" t="s">
        <v>13</v>
      </c>
      <c r="D11" s="93">
        <v>87</v>
      </c>
      <c r="E11" s="94">
        <v>101.7325183</v>
      </c>
      <c r="F11" s="10">
        <v>1.9391865829999999</v>
      </c>
      <c r="G11" s="10">
        <v>0.46400213299999998</v>
      </c>
      <c r="H11" s="10">
        <v>4.17926222</v>
      </c>
      <c r="I11" s="41">
        <v>2.9200000000000002E-5</v>
      </c>
      <c r="J11" s="41">
        <v>9.3269219999999996E-3</v>
      </c>
      <c r="K11" s="95">
        <v>1.4600000000000001E-5</v>
      </c>
      <c r="L11" s="94">
        <v>141.21438839999999</v>
      </c>
      <c r="M11" s="10">
        <v>1.9048633800000001</v>
      </c>
      <c r="N11" s="10">
        <v>0.41977875599999998</v>
      </c>
      <c r="O11" s="10">
        <v>4.5377793710000001</v>
      </c>
      <c r="P11" s="41">
        <v>5.6799999999999998E-6</v>
      </c>
      <c r="Q11" s="41">
        <v>1.54009E-3</v>
      </c>
      <c r="R11" s="95">
        <v>2.8399999999999999E-6</v>
      </c>
      <c r="S11" s="99">
        <v>4.3100000000000002E-8</v>
      </c>
      <c r="T11" s="41">
        <v>8.6099999999999997E-8</v>
      </c>
      <c r="U11" s="41">
        <v>6.9499999999999995E-5</v>
      </c>
      <c r="V11" s="10">
        <v>1.9220249814999999</v>
      </c>
    </row>
    <row r="12" spans="2:22" x14ac:dyDescent="0.2">
      <c r="B12" s="40" t="s">
        <v>414</v>
      </c>
      <c r="C12" s="12" t="s">
        <v>415</v>
      </c>
      <c r="D12" s="93">
        <v>4323</v>
      </c>
      <c r="E12" s="94">
        <v>68.01823426</v>
      </c>
      <c r="F12" s="10">
        <v>1.7402728940000001</v>
      </c>
      <c r="G12" s="10">
        <v>0.45981644599999999</v>
      </c>
      <c r="H12" s="10">
        <v>3.7847121559999999</v>
      </c>
      <c r="I12" s="41">
        <v>1.5388700000000001E-4</v>
      </c>
      <c r="J12" s="41">
        <v>2.0403406999999998E-2</v>
      </c>
      <c r="K12" s="95">
        <v>7.6899999999999999E-5</v>
      </c>
      <c r="L12" s="94">
        <v>270.40619279999999</v>
      </c>
      <c r="M12" s="10">
        <v>2.1281994950000001</v>
      </c>
      <c r="N12" s="10">
        <v>0.43781770800000003</v>
      </c>
      <c r="O12" s="10">
        <v>4.8609260340000002</v>
      </c>
      <c r="P12" s="41">
        <v>1.17E-6</v>
      </c>
      <c r="Q12" s="41">
        <v>5.7516100000000003E-4</v>
      </c>
      <c r="R12" s="95">
        <v>5.8500000000000001E-7</v>
      </c>
      <c r="S12" s="99">
        <v>4.4899999999999998E-8</v>
      </c>
      <c r="T12" s="41">
        <v>8.9799999999999997E-8</v>
      </c>
      <c r="U12" s="41">
        <v>6.9499999999999995E-5</v>
      </c>
      <c r="V12" s="10">
        <v>1.9342361945</v>
      </c>
    </row>
    <row r="13" spans="2:22" x14ac:dyDescent="0.2">
      <c r="B13" s="40" t="s">
        <v>267</v>
      </c>
      <c r="C13" s="12" t="s">
        <v>268</v>
      </c>
      <c r="D13" s="93">
        <v>3691</v>
      </c>
      <c r="E13" s="94">
        <v>425.36077920000002</v>
      </c>
      <c r="F13" s="10">
        <v>1.4906010279999999</v>
      </c>
      <c r="G13" s="10">
        <v>0.38652176500000002</v>
      </c>
      <c r="H13" s="10">
        <v>3.8564478449999999</v>
      </c>
      <c r="I13" s="41">
        <v>1.15047E-4</v>
      </c>
      <c r="J13" s="41">
        <v>1.7793171E-2</v>
      </c>
      <c r="K13" s="95">
        <v>5.7500000000000002E-5</v>
      </c>
      <c r="L13" s="94">
        <v>109.86292299999999</v>
      </c>
      <c r="M13" s="10">
        <v>1.6503448510000001</v>
      </c>
      <c r="N13" s="10">
        <v>0.36445307999999998</v>
      </c>
      <c r="O13" s="10">
        <v>4.5282779570000002</v>
      </c>
      <c r="P13" s="41">
        <v>5.9499999999999998E-6</v>
      </c>
      <c r="Q13" s="41">
        <v>1.54009E-3</v>
      </c>
      <c r="R13" s="95">
        <v>2.9799999999999998E-6</v>
      </c>
      <c r="S13" s="99">
        <v>9.1300000000000004E-8</v>
      </c>
      <c r="T13" s="41">
        <v>1.8300000000000001E-7</v>
      </c>
      <c r="U13" s="41">
        <v>1.2123E-4</v>
      </c>
      <c r="V13" s="10">
        <v>1.5704729395000001</v>
      </c>
    </row>
    <row r="14" spans="2:22" x14ac:dyDescent="0.2">
      <c r="B14" s="40" t="s">
        <v>112</v>
      </c>
      <c r="C14" s="12" t="s">
        <v>2067</v>
      </c>
      <c r="D14" s="93">
        <v>5596</v>
      </c>
      <c r="E14" s="94">
        <v>274.8321712</v>
      </c>
      <c r="F14" s="10">
        <v>1.560689386</v>
      </c>
      <c r="G14" s="10">
        <v>0.264466755</v>
      </c>
      <c r="H14" s="10">
        <v>5.9012687149999996</v>
      </c>
      <c r="I14" s="41">
        <v>3.6100000000000001E-9</v>
      </c>
      <c r="J14" s="41">
        <v>6.0300000000000002E-5</v>
      </c>
      <c r="K14" s="95">
        <v>1.8E-9</v>
      </c>
      <c r="L14" s="94">
        <v>53.534324470000001</v>
      </c>
      <c r="M14" s="10">
        <v>0.40199751500000003</v>
      </c>
      <c r="N14" s="10">
        <v>0.43718804500000003</v>
      </c>
      <c r="O14" s="10">
        <v>0.91950710999999996</v>
      </c>
      <c r="P14" s="41">
        <v>0.357830388</v>
      </c>
      <c r="Q14" s="41">
        <v>0.64502038699999997</v>
      </c>
      <c r="R14" s="95">
        <v>0.178915194</v>
      </c>
      <c r="S14" s="99">
        <v>1.4399999999999999E-7</v>
      </c>
      <c r="T14" s="41">
        <v>2.8900000000000001E-7</v>
      </c>
      <c r="U14" s="41">
        <v>1.6774499999999999E-4</v>
      </c>
      <c r="V14" s="10">
        <v>0.98134345050000005</v>
      </c>
    </row>
    <row r="15" spans="2:22" x14ac:dyDescent="0.2">
      <c r="B15" s="40" t="s">
        <v>478</v>
      </c>
      <c r="C15" s="12" t="s">
        <v>479</v>
      </c>
      <c r="D15" s="93">
        <v>4974</v>
      </c>
      <c r="E15" s="94">
        <v>431.92579009999997</v>
      </c>
      <c r="F15" s="10">
        <v>-1.384481517</v>
      </c>
      <c r="G15" s="10">
        <v>0.45358709200000003</v>
      </c>
      <c r="H15" s="10">
        <v>-3.0522947889999998</v>
      </c>
      <c r="I15" s="41">
        <v>2.2709900000000001E-3</v>
      </c>
      <c r="J15" s="41">
        <v>8.0379557000000004E-2</v>
      </c>
      <c r="K15" s="95">
        <v>0.99886450500000001</v>
      </c>
      <c r="L15" s="94">
        <v>56.937392989999999</v>
      </c>
      <c r="M15" s="10">
        <v>-2.1848456710000002</v>
      </c>
      <c r="N15" s="10">
        <v>0.46410496699999998</v>
      </c>
      <c r="O15" s="10">
        <v>-4.7076541440000002</v>
      </c>
      <c r="P15" s="41">
        <v>2.5100000000000001E-6</v>
      </c>
      <c r="Q15" s="41">
        <v>9.6922200000000005E-4</v>
      </c>
      <c r="R15" s="95">
        <v>0.99999874499999997</v>
      </c>
      <c r="S15" s="99">
        <v>0.99999969799999999</v>
      </c>
      <c r="T15" s="41">
        <v>6.0399999999999996E-7</v>
      </c>
      <c r="U15" s="41">
        <v>2.3363600000000001E-4</v>
      </c>
      <c r="V15" s="10">
        <v>-1.784663594</v>
      </c>
    </row>
    <row r="16" spans="2:22" x14ac:dyDescent="0.2">
      <c r="B16" s="40" t="s">
        <v>518</v>
      </c>
      <c r="C16" s="12" t="s">
        <v>519</v>
      </c>
      <c r="D16" s="93">
        <v>11170</v>
      </c>
      <c r="E16" s="94">
        <v>2370.5872559999998</v>
      </c>
      <c r="F16" s="10">
        <v>0.847863115</v>
      </c>
      <c r="G16" s="10">
        <v>0.32879957399999998</v>
      </c>
      <c r="H16" s="10">
        <v>2.5786624520000001</v>
      </c>
      <c r="I16" s="41">
        <v>9.9183650000000002E-3</v>
      </c>
      <c r="J16" s="41">
        <v>0.15636520400000001</v>
      </c>
      <c r="K16" s="95">
        <v>4.9591829999999998E-3</v>
      </c>
      <c r="L16" s="94">
        <v>2751.9102429999998</v>
      </c>
      <c r="M16" s="10">
        <v>1.753968282</v>
      </c>
      <c r="N16" s="10">
        <v>0.34435202199999998</v>
      </c>
      <c r="O16" s="10">
        <v>5.0935326989999998</v>
      </c>
      <c r="P16" s="41">
        <v>3.5100000000000001E-7</v>
      </c>
      <c r="Q16" s="41">
        <v>2.7187400000000002E-4</v>
      </c>
      <c r="R16" s="95">
        <v>1.7599999999999999E-7</v>
      </c>
      <c r="S16" s="99">
        <v>2.2700000000000001E-7</v>
      </c>
      <c r="T16" s="41">
        <v>4.5499999999999998E-7</v>
      </c>
      <c r="U16" s="41">
        <v>2.3363600000000001E-4</v>
      </c>
      <c r="V16" s="10">
        <v>1.3009156984999999</v>
      </c>
    </row>
    <row r="17" spans="2:22" x14ac:dyDescent="0.2">
      <c r="B17" s="40" t="s">
        <v>206</v>
      </c>
      <c r="C17" s="12" t="s">
        <v>207</v>
      </c>
      <c r="D17" s="93">
        <v>79739</v>
      </c>
      <c r="E17" s="94">
        <v>1033.8230060000001</v>
      </c>
      <c r="F17" s="10">
        <v>-1.209678373</v>
      </c>
      <c r="G17" s="10">
        <v>0.30539942199999998</v>
      </c>
      <c r="H17" s="10">
        <v>-3.960971383</v>
      </c>
      <c r="I17" s="41">
        <v>7.4599999999999997E-5</v>
      </c>
      <c r="J17" s="41">
        <v>1.4153146E-2</v>
      </c>
      <c r="K17" s="95">
        <v>0.99996267699999997</v>
      </c>
      <c r="L17" s="94">
        <v>279.2993548</v>
      </c>
      <c r="M17" s="10">
        <v>-1.576337442</v>
      </c>
      <c r="N17" s="10">
        <v>0.39682944599999997</v>
      </c>
      <c r="O17" s="10">
        <v>-3.9723298250000001</v>
      </c>
      <c r="P17" s="41">
        <v>7.1199999999999996E-5</v>
      </c>
      <c r="Q17" s="41">
        <v>6.2424780000000001E-3</v>
      </c>
      <c r="R17" s="95">
        <v>0.99996439999999998</v>
      </c>
      <c r="S17" s="99">
        <v>0.99999970999999999</v>
      </c>
      <c r="T17" s="41">
        <v>5.7899999999999998E-7</v>
      </c>
      <c r="U17" s="41">
        <v>2.3363600000000001E-4</v>
      </c>
      <c r="V17" s="10">
        <v>-1.3930079074999999</v>
      </c>
    </row>
    <row r="18" spans="2:22" x14ac:dyDescent="0.2">
      <c r="B18" s="40" t="s">
        <v>424</v>
      </c>
      <c r="C18" s="12" t="s">
        <v>425</v>
      </c>
      <c r="D18" s="93">
        <v>400961</v>
      </c>
      <c r="E18" s="94">
        <v>1164.3580899999999</v>
      </c>
      <c r="F18" s="10">
        <v>-1.7469477259999999</v>
      </c>
      <c r="G18" s="10">
        <v>0.46631403399999999</v>
      </c>
      <c r="H18" s="10">
        <v>-3.746290262</v>
      </c>
      <c r="I18" s="41">
        <v>1.79469E-4</v>
      </c>
      <c r="J18" s="41">
        <v>2.2713694999999999E-2</v>
      </c>
      <c r="K18" s="95">
        <v>0.99991026599999999</v>
      </c>
      <c r="L18" s="94">
        <v>767.55147690000001</v>
      </c>
      <c r="M18" s="10">
        <v>-1.6926349199999999</v>
      </c>
      <c r="N18" s="10">
        <v>0.406698051</v>
      </c>
      <c r="O18" s="10">
        <v>-4.1618958260000003</v>
      </c>
      <c r="P18" s="41">
        <v>3.1600000000000002E-5</v>
      </c>
      <c r="Q18" s="41">
        <v>4.3466549999999996E-3</v>
      </c>
      <c r="R18" s="95">
        <v>0.99998419999999999</v>
      </c>
      <c r="S18" s="99">
        <v>0.99999969899999996</v>
      </c>
      <c r="T18" s="41">
        <v>6.0100000000000005E-7</v>
      </c>
      <c r="U18" s="41">
        <v>2.3363600000000001E-4</v>
      </c>
      <c r="V18" s="10">
        <v>-1.7197913229999999</v>
      </c>
    </row>
    <row r="19" spans="2:22" x14ac:dyDescent="0.2">
      <c r="B19" s="40" t="s">
        <v>372</v>
      </c>
      <c r="C19" s="12" t="s">
        <v>373</v>
      </c>
      <c r="D19" s="93">
        <v>4694</v>
      </c>
      <c r="E19" s="94">
        <v>78.814377570000005</v>
      </c>
      <c r="F19" s="10">
        <v>-1.193211399</v>
      </c>
      <c r="G19" s="10">
        <v>0.35676629599999998</v>
      </c>
      <c r="H19" s="10">
        <v>-3.3445182830000002</v>
      </c>
      <c r="I19" s="41">
        <v>8.2425599999999999E-4</v>
      </c>
      <c r="J19" s="41">
        <v>5.0130063000000002E-2</v>
      </c>
      <c r="K19" s="95">
        <v>0.99958787199999999</v>
      </c>
      <c r="L19" s="94">
        <v>155.815111</v>
      </c>
      <c r="M19" s="10">
        <v>-1.128519984</v>
      </c>
      <c r="N19" s="10">
        <v>0.258069671</v>
      </c>
      <c r="O19" s="10">
        <v>-4.3729275879999996</v>
      </c>
      <c r="P19" s="41">
        <v>1.2300000000000001E-5</v>
      </c>
      <c r="Q19" s="41">
        <v>2.5532020000000001E-3</v>
      </c>
      <c r="R19" s="95">
        <v>0.99999384999999996</v>
      </c>
      <c r="S19" s="99">
        <v>0.999999576</v>
      </c>
      <c r="T19" s="41">
        <v>8.47E-7</v>
      </c>
      <c r="U19" s="41">
        <v>3.0279599999999998E-4</v>
      </c>
      <c r="V19" s="10">
        <v>-1.1608656915</v>
      </c>
    </row>
    <row r="20" spans="2:22" x14ac:dyDescent="0.2">
      <c r="B20" s="40" t="s">
        <v>54</v>
      </c>
      <c r="C20" s="12" t="s">
        <v>55</v>
      </c>
      <c r="D20" s="93">
        <v>604</v>
      </c>
      <c r="E20" s="94">
        <v>538.19237650000002</v>
      </c>
      <c r="F20" s="10">
        <v>1.667233958</v>
      </c>
      <c r="G20" s="10">
        <v>0.31267153800000003</v>
      </c>
      <c r="H20" s="10">
        <v>5.3322216979999997</v>
      </c>
      <c r="I20" s="41">
        <v>9.6999999999999995E-8</v>
      </c>
      <c r="J20" s="41">
        <v>2.02599E-4</v>
      </c>
      <c r="K20" s="95">
        <v>4.8499999999999998E-8</v>
      </c>
      <c r="L20" s="94">
        <v>64.37106953</v>
      </c>
      <c r="M20" s="10">
        <v>0.49493909200000002</v>
      </c>
      <c r="N20" s="10">
        <v>0.390338028</v>
      </c>
      <c r="O20" s="10">
        <v>1.2679755909999999</v>
      </c>
      <c r="P20" s="41">
        <v>0.204806668</v>
      </c>
      <c r="Q20" s="41">
        <v>0.49268241000000002</v>
      </c>
      <c r="R20" s="95">
        <v>0.102403334</v>
      </c>
      <c r="S20" s="99">
        <v>6.7899999999999998E-7</v>
      </c>
      <c r="T20" s="41">
        <v>1.3599999999999999E-6</v>
      </c>
      <c r="U20" s="41">
        <v>3.9267600000000001E-4</v>
      </c>
      <c r="V20" s="10">
        <v>1.0810865249999999</v>
      </c>
    </row>
    <row r="21" spans="2:22" x14ac:dyDescent="0.2">
      <c r="B21" s="40" t="s">
        <v>135</v>
      </c>
      <c r="C21" s="12" t="s">
        <v>136</v>
      </c>
      <c r="D21" s="93">
        <v>1740</v>
      </c>
      <c r="E21" s="94">
        <v>1019.195215</v>
      </c>
      <c r="F21" s="10">
        <v>-1.071037888</v>
      </c>
      <c r="G21" s="10">
        <v>0.22707951200000001</v>
      </c>
      <c r="H21" s="10">
        <v>-4.7165764970000001</v>
      </c>
      <c r="I21" s="41">
        <v>2.3999999999999999E-6</v>
      </c>
      <c r="J21" s="41">
        <v>1.8213050000000001E-3</v>
      </c>
      <c r="K21" s="95">
        <v>0.99999880100000005</v>
      </c>
      <c r="L21" s="94">
        <v>72.128271920000003</v>
      </c>
      <c r="M21" s="10">
        <v>-1.183202299</v>
      </c>
      <c r="N21" s="10">
        <v>0.48000890800000001</v>
      </c>
      <c r="O21" s="10">
        <v>-2.4649590460000002</v>
      </c>
      <c r="P21" s="41">
        <v>1.3702891E-2</v>
      </c>
      <c r="Q21" s="41">
        <v>0.11124611099999999</v>
      </c>
      <c r="R21" s="95">
        <v>0.99314855499999999</v>
      </c>
      <c r="S21" s="99">
        <v>0.99999912999999996</v>
      </c>
      <c r="T21" s="41">
        <v>1.7400000000000001E-6</v>
      </c>
      <c r="U21" s="41">
        <v>3.9267600000000001E-4</v>
      </c>
      <c r="V21" s="10">
        <v>-1.1271200934999999</v>
      </c>
    </row>
    <row r="22" spans="2:22" x14ac:dyDescent="0.2">
      <c r="B22" s="40" t="s">
        <v>141</v>
      </c>
      <c r="C22" s="12" t="s">
        <v>142</v>
      </c>
      <c r="D22" s="93">
        <v>2620</v>
      </c>
      <c r="E22" s="94">
        <v>22.683392080000001</v>
      </c>
      <c r="F22" s="10">
        <v>-2.720570752</v>
      </c>
      <c r="G22" s="10">
        <v>0.65621376200000003</v>
      </c>
      <c r="H22" s="10">
        <v>-4.1458605559999997</v>
      </c>
      <c r="I22" s="41">
        <v>3.3899999999999997E-5</v>
      </c>
      <c r="J22" s="41">
        <v>1.0099367999999999E-2</v>
      </c>
      <c r="K22" s="95">
        <v>0.999983073</v>
      </c>
      <c r="L22" s="94">
        <v>68.631499410000004</v>
      </c>
      <c r="M22" s="10">
        <v>-1.5725490520000001</v>
      </c>
      <c r="N22" s="10">
        <v>0.474160837</v>
      </c>
      <c r="O22" s="10">
        <v>-3.3164886899999999</v>
      </c>
      <c r="P22" s="41">
        <v>9.11563E-4</v>
      </c>
      <c r="Q22" s="41">
        <v>2.5708919E-2</v>
      </c>
      <c r="R22" s="95">
        <v>0.99954421900000001</v>
      </c>
      <c r="S22" s="99">
        <v>0.99999916700000002</v>
      </c>
      <c r="T22" s="41">
        <v>1.6700000000000001E-6</v>
      </c>
      <c r="U22" s="41">
        <v>3.9267600000000001E-4</v>
      </c>
      <c r="V22" s="10">
        <v>-2.1465599019999999</v>
      </c>
    </row>
    <row r="23" spans="2:22" x14ac:dyDescent="0.2">
      <c r="B23" s="40" t="s">
        <v>36</v>
      </c>
      <c r="C23" s="12" t="s">
        <v>37</v>
      </c>
      <c r="D23" s="93">
        <v>9332</v>
      </c>
      <c r="E23" s="94">
        <v>93.415329360000001</v>
      </c>
      <c r="F23" s="10">
        <v>3.2722187680000001</v>
      </c>
      <c r="G23" s="10">
        <v>0.67622254000000004</v>
      </c>
      <c r="H23" s="10">
        <v>4.8389673169999998</v>
      </c>
      <c r="I23" s="41">
        <v>1.31E-6</v>
      </c>
      <c r="J23" s="41">
        <v>1.1353699999999999E-3</v>
      </c>
      <c r="K23" s="95">
        <v>6.5300000000000004E-7</v>
      </c>
      <c r="L23" s="94">
        <v>64.330423170000003</v>
      </c>
      <c r="M23" s="10">
        <v>1.81811922</v>
      </c>
      <c r="N23" s="10">
        <v>0.76160518399999999</v>
      </c>
      <c r="O23" s="10">
        <v>2.3872201209999999</v>
      </c>
      <c r="P23" s="41">
        <v>1.6976323000000001E-2</v>
      </c>
      <c r="Q23" s="41">
        <v>0.123890554</v>
      </c>
      <c r="R23" s="95">
        <v>8.4881620000000005E-3</v>
      </c>
      <c r="S23" s="99">
        <v>6.8299999999999996E-7</v>
      </c>
      <c r="T23" s="41">
        <v>1.37E-6</v>
      </c>
      <c r="U23" s="41">
        <v>3.9267600000000001E-4</v>
      </c>
      <c r="V23" s="10">
        <v>2.545168994</v>
      </c>
    </row>
    <row r="24" spans="2:22" x14ac:dyDescent="0.2">
      <c r="B24" s="40" t="s">
        <v>228</v>
      </c>
      <c r="C24" s="12" t="s">
        <v>229</v>
      </c>
      <c r="D24" s="93">
        <v>23321</v>
      </c>
      <c r="E24" s="94">
        <v>2647.3501639999999</v>
      </c>
      <c r="F24" s="10">
        <v>-0.87250118399999999</v>
      </c>
      <c r="G24" s="10">
        <v>0.21236779</v>
      </c>
      <c r="H24" s="10">
        <v>-4.1084440549999997</v>
      </c>
      <c r="I24" s="41">
        <v>3.9799999999999998E-5</v>
      </c>
      <c r="J24" s="41">
        <v>1.0733164999999999E-2</v>
      </c>
      <c r="K24" s="95">
        <v>0.99998008299999996</v>
      </c>
      <c r="L24" s="94">
        <v>175.6866641</v>
      </c>
      <c r="M24" s="10">
        <v>-1.462143134</v>
      </c>
      <c r="N24" s="10">
        <v>0.43807518899999998</v>
      </c>
      <c r="O24" s="10">
        <v>-3.3376533739999998</v>
      </c>
      <c r="P24" s="41">
        <v>8.4489099999999996E-4</v>
      </c>
      <c r="Q24" s="41">
        <v>2.4730181E-2</v>
      </c>
      <c r="R24" s="95">
        <v>0.99957755500000001</v>
      </c>
      <c r="S24" s="99">
        <v>0.99999912099999999</v>
      </c>
      <c r="T24" s="41">
        <v>1.7600000000000001E-6</v>
      </c>
      <c r="U24" s="41">
        <v>3.9267600000000001E-4</v>
      </c>
      <c r="V24" s="10">
        <v>-1.167322159</v>
      </c>
    </row>
    <row r="25" spans="2:22" x14ac:dyDescent="0.2">
      <c r="B25" s="40" t="s">
        <v>145</v>
      </c>
      <c r="C25" s="12" t="s">
        <v>146</v>
      </c>
      <c r="D25" s="93">
        <v>113451</v>
      </c>
      <c r="E25" s="94">
        <v>63.563367710000001</v>
      </c>
      <c r="F25" s="10">
        <v>-1.3185952409999999</v>
      </c>
      <c r="G25" s="10">
        <v>0.31571015200000002</v>
      </c>
      <c r="H25" s="10">
        <v>-4.1766006940000002</v>
      </c>
      <c r="I25" s="41">
        <v>2.9600000000000001E-5</v>
      </c>
      <c r="J25" s="41">
        <v>9.3269219999999996E-3</v>
      </c>
      <c r="K25" s="95">
        <v>0.99998520499999999</v>
      </c>
      <c r="L25" s="94">
        <v>135.8502312</v>
      </c>
      <c r="M25" s="10">
        <v>-1.0057115329999999</v>
      </c>
      <c r="N25" s="10">
        <v>0.29662160500000001</v>
      </c>
      <c r="O25" s="10">
        <v>-3.390553884</v>
      </c>
      <c r="P25" s="41">
        <v>6.9751500000000001E-4</v>
      </c>
      <c r="Q25" s="41">
        <v>2.2482416000000002E-2</v>
      </c>
      <c r="R25" s="95">
        <v>0.99965124299999997</v>
      </c>
      <c r="S25" s="99">
        <v>0.99999934899999998</v>
      </c>
      <c r="T25" s="41">
        <v>1.3E-6</v>
      </c>
      <c r="U25" s="41">
        <v>3.9267600000000001E-4</v>
      </c>
      <c r="V25" s="10">
        <v>-1.162153387</v>
      </c>
    </row>
    <row r="26" spans="2:22" x14ac:dyDescent="0.2">
      <c r="B26" s="40" t="s">
        <v>514</v>
      </c>
      <c r="C26" s="12" t="s">
        <v>515</v>
      </c>
      <c r="D26" s="93">
        <v>167227</v>
      </c>
      <c r="E26" s="94">
        <v>128.7404281</v>
      </c>
      <c r="F26" s="10">
        <v>0.54530330000000005</v>
      </c>
      <c r="G26" s="10">
        <v>0.42321120299999998</v>
      </c>
      <c r="H26" s="10">
        <v>1.2884897559999999</v>
      </c>
      <c r="I26" s="41">
        <v>0.197575532</v>
      </c>
      <c r="J26" s="41">
        <v>0.55376235600000001</v>
      </c>
      <c r="K26" s="95">
        <v>9.8787765999999999E-2</v>
      </c>
      <c r="L26" s="94">
        <v>91.918992399999993</v>
      </c>
      <c r="M26" s="10">
        <v>1.4447043239999999</v>
      </c>
      <c r="N26" s="10">
        <v>0.273885078</v>
      </c>
      <c r="O26" s="10">
        <v>5.2748559149999998</v>
      </c>
      <c r="P26" s="41">
        <v>1.3300000000000001E-7</v>
      </c>
      <c r="Q26" s="41">
        <v>1.43888E-4</v>
      </c>
      <c r="R26" s="95">
        <v>6.6500000000000007E-8</v>
      </c>
      <c r="S26" s="99">
        <v>8.0400000000000005E-7</v>
      </c>
      <c r="T26" s="41">
        <v>1.61E-6</v>
      </c>
      <c r="U26" s="41">
        <v>3.9267600000000001E-4</v>
      </c>
      <c r="V26" s="10">
        <v>0.99500381199999999</v>
      </c>
    </row>
    <row r="27" spans="2:22" x14ac:dyDescent="0.2">
      <c r="B27" s="40" t="s">
        <v>504</v>
      </c>
      <c r="C27" s="12" t="s">
        <v>505</v>
      </c>
      <c r="D27" s="93">
        <v>222166</v>
      </c>
      <c r="E27" s="94">
        <v>11982.637580000001</v>
      </c>
      <c r="F27" s="10">
        <v>-1.520065456</v>
      </c>
      <c r="G27" s="10">
        <v>0.47135459000000002</v>
      </c>
      <c r="H27" s="10">
        <v>-3.2248873530000002</v>
      </c>
      <c r="I27" s="41">
        <v>1.2602220000000001E-3</v>
      </c>
      <c r="J27" s="41">
        <v>6.0672266000000002E-2</v>
      </c>
      <c r="K27" s="95">
        <v>0.99936988900000001</v>
      </c>
      <c r="L27" s="94">
        <v>1392.43814</v>
      </c>
      <c r="M27" s="10">
        <v>-1.731691071</v>
      </c>
      <c r="N27" s="10">
        <v>0.41264913800000003</v>
      </c>
      <c r="O27" s="10">
        <v>-4.1965217170000004</v>
      </c>
      <c r="P27" s="41">
        <v>2.7100000000000001E-5</v>
      </c>
      <c r="Q27" s="41">
        <v>3.9667870000000003E-3</v>
      </c>
      <c r="R27" s="95">
        <v>0.99998644999999997</v>
      </c>
      <c r="S27" s="99">
        <v>0.99999911200000002</v>
      </c>
      <c r="T27" s="41">
        <v>1.7799999999999999E-6</v>
      </c>
      <c r="U27" s="41">
        <v>3.9267600000000001E-4</v>
      </c>
      <c r="V27" s="10">
        <v>-1.6258782635</v>
      </c>
    </row>
    <row r="28" spans="2:22" x14ac:dyDescent="0.2">
      <c r="B28" s="40" t="s">
        <v>215</v>
      </c>
      <c r="C28" s="12" t="s">
        <v>216</v>
      </c>
      <c r="D28" s="93">
        <v>2152</v>
      </c>
      <c r="E28" s="94">
        <v>70.737348330000003</v>
      </c>
      <c r="F28" s="10">
        <v>2.5640297950000002</v>
      </c>
      <c r="G28" s="10">
        <v>0.56181042000000003</v>
      </c>
      <c r="H28" s="10">
        <v>4.5638701279999996</v>
      </c>
      <c r="I28" s="41">
        <v>5.0200000000000002E-6</v>
      </c>
      <c r="J28" s="41">
        <v>2.8088869999999999E-3</v>
      </c>
      <c r="K28" s="95">
        <v>2.5100000000000001E-6</v>
      </c>
      <c r="L28" s="94">
        <v>104.3958263</v>
      </c>
      <c r="M28" s="10">
        <v>1.6329098129999999</v>
      </c>
      <c r="N28" s="10">
        <v>0.615601018</v>
      </c>
      <c r="O28" s="10">
        <v>2.6525456699999999</v>
      </c>
      <c r="P28" s="41">
        <v>7.9887320000000001E-3</v>
      </c>
      <c r="Q28" s="41">
        <v>8.7215692999999997E-2</v>
      </c>
      <c r="R28" s="95">
        <v>3.9943660000000001E-3</v>
      </c>
      <c r="S28" s="99">
        <v>9.8299999999999995E-7</v>
      </c>
      <c r="T28" s="41">
        <v>1.9700000000000002E-6</v>
      </c>
      <c r="U28" s="41">
        <v>4.1529199999999999E-4</v>
      </c>
      <c r="V28" s="10">
        <v>2.098469804</v>
      </c>
    </row>
    <row r="29" spans="2:22" x14ac:dyDescent="0.2">
      <c r="B29" s="40" t="s">
        <v>115</v>
      </c>
      <c r="C29" s="12" t="s">
        <v>116</v>
      </c>
      <c r="D29" s="93">
        <v>482</v>
      </c>
      <c r="E29" s="94">
        <v>1155.439644</v>
      </c>
      <c r="F29" s="10">
        <v>1.882023834</v>
      </c>
      <c r="G29" s="10">
        <v>0.34614146499999998</v>
      </c>
      <c r="H29" s="10">
        <v>5.437152223</v>
      </c>
      <c r="I29" s="41">
        <v>5.4100000000000001E-8</v>
      </c>
      <c r="J29" s="41">
        <v>1.2920600000000001E-4</v>
      </c>
      <c r="K29" s="95">
        <v>2.7100000000000001E-8</v>
      </c>
      <c r="L29" s="94">
        <v>786.20239379999998</v>
      </c>
      <c r="M29" s="10">
        <v>0.160362273</v>
      </c>
      <c r="N29" s="10">
        <v>0.42852563300000002</v>
      </c>
      <c r="O29" s="10">
        <v>0.37421862500000003</v>
      </c>
      <c r="P29" s="41">
        <v>0.70824166799999999</v>
      </c>
      <c r="Q29" s="41">
        <v>0.86552214699999996</v>
      </c>
      <c r="R29" s="95">
        <v>0.354120834</v>
      </c>
      <c r="S29" s="99">
        <v>1.26E-6</v>
      </c>
      <c r="T29" s="41">
        <v>2.5100000000000001E-6</v>
      </c>
      <c r="U29" s="41">
        <v>4.91206E-4</v>
      </c>
      <c r="V29" s="10">
        <v>1.0211930535</v>
      </c>
    </row>
    <row r="30" spans="2:22" x14ac:dyDescent="0.2">
      <c r="B30" s="40" t="s">
        <v>380</v>
      </c>
      <c r="C30" s="12" t="s">
        <v>381</v>
      </c>
      <c r="D30" s="93">
        <v>5463</v>
      </c>
      <c r="E30" s="94">
        <v>130.67675349999999</v>
      </c>
      <c r="F30" s="10">
        <v>0.93345456500000001</v>
      </c>
      <c r="G30" s="10">
        <v>0.29592520900000002</v>
      </c>
      <c r="H30" s="10">
        <v>3.1543597380000001</v>
      </c>
      <c r="I30" s="41">
        <v>1.6085069999999999E-3</v>
      </c>
      <c r="J30" s="41">
        <v>6.8760096000000007E-2</v>
      </c>
      <c r="K30" s="95">
        <v>8.04253E-4</v>
      </c>
      <c r="L30" s="94">
        <v>62.045698010000002</v>
      </c>
      <c r="M30" s="10">
        <v>1.2393731699999999</v>
      </c>
      <c r="N30" s="10">
        <v>0.30065564500000003</v>
      </c>
      <c r="O30" s="10">
        <v>4.122234819</v>
      </c>
      <c r="P30" s="41">
        <v>3.7499999999999997E-5</v>
      </c>
      <c r="Q30" s="41">
        <v>4.7250840000000001E-3</v>
      </c>
      <c r="R30" s="95">
        <v>1.88E-5</v>
      </c>
      <c r="S30" s="99">
        <v>1.2699999999999999E-6</v>
      </c>
      <c r="T30" s="41">
        <v>2.5399999999999998E-6</v>
      </c>
      <c r="U30" s="41">
        <v>4.91206E-4</v>
      </c>
      <c r="V30" s="10">
        <v>1.0864138674999999</v>
      </c>
    </row>
    <row r="31" spans="2:22" x14ac:dyDescent="0.2">
      <c r="B31" s="40" t="s">
        <v>548</v>
      </c>
      <c r="C31" s="12" t="s">
        <v>549</v>
      </c>
      <c r="D31" s="93">
        <v>23199</v>
      </c>
      <c r="E31" s="94">
        <v>167.3526975</v>
      </c>
      <c r="F31" s="10">
        <v>1.063445287</v>
      </c>
      <c r="G31" s="10">
        <v>0.38142925500000002</v>
      </c>
      <c r="H31" s="10">
        <v>2.788053804</v>
      </c>
      <c r="I31" s="41">
        <v>5.302574E-3</v>
      </c>
      <c r="J31" s="41">
        <v>0.12003359800000001</v>
      </c>
      <c r="K31" s="95">
        <v>2.651287E-3</v>
      </c>
      <c r="L31" s="94">
        <v>76.468575709999996</v>
      </c>
      <c r="M31" s="10">
        <v>1.3051778110000001</v>
      </c>
      <c r="N31" s="10">
        <v>0.30110038500000003</v>
      </c>
      <c r="O31" s="10">
        <v>4.3346932589999998</v>
      </c>
      <c r="P31" s="41">
        <v>1.4600000000000001E-5</v>
      </c>
      <c r="Q31" s="41">
        <v>2.9273789999999999E-3</v>
      </c>
      <c r="R31" s="95">
        <v>7.3000000000000004E-6</v>
      </c>
      <c r="S31" s="99">
        <v>1.4899999999999999E-6</v>
      </c>
      <c r="T31" s="41">
        <v>2.9799999999999998E-6</v>
      </c>
      <c r="U31" s="41">
        <v>5.5349999999999996E-4</v>
      </c>
      <c r="V31" s="10">
        <v>1.184311549</v>
      </c>
    </row>
    <row r="32" spans="2:22" x14ac:dyDescent="0.2">
      <c r="B32" s="40" t="s">
        <v>253</v>
      </c>
      <c r="C32" s="12" t="s">
        <v>254</v>
      </c>
      <c r="D32" s="93">
        <v>5992</v>
      </c>
      <c r="E32" s="94">
        <v>136.144814</v>
      </c>
      <c r="F32" s="10">
        <v>1.9048164649999999</v>
      </c>
      <c r="G32" s="10">
        <v>0.45880617099999998</v>
      </c>
      <c r="H32" s="10">
        <v>4.1516801360000004</v>
      </c>
      <c r="I32" s="41">
        <v>3.3000000000000003E-5</v>
      </c>
      <c r="J32" s="41">
        <v>1.0099367999999999E-2</v>
      </c>
      <c r="K32" s="95">
        <v>1.6500000000000001E-5</v>
      </c>
      <c r="L32" s="94">
        <v>112.1604899</v>
      </c>
      <c r="M32" s="10">
        <v>1.4109806579999999</v>
      </c>
      <c r="N32" s="10">
        <v>0.46676950900000003</v>
      </c>
      <c r="O32" s="10">
        <v>3.02286381</v>
      </c>
      <c r="P32" s="41">
        <v>2.5039490000000001E-3</v>
      </c>
      <c r="Q32" s="41">
        <v>4.6276055000000003E-2</v>
      </c>
      <c r="R32" s="95">
        <v>1.251975E-3</v>
      </c>
      <c r="S32" s="99">
        <v>1.55E-6</v>
      </c>
      <c r="T32" s="41">
        <v>3.1E-6</v>
      </c>
      <c r="U32" s="41">
        <v>5.5445899999999998E-4</v>
      </c>
      <c r="V32" s="10">
        <v>1.6578985614999999</v>
      </c>
    </row>
    <row r="33" spans="2:22" x14ac:dyDescent="0.2">
      <c r="B33" s="40" t="s">
        <v>438</v>
      </c>
      <c r="C33" s="12" t="s">
        <v>439</v>
      </c>
      <c r="D33" s="93">
        <v>2913</v>
      </c>
      <c r="E33" s="94">
        <v>460.04996929999999</v>
      </c>
      <c r="F33" s="10">
        <v>-1.3748354519999999</v>
      </c>
      <c r="G33" s="10">
        <v>0.40265098300000002</v>
      </c>
      <c r="H33" s="10">
        <v>-3.4144594430000001</v>
      </c>
      <c r="I33" s="41">
        <v>6.3908699999999999E-4</v>
      </c>
      <c r="J33" s="41">
        <v>4.3400767E-2</v>
      </c>
      <c r="K33" s="95">
        <v>0.999680456</v>
      </c>
      <c r="L33" s="94">
        <v>32.52255821</v>
      </c>
      <c r="M33" s="10">
        <v>-1.5475265069999999</v>
      </c>
      <c r="N33" s="10">
        <v>0.41113988699999998</v>
      </c>
      <c r="O33" s="10">
        <v>-3.763990202</v>
      </c>
      <c r="P33" s="41">
        <v>1.6722300000000001E-4</v>
      </c>
      <c r="Q33" s="41">
        <v>9.3352049999999992E-3</v>
      </c>
      <c r="R33" s="95">
        <v>0.99991638900000002</v>
      </c>
      <c r="S33" s="99">
        <v>0.99999817000000002</v>
      </c>
      <c r="T33" s="41">
        <v>3.6600000000000001E-6</v>
      </c>
      <c r="U33" s="41">
        <v>6.1709700000000004E-4</v>
      </c>
      <c r="V33" s="10">
        <v>-1.4611809794999999</v>
      </c>
    </row>
    <row r="34" spans="2:22" x14ac:dyDescent="0.2">
      <c r="B34" s="40" t="s">
        <v>560</v>
      </c>
      <c r="C34" s="12" t="s">
        <v>561</v>
      </c>
      <c r="D34" s="93">
        <v>4129</v>
      </c>
      <c r="E34" s="94">
        <v>152.23019059999999</v>
      </c>
      <c r="F34" s="10">
        <v>1.4852463520000001</v>
      </c>
      <c r="G34" s="10">
        <v>0.51781241099999997</v>
      </c>
      <c r="H34" s="10">
        <v>2.8683096799999999</v>
      </c>
      <c r="I34" s="41">
        <v>4.1267140000000001E-3</v>
      </c>
      <c r="J34" s="41">
        <v>0.10589997399999999</v>
      </c>
      <c r="K34" s="95">
        <v>2.063357E-3</v>
      </c>
      <c r="L34" s="94">
        <v>1087.135194</v>
      </c>
      <c r="M34" s="10">
        <v>1.726030715</v>
      </c>
      <c r="N34" s="10">
        <v>0.41077650599999999</v>
      </c>
      <c r="O34" s="10">
        <v>4.201873011</v>
      </c>
      <c r="P34" s="41">
        <v>2.65E-5</v>
      </c>
      <c r="Q34" s="41">
        <v>3.9667870000000003E-3</v>
      </c>
      <c r="R34" s="95">
        <v>1.33E-5</v>
      </c>
      <c r="S34" s="99">
        <v>1.86E-6</v>
      </c>
      <c r="T34" s="41">
        <v>3.72E-6</v>
      </c>
      <c r="U34" s="41">
        <v>6.1709700000000004E-4</v>
      </c>
      <c r="V34" s="10">
        <v>1.6056385335000001</v>
      </c>
    </row>
    <row r="35" spans="2:22" x14ac:dyDescent="0.2">
      <c r="B35" s="40" t="s">
        <v>550</v>
      </c>
      <c r="C35" s="12" t="s">
        <v>551</v>
      </c>
      <c r="D35" s="93">
        <v>83543</v>
      </c>
      <c r="E35" s="94">
        <v>817.25520419999998</v>
      </c>
      <c r="F35" s="10">
        <v>-1.168013025</v>
      </c>
      <c r="G35" s="10">
        <v>0.45705014199999999</v>
      </c>
      <c r="H35" s="10">
        <v>-2.5555467950000001</v>
      </c>
      <c r="I35" s="41">
        <v>1.060211E-2</v>
      </c>
      <c r="J35" s="41">
        <v>0.159980277</v>
      </c>
      <c r="K35" s="95">
        <v>0.994698945</v>
      </c>
      <c r="L35" s="94">
        <v>409.34523330000002</v>
      </c>
      <c r="M35" s="10">
        <v>-1.5860456169999999</v>
      </c>
      <c r="N35" s="10">
        <v>0.36850618299999999</v>
      </c>
      <c r="O35" s="10">
        <v>-4.3039864459999997</v>
      </c>
      <c r="P35" s="41">
        <v>1.6799999999999998E-5</v>
      </c>
      <c r="Q35" s="41">
        <v>3.2442030000000002E-3</v>
      </c>
      <c r="R35" s="95">
        <v>0.99999159999999998</v>
      </c>
      <c r="S35" s="99">
        <v>0.99999743600000002</v>
      </c>
      <c r="T35" s="41">
        <v>5.13E-6</v>
      </c>
      <c r="U35" s="41">
        <v>7.9395300000000002E-4</v>
      </c>
      <c r="V35" s="10">
        <v>-1.377029321</v>
      </c>
    </row>
    <row r="36" spans="2:22" x14ac:dyDescent="0.2">
      <c r="B36" s="40" t="s">
        <v>246</v>
      </c>
      <c r="C36" s="12" t="s">
        <v>247</v>
      </c>
      <c r="D36" s="93">
        <v>644139</v>
      </c>
      <c r="E36" s="94">
        <v>71.360477419999995</v>
      </c>
      <c r="F36" s="10">
        <v>2.2526423609999999</v>
      </c>
      <c r="G36" s="10">
        <v>0.54773669599999997</v>
      </c>
      <c r="H36" s="10">
        <v>4.1126372929999997</v>
      </c>
      <c r="I36" s="41">
        <v>3.9100000000000002E-5</v>
      </c>
      <c r="J36" s="41">
        <v>1.0712783E-2</v>
      </c>
      <c r="K36" s="95">
        <v>1.9599999999999999E-5</v>
      </c>
      <c r="L36" s="94">
        <v>56.284776440000002</v>
      </c>
      <c r="M36" s="10">
        <v>1.303573691</v>
      </c>
      <c r="N36" s="10">
        <v>0.45813801900000001</v>
      </c>
      <c r="O36" s="10">
        <v>2.845373312</v>
      </c>
      <c r="P36" s="41">
        <v>4.4359400000000002E-3</v>
      </c>
      <c r="Q36" s="41">
        <v>6.3546601999999994E-2</v>
      </c>
      <c r="R36" s="95">
        <v>2.2179700000000001E-3</v>
      </c>
      <c r="S36" s="99">
        <v>2.5100000000000001E-6</v>
      </c>
      <c r="T36" s="41">
        <v>5.0300000000000001E-6</v>
      </c>
      <c r="U36" s="41">
        <v>7.9395300000000002E-4</v>
      </c>
      <c r="V36" s="10">
        <v>1.778108026</v>
      </c>
    </row>
    <row r="37" spans="2:22" x14ac:dyDescent="0.2">
      <c r="B37" s="40" t="s">
        <v>562</v>
      </c>
      <c r="C37" s="12" t="s">
        <v>563</v>
      </c>
      <c r="D37" s="93">
        <v>8460</v>
      </c>
      <c r="E37" s="94">
        <v>46.172391699999999</v>
      </c>
      <c r="F37" s="10">
        <v>0.99389529499999996</v>
      </c>
      <c r="G37" s="10">
        <v>0.37148242599999998</v>
      </c>
      <c r="H37" s="10">
        <v>2.6754840209999999</v>
      </c>
      <c r="I37" s="41">
        <v>7.4621430000000001E-3</v>
      </c>
      <c r="J37" s="41">
        <v>0.138131491</v>
      </c>
      <c r="K37" s="95">
        <v>3.7310720000000002E-3</v>
      </c>
      <c r="L37" s="94">
        <v>145.72616310000001</v>
      </c>
      <c r="M37" s="10">
        <v>1.686621213</v>
      </c>
      <c r="N37" s="10">
        <v>0.401508064</v>
      </c>
      <c r="O37" s="10">
        <v>4.2007156630000004</v>
      </c>
      <c r="P37" s="41">
        <v>2.6599999999999999E-5</v>
      </c>
      <c r="Q37" s="41">
        <v>3.9667870000000003E-3</v>
      </c>
      <c r="R37" s="95">
        <v>1.33E-5</v>
      </c>
      <c r="S37" s="99">
        <v>2.7499999999999999E-6</v>
      </c>
      <c r="T37" s="41">
        <v>5.4999999999999999E-6</v>
      </c>
      <c r="U37" s="41">
        <v>8.24484E-4</v>
      </c>
      <c r="V37" s="10">
        <v>1.3402582540000001</v>
      </c>
    </row>
    <row r="38" spans="2:22" x14ac:dyDescent="0.2">
      <c r="B38" s="40" t="s">
        <v>147</v>
      </c>
      <c r="C38" s="12" t="s">
        <v>148</v>
      </c>
      <c r="D38" s="93">
        <v>10580</v>
      </c>
      <c r="E38" s="94">
        <v>1274.2605860000001</v>
      </c>
      <c r="F38" s="10">
        <v>1.230405032</v>
      </c>
      <c r="G38" s="10">
        <v>0.25469527199999997</v>
      </c>
      <c r="H38" s="10">
        <v>4.8308907349999997</v>
      </c>
      <c r="I38" s="41">
        <v>1.3599999999999999E-6</v>
      </c>
      <c r="J38" s="41">
        <v>1.1353699999999999E-3</v>
      </c>
      <c r="K38" s="95">
        <v>6.7999999999999995E-7</v>
      </c>
      <c r="L38" s="94">
        <v>45.534483129999998</v>
      </c>
      <c r="M38" s="10">
        <v>0.65191422799999998</v>
      </c>
      <c r="N38" s="10">
        <v>0.45696518000000003</v>
      </c>
      <c r="O38" s="10">
        <v>1.426616857</v>
      </c>
      <c r="P38" s="41">
        <v>0.153690363</v>
      </c>
      <c r="Q38" s="41">
        <v>0.428433495</v>
      </c>
      <c r="R38" s="95">
        <v>7.6845181999999998E-2</v>
      </c>
      <c r="S38" s="99">
        <v>2.9900000000000002E-6</v>
      </c>
      <c r="T38" s="41">
        <v>5.9900000000000002E-6</v>
      </c>
      <c r="U38" s="41">
        <v>8.6910899999999996E-4</v>
      </c>
      <c r="V38" s="10">
        <v>0.94115963000000002</v>
      </c>
    </row>
    <row r="39" spans="2:22" x14ac:dyDescent="0.2">
      <c r="B39" s="40" t="s">
        <v>522</v>
      </c>
      <c r="C39" s="12" t="s">
        <v>523</v>
      </c>
      <c r="D39" s="93">
        <v>904</v>
      </c>
      <c r="E39" s="94">
        <v>178.3500626</v>
      </c>
      <c r="F39" s="10">
        <v>0.21293141800000001</v>
      </c>
      <c r="G39" s="10">
        <v>0.195176138</v>
      </c>
      <c r="H39" s="10">
        <v>1.0909705460000001</v>
      </c>
      <c r="I39" s="41">
        <v>0.27528584299999997</v>
      </c>
      <c r="J39" s="41">
        <v>0.63236891100000003</v>
      </c>
      <c r="K39" s="95">
        <v>0.137642922</v>
      </c>
      <c r="L39" s="94">
        <v>104.8382007</v>
      </c>
      <c r="M39" s="10">
        <v>1.222165409</v>
      </c>
      <c r="N39" s="10">
        <v>0.24734708599999999</v>
      </c>
      <c r="O39" s="10">
        <v>4.9410948440000002</v>
      </c>
      <c r="P39" s="41">
        <v>7.7700000000000004E-7</v>
      </c>
      <c r="Q39" s="41">
        <v>4.67405E-4</v>
      </c>
      <c r="R39" s="95">
        <v>3.89E-7</v>
      </c>
      <c r="S39" s="99">
        <v>3.18E-6</v>
      </c>
      <c r="T39" s="41">
        <v>6.3600000000000001E-6</v>
      </c>
      <c r="U39" s="41">
        <v>8.9587900000000003E-4</v>
      </c>
      <c r="V39" s="10">
        <v>0.71754841349999998</v>
      </c>
    </row>
    <row r="40" spans="2:22" x14ac:dyDescent="0.2">
      <c r="B40" s="40" t="s">
        <v>165</v>
      </c>
      <c r="C40" s="12" t="s">
        <v>166</v>
      </c>
      <c r="D40" s="93">
        <v>658</v>
      </c>
      <c r="E40" s="94">
        <v>113.0354832</v>
      </c>
      <c r="F40" s="10">
        <v>1.7382384529999999</v>
      </c>
      <c r="G40" s="10">
        <v>0.35940962799999998</v>
      </c>
      <c r="H40" s="10">
        <v>4.8363714199999999</v>
      </c>
      <c r="I40" s="41">
        <v>1.3200000000000001E-6</v>
      </c>
      <c r="J40" s="41">
        <v>1.1353699999999999E-3</v>
      </c>
      <c r="K40" s="95">
        <v>6.61E-7</v>
      </c>
      <c r="L40" s="94">
        <v>88.651771690000004</v>
      </c>
      <c r="M40" s="10">
        <v>0.55181593399999995</v>
      </c>
      <c r="N40" s="10">
        <v>0.42475073600000002</v>
      </c>
      <c r="O40" s="10">
        <v>1.299152391</v>
      </c>
      <c r="P40" s="41">
        <v>0.19389163600000001</v>
      </c>
      <c r="Q40" s="41">
        <v>0.48160926799999998</v>
      </c>
      <c r="R40" s="95">
        <v>9.6945818000000003E-2</v>
      </c>
      <c r="S40" s="99">
        <v>3.4800000000000001E-6</v>
      </c>
      <c r="T40" s="41">
        <v>6.9700000000000002E-6</v>
      </c>
      <c r="U40" s="41">
        <v>9.3587499999999997E-4</v>
      </c>
      <c r="V40" s="10">
        <v>1.1450271934999998</v>
      </c>
    </row>
    <row r="41" spans="2:22" x14ac:dyDescent="0.2">
      <c r="B41" s="40" t="s">
        <v>271</v>
      </c>
      <c r="C41" s="12" t="s">
        <v>272</v>
      </c>
      <c r="D41" s="93">
        <v>23002</v>
      </c>
      <c r="E41" s="94">
        <v>119.7319126</v>
      </c>
      <c r="F41" s="10">
        <v>1.1028369200000001</v>
      </c>
      <c r="G41" s="10">
        <v>0.31032449600000001</v>
      </c>
      <c r="H41" s="10">
        <v>3.5538184560000001</v>
      </c>
      <c r="I41" s="41">
        <v>3.7968099999999999E-4</v>
      </c>
      <c r="J41" s="41">
        <v>3.2549282999999998E-2</v>
      </c>
      <c r="K41" s="95">
        <v>1.89841E-4</v>
      </c>
      <c r="L41" s="94">
        <v>51.793915869999999</v>
      </c>
      <c r="M41" s="10">
        <v>1.225647621</v>
      </c>
      <c r="N41" s="10">
        <v>0.36537420300000001</v>
      </c>
      <c r="O41" s="10">
        <v>3.3544996120000001</v>
      </c>
      <c r="P41" s="41">
        <v>7.9508699999999999E-4</v>
      </c>
      <c r="Q41" s="41">
        <v>2.4052482E-2</v>
      </c>
      <c r="R41" s="95">
        <v>3.97544E-4</v>
      </c>
      <c r="S41" s="99">
        <v>3.63E-6</v>
      </c>
      <c r="T41" s="41">
        <v>7.2599999999999999E-6</v>
      </c>
      <c r="U41" s="41">
        <v>9.3587499999999997E-4</v>
      </c>
      <c r="V41" s="10">
        <v>1.1642422705</v>
      </c>
    </row>
    <row r="42" spans="2:22" x14ac:dyDescent="0.2">
      <c r="B42" s="40" t="s">
        <v>516</v>
      </c>
      <c r="C42" s="12" t="s">
        <v>517</v>
      </c>
      <c r="D42" s="93">
        <v>92749</v>
      </c>
      <c r="E42" s="94">
        <v>4.4937424010000004</v>
      </c>
      <c r="F42" s="10">
        <v>0.40330779999999999</v>
      </c>
      <c r="G42" s="10">
        <v>1.4519334340000001</v>
      </c>
      <c r="H42" s="10">
        <v>0.277772927</v>
      </c>
      <c r="I42" s="41">
        <v>0.78118667500000005</v>
      </c>
      <c r="J42" s="41">
        <v>0.92780513799999997</v>
      </c>
      <c r="K42" s="95">
        <v>0.39059333699999998</v>
      </c>
      <c r="L42" s="94">
        <v>124.7288977</v>
      </c>
      <c r="M42" s="10">
        <v>2.38816607</v>
      </c>
      <c r="N42" s="10">
        <v>0.46268197300000002</v>
      </c>
      <c r="O42" s="10">
        <v>5.1615714639999997</v>
      </c>
      <c r="P42" s="41">
        <v>2.4499999999999998E-7</v>
      </c>
      <c r="Q42" s="41">
        <v>2.2100900000000001E-4</v>
      </c>
      <c r="R42" s="95">
        <v>1.23E-7</v>
      </c>
      <c r="S42" s="99">
        <v>3.7299999999999999E-6</v>
      </c>
      <c r="T42" s="41">
        <v>7.4499999999999998E-6</v>
      </c>
      <c r="U42" s="41">
        <v>9.3587499999999997E-4</v>
      </c>
      <c r="V42" s="10">
        <v>1.395736935</v>
      </c>
    </row>
    <row r="43" spans="2:22" x14ac:dyDescent="0.2">
      <c r="B43" s="40" t="s">
        <v>480</v>
      </c>
      <c r="C43" s="12" t="s">
        <v>481</v>
      </c>
      <c r="D43" s="93">
        <v>114876</v>
      </c>
      <c r="E43" s="94">
        <v>667.91361710000001</v>
      </c>
      <c r="F43" s="10">
        <v>-0.93027022999999998</v>
      </c>
      <c r="G43" s="10">
        <v>0.367313893</v>
      </c>
      <c r="H43" s="10">
        <v>-2.5326301259999999</v>
      </c>
      <c r="I43" s="41">
        <v>1.1321034000000001E-2</v>
      </c>
      <c r="J43" s="41">
        <v>0.16546736300000001</v>
      </c>
      <c r="K43" s="95">
        <v>0.99433948299999997</v>
      </c>
      <c r="L43" s="94">
        <v>142.4941188</v>
      </c>
      <c r="M43" s="10">
        <v>-1.8002221899999999</v>
      </c>
      <c r="N43" s="10">
        <v>0.42842712100000002</v>
      </c>
      <c r="O43" s="10">
        <v>-4.2019333110000003</v>
      </c>
      <c r="P43" s="41">
        <v>2.65E-5</v>
      </c>
      <c r="Q43" s="41">
        <v>3.9667870000000003E-3</v>
      </c>
      <c r="R43" s="95">
        <v>0.99998675000000004</v>
      </c>
      <c r="S43" s="99">
        <v>0.99999637200000002</v>
      </c>
      <c r="T43" s="41">
        <v>7.2599999999999999E-6</v>
      </c>
      <c r="U43" s="41">
        <v>9.3587499999999997E-4</v>
      </c>
      <c r="V43" s="10">
        <v>-1.36524621</v>
      </c>
    </row>
    <row r="44" spans="2:22" x14ac:dyDescent="0.2">
      <c r="B44" s="40" t="s">
        <v>526</v>
      </c>
      <c r="C44" s="12" t="s">
        <v>527</v>
      </c>
      <c r="D44" s="93">
        <v>7430</v>
      </c>
      <c r="E44" s="94">
        <v>158.4047247</v>
      </c>
      <c r="F44" s="10">
        <v>0.58568729500000005</v>
      </c>
      <c r="G44" s="10">
        <v>0.46977026700000002</v>
      </c>
      <c r="H44" s="10">
        <v>1.2467525850000001</v>
      </c>
      <c r="I44" s="41">
        <v>0.212488231</v>
      </c>
      <c r="J44" s="41">
        <v>0.57034517799999995</v>
      </c>
      <c r="K44" s="95">
        <v>0.106244116</v>
      </c>
      <c r="L44" s="94">
        <v>70.333021220000006</v>
      </c>
      <c r="M44" s="10">
        <v>2.1985084559999999</v>
      </c>
      <c r="N44" s="10">
        <v>0.45771790299999998</v>
      </c>
      <c r="O44" s="10">
        <v>4.8031952459999996</v>
      </c>
      <c r="P44" s="41">
        <v>1.5600000000000001E-6</v>
      </c>
      <c r="Q44" s="41">
        <v>6.5043900000000005E-4</v>
      </c>
      <c r="R44" s="95">
        <v>7.8000000000000005E-7</v>
      </c>
      <c r="S44" s="99">
        <v>4.1699999999999999E-6</v>
      </c>
      <c r="T44" s="41">
        <v>8.3399999999999998E-6</v>
      </c>
      <c r="U44" s="41">
        <v>9.4484699999999996E-4</v>
      </c>
      <c r="V44" s="10">
        <v>1.3920978755</v>
      </c>
    </row>
    <row r="45" spans="2:22" x14ac:dyDescent="0.2">
      <c r="B45" s="40" t="s">
        <v>542</v>
      </c>
      <c r="C45" s="12" t="s">
        <v>543</v>
      </c>
      <c r="D45" s="93">
        <v>22800</v>
      </c>
      <c r="E45" s="94">
        <v>13.886067540000001</v>
      </c>
      <c r="F45" s="10">
        <v>1.0273015480000001</v>
      </c>
      <c r="G45" s="10">
        <v>0.51414241699999996</v>
      </c>
      <c r="H45" s="10">
        <v>1.9980875220000001</v>
      </c>
      <c r="I45" s="41">
        <v>4.5707171999999997E-2</v>
      </c>
      <c r="J45" s="41">
        <v>0.30901822000000001</v>
      </c>
      <c r="K45" s="95">
        <v>2.2853585999999999E-2</v>
      </c>
      <c r="L45" s="94">
        <v>35.33019058</v>
      </c>
      <c r="M45" s="10">
        <v>1.3921463670000001</v>
      </c>
      <c r="N45" s="10">
        <v>0.31130302900000001</v>
      </c>
      <c r="O45" s="10">
        <v>4.4719975019999998</v>
      </c>
      <c r="P45" s="41">
        <v>7.7500000000000003E-6</v>
      </c>
      <c r="Q45" s="41">
        <v>1.824439E-3</v>
      </c>
      <c r="R45" s="95">
        <v>3.8800000000000001E-6</v>
      </c>
      <c r="S45" s="99">
        <v>4.1099999999999996E-6</v>
      </c>
      <c r="T45" s="41">
        <v>8.2099999999999993E-6</v>
      </c>
      <c r="U45" s="41">
        <v>9.4484699999999996E-4</v>
      </c>
      <c r="V45" s="10">
        <v>1.2097239575000001</v>
      </c>
    </row>
    <row r="46" spans="2:22" x14ac:dyDescent="0.2">
      <c r="B46" s="40" t="s">
        <v>157</v>
      </c>
      <c r="C46" s="12" t="s">
        <v>158</v>
      </c>
      <c r="D46" s="93">
        <v>25769</v>
      </c>
      <c r="E46" s="94">
        <v>1916.571156</v>
      </c>
      <c r="F46" s="10">
        <v>-1.3415019500000001</v>
      </c>
      <c r="G46" s="10">
        <v>0.316934981</v>
      </c>
      <c r="H46" s="10">
        <v>-4.2327355080000002</v>
      </c>
      <c r="I46" s="41">
        <v>2.3099999999999999E-5</v>
      </c>
      <c r="J46" s="41">
        <v>8.5707700000000001E-3</v>
      </c>
      <c r="K46" s="95">
        <v>0.99998845700000005</v>
      </c>
      <c r="L46" s="94">
        <v>72.180202089999995</v>
      </c>
      <c r="M46" s="10">
        <v>-0.97861117500000006</v>
      </c>
      <c r="N46" s="10">
        <v>0.399967874</v>
      </c>
      <c r="O46" s="10">
        <v>-2.446724444</v>
      </c>
      <c r="P46" s="41">
        <v>1.4416101000000001E-2</v>
      </c>
      <c r="Q46" s="41">
        <v>0.114966369</v>
      </c>
      <c r="R46" s="95">
        <v>0.99279194999999998</v>
      </c>
      <c r="S46" s="99">
        <v>0.99999610500000002</v>
      </c>
      <c r="T46" s="41">
        <v>7.79E-6</v>
      </c>
      <c r="U46" s="41">
        <v>9.4484699999999996E-4</v>
      </c>
      <c r="V46" s="10">
        <v>-1.1600565625000001</v>
      </c>
    </row>
    <row r="47" spans="2:22" x14ac:dyDescent="0.2">
      <c r="B47" s="40" t="s">
        <v>298</v>
      </c>
      <c r="C47" s="12" t="s">
        <v>299</v>
      </c>
      <c r="D47" s="93">
        <v>57560</v>
      </c>
      <c r="E47" s="94">
        <v>218.59238550000001</v>
      </c>
      <c r="F47" s="10">
        <v>-1.347762482</v>
      </c>
      <c r="G47" s="10">
        <v>0.321771468</v>
      </c>
      <c r="H47" s="10">
        <v>-4.1885705150000003</v>
      </c>
      <c r="I47" s="41">
        <v>2.8099999999999999E-5</v>
      </c>
      <c r="J47" s="41">
        <v>9.1954110000000006E-3</v>
      </c>
      <c r="K47" s="95">
        <v>0.99998596399999995</v>
      </c>
      <c r="L47" s="94">
        <v>250.50400999999999</v>
      </c>
      <c r="M47" s="10">
        <v>-1.0249736570000001</v>
      </c>
      <c r="N47" s="10">
        <v>0.41157950399999998</v>
      </c>
      <c r="O47" s="10">
        <v>-2.4903418350000002</v>
      </c>
      <c r="P47" s="41">
        <v>1.2762028E-2</v>
      </c>
      <c r="Q47" s="41">
        <v>0.106481331</v>
      </c>
      <c r="R47" s="95">
        <v>0.99361898599999998</v>
      </c>
      <c r="S47" s="99">
        <v>0.99999590900000002</v>
      </c>
      <c r="T47" s="41">
        <v>8.1799999999999996E-6</v>
      </c>
      <c r="U47" s="41">
        <v>9.4484699999999996E-4</v>
      </c>
      <c r="V47" s="10">
        <v>-1.1863680695000001</v>
      </c>
    </row>
    <row r="48" spans="2:22" x14ac:dyDescent="0.2">
      <c r="B48" s="40" t="s">
        <v>212</v>
      </c>
      <c r="C48" s="12" t="s">
        <v>213</v>
      </c>
      <c r="D48" s="93">
        <v>4616</v>
      </c>
      <c r="E48" s="94">
        <v>128.78025479999999</v>
      </c>
      <c r="F48" s="10">
        <v>2.3238865799999999</v>
      </c>
      <c r="G48" s="10">
        <v>0.62175830899999995</v>
      </c>
      <c r="H48" s="10">
        <v>3.737604379</v>
      </c>
      <c r="I48" s="41">
        <v>1.85782E-4</v>
      </c>
      <c r="J48" s="41">
        <v>2.2990175000000002E-2</v>
      </c>
      <c r="K48" s="95">
        <v>9.2899999999999995E-5</v>
      </c>
      <c r="L48" s="94">
        <v>344.43090999999998</v>
      </c>
      <c r="M48" s="10">
        <v>1.4830355719999999</v>
      </c>
      <c r="N48" s="10">
        <v>0.48546682099999999</v>
      </c>
      <c r="O48" s="10">
        <v>3.0548649399999999</v>
      </c>
      <c r="P48" s="41">
        <v>2.2516189999999998E-3</v>
      </c>
      <c r="Q48" s="41">
        <v>4.3083097000000001E-2</v>
      </c>
      <c r="R48" s="95">
        <v>1.1258100000000001E-3</v>
      </c>
      <c r="S48" s="99">
        <v>4.5299999999999998E-6</v>
      </c>
      <c r="T48" s="41">
        <v>9.0599999999999997E-6</v>
      </c>
      <c r="U48" s="41">
        <v>1.0015880000000001E-3</v>
      </c>
      <c r="V48" s="10">
        <v>1.9034610759999999</v>
      </c>
    </row>
    <row r="49" spans="2:22" x14ac:dyDescent="0.2">
      <c r="B49" s="40" t="s">
        <v>22</v>
      </c>
      <c r="C49" s="12" t="s">
        <v>23</v>
      </c>
      <c r="D49" s="93">
        <v>2012</v>
      </c>
      <c r="E49" s="94">
        <v>41.262886629999997</v>
      </c>
      <c r="F49" s="10">
        <v>2.1740163099999998</v>
      </c>
      <c r="G49" s="10">
        <v>0.59570463200000001</v>
      </c>
      <c r="H49" s="10">
        <v>3.6494869990000001</v>
      </c>
      <c r="I49" s="41">
        <v>2.6276499999999998E-4</v>
      </c>
      <c r="J49" s="41">
        <v>2.6129431000000002E-2</v>
      </c>
      <c r="K49" s="95">
        <v>1.3138200000000001E-4</v>
      </c>
      <c r="L49" s="94">
        <v>221.3451713</v>
      </c>
      <c r="M49" s="10">
        <v>1.7278132180000001</v>
      </c>
      <c r="N49" s="10">
        <v>0.54974347599999995</v>
      </c>
      <c r="O49" s="10">
        <v>3.1429444700000002</v>
      </c>
      <c r="P49" s="41">
        <v>1.6725760000000001E-3</v>
      </c>
      <c r="Q49" s="41">
        <v>3.5378895E-2</v>
      </c>
      <c r="R49" s="95">
        <v>8.3628800000000003E-4</v>
      </c>
      <c r="S49" s="99">
        <v>4.6800000000000001E-6</v>
      </c>
      <c r="T49" s="41">
        <v>9.3600000000000002E-6</v>
      </c>
      <c r="U49" s="41">
        <v>1.0115479999999999E-3</v>
      </c>
      <c r="V49" s="10">
        <v>1.950914764</v>
      </c>
    </row>
    <row r="50" spans="2:22" x14ac:dyDescent="0.2">
      <c r="B50" s="40" t="s">
        <v>461</v>
      </c>
      <c r="C50" s="12" t="s">
        <v>462</v>
      </c>
      <c r="D50" s="93">
        <v>5954</v>
      </c>
      <c r="E50" s="94">
        <v>69.359429370000001</v>
      </c>
      <c r="F50" s="10">
        <v>1.000396667</v>
      </c>
      <c r="G50" s="10">
        <v>0.28416417399999999</v>
      </c>
      <c r="H50" s="10">
        <v>3.5204883589999998</v>
      </c>
      <c r="I50" s="41">
        <v>4.3075299999999997E-4</v>
      </c>
      <c r="J50" s="41">
        <v>3.4932805999999997E-2</v>
      </c>
      <c r="K50" s="95">
        <v>2.1537600000000001E-4</v>
      </c>
      <c r="L50" s="94">
        <v>154.31151399999999</v>
      </c>
      <c r="M50" s="10">
        <v>0.80359324399999998</v>
      </c>
      <c r="N50" s="10">
        <v>0.24731783299999999</v>
      </c>
      <c r="O50" s="10">
        <v>3.2492329120000001</v>
      </c>
      <c r="P50" s="41">
        <v>1.157167E-3</v>
      </c>
      <c r="Q50" s="41">
        <v>2.9556881E-2</v>
      </c>
      <c r="R50" s="95">
        <v>5.7858400000000004E-4</v>
      </c>
      <c r="S50" s="99">
        <v>5.1000000000000003E-6</v>
      </c>
      <c r="T50" s="41">
        <v>1.0200000000000001E-5</v>
      </c>
      <c r="U50" s="41">
        <v>1.0770809999999999E-3</v>
      </c>
      <c r="V50" s="10">
        <v>0.90199495549999997</v>
      </c>
    </row>
    <row r="51" spans="2:22" x14ac:dyDescent="0.2">
      <c r="B51" s="40" t="s">
        <v>564</v>
      </c>
      <c r="C51" s="12" t="s">
        <v>565</v>
      </c>
      <c r="D51" s="93">
        <v>4249</v>
      </c>
      <c r="E51" s="94">
        <v>674.11571430000004</v>
      </c>
      <c r="F51" s="10">
        <v>-0.58042294699999997</v>
      </c>
      <c r="G51" s="10">
        <v>0.244534955</v>
      </c>
      <c r="H51" s="10">
        <v>-2.3735786430000001</v>
      </c>
      <c r="I51" s="41">
        <v>1.7616640999999999E-2</v>
      </c>
      <c r="J51" s="41">
        <v>0.20437750399999999</v>
      </c>
      <c r="K51" s="95">
        <v>0.99119167900000005</v>
      </c>
      <c r="L51" s="94">
        <v>53.301924210000003</v>
      </c>
      <c r="M51" s="10">
        <v>-1.2856590670000001</v>
      </c>
      <c r="N51" s="10">
        <v>0.309623655</v>
      </c>
      <c r="O51" s="10">
        <v>-4.152328314</v>
      </c>
      <c r="P51" s="41">
        <v>3.29E-5</v>
      </c>
      <c r="Q51" s="41">
        <v>4.3466549999999996E-3</v>
      </c>
      <c r="R51" s="95">
        <v>0.99998355000000005</v>
      </c>
      <c r="S51" s="99">
        <v>0.999994312</v>
      </c>
      <c r="T51" s="41">
        <v>1.1399999999999999E-5</v>
      </c>
      <c r="U51" s="41">
        <v>1.1203840000000001E-3</v>
      </c>
      <c r="V51" s="10">
        <v>-0.93304100700000003</v>
      </c>
    </row>
    <row r="52" spans="2:22" x14ac:dyDescent="0.2">
      <c r="B52" s="40" t="s">
        <v>608</v>
      </c>
      <c r="C52" s="12" t="s">
        <v>609</v>
      </c>
      <c r="D52" s="93">
        <v>4862</v>
      </c>
      <c r="E52" s="94">
        <v>57.728621480000001</v>
      </c>
      <c r="F52" s="10">
        <v>1.1476949409999999</v>
      </c>
      <c r="G52" s="10">
        <v>0.42542354599999999</v>
      </c>
      <c r="H52" s="10">
        <v>2.697770147</v>
      </c>
      <c r="I52" s="41">
        <v>6.9805620000000001E-3</v>
      </c>
      <c r="J52" s="41">
        <v>0.13491284000000001</v>
      </c>
      <c r="K52" s="95">
        <v>3.490281E-3</v>
      </c>
      <c r="L52" s="94">
        <v>107.30023970000001</v>
      </c>
      <c r="M52" s="10">
        <v>1.3520117009999999</v>
      </c>
      <c r="N52" s="10">
        <v>0.342843707</v>
      </c>
      <c r="O52" s="10">
        <v>3.9435219959999999</v>
      </c>
      <c r="P52" s="41">
        <v>8.03E-5</v>
      </c>
      <c r="Q52" s="41">
        <v>6.7133849999999997E-3</v>
      </c>
      <c r="R52" s="95">
        <v>4.0200000000000001E-5</v>
      </c>
      <c r="S52" s="99">
        <v>5.5400000000000003E-6</v>
      </c>
      <c r="T52" s="41">
        <v>1.11E-5</v>
      </c>
      <c r="U52" s="41">
        <v>1.1203840000000001E-3</v>
      </c>
      <c r="V52" s="10">
        <v>1.2498533209999998</v>
      </c>
    </row>
    <row r="53" spans="2:22" x14ac:dyDescent="0.2">
      <c r="B53" s="40" t="s">
        <v>357</v>
      </c>
      <c r="C53" s="12" t="s">
        <v>358</v>
      </c>
      <c r="D53" s="93">
        <v>56999</v>
      </c>
      <c r="E53" s="94">
        <v>159.66935459999999</v>
      </c>
      <c r="F53" s="10">
        <v>1.9325872120000001</v>
      </c>
      <c r="G53" s="10">
        <v>0.58038055300000002</v>
      </c>
      <c r="H53" s="10">
        <v>3.3298621100000001</v>
      </c>
      <c r="I53" s="41">
        <v>8.6888999999999998E-4</v>
      </c>
      <c r="J53" s="41">
        <v>5.1721292000000002E-2</v>
      </c>
      <c r="K53" s="95">
        <v>4.3444499999999999E-4</v>
      </c>
      <c r="L53" s="94">
        <v>88.504559729999997</v>
      </c>
      <c r="M53" s="10">
        <v>1.708227795</v>
      </c>
      <c r="N53" s="10">
        <v>0.504188144</v>
      </c>
      <c r="O53" s="10">
        <v>3.388076088</v>
      </c>
      <c r="P53" s="41">
        <v>7.0384699999999996E-4</v>
      </c>
      <c r="Q53" s="41">
        <v>2.2552269E-2</v>
      </c>
      <c r="R53" s="95">
        <v>3.5192399999999999E-4</v>
      </c>
      <c r="S53" s="99">
        <v>5.8699999999999997E-6</v>
      </c>
      <c r="T53" s="41">
        <v>1.17E-5</v>
      </c>
      <c r="U53" s="41">
        <v>1.1203840000000001E-3</v>
      </c>
      <c r="V53" s="10">
        <v>1.8204075035</v>
      </c>
    </row>
    <row r="54" spans="2:22" x14ac:dyDescent="0.2">
      <c r="B54" s="40" t="s">
        <v>121</v>
      </c>
      <c r="C54" s="12" t="s">
        <v>122</v>
      </c>
      <c r="D54" s="93">
        <v>222223</v>
      </c>
      <c r="E54" s="94">
        <v>374.83299419999997</v>
      </c>
      <c r="F54" s="10">
        <v>-1.1614944570000001</v>
      </c>
      <c r="G54" s="10">
        <v>0.237432807</v>
      </c>
      <c r="H54" s="10">
        <v>-4.8918869840000001</v>
      </c>
      <c r="I54" s="41">
        <v>9.9900000000000009E-7</v>
      </c>
      <c r="J54" s="41">
        <v>9.8146600000000007E-4</v>
      </c>
      <c r="K54" s="95">
        <v>0.99999950100000001</v>
      </c>
      <c r="L54" s="94">
        <v>83.509703430000002</v>
      </c>
      <c r="M54" s="10">
        <v>-0.59248105299999998</v>
      </c>
      <c r="N54" s="10">
        <v>0.82488759300000003</v>
      </c>
      <c r="O54" s="10">
        <v>-0.71825671499999999</v>
      </c>
      <c r="P54" s="41">
        <v>0.47259901399999998</v>
      </c>
      <c r="Q54" s="41">
        <v>0.73201477699999995</v>
      </c>
      <c r="R54" s="95">
        <v>0.76370049299999998</v>
      </c>
      <c r="S54" s="99">
        <v>0.99999409100000003</v>
      </c>
      <c r="T54" s="41">
        <v>1.1800000000000001E-5</v>
      </c>
      <c r="U54" s="41">
        <v>1.1203840000000001E-3</v>
      </c>
      <c r="V54" s="10">
        <v>-0.87698775500000004</v>
      </c>
    </row>
    <row r="55" spans="2:22" x14ac:dyDescent="0.2">
      <c r="B55" s="40" t="s">
        <v>490</v>
      </c>
      <c r="C55" s="12" t="s">
        <v>491</v>
      </c>
      <c r="D55" s="93">
        <v>401152</v>
      </c>
      <c r="E55" s="94">
        <v>390.1570074</v>
      </c>
      <c r="F55" s="10">
        <v>-0.95183751999999999</v>
      </c>
      <c r="G55" s="10">
        <v>0.31054252999999998</v>
      </c>
      <c r="H55" s="10">
        <v>-3.0650794299999999</v>
      </c>
      <c r="I55" s="41">
        <v>2.176122E-3</v>
      </c>
      <c r="J55" s="41">
        <v>7.8859638999999995E-2</v>
      </c>
      <c r="K55" s="95">
        <v>0.99891193899999997</v>
      </c>
      <c r="L55" s="94">
        <v>90.667442449999996</v>
      </c>
      <c r="M55" s="10">
        <v>-1.805978356</v>
      </c>
      <c r="N55" s="10">
        <v>0.49520768199999998</v>
      </c>
      <c r="O55" s="10">
        <v>-3.646911024</v>
      </c>
      <c r="P55" s="41">
        <v>2.6541200000000003E-4</v>
      </c>
      <c r="Q55" s="41">
        <v>1.2607059E-2</v>
      </c>
      <c r="R55" s="95">
        <v>0.99986729399999996</v>
      </c>
      <c r="S55" s="99">
        <v>0.999994355</v>
      </c>
      <c r="T55" s="41">
        <v>1.13E-5</v>
      </c>
      <c r="U55" s="41">
        <v>1.1203840000000001E-3</v>
      </c>
      <c r="V55" s="10">
        <v>-1.378907938</v>
      </c>
    </row>
    <row r="56" spans="2:22" x14ac:dyDescent="0.2">
      <c r="B56" s="40" t="s">
        <v>546</v>
      </c>
      <c r="C56" s="12" t="s">
        <v>547</v>
      </c>
      <c r="D56" s="93">
        <v>9770</v>
      </c>
      <c r="E56" s="94">
        <v>2761.2963289999998</v>
      </c>
      <c r="F56" s="10">
        <v>-0.90922877400000002</v>
      </c>
      <c r="G56" s="10">
        <v>0.485421665</v>
      </c>
      <c r="H56" s="10">
        <v>-1.8730700339999999</v>
      </c>
      <c r="I56" s="41">
        <v>6.1058715E-2</v>
      </c>
      <c r="J56" s="41">
        <v>0.34790139399999997</v>
      </c>
      <c r="K56" s="95">
        <v>0.96947064299999997</v>
      </c>
      <c r="L56" s="94">
        <v>135.17655769999999</v>
      </c>
      <c r="M56" s="10">
        <v>-1.951357899</v>
      </c>
      <c r="N56" s="10">
        <v>0.44223234099999997</v>
      </c>
      <c r="O56" s="10">
        <v>-4.4125173999999996</v>
      </c>
      <c r="P56" s="41">
        <v>1.0200000000000001E-5</v>
      </c>
      <c r="Q56" s="41">
        <v>2.3024740000000001E-3</v>
      </c>
      <c r="R56" s="95">
        <v>0.99999490000000002</v>
      </c>
      <c r="S56" s="99">
        <v>0.999993931</v>
      </c>
      <c r="T56" s="41">
        <v>1.2099999999999999E-5</v>
      </c>
      <c r="U56" s="41">
        <v>1.1276389999999999E-3</v>
      </c>
      <c r="V56" s="10">
        <v>-1.4302933365000001</v>
      </c>
    </row>
    <row r="57" spans="2:22" x14ac:dyDescent="0.2">
      <c r="B57" s="40" t="s">
        <v>204</v>
      </c>
      <c r="C57" s="12" t="s">
        <v>205</v>
      </c>
      <c r="D57" s="93">
        <v>10160</v>
      </c>
      <c r="E57" s="94">
        <v>137.59127609999999</v>
      </c>
      <c r="F57" s="10">
        <v>1.1619557009999999</v>
      </c>
      <c r="G57" s="10">
        <v>0.30551766800000002</v>
      </c>
      <c r="H57" s="10">
        <v>3.8032356940000001</v>
      </c>
      <c r="I57" s="41">
        <v>1.4281799999999999E-4</v>
      </c>
      <c r="J57" s="41">
        <v>2.0033140000000001E-2</v>
      </c>
      <c r="K57" s="95">
        <v>7.1400000000000001E-5</v>
      </c>
      <c r="L57" s="94">
        <v>98.273475309999995</v>
      </c>
      <c r="M57" s="10">
        <v>1.0280569180000001</v>
      </c>
      <c r="N57" s="10">
        <v>0.37872702000000003</v>
      </c>
      <c r="O57" s="10">
        <v>2.7145063949999999</v>
      </c>
      <c r="P57" s="41">
        <v>6.6374620000000002E-3</v>
      </c>
      <c r="Q57" s="41">
        <v>7.9243470999999996E-2</v>
      </c>
      <c r="R57" s="95">
        <v>3.3187310000000001E-3</v>
      </c>
      <c r="S57" s="99">
        <v>7.9699999999999999E-6</v>
      </c>
      <c r="T57" s="41">
        <v>1.59E-5</v>
      </c>
      <c r="U57" s="41">
        <v>1.4240559999999999E-3</v>
      </c>
      <c r="V57" s="10">
        <v>1.0950063095</v>
      </c>
    </row>
    <row r="58" spans="2:22" x14ac:dyDescent="0.2">
      <c r="B58" s="40" t="s">
        <v>586</v>
      </c>
      <c r="C58" s="12" t="s">
        <v>587</v>
      </c>
      <c r="D58" s="93">
        <v>57134</v>
      </c>
      <c r="E58" s="94">
        <v>140.4036763</v>
      </c>
      <c r="F58" s="10">
        <v>1.058966963</v>
      </c>
      <c r="G58" s="10">
        <v>0.43720094199999998</v>
      </c>
      <c r="H58" s="10">
        <v>2.4221516049999998</v>
      </c>
      <c r="I58" s="41">
        <v>1.5428911999999999E-2</v>
      </c>
      <c r="J58" s="41">
        <v>0.19106023599999999</v>
      </c>
      <c r="K58" s="95">
        <v>7.7144559999999997E-3</v>
      </c>
      <c r="L58" s="94">
        <v>80.846936679999999</v>
      </c>
      <c r="M58" s="10">
        <v>1.4360712229999999</v>
      </c>
      <c r="N58" s="10">
        <v>0.357987628</v>
      </c>
      <c r="O58" s="10">
        <v>4.0115107630000004</v>
      </c>
      <c r="P58" s="41">
        <v>6.0300000000000002E-5</v>
      </c>
      <c r="Q58" s="41">
        <v>5.9700409999999997E-3</v>
      </c>
      <c r="R58" s="95">
        <v>3.0199999999999999E-5</v>
      </c>
      <c r="S58" s="99">
        <v>7.8900000000000007E-6</v>
      </c>
      <c r="T58" s="41">
        <v>1.5800000000000001E-5</v>
      </c>
      <c r="U58" s="41">
        <v>1.4240559999999999E-3</v>
      </c>
      <c r="V58" s="10">
        <v>1.247519093</v>
      </c>
    </row>
    <row r="59" spans="2:22" x14ac:dyDescent="0.2">
      <c r="B59" s="40" t="s">
        <v>582</v>
      </c>
      <c r="C59" s="12" t="s">
        <v>583</v>
      </c>
      <c r="D59" s="93">
        <v>54413</v>
      </c>
      <c r="E59" s="94">
        <v>382.82323459999998</v>
      </c>
      <c r="F59" s="10">
        <v>-0.62468989100000005</v>
      </c>
      <c r="G59" s="10">
        <v>0.270109392</v>
      </c>
      <c r="H59" s="10">
        <v>-2.3127292499999998</v>
      </c>
      <c r="I59" s="41">
        <v>2.0737530000000001E-2</v>
      </c>
      <c r="J59" s="41">
        <v>0.22113450400000001</v>
      </c>
      <c r="K59" s="95">
        <v>0.98963123500000005</v>
      </c>
      <c r="L59" s="94">
        <v>62.94879006</v>
      </c>
      <c r="M59" s="10">
        <v>-1.1127173589999999</v>
      </c>
      <c r="N59" s="10">
        <v>0.27386038400000001</v>
      </c>
      <c r="O59" s="10">
        <v>-4.0630825939999999</v>
      </c>
      <c r="P59" s="41">
        <v>4.8399999999999997E-5</v>
      </c>
      <c r="Q59" s="41">
        <v>5.2448479999999999E-3</v>
      </c>
      <c r="R59" s="95">
        <v>0.99997579999999997</v>
      </c>
      <c r="S59" s="99">
        <v>0.99999166299999998</v>
      </c>
      <c r="T59" s="41">
        <v>1.6699999999999999E-5</v>
      </c>
      <c r="U59" s="41">
        <v>1.4614160000000001E-3</v>
      </c>
      <c r="V59" s="10">
        <v>-0.86870362499999998</v>
      </c>
    </row>
    <row r="60" spans="2:22" x14ac:dyDescent="0.2">
      <c r="B60" s="40" t="s">
        <v>1355</v>
      </c>
      <c r="C60" s="12" t="s">
        <v>1354</v>
      </c>
      <c r="D60" s="93">
        <v>8577</v>
      </c>
      <c r="E60" s="94">
        <v>6.6323025810000003</v>
      </c>
      <c r="F60" s="10">
        <v>-3.678250362</v>
      </c>
      <c r="G60" s="10">
        <v>1.0354508090000001</v>
      </c>
      <c r="H60" s="10">
        <v>-3.5523178199999998</v>
      </c>
      <c r="I60" s="41">
        <v>3.8185299999999998E-4</v>
      </c>
      <c r="J60" s="41">
        <v>3.2549282999999998E-2</v>
      </c>
      <c r="K60" s="95">
        <v>0.99980907299999999</v>
      </c>
      <c r="L60" s="94">
        <v>219.3257457</v>
      </c>
      <c r="M60" s="10">
        <v>-0.96535306899999995</v>
      </c>
      <c r="N60" s="10">
        <v>0.32487389</v>
      </c>
      <c r="O60" s="10">
        <v>-2.971470155</v>
      </c>
      <c r="P60" s="41">
        <v>2.9637769999999999E-3</v>
      </c>
      <c r="Q60" s="41">
        <v>5.0753020000000003E-2</v>
      </c>
      <c r="R60" s="95">
        <v>0.99851811199999996</v>
      </c>
      <c r="S60" s="99">
        <v>0.99999098500000005</v>
      </c>
      <c r="T60" s="41">
        <v>1.8E-5</v>
      </c>
      <c r="U60" s="41">
        <v>1.5509499999999999E-3</v>
      </c>
      <c r="V60" s="10">
        <v>-2.3218017154999999</v>
      </c>
    </row>
    <row r="61" spans="2:22" x14ac:dyDescent="0.2">
      <c r="B61" s="40" t="s">
        <v>426</v>
      </c>
      <c r="C61" s="12" t="s">
        <v>427</v>
      </c>
      <c r="D61" s="93">
        <v>10498</v>
      </c>
      <c r="E61" s="94">
        <v>79.225994259999993</v>
      </c>
      <c r="F61" s="10">
        <v>0.94159901700000004</v>
      </c>
      <c r="G61" s="10">
        <v>0.28347208400000001</v>
      </c>
      <c r="H61" s="10">
        <v>3.3216640040000001</v>
      </c>
      <c r="I61" s="41">
        <v>8.9482400000000001E-4</v>
      </c>
      <c r="J61" s="41">
        <v>5.2072496000000003E-2</v>
      </c>
      <c r="K61" s="95">
        <v>4.4741200000000001E-4</v>
      </c>
      <c r="L61" s="94">
        <v>48.061678630000003</v>
      </c>
      <c r="M61" s="10">
        <v>0.86076360799999996</v>
      </c>
      <c r="N61" s="10">
        <v>0.26809641499999998</v>
      </c>
      <c r="O61" s="10">
        <v>3.210649455</v>
      </c>
      <c r="P61" s="41">
        <v>1.324354E-3</v>
      </c>
      <c r="Q61" s="41">
        <v>3.2015070999999999E-2</v>
      </c>
      <c r="R61" s="95">
        <v>6.6217700000000001E-4</v>
      </c>
      <c r="S61" s="99">
        <v>9.3100000000000006E-6</v>
      </c>
      <c r="T61" s="41">
        <v>1.8600000000000001E-5</v>
      </c>
      <c r="U61" s="41">
        <v>1.5723180000000001E-3</v>
      </c>
      <c r="V61" s="10">
        <v>0.9011813125</v>
      </c>
    </row>
    <row r="62" spans="2:22" x14ac:dyDescent="0.2">
      <c r="B62" s="40" t="s">
        <v>552</v>
      </c>
      <c r="C62" s="12" t="s">
        <v>553</v>
      </c>
      <c r="D62" s="93">
        <v>665</v>
      </c>
      <c r="E62" s="94">
        <v>555.29977029999998</v>
      </c>
      <c r="F62" s="10">
        <v>-0.45981561700000001</v>
      </c>
      <c r="G62" s="10">
        <v>0.25706056700000002</v>
      </c>
      <c r="H62" s="10">
        <v>-1.7887442680000001</v>
      </c>
      <c r="I62" s="41">
        <v>7.3656009999999994E-2</v>
      </c>
      <c r="J62" s="41">
        <v>0.37451480999999998</v>
      </c>
      <c r="K62" s="95">
        <v>0.96317199499999995</v>
      </c>
      <c r="L62" s="94">
        <v>216.19691599999999</v>
      </c>
      <c r="M62" s="10">
        <v>-1.303752697</v>
      </c>
      <c r="N62" s="10">
        <v>0.30403784700000003</v>
      </c>
      <c r="O62" s="10">
        <v>-4.2881263269999996</v>
      </c>
      <c r="P62" s="41">
        <v>1.8E-5</v>
      </c>
      <c r="Q62" s="41">
        <v>3.2523679999999998E-3</v>
      </c>
      <c r="R62" s="95">
        <v>0.99999099999999996</v>
      </c>
      <c r="S62" s="99">
        <v>0.99998966</v>
      </c>
      <c r="T62" s="41">
        <v>2.0699999999999998E-5</v>
      </c>
      <c r="U62" s="41">
        <v>1.628046E-3</v>
      </c>
      <c r="V62" s="10">
        <v>-0.88178415700000001</v>
      </c>
    </row>
    <row r="63" spans="2:22" x14ac:dyDescent="0.2">
      <c r="B63" s="40" t="s">
        <v>604</v>
      </c>
      <c r="C63" s="12" t="s">
        <v>605</v>
      </c>
      <c r="D63" s="93">
        <v>1298</v>
      </c>
      <c r="E63" s="94">
        <v>516.53550849999999</v>
      </c>
      <c r="F63" s="10">
        <v>-1.232104726</v>
      </c>
      <c r="G63" s="10">
        <v>0.50952619499999996</v>
      </c>
      <c r="H63" s="10">
        <v>-2.418138141</v>
      </c>
      <c r="I63" s="41">
        <v>1.5600153E-2</v>
      </c>
      <c r="J63" s="41">
        <v>0.19191175199999999</v>
      </c>
      <c r="K63" s="95">
        <v>0.99219992300000004</v>
      </c>
      <c r="L63" s="94">
        <v>107.91996589999999</v>
      </c>
      <c r="M63" s="10">
        <v>-1.6645943009999999</v>
      </c>
      <c r="N63" s="10">
        <v>0.42374299799999998</v>
      </c>
      <c r="O63" s="10">
        <v>-3.9283110510000001</v>
      </c>
      <c r="P63" s="41">
        <v>8.5500000000000005E-5</v>
      </c>
      <c r="Q63" s="41">
        <v>6.7133849999999997E-3</v>
      </c>
      <c r="R63" s="95">
        <v>0.99995725000000002</v>
      </c>
      <c r="S63" s="99">
        <v>0.99998983200000002</v>
      </c>
      <c r="T63" s="41">
        <v>2.0299999999999999E-5</v>
      </c>
      <c r="U63" s="41">
        <v>1.628046E-3</v>
      </c>
      <c r="V63" s="10">
        <v>-1.4483495135</v>
      </c>
    </row>
    <row r="64" spans="2:22" x14ac:dyDescent="0.2">
      <c r="B64" s="40" t="s">
        <v>1351</v>
      </c>
      <c r="C64" s="12" t="s">
        <v>1350</v>
      </c>
      <c r="D64" s="93">
        <v>5663</v>
      </c>
      <c r="E64" s="94">
        <v>519.30568310000001</v>
      </c>
      <c r="F64" s="10">
        <v>-1.233724246</v>
      </c>
      <c r="G64" s="10">
        <v>0.33935232300000001</v>
      </c>
      <c r="H64" s="10">
        <v>-3.6355261560000001</v>
      </c>
      <c r="I64" s="41">
        <v>2.7741400000000002E-4</v>
      </c>
      <c r="J64" s="41">
        <v>2.6927728000000001E-2</v>
      </c>
      <c r="K64" s="95">
        <v>0.99986129300000004</v>
      </c>
      <c r="L64" s="94">
        <v>42.045048389999998</v>
      </c>
      <c r="M64" s="10">
        <v>-1.1810202590000001</v>
      </c>
      <c r="N64" s="10">
        <v>0.42007967099999999</v>
      </c>
      <c r="O64" s="10">
        <v>-2.8114196919999999</v>
      </c>
      <c r="P64" s="41">
        <v>4.9323400000000003E-3</v>
      </c>
      <c r="Q64" s="41">
        <v>6.7937956999999993E-2</v>
      </c>
      <c r="R64" s="95">
        <v>0.99753382999999995</v>
      </c>
      <c r="S64" s="99">
        <v>0.99998968499999996</v>
      </c>
      <c r="T64" s="41">
        <v>2.0599999999999999E-5</v>
      </c>
      <c r="U64" s="41">
        <v>1.628046E-3</v>
      </c>
      <c r="V64" s="10">
        <v>-1.2073722524999999</v>
      </c>
    </row>
    <row r="65" spans="2:22" x14ac:dyDescent="0.2">
      <c r="B65" s="40" t="s">
        <v>500</v>
      </c>
      <c r="C65" s="12" t="s">
        <v>501</v>
      </c>
      <c r="D65" s="93">
        <v>266727</v>
      </c>
      <c r="E65" s="94">
        <v>716.54770289999999</v>
      </c>
      <c r="F65" s="10">
        <v>2.4037206270000002</v>
      </c>
      <c r="G65" s="10">
        <v>0.83210340599999999</v>
      </c>
      <c r="H65" s="10">
        <v>2.8887282650000001</v>
      </c>
      <c r="I65" s="41">
        <v>3.868032E-3</v>
      </c>
      <c r="J65" s="41">
        <v>0.102645809</v>
      </c>
      <c r="K65" s="95">
        <v>1.934016E-3</v>
      </c>
      <c r="L65" s="94">
        <v>307.713729</v>
      </c>
      <c r="M65" s="10">
        <v>2.9732444409999998</v>
      </c>
      <c r="N65" s="10">
        <v>0.83033164999999998</v>
      </c>
      <c r="O65" s="10">
        <v>3.5807914090000001</v>
      </c>
      <c r="P65" s="41">
        <v>3.4255499999999998E-4</v>
      </c>
      <c r="Q65" s="41">
        <v>1.4491683999999999E-2</v>
      </c>
      <c r="R65" s="95">
        <v>1.71278E-4</v>
      </c>
      <c r="S65" s="99">
        <v>1.01E-5</v>
      </c>
      <c r="T65" s="41">
        <v>2.02E-5</v>
      </c>
      <c r="U65" s="41">
        <v>1.628046E-3</v>
      </c>
      <c r="V65" s="10">
        <v>2.6884825340000003</v>
      </c>
    </row>
    <row r="66" spans="2:22" x14ac:dyDescent="0.2">
      <c r="B66" s="40" t="s">
        <v>471</v>
      </c>
      <c r="C66" s="12" t="s">
        <v>472</v>
      </c>
      <c r="D66" s="93">
        <v>9173</v>
      </c>
      <c r="E66" s="94">
        <v>46.465043999999999</v>
      </c>
      <c r="F66" s="10">
        <v>4.0598143499999999</v>
      </c>
      <c r="G66" s="10">
        <v>1.2135418360000001</v>
      </c>
      <c r="H66" s="10">
        <v>3.3454259500000001</v>
      </c>
      <c r="I66" s="41">
        <v>8.2156299999999998E-4</v>
      </c>
      <c r="J66" s="41">
        <v>5.0130063000000002E-2</v>
      </c>
      <c r="K66" s="95">
        <v>4.1078099999999998E-4</v>
      </c>
      <c r="L66" s="94">
        <v>57.846400180000003</v>
      </c>
      <c r="M66" s="10">
        <v>2.7142980059999999</v>
      </c>
      <c r="N66" s="10">
        <v>0.86768660200000003</v>
      </c>
      <c r="O66" s="10">
        <v>3.1282008960000001</v>
      </c>
      <c r="P66" s="41">
        <v>1.7587989999999999E-3</v>
      </c>
      <c r="Q66" s="41">
        <v>3.6710619E-2</v>
      </c>
      <c r="R66" s="95">
        <v>8.7940000000000002E-4</v>
      </c>
      <c r="S66" s="99">
        <v>1.0699999999999999E-5</v>
      </c>
      <c r="T66" s="41">
        <v>2.1399999999999998E-5</v>
      </c>
      <c r="U66" s="41">
        <v>1.6566490000000001E-3</v>
      </c>
      <c r="V66" s="10">
        <v>3.3870561779999999</v>
      </c>
    </row>
    <row r="67" spans="2:22" x14ac:dyDescent="0.2">
      <c r="B67" s="40" t="s">
        <v>580</v>
      </c>
      <c r="C67" s="12" t="s">
        <v>581</v>
      </c>
      <c r="D67" s="93">
        <v>9717</v>
      </c>
      <c r="E67" s="94">
        <v>435.2288873</v>
      </c>
      <c r="F67" s="10">
        <v>-1.2632117380000001</v>
      </c>
      <c r="G67" s="10">
        <v>0.58484118299999999</v>
      </c>
      <c r="H67" s="10">
        <v>-2.1599226840000001</v>
      </c>
      <c r="I67" s="41">
        <v>3.0778654999999999E-2</v>
      </c>
      <c r="J67" s="41">
        <v>0.262608485</v>
      </c>
      <c r="K67" s="95">
        <v>0.98461067199999996</v>
      </c>
      <c r="L67" s="94">
        <v>38.250368969999997</v>
      </c>
      <c r="M67" s="10">
        <v>-1.7791651500000001</v>
      </c>
      <c r="N67" s="10">
        <v>0.43729229200000003</v>
      </c>
      <c r="O67" s="10">
        <v>-4.0685948129999998</v>
      </c>
      <c r="P67" s="41">
        <v>4.7299999999999998E-5</v>
      </c>
      <c r="Q67" s="41">
        <v>5.226858E-3</v>
      </c>
      <c r="R67" s="95">
        <v>0.99997634999999996</v>
      </c>
      <c r="S67" s="99">
        <v>0.99998912200000001</v>
      </c>
      <c r="T67" s="41">
        <v>2.1800000000000001E-5</v>
      </c>
      <c r="U67" s="41">
        <v>1.6566490000000001E-3</v>
      </c>
      <c r="V67" s="10">
        <v>-1.5211884440000001</v>
      </c>
    </row>
    <row r="68" spans="2:22" x14ac:dyDescent="0.2">
      <c r="B68" s="40" t="s">
        <v>440</v>
      </c>
      <c r="C68" s="12" t="s">
        <v>441</v>
      </c>
      <c r="D68" s="93">
        <v>1647</v>
      </c>
      <c r="E68" s="94">
        <v>41.278026560000001</v>
      </c>
      <c r="F68" s="10">
        <v>2.5695034630000002</v>
      </c>
      <c r="G68" s="10">
        <v>0.73358197700000005</v>
      </c>
      <c r="H68" s="10">
        <v>3.5026807409999998</v>
      </c>
      <c r="I68" s="41">
        <v>4.6060099999999999E-4</v>
      </c>
      <c r="J68" s="41">
        <v>3.5915924000000002E-2</v>
      </c>
      <c r="K68" s="95">
        <v>2.30301E-4</v>
      </c>
      <c r="L68" s="94">
        <v>42.856979940000002</v>
      </c>
      <c r="M68" s="10">
        <v>1.647635328</v>
      </c>
      <c r="N68" s="10">
        <v>0.56050729799999999</v>
      </c>
      <c r="O68" s="10">
        <v>2.9395430409999999</v>
      </c>
      <c r="P68" s="41">
        <v>3.2869660000000001E-3</v>
      </c>
      <c r="Q68" s="41">
        <v>5.3611209999999999E-2</v>
      </c>
      <c r="R68" s="95">
        <v>1.6434830000000001E-3</v>
      </c>
      <c r="S68" s="99">
        <v>1.11E-5</v>
      </c>
      <c r="T68" s="41">
        <v>2.2200000000000001E-5</v>
      </c>
      <c r="U68" s="41">
        <v>1.659738E-3</v>
      </c>
      <c r="V68" s="10">
        <v>2.1085693955</v>
      </c>
    </row>
    <row r="69" spans="2:22" x14ac:dyDescent="0.2">
      <c r="B69" s="40" t="s">
        <v>596</v>
      </c>
      <c r="C69" s="12" t="s">
        <v>597</v>
      </c>
      <c r="D69" s="93">
        <v>2861</v>
      </c>
      <c r="E69" s="94">
        <v>640.62528880000002</v>
      </c>
      <c r="F69" s="10">
        <v>-1.315651586</v>
      </c>
      <c r="G69" s="10">
        <v>0.58650095099999999</v>
      </c>
      <c r="H69" s="10">
        <v>-2.2432215709999999</v>
      </c>
      <c r="I69" s="41">
        <v>2.488253E-2</v>
      </c>
      <c r="J69" s="41">
        <v>0.23958813500000001</v>
      </c>
      <c r="K69" s="95">
        <v>0.98755873500000002</v>
      </c>
      <c r="L69" s="94">
        <v>190.73277400000001</v>
      </c>
      <c r="M69" s="10">
        <v>-2.086281133</v>
      </c>
      <c r="N69" s="10">
        <v>0.52428194100000003</v>
      </c>
      <c r="O69" s="10">
        <v>-3.9793114520000001</v>
      </c>
      <c r="P69" s="41">
        <v>6.9099999999999999E-5</v>
      </c>
      <c r="Q69" s="41">
        <v>6.2424780000000001E-3</v>
      </c>
      <c r="R69" s="95">
        <v>0.99996545000000003</v>
      </c>
      <c r="S69" s="99">
        <v>0.99998777999999999</v>
      </c>
      <c r="T69" s="41">
        <v>2.44E-5</v>
      </c>
      <c r="U69" s="41">
        <v>1.661453E-3</v>
      </c>
      <c r="V69" s="10">
        <v>-1.7009663595</v>
      </c>
    </row>
    <row r="70" spans="2:22" x14ac:dyDescent="0.2">
      <c r="B70" s="40" t="s">
        <v>496</v>
      </c>
      <c r="C70" s="12" t="s">
        <v>497</v>
      </c>
      <c r="D70" s="93">
        <v>50859</v>
      </c>
      <c r="E70" s="94">
        <v>585.53170829999999</v>
      </c>
      <c r="F70" s="10">
        <v>-1.307238232</v>
      </c>
      <c r="G70" s="10">
        <v>0.41164165400000002</v>
      </c>
      <c r="H70" s="10">
        <v>-3.1756704419999999</v>
      </c>
      <c r="I70" s="41">
        <v>1.494907E-3</v>
      </c>
      <c r="J70" s="41">
        <v>6.5894227E-2</v>
      </c>
      <c r="K70" s="95">
        <v>0.99925254699999999</v>
      </c>
      <c r="L70" s="94">
        <v>200.08163200000001</v>
      </c>
      <c r="M70" s="10">
        <v>-1.5794415399999999</v>
      </c>
      <c r="N70" s="10">
        <v>0.48689840499999998</v>
      </c>
      <c r="O70" s="10">
        <v>-3.2438831700000001</v>
      </c>
      <c r="P70" s="41">
        <v>1.179121E-3</v>
      </c>
      <c r="Q70" s="41">
        <v>2.9836168999999999E-2</v>
      </c>
      <c r="R70" s="95">
        <v>0.99941044000000001</v>
      </c>
      <c r="S70" s="99">
        <v>0.99998765999999994</v>
      </c>
      <c r="T70" s="41">
        <v>2.4700000000000001E-5</v>
      </c>
      <c r="U70" s="41">
        <v>1.661453E-3</v>
      </c>
      <c r="V70" s="10">
        <v>-1.443339886</v>
      </c>
    </row>
    <row r="71" spans="2:22" x14ac:dyDescent="0.2">
      <c r="B71" s="40" t="s">
        <v>610</v>
      </c>
      <c r="C71" s="12" t="s">
        <v>611</v>
      </c>
      <c r="D71" s="93">
        <v>54899</v>
      </c>
      <c r="E71" s="94">
        <v>1052.495872</v>
      </c>
      <c r="F71" s="10">
        <v>-0.95033527399999995</v>
      </c>
      <c r="G71" s="10">
        <v>0.40835898399999998</v>
      </c>
      <c r="H71" s="10">
        <v>-2.327205502</v>
      </c>
      <c r="I71" s="41">
        <v>1.9954329999999999E-2</v>
      </c>
      <c r="J71" s="41">
        <v>0.217631083</v>
      </c>
      <c r="K71" s="95">
        <v>0.99002283499999999</v>
      </c>
      <c r="L71" s="94">
        <v>39.757719450000003</v>
      </c>
      <c r="M71" s="10">
        <v>-2.1447545369999998</v>
      </c>
      <c r="N71" s="10">
        <v>0.54540897399999999</v>
      </c>
      <c r="O71" s="10">
        <v>-3.9323785259999999</v>
      </c>
      <c r="P71" s="41">
        <v>8.4099999999999998E-5</v>
      </c>
      <c r="Q71" s="41">
        <v>6.7133849999999997E-3</v>
      </c>
      <c r="R71" s="95">
        <v>0.99995794999999998</v>
      </c>
      <c r="S71" s="99">
        <v>0.99998801100000001</v>
      </c>
      <c r="T71" s="41">
        <v>2.4000000000000001E-5</v>
      </c>
      <c r="U71" s="41">
        <v>1.661453E-3</v>
      </c>
      <c r="V71" s="10">
        <v>-1.5475449054999999</v>
      </c>
    </row>
    <row r="72" spans="2:22" x14ac:dyDescent="0.2">
      <c r="B72" s="40" t="s">
        <v>363</v>
      </c>
      <c r="C72" s="12" t="s">
        <v>364</v>
      </c>
      <c r="D72" s="93">
        <v>55240</v>
      </c>
      <c r="E72" s="94">
        <v>60.211539729999998</v>
      </c>
      <c r="F72" s="10">
        <v>1.77887054</v>
      </c>
      <c r="G72" s="10">
        <v>0.50125880700000003</v>
      </c>
      <c r="H72" s="10">
        <v>3.5488065560000002</v>
      </c>
      <c r="I72" s="41">
        <v>3.86981E-4</v>
      </c>
      <c r="J72" s="41">
        <v>3.2651054999999998E-2</v>
      </c>
      <c r="K72" s="95">
        <v>1.9349100000000001E-4</v>
      </c>
      <c r="L72" s="94">
        <v>40.928200789999998</v>
      </c>
      <c r="M72" s="10">
        <v>1.2415271809999999</v>
      </c>
      <c r="N72" s="10">
        <v>0.43659663199999998</v>
      </c>
      <c r="O72" s="10">
        <v>2.8436480949999998</v>
      </c>
      <c r="P72" s="41">
        <v>4.4600280000000004E-3</v>
      </c>
      <c r="Q72" s="41">
        <v>6.3723086999999998E-2</v>
      </c>
      <c r="R72" s="95">
        <v>2.2300140000000002E-3</v>
      </c>
      <c r="S72" s="99">
        <v>1.22E-5</v>
      </c>
      <c r="T72" s="41">
        <v>2.4300000000000001E-5</v>
      </c>
      <c r="U72" s="41">
        <v>1.661453E-3</v>
      </c>
      <c r="V72" s="10">
        <v>1.5101988605000001</v>
      </c>
    </row>
    <row r="73" spans="2:22" x14ac:dyDescent="0.2">
      <c r="B73" s="40" t="s">
        <v>670</v>
      </c>
      <c r="C73" s="12" t="s">
        <v>671</v>
      </c>
      <c r="D73" s="93">
        <v>84938</v>
      </c>
      <c r="E73" s="94">
        <v>179.50170990000001</v>
      </c>
      <c r="F73" s="10">
        <v>-0.72507376800000001</v>
      </c>
      <c r="G73" s="10">
        <v>0.27592531100000001</v>
      </c>
      <c r="H73" s="10">
        <v>-2.6277899790000001</v>
      </c>
      <c r="I73" s="41">
        <v>8.5941560000000004E-3</v>
      </c>
      <c r="J73" s="41">
        <v>0.146653694</v>
      </c>
      <c r="K73" s="95">
        <v>0.99570292199999999</v>
      </c>
      <c r="L73" s="94">
        <v>112.2956583</v>
      </c>
      <c r="M73" s="10">
        <v>-1.234576498</v>
      </c>
      <c r="N73" s="10">
        <v>0.33126644199999999</v>
      </c>
      <c r="O73" s="10">
        <v>-3.726838409</v>
      </c>
      <c r="P73" s="41">
        <v>1.93897E-4</v>
      </c>
      <c r="Q73" s="41">
        <v>1.0499504999999999E-2</v>
      </c>
      <c r="R73" s="95">
        <v>0.99990305199999996</v>
      </c>
      <c r="S73" s="99">
        <v>0.99998811899999995</v>
      </c>
      <c r="T73" s="41">
        <v>2.3799999999999999E-5</v>
      </c>
      <c r="U73" s="41">
        <v>1.661453E-3</v>
      </c>
      <c r="V73" s="10">
        <v>-0.97982513300000007</v>
      </c>
    </row>
    <row r="74" spans="2:22" x14ac:dyDescent="0.2">
      <c r="B74" s="40" t="s">
        <v>183</v>
      </c>
      <c r="C74" s="12" t="s">
        <v>184</v>
      </c>
      <c r="D74" s="93">
        <v>91653</v>
      </c>
      <c r="E74" s="94">
        <v>92.118134580000003</v>
      </c>
      <c r="F74" s="10">
        <v>1.8604210539999999</v>
      </c>
      <c r="G74" s="10">
        <v>0.456594999</v>
      </c>
      <c r="H74" s="10">
        <v>4.0745541599999999</v>
      </c>
      <c r="I74" s="41">
        <v>4.6100000000000002E-5</v>
      </c>
      <c r="J74" s="41">
        <v>1.1578211E-2</v>
      </c>
      <c r="K74" s="95">
        <v>2.3099999999999999E-5</v>
      </c>
      <c r="L74" s="94">
        <v>114.60401229999999</v>
      </c>
      <c r="M74" s="10">
        <v>0.86403292099999995</v>
      </c>
      <c r="N74" s="10">
        <v>0.41079632100000002</v>
      </c>
      <c r="O74" s="10">
        <v>2.1033122199999998</v>
      </c>
      <c r="P74" s="41">
        <v>3.5438485999999998E-2</v>
      </c>
      <c r="Q74" s="41">
        <v>0.19408647900000001</v>
      </c>
      <c r="R74" s="95">
        <v>1.7719242999999999E-2</v>
      </c>
      <c r="S74" s="99">
        <v>1.1800000000000001E-5</v>
      </c>
      <c r="T74" s="41">
        <v>2.37E-5</v>
      </c>
      <c r="U74" s="41">
        <v>1.661453E-3</v>
      </c>
      <c r="V74" s="10">
        <v>1.3622269874999999</v>
      </c>
    </row>
    <row r="75" spans="2:22" x14ac:dyDescent="0.2">
      <c r="B75" s="40" t="s">
        <v>520</v>
      </c>
      <c r="C75" s="12" t="s">
        <v>521</v>
      </c>
      <c r="D75" s="93">
        <v>92597</v>
      </c>
      <c r="E75" s="94">
        <v>104.1657731</v>
      </c>
      <c r="F75" s="10">
        <v>-0.103514764</v>
      </c>
      <c r="G75" s="10">
        <v>0.29656848099999999</v>
      </c>
      <c r="H75" s="10">
        <v>-0.34904169000000002</v>
      </c>
      <c r="I75" s="41">
        <v>0.727058011</v>
      </c>
      <c r="J75" s="41">
        <v>0.90425904000000001</v>
      </c>
      <c r="K75" s="95">
        <v>0.63647099399999996</v>
      </c>
      <c r="L75" s="94">
        <v>238.40660919999999</v>
      </c>
      <c r="M75" s="10">
        <v>0.86466364100000004</v>
      </c>
      <c r="N75" s="10">
        <v>0.17206892700000001</v>
      </c>
      <c r="O75" s="10">
        <v>5.0251004530000003</v>
      </c>
      <c r="P75" s="41">
        <v>5.0299999999999999E-7</v>
      </c>
      <c r="Q75" s="41">
        <v>3.4058299999999999E-4</v>
      </c>
      <c r="R75" s="95">
        <v>2.5199999999999998E-7</v>
      </c>
      <c r="S75" s="99">
        <v>1.2300000000000001E-5</v>
      </c>
      <c r="T75" s="41">
        <v>2.4600000000000002E-5</v>
      </c>
      <c r="U75" s="41">
        <v>1.661453E-3</v>
      </c>
      <c r="V75" s="10">
        <v>0.3805744385</v>
      </c>
    </row>
    <row r="76" spans="2:22" x14ac:dyDescent="0.2">
      <c r="B76" s="40" t="s">
        <v>648</v>
      </c>
      <c r="C76" s="12" t="s">
        <v>649</v>
      </c>
      <c r="D76" s="93">
        <v>9181</v>
      </c>
      <c r="E76" s="94">
        <v>998.02289889999997</v>
      </c>
      <c r="F76" s="10">
        <v>-0.65555739000000002</v>
      </c>
      <c r="G76" s="10">
        <v>0.26611362100000002</v>
      </c>
      <c r="H76" s="10">
        <v>-2.4634492080000001</v>
      </c>
      <c r="I76" s="41">
        <v>1.3760738999999999E-2</v>
      </c>
      <c r="J76" s="41">
        <v>0.17959914599999999</v>
      </c>
      <c r="K76" s="95">
        <v>0.99311963000000003</v>
      </c>
      <c r="L76" s="94">
        <v>80.466478870000003</v>
      </c>
      <c r="M76" s="10">
        <v>-1.0941949099999999</v>
      </c>
      <c r="N76" s="10">
        <v>0.28612768999999999</v>
      </c>
      <c r="O76" s="10">
        <v>-3.8241489670000002</v>
      </c>
      <c r="P76" s="41">
        <v>1.31225E-4</v>
      </c>
      <c r="Q76" s="41">
        <v>8.0559759999999994E-3</v>
      </c>
      <c r="R76" s="95">
        <v>0.99993438800000001</v>
      </c>
      <c r="S76" s="99">
        <v>0.99998739400000003</v>
      </c>
      <c r="T76" s="41">
        <v>2.5199999999999999E-5</v>
      </c>
      <c r="U76" s="41">
        <v>1.6729539999999999E-3</v>
      </c>
      <c r="V76" s="10">
        <v>-0.87487614999999996</v>
      </c>
    </row>
    <row r="77" spans="2:22" x14ac:dyDescent="0.2">
      <c r="B77" s="40" t="s">
        <v>488</v>
      </c>
      <c r="C77" s="12" t="s">
        <v>489</v>
      </c>
      <c r="D77" s="93">
        <v>716</v>
      </c>
      <c r="E77" s="94">
        <v>51.067584019999998</v>
      </c>
      <c r="F77" s="10">
        <v>1.8198821949999999</v>
      </c>
      <c r="G77" s="10">
        <v>0.52789214799999995</v>
      </c>
      <c r="H77" s="10">
        <v>3.4474507779999999</v>
      </c>
      <c r="I77" s="41">
        <v>5.6590399999999999E-4</v>
      </c>
      <c r="J77" s="41">
        <v>3.9890228E-2</v>
      </c>
      <c r="K77" s="95">
        <v>2.82952E-4</v>
      </c>
      <c r="L77" s="94">
        <v>225.67022220000001</v>
      </c>
      <c r="M77" s="10">
        <v>1.52866149</v>
      </c>
      <c r="N77" s="10">
        <v>0.522191823</v>
      </c>
      <c r="O77" s="10">
        <v>2.9273945349999999</v>
      </c>
      <c r="P77" s="41">
        <v>3.41815E-3</v>
      </c>
      <c r="Q77" s="41">
        <v>5.4923681000000002E-2</v>
      </c>
      <c r="R77" s="95">
        <v>1.709075E-3</v>
      </c>
      <c r="S77" s="99">
        <v>1.3200000000000001E-5</v>
      </c>
      <c r="T77" s="41">
        <v>2.6400000000000001E-5</v>
      </c>
      <c r="U77" s="41">
        <v>1.6893889999999999E-3</v>
      </c>
      <c r="V77" s="10">
        <v>1.6742718425000001</v>
      </c>
    </row>
    <row r="78" spans="2:22" x14ac:dyDescent="0.2">
      <c r="B78" s="40" t="s">
        <v>349</v>
      </c>
      <c r="C78" s="12" t="s">
        <v>350</v>
      </c>
      <c r="D78" s="93">
        <v>23654</v>
      </c>
      <c r="E78" s="94">
        <v>424.22631519999999</v>
      </c>
      <c r="F78" s="10">
        <v>1.0634271500000001</v>
      </c>
      <c r="G78" s="10">
        <v>0.29130502600000002</v>
      </c>
      <c r="H78" s="10">
        <v>3.6505623090000001</v>
      </c>
      <c r="I78" s="41">
        <v>2.6166699999999999E-4</v>
      </c>
      <c r="J78" s="41">
        <v>2.6129431000000002E-2</v>
      </c>
      <c r="K78" s="95">
        <v>1.3083300000000001E-4</v>
      </c>
      <c r="L78" s="94">
        <v>723.73678259999997</v>
      </c>
      <c r="M78" s="10">
        <v>1.3929939419999999</v>
      </c>
      <c r="N78" s="10">
        <v>0.51996224700000004</v>
      </c>
      <c r="O78" s="10">
        <v>2.679029007</v>
      </c>
      <c r="P78" s="41">
        <v>7.3835999999999997E-3</v>
      </c>
      <c r="Q78" s="41">
        <v>8.3820110000000003E-2</v>
      </c>
      <c r="R78" s="95">
        <v>3.6917999999999999E-3</v>
      </c>
      <c r="S78" s="99">
        <v>1.3200000000000001E-5</v>
      </c>
      <c r="T78" s="41">
        <v>2.6400000000000001E-5</v>
      </c>
      <c r="U78" s="41">
        <v>1.6893889999999999E-3</v>
      </c>
      <c r="V78" s="10">
        <v>1.2282105460000001</v>
      </c>
    </row>
    <row r="79" spans="2:22" x14ac:dyDescent="0.2">
      <c r="B79" s="40" t="s">
        <v>984</v>
      </c>
      <c r="C79" s="12" t="s">
        <v>985</v>
      </c>
      <c r="D79" s="93">
        <v>63971</v>
      </c>
      <c r="E79" s="94">
        <v>624.26060180000002</v>
      </c>
      <c r="F79" s="10">
        <v>-0.68973077999999999</v>
      </c>
      <c r="G79" s="10">
        <v>0.20805349300000001</v>
      </c>
      <c r="H79" s="10">
        <v>-3.3151607799999998</v>
      </c>
      <c r="I79" s="41">
        <v>9.1590400000000005E-4</v>
      </c>
      <c r="J79" s="41">
        <v>5.2581088999999998E-2</v>
      </c>
      <c r="K79" s="95">
        <v>0.99954204800000002</v>
      </c>
      <c r="L79" s="94">
        <v>139.29819130000001</v>
      </c>
      <c r="M79" s="10">
        <v>-1.0292947020000001</v>
      </c>
      <c r="N79" s="10">
        <v>0.33512635499999999</v>
      </c>
      <c r="O79" s="10">
        <v>-3.0713630470000002</v>
      </c>
      <c r="P79" s="41">
        <v>2.1308389999999998E-3</v>
      </c>
      <c r="Q79" s="41">
        <v>4.1783674999999999E-2</v>
      </c>
      <c r="R79" s="95">
        <v>0.99893458099999999</v>
      </c>
      <c r="S79" s="99">
        <v>0.99998672499999997</v>
      </c>
      <c r="T79" s="41">
        <v>2.6599999999999999E-5</v>
      </c>
      <c r="U79" s="41">
        <v>1.6893889999999999E-3</v>
      </c>
      <c r="V79" s="10">
        <v>-0.85951274100000008</v>
      </c>
    </row>
    <row r="80" spans="2:22" x14ac:dyDescent="0.2">
      <c r="B80" s="40" t="s">
        <v>502</v>
      </c>
      <c r="C80" s="12" t="s">
        <v>503</v>
      </c>
      <c r="D80" s="93">
        <v>9468</v>
      </c>
      <c r="E80" s="94">
        <v>145.02670140000001</v>
      </c>
      <c r="F80" s="10">
        <v>-1.0602646499999999</v>
      </c>
      <c r="G80" s="10">
        <v>0.38309791300000001</v>
      </c>
      <c r="H80" s="10">
        <v>-2.7676074800000001</v>
      </c>
      <c r="I80" s="41">
        <v>5.6469420000000003E-3</v>
      </c>
      <c r="J80" s="41">
        <v>0.124620629</v>
      </c>
      <c r="K80" s="95">
        <v>0.99717652899999998</v>
      </c>
      <c r="L80" s="94">
        <v>63.021749990000004</v>
      </c>
      <c r="M80" s="10">
        <v>-1.108497343</v>
      </c>
      <c r="N80" s="10">
        <v>0.31058743300000002</v>
      </c>
      <c r="O80" s="10">
        <v>-3.569034754</v>
      </c>
      <c r="P80" s="41">
        <v>3.5829900000000002E-4</v>
      </c>
      <c r="Q80" s="41">
        <v>1.4924527E-2</v>
      </c>
      <c r="R80" s="95">
        <v>0.99982085099999995</v>
      </c>
      <c r="S80" s="99">
        <v>0.99998636299999999</v>
      </c>
      <c r="T80" s="41">
        <v>2.73E-5</v>
      </c>
      <c r="U80" s="41">
        <v>1.7120530000000001E-3</v>
      </c>
      <c r="V80" s="10">
        <v>-1.0843809965</v>
      </c>
    </row>
    <row r="81" spans="2:22" x14ac:dyDescent="0.2">
      <c r="B81" s="40" t="s">
        <v>696</v>
      </c>
      <c r="C81" s="12" t="s">
        <v>697</v>
      </c>
      <c r="D81" s="93">
        <v>57449</v>
      </c>
      <c r="E81" s="94">
        <v>258.99130689999998</v>
      </c>
      <c r="F81" s="10">
        <v>2.296745381</v>
      </c>
      <c r="G81" s="10">
        <v>0.86473190700000002</v>
      </c>
      <c r="H81" s="10">
        <v>2.656020163</v>
      </c>
      <c r="I81" s="41">
        <v>7.9068890000000003E-3</v>
      </c>
      <c r="J81" s="41">
        <v>0.14079765399999999</v>
      </c>
      <c r="K81" s="95">
        <v>3.9534440000000004E-3</v>
      </c>
      <c r="L81" s="94">
        <v>60.75758192</v>
      </c>
      <c r="M81" s="10">
        <v>3.2079418830000002</v>
      </c>
      <c r="N81" s="10">
        <v>0.88297942200000001</v>
      </c>
      <c r="O81" s="10">
        <v>3.6330879340000002</v>
      </c>
      <c r="P81" s="41">
        <v>2.8005E-4</v>
      </c>
      <c r="Q81" s="41">
        <v>1.3073002E-2</v>
      </c>
      <c r="R81" s="95">
        <v>1.40025E-4</v>
      </c>
      <c r="S81" s="99">
        <v>1.4600000000000001E-5</v>
      </c>
      <c r="T81" s="41">
        <v>2.9099999999999999E-5</v>
      </c>
      <c r="U81" s="41">
        <v>1.803867E-3</v>
      </c>
      <c r="V81" s="10">
        <v>2.7523436320000001</v>
      </c>
    </row>
    <row r="82" spans="2:22" x14ac:dyDescent="0.2">
      <c r="B82" s="40" t="s">
        <v>702</v>
      </c>
      <c r="C82" s="12" t="s">
        <v>703</v>
      </c>
      <c r="D82" s="93">
        <v>443</v>
      </c>
      <c r="E82" s="94">
        <v>143.1028517</v>
      </c>
      <c r="F82" s="10">
        <v>-1.500451596</v>
      </c>
      <c r="G82" s="10">
        <v>0.56844384000000003</v>
      </c>
      <c r="H82" s="10">
        <v>-2.639577547</v>
      </c>
      <c r="I82" s="41">
        <v>8.3009429999999999E-3</v>
      </c>
      <c r="J82" s="41">
        <v>0.14411452199999999</v>
      </c>
      <c r="K82" s="95">
        <v>0.99584952900000001</v>
      </c>
      <c r="L82" s="94">
        <v>57.385517069999999</v>
      </c>
      <c r="M82" s="10">
        <v>-1.471579424</v>
      </c>
      <c r="N82" s="10">
        <v>0.40671368899999999</v>
      </c>
      <c r="O82" s="10">
        <v>-3.61821956</v>
      </c>
      <c r="P82" s="41">
        <v>2.9663699999999999E-4</v>
      </c>
      <c r="Q82" s="41">
        <v>1.3373678999999999E-2</v>
      </c>
      <c r="R82" s="95">
        <v>0.99985168199999996</v>
      </c>
      <c r="S82" s="99">
        <v>0.99998427499999998</v>
      </c>
      <c r="T82" s="41">
        <v>3.1399999999999998E-5</v>
      </c>
      <c r="U82" s="41">
        <v>1.8971820000000001E-3</v>
      </c>
      <c r="V82" s="10">
        <v>-1.4860155100000001</v>
      </c>
    </row>
    <row r="83" spans="2:22" x14ac:dyDescent="0.2">
      <c r="B83" s="40" t="s">
        <v>574</v>
      </c>
      <c r="C83" s="12" t="s">
        <v>575</v>
      </c>
      <c r="D83" s="93">
        <v>25959</v>
      </c>
      <c r="E83" s="94">
        <v>91.601710069999996</v>
      </c>
      <c r="F83" s="10">
        <v>0.81394291699999999</v>
      </c>
      <c r="G83" s="10">
        <v>0.42489874900000002</v>
      </c>
      <c r="H83" s="10">
        <v>1.9156161759999999</v>
      </c>
      <c r="I83" s="41">
        <v>5.5413969E-2</v>
      </c>
      <c r="J83" s="41">
        <v>0.336993973</v>
      </c>
      <c r="K83" s="95">
        <v>2.7706985E-2</v>
      </c>
      <c r="L83" s="94">
        <v>56.403072549999997</v>
      </c>
      <c r="M83" s="10">
        <v>1.752814946</v>
      </c>
      <c r="N83" s="10">
        <v>0.42828609299999998</v>
      </c>
      <c r="O83" s="10">
        <v>4.0926263450000002</v>
      </c>
      <c r="P83" s="41">
        <v>4.2700000000000001E-5</v>
      </c>
      <c r="Q83" s="41">
        <v>5.0208199999999996E-3</v>
      </c>
      <c r="R83" s="95">
        <v>2.1399999999999998E-5</v>
      </c>
      <c r="S83" s="99">
        <v>1.5500000000000001E-5</v>
      </c>
      <c r="T83" s="41">
        <v>3.1099999999999997E-5</v>
      </c>
      <c r="U83" s="41">
        <v>1.8971820000000001E-3</v>
      </c>
      <c r="V83" s="10">
        <v>1.2833789314999999</v>
      </c>
    </row>
    <row r="84" spans="2:22" x14ac:dyDescent="0.2">
      <c r="B84" s="40" t="s">
        <v>584</v>
      </c>
      <c r="C84" s="12" t="s">
        <v>585</v>
      </c>
      <c r="D84" s="93">
        <v>29969</v>
      </c>
      <c r="E84" s="94">
        <v>23.837357180000001</v>
      </c>
      <c r="F84" s="10">
        <v>1.0988636709999999</v>
      </c>
      <c r="G84" s="10">
        <v>0.55438996600000001</v>
      </c>
      <c r="H84" s="10">
        <v>1.982113204</v>
      </c>
      <c r="I84" s="41">
        <v>4.7466571999999999E-2</v>
      </c>
      <c r="J84" s="41">
        <v>0.31504829299999998</v>
      </c>
      <c r="K84" s="95">
        <v>2.3733285999999999E-2</v>
      </c>
      <c r="L84" s="94">
        <v>115.5247808</v>
      </c>
      <c r="M84" s="10">
        <v>1.7914719109999999</v>
      </c>
      <c r="N84" s="10">
        <v>0.44303473999999998</v>
      </c>
      <c r="O84" s="10">
        <v>4.0436375480000004</v>
      </c>
      <c r="P84" s="41">
        <v>5.2599999999999998E-5</v>
      </c>
      <c r="Q84" s="41">
        <v>5.5878830000000001E-3</v>
      </c>
      <c r="R84" s="95">
        <v>2.6299999999999999E-5</v>
      </c>
      <c r="S84" s="99">
        <v>1.6099999999999998E-5</v>
      </c>
      <c r="T84" s="41">
        <v>3.2199999999999997E-5</v>
      </c>
      <c r="U84" s="41">
        <v>1.918931E-3</v>
      </c>
      <c r="V84" s="10">
        <v>1.4451677909999998</v>
      </c>
    </row>
    <row r="85" spans="2:22" x14ac:dyDescent="0.2">
      <c r="B85" s="40" t="s">
        <v>556</v>
      </c>
      <c r="C85" s="12" t="s">
        <v>557</v>
      </c>
      <c r="D85" s="93">
        <v>3766</v>
      </c>
      <c r="E85" s="94">
        <v>1300.372535</v>
      </c>
      <c r="F85" s="10">
        <v>-0.73597326100000005</v>
      </c>
      <c r="G85" s="10">
        <v>0.46223677899999999</v>
      </c>
      <c r="H85" s="10">
        <v>-1.5921997020000001</v>
      </c>
      <c r="I85" s="41">
        <v>0.11133984</v>
      </c>
      <c r="J85" s="41">
        <v>0.43941492300000001</v>
      </c>
      <c r="K85" s="95">
        <v>0.94433007999999996</v>
      </c>
      <c r="L85" s="94">
        <v>120.2434336</v>
      </c>
      <c r="M85" s="10">
        <v>-1.572314821</v>
      </c>
      <c r="N85" s="10">
        <v>0.371785804</v>
      </c>
      <c r="O85" s="10">
        <v>-4.2290878349999996</v>
      </c>
      <c r="P85" s="41">
        <v>2.3499999999999999E-5</v>
      </c>
      <c r="Q85" s="41">
        <v>3.8502409999999999E-3</v>
      </c>
      <c r="R85" s="95">
        <v>0.99998825000000002</v>
      </c>
      <c r="S85" s="99">
        <v>0.99998292600000005</v>
      </c>
      <c r="T85" s="41">
        <v>3.4100000000000002E-5</v>
      </c>
      <c r="U85" s="41">
        <v>2.0078510000000002E-3</v>
      </c>
      <c r="V85" s="10">
        <v>-1.1541440409999999</v>
      </c>
    </row>
    <row r="86" spans="2:22" x14ac:dyDescent="0.2">
      <c r="B86" s="40" t="s">
        <v>1361</v>
      </c>
      <c r="C86" s="12" t="s">
        <v>1360</v>
      </c>
      <c r="D86" s="93">
        <v>960</v>
      </c>
      <c r="E86" s="94">
        <v>548.95232529999998</v>
      </c>
      <c r="F86" s="10">
        <v>1.6411874209999999</v>
      </c>
      <c r="G86" s="10">
        <v>0.45223762899999997</v>
      </c>
      <c r="H86" s="10">
        <v>3.629037732</v>
      </c>
      <c r="I86" s="41">
        <v>2.8447999999999999E-4</v>
      </c>
      <c r="J86" s="41">
        <v>2.6998570999999999E-2</v>
      </c>
      <c r="K86" s="95">
        <v>1.4223999999999999E-4</v>
      </c>
      <c r="L86" s="94">
        <v>338.83891449999999</v>
      </c>
      <c r="M86" s="10">
        <v>0.99062277300000001</v>
      </c>
      <c r="N86" s="10">
        <v>0.38465976800000001</v>
      </c>
      <c r="O86" s="10">
        <v>2.575322028</v>
      </c>
      <c r="P86" s="41">
        <v>1.001468E-2</v>
      </c>
      <c r="Q86" s="41">
        <v>9.5025586999999995E-2</v>
      </c>
      <c r="R86" s="95">
        <v>5.0073399999999999E-3</v>
      </c>
      <c r="S86" s="99">
        <v>1.7499999999999998E-5</v>
      </c>
      <c r="T86" s="41">
        <v>3.4999999999999997E-5</v>
      </c>
      <c r="U86" s="41">
        <v>2.030825E-3</v>
      </c>
      <c r="V86" s="10">
        <v>1.3159050969999999</v>
      </c>
    </row>
    <row r="87" spans="2:22" x14ac:dyDescent="0.2">
      <c r="B87" s="40" t="s">
        <v>854</v>
      </c>
      <c r="C87" s="12" t="s">
        <v>855</v>
      </c>
      <c r="D87" s="93">
        <v>1783</v>
      </c>
      <c r="E87" s="94">
        <v>1479.08611</v>
      </c>
      <c r="F87" s="10">
        <v>-0.93992131800000001</v>
      </c>
      <c r="G87" s="10">
        <v>0.31549544200000001</v>
      </c>
      <c r="H87" s="10">
        <v>-2.9791914300000002</v>
      </c>
      <c r="I87" s="41">
        <v>2.8901019999999999E-3</v>
      </c>
      <c r="J87" s="41">
        <v>8.6883929999999998E-2</v>
      </c>
      <c r="K87" s="95">
        <v>0.99855494899999997</v>
      </c>
      <c r="L87" s="94">
        <v>820.02100910000001</v>
      </c>
      <c r="M87" s="10">
        <v>-0.99141503799999997</v>
      </c>
      <c r="N87" s="10">
        <v>0.303920517</v>
      </c>
      <c r="O87" s="10">
        <v>-3.2620865769999998</v>
      </c>
      <c r="P87" s="41">
        <v>1.1059539999999999E-3</v>
      </c>
      <c r="Q87" s="41">
        <v>2.9071547999999999E-2</v>
      </c>
      <c r="R87" s="95">
        <v>0.99944702299999999</v>
      </c>
      <c r="S87" s="99">
        <v>0.99998102799999999</v>
      </c>
      <c r="T87" s="41">
        <v>3.79E-5</v>
      </c>
      <c r="U87" s="41">
        <v>2.1234729999999999E-3</v>
      </c>
      <c r="V87" s="10">
        <v>-0.96566817800000004</v>
      </c>
    </row>
    <row r="88" spans="2:22" x14ac:dyDescent="0.2">
      <c r="B88" s="40" t="s">
        <v>179</v>
      </c>
      <c r="C88" s="12" t="s">
        <v>180</v>
      </c>
      <c r="D88" s="93">
        <v>4286</v>
      </c>
      <c r="E88" s="94">
        <v>73.086195119999999</v>
      </c>
      <c r="F88" s="10">
        <v>-1.506359352</v>
      </c>
      <c r="G88" s="10">
        <v>0.36562365499999999</v>
      </c>
      <c r="H88" s="10">
        <v>-4.1199723549999998</v>
      </c>
      <c r="I88" s="41">
        <v>3.79E-5</v>
      </c>
      <c r="J88" s="41">
        <v>1.0550336E-2</v>
      </c>
      <c r="K88" s="95">
        <v>0.99998105400000004</v>
      </c>
      <c r="L88" s="94">
        <v>60.031677180000003</v>
      </c>
      <c r="M88" s="10">
        <v>-0.60009774199999999</v>
      </c>
      <c r="N88" s="10">
        <v>0.34314572100000001</v>
      </c>
      <c r="O88" s="10">
        <v>-1.7488131280000001</v>
      </c>
      <c r="P88" s="41">
        <v>8.0323327E-2</v>
      </c>
      <c r="Q88" s="41">
        <v>0.30891393099999997</v>
      </c>
      <c r="R88" s="95">
        <v>0.95983833699999999</v>
      </c>
      <c r="S88" s="99">
        <v>0.99998116500000001</v>
      </c>
      <c r="T88" s="41">
        <v>3.7700000000000002E-5</v>
      </c>
      <c r="U88" s="41">
        <v>2.1234729999999999E-3</v>
      </c>
      <c r="V88" s="10">
        <v>-1.053228547</v>
      </c>
    </row>
    <row r="89" spans="2:22" x14ac:dyDescent="0.2">
      <c r="B89" s="40" t="s">
        <v>736</v>
      </c>
      <c r="C89" s="12" t="s">
        <v>737</v>
      </c>
      <c r="D89" s="93">
        <v>79953</v>
      </c>
      <c r="E89" s="94">
        <v>151.20760849999999</v>
      </c>
      <c r="F89" s="10">
        <v>-0.66616644300000005</v>
      </c>
      <c r="G89" s="10">
        <v>0.24944776599999999</v>
      </c>
      <c r="H89" s="10">
        <v>-2.6705648819999999</v>
      </c>
      <c r="I89" s="41">
        <v>7.5723739999999998E-3</v>
      </c>
      <c r="J89" s="41">
        <v>0.13900254000000001</v>
      </c>
      <c r="K89" s="95">
        <v>0.996213813</v>
      </c>
      <c r="L89" s="94">
        <v>39.769268879999998</v>
      </c>
      <c r="M89" s="10">
        <v>-0.95031110100000005</v>
      </c>
      <c r="N89" s="10">
        <v>0.26904351500000001</v>
      </c>
      <c r="O89" s="10">
        <v>-3.5321836279999999</v>
      </c>
      <c r="P89" s="41">
        <v>4.1214300000000001E-4</v>
      </c>
      <c r="Q89" s="41">
        <v>1.6055789000000001E-2</v>
      </c>
      <c r="R89" s="95">
        <v>0.99979392899999997</v>
      </c>
      <c r="S89" s="99">
        <v>0.99998132799999995</v>
      </c>
      <c r="T89" s="41">
        <v>3.7299999999999999E-5</v>
      </c>
      <c r="U89" s="41">
        <v>2.1234729999999999E-3</v>
      </c>
      <c r="V89" s="10">
        <v>-0.80823877200000005</v>
      </c>
    </row>
    <row r="90" spans="2:22" x14ac:dyDescent="0.2">
      <c r="B90" s="40" t="s">
        <v>544</v>
      </c>
      <c r="C90" s="12" t="s">
        <v>545</v>
      </c>
      <c r="D90" s="93">
        <v>2145</v>
      </c>
      <c r="E90" s="94">
        <v>496.64357619999998</v>
      </c>
      <c r="F90" s="10">
        <v>0.229119618</v>
      </c>
      <c r="G90" s="10">
        <v>0.209314255</v>
      </c>
      <c r="H90" s="10">
        <v>1.094620232</v>
      </c>
      <c r="I90" s="41">
        <v>0.27368304799999998</v>
      </c>
      <c r="J90" s="41">
        <v>0.63095074600000001</v>
      </c>
      <c r="K90" s="95">
        <v>0.13684152399999999</v>
      </c>
      <c r="L90" s="94">
        <v>48.712344420000001</v>
      </c>
      <c r="M90" s="10">
        <v>1.3578004969999999</v>
      </c>
      <c r="N90" s="10">
        <v>0.30831470799999999</v>
      </c>
      <c r="O90" s="10">
        <v>4.4039433179999996</v>
      </c>
      <c r="P90" s="41">
        <v>1.06E-5</v>
      </c>
      <c r="Q90" s="41">
        <v>2.3024740000000001E-3</v>
      </c>
      <c r="R90" s="95">
        <v>5.3000000000000001E-6</v>
      </c>
      <c r="S90" s="99">
        <v>1.9700000000000001E-5</v>
      </c>
      <c r="T90" s="41">
        <v>3.93E-5</v>
      </c>
      <c r="U90" s="41">
        <v>2.1609950000000002E-3</v>
      </c>
      <c r="V90" s="10">
        <v>0.79346005749999993</v>
      </c>
    </row>
    <row r="91" spans="2:22" x14ac:dyDescent="0.2">
      <c r="B91" s="40" t="s">
        <v>335</v>
      </c>
      <c r="C91" s="12" t="s">
        <v>336</v>
      </c>
      <c r="D91" s="93">
        <v>56107</v>
      </c>
      <c r="E91" s="94">
        <v>75.641429299999999</v>
      </c>
      <c r="F91" s="10">
        <v>0.93154482800000005</v>
      </c>
      <c r="G91" s="10">
        <v>0.24573092299999999</v>
      </c>
      <c r="H91" s="10">
        <v>3.7909141229999999</v>
      </c>
      <c r="I91" s="41">
        <v>1.50094E-4</v>
      </c>
      <c r="J91" s="41">
        <v>2.0305751E-2</v>
      </c>
      <c r="K91" s="95">
        <v>7.4999999999999993E-5</v>
      </c>
      <c r="L91" s="94">
        <v>32.055738759999997</v>
      </c>
      <c r="M91" s="10">
        <v>0.83321526199999996</v>
      </c>
      <c r="N91" s="10">
        <v>0.365504308</v>
      </c>
      <c r="O91" s="10">
        <v>2.2796318489999998</v>
      </c>
      <c r="P91" s="41">
        <v>2.2629532000000001E-2</v>
      </c>
      <c r="Q91" s="41">
        <v>0.14966221900000001</v>
      </c>
      <c r="R91" s="95">
        <v>1.1314766E-2</v>
      </c>
      <c r="S91" s="99">
        <v>2.0000000000000002E-5</v>
      </c>
      <c r="T91" s="41">
        <v>3.9900000000000001E-5</v>
      </c>
      <c r="U91" s="41">
        <v>2.1609950000000002E-3</v>
      </c>
      <c r="V91" s="10">
        <v>0.882380045</v>
      </c>
    </row>
    <row r="92" spans="2:22" x14ac:dyDescent="0.2">
      <c r="B92" s="40" t="s">
        <v>708</v>
      </c>
      <c r="C92" s="12" t="s">
        <v>709</v>
      </c>
      <c r="D92" s="93">
        <v>84735</v>
      </c>
      <c r="E92" s="94">
        <v>1401.814965</v>
      </c>
      <c r="F92" s="10">
        <v>-1.4517550910000001</v>
      </c>
      <c r="G92" s="10">
        <v>0.57211026600000003</v>
      </c>
      <c r="H92" s="10">
        <v>-2.5375442060000002</v>
      </c>
      <c r="I92" s="41">
        <v>1.1163327000000001E-2</v>
      </c>
      <c r="J92" s="41">
        <v>0.16431236900000001</v>
      </c>
      <c r="K92" s="95">
        <v>0.99441833700000004</v>
      </c>
      <c r="L92" s="94">
        <v>44.936300070000001</v>
      </c>
      <c r="M92" s="10">
        <v>-1.873880902</v>
      </c>
      <c r="N92" s="10">
        <v>0.51914659600000002</v>
      </c>
      <c r="O92" s="10">
        <v>-3.6095409589999998</v>
      </c>
      <c r="P92" s="41">
        <v>3.0673899999999999E-4</v>
      </c>
      <c r="Q92" s="41">
        <v>1.3504011999999999E-2</v>
      </c>
      <c r="R92" s="95">
        <v>0.99984663100000004</v>
      </c>
      <c r="S92" s="99">
        <v>0.99997999500000001</v>
      </c>
      <c r="T92" s="41">
        <v>4.0000000000000003E-5</v>
      </c>
      <c r="U92" s="41">
        <v>2.1609950000000002E-3</v>
      </c>
      <c r="V92" s="10">
        <v>-1.6628179965000001</v>
      </c>
    </row>
    <row r="93" spans="2:22" x14ac:dyDescent="0.2">
      <c r="B93" s="40" t="s">
        <v>1417</v>
      </c>
      <c r="C93" s="12" t="s">
        <v>1416</v>
      </c>
      <c r="D93" s="93">
        <v>1612</v>
      </c>
      <c r="E93" s="94">
        <v>78.694025499999995</v>
      </c>
      <c r="F93" s="10">
        <v>1.2627110349999999</v>
      </c>
      <c r="G93" s="10">
        <v>0.31433517100000002</v>
      </c>
      <c r="H93" s="10">
        <v>4.0170847910000003</v>
      </c>
      <c r="I93" s="41">
        <v>5.8900000000000002E-5</v>
      </c>
      <c r="J93" s="41">
        <v>1.3124797000000001E-2</v>
      </c>
      <c r="K93" s="95">
        <v>2.9499999999999999E-5</v>
      </c>
      <c r="L93" s="94">
        <v>40.705021819999999</v>
      </c>
      <c r="M93" s="10">
        <v>0.66280001399999999</v>
      </c>
      <c r="N93" s="10">
        <v>0.36906091000000002</v>
      </c>
      <c r="O93" s="10">
        <v>1.7959095540000001</v>
      </c>
      <c r="P93" s="41">
        <v>7.2508903E-2</v>
      </c>
      <c r="Q93" s="41">
        <v>0.29499301900000002</v>
      </c>
      <c r="R93" s="95">
        <v>3.6254452E-2</v>
      </c>
      <c r="S93" s="99">
        <v>2.41E-5</v>
      </c>
      <c r="T93" s="41">
        <v>4.8199999999999999E-5</v>
      </c>
      <c r="U93" s="41">
        <v>2.5419549999999998E-3</v>
      </c>
      <c r="V93" s="10">
        <v>0.9627555244999999</v>
      </c>
    </row>
    <row r="94" spans="2:22" x14ac:dyDescent="0.2">
      <c r="B94" s="40" t="s">
        <v>660</v>
      </c>
      <c r="C94" s="12" t="s">
        <v>661</v>
      </c>
      <c r="D94" s="93">
        <v>7314</v>
      </c>
      <c r="E94" s="94">
        <v>1395.598301</v>
      </c>
      <c r="F94" s="10">
        <v>-0.67826388999999998</v>
      </c>
      <c r="G94" s="10">
        <v>0.312839653</v>
      </c>
      <c r="H94" s="10">
        <v>-2.1680879750000002</v>
      </c>
      <c r="I94" s="41">
        <v>3.0151994000000001E-2</v>
      </c>
      <c r="J94" s="41">
        <v>0.260833331</v>
      </c>
      <c r="K94" s="95">
        <v>0.98492400300000005</v>
      </c>
      <c r="L94" s="94">
        <v>1074.3061869999999</v>
      </c>
      <c r="M94" s="10">
        <v>-0.95141450900000002</v>
      </c>
      <c r="N94" s="10">
        <v>0.25023870500000001</v>
      </c>
      <c r="O94" s="10">
        <v>-3.8020277849999999</v>
      </c>
      <c r="P94" s="41">
        <v>1.4351699999999999E-4</v>
      </c>
      <c r="Q94" s="41">
        <v>8.2674740000000004E-3</v>
      </c>
      <c r="R94" s="95">
        <v>0.99992824199999997</v>
      </c>
      <c r="S94" s="99">
        <v>0.99997607899999996</v>
      </c>
      <c r="T94" s="41">
        <v>4.7800000000000003E-5</v>
      </c>
      <c r="U94" s="41">
        <v>2.5419549999999998E-3</v>
      </c>
      <c r="V94" s="10">
        <v>-0.81483919949999994</v>
      </c>
    </row>
    <row r="95" spans="2:22" x14ac:dyDescent="0.2">
      <c r="B95" s="40" t="s">
        <v>576</v>
      </c>
      <c r="C95" s="12" t="s">
        <v>577</v>
      </c>
      <c r="D95" s="93">
        <v>805</v>
      </c>
      <c r="E95" s="94">
        <v>676.59881489999998</v>
      </c>
      <c r="F95" s="10">
        <v>-0.38682940799999999</v>
      </c>
      <c r="G95" s="10">
        <v>0.238471191</v>
      </c>
      <c r="H95" s="10">
        <v>-1.622122179</v>
      </c>
      <c r="I95" s="41">
        <v>0.10477719000000001</v>
      </c>
      <c r="J95" s="41">
        <v>0.43050853100000003</v>
      </c>
      <c r="K95" s="95">
        <v>0.94761140499999996</v>
      </c>
      <c r="L95" s="94">
        <v>1258.0862520000001</v>
      </c>
      <c r="M95" s="10">
        <v>-1.101934221</v>
      </c>
      <c r="N95" s="10">
        <v>0.2699551</v>
      </c>
      <c r="O95" s="10">
        <v>-4.0819166669999998</v>
      </c>
      <c r="P95" s="41">
        <v>4.4700000000000002E-5</v>
      </c>
      <c r="Q95" s="41">
        <v>5.0388619999999999E-3</v>
      </c>
      <c r="R95" s="95">
        <v>0.99997765000000005</v>
      </c>
      <c r="S95" s="99">
        <v>0.99997390799999997</v>
      </c>
      <c r="T95" s="41">
        <v>5.2200000000000002E-5</v>
      </c>
      <c r="U95" s="41">
        <v>2.6248909999999999E-3</v>
      </c>
      <c r="V95" s="10">
        <v>-0.74438181450000007</v>
      </c>
    </row>
    <row r="96" spans="2:22" x14ac:dyDescent="0.2">
      <c r="B96" s="40" t="s">
        <v>788</v>
      </c>
      <c r="C96" s="12" t="s">
        <v>789</v>
      </c>
      <c r="D96" s="93">
        <v>4035</v>
      </c>
      <c r="E96" s="94">
        <v>2466.5940209999999</v>
      </c>
      <c r="F96" s="10">
        <v>0.62721880500000005</v>
      </c>
      <c r="G96" s="10">
        <v>0.23258182999999999</v>
      </c>
      <c r="H96" s="10">
        <v>2.6967661490000001</v>
      </c>
      <c r="I96" s="41">
        <v>7.0016419999999998E-3</v>
      </c>
      <c r="J96" s="41">
        <v>0.13491284000000001</v>
      </c>
      <c r="K96" s="95">
        <v>3.5008209999999999E-3</v>
      </c>
      <c r="L96" s="94">
        <v>650.10077990000002</v>
      </c>
      <c r="M96" s="10">
        <v>0.96358129299999995</v>
      </c>
      <c r="N96" s="10">
        <v>0.28386398600000001</v>
      </c>
      <c r="O96" s="10">
        <v>3.3945175860000001</v>
      </c>
      <c r="P96" s="41">
        <v>6.8749600000000001E-4</v>
      </c>
      <c r="Q96" s="41">
        <v>2.2292169000000001E-2</v>
      </c>
      <c r="R96" s="95">
        <v>3.43748E-4</v>
      </c>
      <c r="S96" s="99">
        <v>2.5700000000000001E-5</v>
      </c>
      <c r="T96" s="41">
        <v>5.13E-5</v>
      </c>
      <c r="U96" s="41">
        <v>2.6248909999999999E-3</v>
      </c>
      <c r="V96" s="10">
        <v>0.79540004899999994</v>
      </c>
    </row>
    <row r="97" spans="2:22" x14ac:dyDescent="0.2">
      <c r="B97" s="40" t="s">
        <v>650</v>
      </c>
      <c r="C97" s="12" t="s">
        <v>651</v>
      </c>
      <c r="D97" s="93">
        <v>4155</v>
      </c>
      <c r="E97" s="94">
        <v>103447.55439999999</v>
      </c>
      <c r="F97" s="10">
        <v>-1.3783633749999999</v>
      </c>
      <c r="G97" s="10">
        <v>0.66693160399999996</v>
      </c>
      <c r="H97" s="10">
        <v>-2.0667237329999999</v>
      </c>
      <c r="I97" s="41">
        <v>3.8760193999999998E-2</v>
      </c>
      <c r="J97" s="41">
        <v>0.290111018</v>
      </c>
      <c r="K97" s="95">
        <v>0.98061990300000001</v>
      </c>
      <c r="L97" s="94">
        <v>1335.964829</v>
      </c>
      <c r="M97" s="10">
        <v>-2.1151000099999999</v>
      </c>
      <c r="N97" s="10">
        <v>0.55222601800000004</v>
      </c>
      <c r="O97" s="10">
        <v>-3.830134658</v>
      </c>
      <c r="P97" s="41">
        <v>1.2807300000000001E-4</v>
      </c>
      <c r="Q97" s="41">
        <v>8.0559759999999994E-3</v>
      </c>
      <c r="R97" s="95">
        <v>0.99993596399999995</v>
      </c>
      <c r="S97" s="99">
        <v>0.99997343999999999</v>
      </c>
      <c r="T97" s="41">
        <v>5.3100000000000003E-5</v>
      </c>
      <c r="U97" s="41">
        <v>2.6248909999999999E-3</v>
      </c>
      <c r="V97" s="10">
        <v>-1.7467316925</v>
      </c>
    </row>
    <row r="98" spans="2:22" x14ac:dyDescent="0.2">
      <c r="B98" s="40" t="s">
        <v>538</v>
      </c>
      <c r="C98" s="12" t="s">
        <v>539</v>
      </c>
      <c r="D98" s="93">
        <v>5052</v>
      </c>
      <c r="E98" s="94">
        <v>371.94979569999998</v>
      </c>
      <c r="F98" s="10">
        <v>-0.15612652599999999</v>
      </c>
      <c r="G98" s="10">
        <v>0.29129937299999997</v>
      </c>
      <c r="H98" s="10">
        <v>-0.53596588199999995</v>
      </c>
      <c r="I98" s="41">
        <v>0.59198213</v>
      </c>
      <c r="J98" s="41">
        <v>0.84274848499999999</v>
      </c>
      <c r="K98" s="95">
        <v>0.70400893499999995</v>
      </c>
      <c r="L98" s="94">
        <v>96.188745549999993</v>
      </c>
      <c r="M98" s="10">
        <v>-1.085880717</v>
      </c>
      <c r="N98" s="10">
        <v>0.23930638700000001</v>
      </c>
      <c r="O98" s="10">
        <v>-4.5376169500000003</v>
      </c>
      <c r="P98" s="41">
        <v>5.6899999999999997E-6</v>
      </c>
      <c r="Q98" s="41">
        <v>1.54009E-3</v>
      </c>
      <c r="R98" s="95">
        <v>0.99999715499999997</v>
      </c>
      <c r="S98" s="99">
        <v>0.999974527</v>
      </c>
      <c r="T98" s="41">
        <v>5.0899999999999997E-5</v>
      </c>
      <c r="U98" s="41">
        <v>2.6248909999999999E-3</v>
      </c>
      <c r="V98" s="10">
        <v>-0.62100362149999999</v>
      </c>
    </row>
    <row r="99" spans="2:22" x14ac:dyDescent="0.2">
      <c r="B99" s="40" t="s">
        <v>76</v>
      </c>
      <c r="C99" s="12" t="s">
        <v>81</v>
      </c>
      <c r="D99" s="93">
        <v>7791</v>
      </c>
      <c r="E99" s="94">
        <v>133.81876030000001</v>
      </c>
      <c r="F99" s="10">
        <v>0.81458490299999997</v>
      </c>
      <c r="G99" s="10">
        <v>0.218560808</v>
      </c>
      <c r="H99" s="10">
        <v>3.727040138</v>
      </c>
      <c r="I99" s="41">
        <v>1.93742E-4</v>
      </c>
      <c r="J99" s="41">
        <v>2.3453966999999999E-2</v>
      </c>
      <c r="K99" s="95">
        <v>9.6899999999999997E-5</v>
      </c>
      <c r="L99" s="94">
        <v>83.03343735</v>
      </c>
      <c r="M99" s="10">
        <v>0.68997991800000003</v>
      </c>
      <c r="N99" s="10">
        <v>0.30898669600000001</v>
      </c>
      <c r="O99" s="10">
        <v>2.2330408610000001</v>
      </c>
      <c r="P99" s="41">
        <v>2.554625E-2</v>
      </c>
      <c r="Q99" s="41">
        <v>0.161167693</v>
      </c>
      <c r="R99" s="95">
        <v>1.2773125E-2</v>
      </c>
      <c r="S99" s="99">
        <v>2.6400000000000001E-5</v>
      </c>
      <c r="T99" s="41">
        <v>5.27E-5</v>
      </c>
      <c r="U99" s="41">
        <v>2.6248909999999999E-3</v>
      </c>
      <c r="V99" s="10">
        <v>0.7522824105</v>
      </c>
    </row>
    <row r="100" spans="2:22" x14ac:dyDescent="0.2">
      <c r="B100" s="40" t="s">
        <v>524</v>
      </c>
      <c r="C100" s="12" t="s">
        <v>525</v>
      </c>
      <c r="D100" s="93">
        <v>9014</v>
      </c>
      <c r="E100" s="94">
        <v>21.76840056</v>
      </c>
      <c r="F100" s="10">
        <v>-0.34179553000000001</v>
      </c>
      <c r="G100" s="10">
        <v>0.59121454699999998</v>
      </c>
      <c r="H100" s="10">
        <v>-0.57812435699999998</v>
      </c>
      <c r="I100" s="41">
        <v>0.56318016400000004</v>
      </c>
      <c r="J100" s="41">
        <v>0.82741352800000001</v>
      </c>
      <c r="K100" s="95">
        <v>0.71840991799999998</v>
      </c>
      <c r="L100" s="94">
        <v>119.04155710000001</v>
      </c>
      <c r="M100" s="10">
        <v>1.257970566</v>
      </c>
      <c r="N100" s="10">
        <v>0.256694529</v>
      </c>
      <c r="O100" s="10">
        <v>4.9006520440000001</v>
      </c>
      <c r="P100" s="41">
        <v>9.5499999999999996E-7</v>
      </c>
      <c r="Q100" s="41">
        <v>5.1723600000000002E-4</v>
      </c>
      <c r="R100" s="95">
        <v>4.7800000000000002E-7</v>
      </c>
      <c r="S100" s="99">
        <v>2.58E-5</v>
      </c>
      <c r="T100" s="41">
        <v>5.1600000000000001E-5</v>
      </c>
      <c r="U100" s="41">
        <v>2.6248909999999999E-3</v>
      </c>
      <c r="V100" s="10">
        <v>0.45808751800000003</v>
      </c>
    </row>
    <row r="101" spans="2:22" x14ac:dyDescent="0.2">
      <c r="B101" s="40" t="s">
        <v>618</v>
      </c>
      <c r="C101" s="12" t="s">
        <v>619</v>
      </c>
      <c r="D101" s="93">
        <v>30011</v>
      </c>
      <c r="E101" s="94">
        <v>279.10686279999999</v>
      </c>
      <c r="F101" s="10">
        <v>-0.82728096399999995</v>
      </c>
      <c r="G101" s="10">
        <v>0.43775251300000001</v>
      </c>
      <c r="H101" s="10">
        <v>-1.889837156</v>
      </c>
      <c r="I101" s="41">
        <v>5.8779743000000002E-2</v>
      </c>
      <c r="J101" s="41">
        <v>0.34417379100000001</v>
      </c>
      <c r="K101" s="95">
        <v>0.97061012899999999</v>
      </c>
      <c r="L101" s="94">
        <v>37.582836620000002</v>
      </c>
      <c r="M101" s="10">
        <v>-1.5963976339999999</v>
      </c>
      <c r="N101" s="10">
        <v>0.40742276100000002</v>
      </c>
      <c r="O101" s="10">
        <v>-3.918282891</v>
      </c>
      <c r="P101" s="41">
        <v>8.92E-5</v>
      </c>
      <c r="Q101" s="41">
        <v>6.7400539999999997E-3</v>
      </c>
      <c r="R101" s="95">
        <v>0.99995540000000005</v>
      </c>
      <c r="S101" s="99">
        <v>0.99997213100000004</v>
      </c>
      <c r="T101" s="41">
        <v>5.5699999999999999E-5</v>
      </c>
      <c r="U101" s="41">
        <v>2.7253009999999999E-3</v>
      </c>
      <c r="V101" s="10">
        <v>-1.211839299</v>
      </c>
    </row>
    <row r="102" spans="2:22" x14ac:dyDescent="0.2">
      <c r="B102" s="40" t="s">
        <v>532</v>
      </c>
      <c r="C102" s="12" t="s">
        <v>533</v>
      </c>
      <c r="D102" s="93">
        <v>6601</v>
      </c>
      <c r="E102" s="94">
        <v>860.73910920000003</v>
      </c>
      <c r="F102" s="10">
        <v>5.8063189000000001E-2</v>
      </c>
      <c r="G102" s="10">
        <v>0.190855788</v>
      </c>
      <c r="H102" s="10">
        <v>0.30422545299999998</v>
      </c>
      <c r="I102" s="41">
        <v>0.76095613500000003</v>
      </c>
      <c r="J102" s="41">
        <v>0.91926626600000005</v>
      </c>
      <c r="K102" s="95">
        <v>0.38047806699999998</v>
      </c>
      <c r="L102" s="94">
        <v>653.50513769999998</v>
      </c>
      <c r="M102" s="10">
        <v>1.1185868619999999</v>
      </c>
      <c r="N102" s="10">
        <v>0.243887832</v>
      </c>
      <c r="O102" s="10">
        <v>4.5864808110000004</v>
      </c>
      <c r="P102" s="41">
        <v>4.51E-6</v>
      </c>
      <c r="Q102" s="41">
        <v>1.5256079999999999E-3</v>
      </c>
      <c r="R102" s="95">
        <v>2.26E-6</v>
      </c>
      <c r="S102" s="99">
        <v>2.8399999999999999E-5</v>
      </c>
      <c r="T102" s="41">
        <v>5.6799999999999998E-5</v>
      </c>
      <c r="U102" s="41">
        <v>2.7476900000000001E-3</v>
      </c>
      <c r="V102" s="10">
        <v>0.58832502549999999</v>
      </c>
    </row>
    <row r="103" spans="2:22" x14ac:dyDescent="0.2">
      <c r="B103" s="40" t="s">
        <v>592</v>
      </c>
      <c r="C103" s="12" t="s">
        <v>593</v>
      </c>
      <c r="D103" s="93">
        <v>4099</v>
      </c>
      <c r="E103" s="94">
        <v>1698.3986609999999</v>
      </c>
      <c r="F103" s="10">
        <v>-0.94397385899999997</v>
      </c>
      <c r="G103" s="10">
        <v>0.55262670400000002</v>
      </c>
      <c r="H103" s="10">
        <v>-1.708158241</v>
      </c>
      <c r="I103" s="41">
        <v>8.7606984999999998E-2</v>
      </c>
      <c r="J103" s="41">
        <v>0.40222798999999998</v>
      </c>
      <c r="K103" s="95">
        <v>0.956196508</v>
      </c>
      <c r="L103" s="94">
        <v>80.969184459999994</v>
      </c>
      <c r="M103" s="10">
        <v>-1.43925188</v>
      </c>
      <c r="N103" s="10">
        <v>0.360064043</v>
      </c>
      <c r="O103" s="10">
        <v>-3.9972107979999998</v>
      </c>
      <c r="P103" s="41">
        <v>6.41E-5</v>
      </c>
      <c r="Q103" s="41">
        <v>6.0888560000000001E-3</v>
      </c>
      <c r="R103" s="95">
        <v>0.99996795000000005</v>
      </c>
      <c r="S103" s="99">
        <v>0.99997034500000004</v>
      </c>
      <c r="T103" s="41">
        <v>5.9299999999999998E-5</v>
      </c>
      <c r="U103" s="41">
        <v>2.840108E-3</v>
      </c>
      <c r="V103" s="10">
        <v>-1.1916128695000001</v>
      </c>
    </row>
    <row r="104" spans="2:22" x14ac:dyDescent="0.2">
      <c r="B104" s="40" t="s">
        <v>20</v>
      </c>
      <c r="C104" s="12" t="s">
        <v>21</v>
      </c>
      <c r="D104" s="93">
        <v>9531</v>
      </c>
      <c r="E104" s="94">
        <v>255.06078149999999</v>
      </c>
      <c r="F104" s="10">
        <v>1.976974198</v>
      </c>
      <c r="G104" s="10">
        <v>0.40207528300000001</v>
      </c>
      <c r="H104" s="10">
        <v>4.9169254599999999</v>
      </c>
      <c r="I104" s="41">
        <v>8.7899999999999997E-7</v>
      </c>
      <c r="J104" s="41">
        <v>9.1793199999999999E-4</v>
      </c>
      <c r="K104" s="95">
        <v>4.4000000000000002E-7</v>
      </c>
      <c r="L104" s="94">
        <v>53.578115320000002</v>
      </c>
      <c r="M104" s="10">
        <v>-0.38059077899999999</v>
      </c>
      <c r="N104" s="10">
        <v>0.49321469200000001</v>
      </c>
      <c r="O104" s="10">
        <v>-0.77165337000000001</v>
      </c>
      <c r="P104" s="41">
        <v>0.44031975499999998</v>
      </c>
      <c r="Q104" s="41">
        <v>0.71068002200000002</v>
      </c>
      <c r="R104" s="95">
        <v>0.77984012300000005</v>
      </c>
      <c r="S104" s="99">
        <v>3.1000000000000001E-5</v>
      </c>
      <c r="T104" s="41">
        <v>6.2000000000000003E-5</v>
      </c>
      <c r="U104" s="41">
        <v>2.9367400000000002E-3</v>
      </c>
      <c r="V104" s="10">
        <v>0.79819170949999996</v>
      </c>
    </row>
    <row r="105" spans="2:22" x14ac:dyDescent="0.2">
      <c r="B105" s="40" t="s">
        <v>624</v>
      </c>
      <c r="C105" s="12" t="s">
        <v>625</v>
      </c>
      <c r="D105" s="93">
        <v>1408</v>
      </c>
      <c r="E105" s="94">
        <v>163.74093819999999</v>
      </c>
      <c r="F105" s="10">
        <v>0.659041502</v>
      </c>
      <c r="G105" s="10">
        <v>0.36126075499999999</v>
      </c>
      <c r="H105" s="10">
        <v>1.8242820259999999</v>
      </c>
      <c r="I105" s="41">
        <v>6.8109446000000004E-2</v>
      </c>
      <c r="J105" s="41">
        <v>0.36367125900000002</v>
      </c>
      <c r="K105" s="95">
        <v>3.4054723000000002E-2</v>
      </c>
      <c r="L105" s="94">
        <v>173.6707457</v>
      </c>
      <c r="M105" s="10">
        <v>1.312348737</v>
      </c>
      <c r="N105" s="10">
        <v>0.33683171899999997</v>
      </c>
      <c r="O105" s="10">
        <v>3.896155448</v>
      </c>
      <c r="P105" s="41">
        <v>9.7700000000000003E-5</v>
      </c>
      <c r="Q105" s="41">
        <v>6.9449159999999998E-3</v>
      </c>
      <c r="R105" s="95">
        <v>4.8900000000000003E-5</v>
      </c>
      <c r="S105" s="99">
        <v>3.3399999999999999E-5</v>
      </c>
      <c r="T105" s="41">
        <v>6.6799999999999997E-5</v>
      </c>
      <c r="U105" s="41">
        <v>3.0561379999999999E-3</v>
      </c>
      <c r="V105" s="10">
        <v>0.98569511949999999</v>
      </c>
    </row>
    <row r="106" spans="2:22" x14ac:dyDescent="0.2">
      <c r="B106" s="40" t="s">
        <v>616</v>
      </c>
      <c r="C106" s="12" t="s">
        <v>617</v>
      </c>
      <c r="D106" s="93">
        <v>5860</v>
      </c>
      <c r="E106" s="94">
        <v>984.47312009999996</v>
      </c>
      <c r="F106" s="10">
        <v>-0.84454775800000004</v>
      </c>
      <c r="G106" s="10">
        <v>0.47011085200000002</v>
      </c>
      <c r="H106" s="10">
        <v>-1.7964864119999999</v>
      </c>
      <c r="I106" s="41">
        <v>7.2417192000000005E-2</v>
      </c>
      <c r="J106" s="41">
        <v>0.37140400499999998</v>
      </c>
      <c r="K106" s="95">
        <v>0.96379140399999996</v>
      </c>
      <c r="L106" s="94">
        <v>1064.086632</v>
      </c>
      <c r="M106" s="10">
        <v>-1.8214894100000001</v>
      </c>
      <c r="N106" s="10">
        <v>0.46544599399999997</v>
      </c>
      <c r="O106" s="10">
        <v>-3.9134280540000002</v>
      </c>
      <c r="P106" s="41">
        <v>9.1000000000000003E-5</v>
      </c>
      <c r="Q106" s="41">
        <v>6.7400539999999997E-3</v>
      </c>
      <c r="R106" s="95">
        <v>0.99995449999999997</v>
      </c>
      <c r="S106" s="99">
        <v>0.99996678299999997</v>
      </c>
      <c r="T106" s="41">
        <v>6.6400000000000001E-5</v>
      </c>
      <c r="U106" s="41">
        <v>3.0561379999999999E-3</v>
      </c>
      <c r="V106" s="10">
        <v>-1.333018584</v>
      </c>
    </row>
    <row r="107" spans="2:22" x14ac:dyDescent="0.2">
      <c r="B107" s="40" t="s">
        <v>1050</v>
      </c>
      <c r="C107" s="12" t="s">
        <v>1051</v>
      </c>
      <c r="D107" s="93">
        <v>6194</v>
      </c>
      <c r="E107" s="94">
        <v>789.71538329999998</v>
      </c>
      <c r="F107" s="10">
        <v>-0.65540222999999997</v>
      </c>
      <c r="G107" s="10">
        <v>0.21645842200000001</v>
      </c>
      <c r="H107" s="10">
        <v>-3.0278435130000001</v>
      </c>
      <c r="I107" s="41">
        <v>2.4630559999999999E-3</v>
      </c>
      <c r="J107" s="41">
        <v>8.3234113999999998E-2</v>
      </c>
      <c r="K107" s="95">
        <v>0.99876847199999996</v>
      </c>
      <c r="L107" s="94">
        <v>346.8565074</v>
      </c>
      <c r="M107" s="10">
        <v>-0.81972460899999999</v>
      </c>
      <c r="N107" s="10">
        <v>0.27432385100000001</v>
      </c>
      <c r="O107" s="10">
        <v>-2.98816383</v>
      </c>
      <c r="P107" s="41">
        <v>2.8065910000000002E-3</v>
      </c>
      <c r="Q107" s="41">
        <v>4.8710539999999997E-2</v>
      </c>
      <c r="R107" s="95">
        <v>0.99859670499999997</v>
      </c>
      <c r="S107" s="99">
        <v>0.99996644499999998</v>
      </c>
      <c r="T107" s="41">
        <v>6.7100000000000005E-5</v>
      </c>
      <c r="U107" s="41">
        <v>3.0561379999999999E-3</v>
      </c>
      <c r="V107" s="10">
        <v>-0.73756341950000004</v>
      </c>
    </row>
    <row r="108" spans="2:22" x14ac:dyDescent="0.2">
      <c r="B108" s="40" t="s">
        <v>534</v>
      </c>
      <c r="C108" s="12" t="s">
        <v>535</v>
      </c>
      <c r="D108" s="93">
        <v>51510</v>
      </c>
      <c r="E108" s="94">
        <v>84.521814039999995</v>
      </c>
      <c r="F108" s="10">
        <v>-7.5250666999999993E-2</v>
      </c>
      <c r="G108" s="10">
        <v>0.36418574300000001</v>
      </c>
      <c r="H108" s="10">
        <v>-0.206627163</v>
      </c>
      <c r="I108" s="41">
        <v>0.83630104500000002</v>
      </c>
      <c r="J108" s="41">
        <v>0.94696312900000001</v>
      </c>
      <c r="K108" s="95">
        <v>0.581849477</v>
      </c>
      <c r="L108" s="94">
        <v>181.38431320000001</v>
      </c>
      <c r="M108" s="10">
        <v>-1.195078895</v>
      </c>
      <c r="N108" s="10">
        <v>0.261313446</v>
      </c>
      <c r="O108" s="10">
        <v>-4.5733540140000004</v>
      </c>
      <c r="P108" s="41">
        <v>4.7999999999999998E-6</v>
      </c>
      <c r="Q108" s="41">
        <v>1.5288719999999999E-3</v>
      </c>
      <c r="R108" s="95">
        <v>0.99999760000000004</v>
      </c>
      <c r="S108" s="99">
        <v>0.99996656100000003</v>
      </c>
      <c r="T108" s="41">
        <v>6.69E-5</v>
      </c>
      <c r="U108" s="41">
        <v>3.0561379999999999E-3</v>
      </c>
      <c r="V108" s="10">
        <v>-0.63516478099999996</v>
      </c>
    </row>
    <row r="109" spans="2:22" x14ac:dyDescent="0.2">
      <c r="B109" s="40" t="s">
        <v>173</v>
      </c>
      <c r="C109" s="12" t="s">
        <v>174</v>
      </c>
      <c r="D109" s="93">
        <v>7384</v>
      </c>
      <c r="E109" s="94">
        <v>135.38394769999999</v>
      </c>
      <c r="F109" s="10">
        <v>-0.93275540599999995</v>
      </c>
      <c r="G109" s="10">
        <v>0.28186205399999997</v>
      </c>
      <c r="H109" s="10">
        <v>-3.3092620799999999</v>
      </c>
      <c r="I109" s="41">
        <v>9.3542199999999999E-4</v>
      </c>
      <c r="J109" s="41">
        <v>5.2880049999999998E-2</v>
      </c>
      <c r="K109" s="95">
        <v>0.99953228900000002</v>
      </c>
      <c r="L109" s="94">
        <v>264.41709279999998</v>
      </c>
      <c r="M109" s="10">
        <v>-0.79029532000000002</v>
      </c>
      <c r="N109" s="10">
        <v>0.29644746900000002</v>
      </c>
      <c r="O109" s="10">
        <v>-2.6658865430000001</v>
      </c>
      <c r="P109" s="41">
        <v>7.6785600000000001E-3</v>
      </c>
      <c r="Q109" s="41">
        <v>8.5378651999999999E-2</v>
      </c>
      <c r="R109" s="95">
        <v>0.99616072</v>
      </c>
      <c r="S109" s="99">
        <v>0.99996542600000005</v>
      </c>
      <c r="T109" s="41">
        <v>6.9099999999999999E-5</v>
      </c>
      <c r="U109" s="41">
        <v>3.092582E-3</v>
      </c>
      <c r="V109" s="10">
        <v>-0.86152536299999993</v>
      </c>
    </row>
    <row r="110" spans="2:22" x14ac:dyDescent="0.2">
      <c r="B110" s="40" t="s">
        <v>492</v>
      </c>
      <c r="C110" s="12" t="s">
        <v>493</v>
      </c>
      <c r="D110" s="93">
        <v>23764</v>
      </c>
      <c r="E110" s="94">
        <v>42.508333129999997</v>
      </c>
      <c r="F110" s="10">
        <v>2.1113187230000001</v>
      </c>
      <c r="G110" s="10">
        <v>0.65658035400000003</v>
      </c>
      <c r="H110" s="10">
        <v>3.2156288430000002</v>
      </c>
      <c r="I110" s="41">
        <v>1.3015909999999999E-3</v>
      </c>
      <c r="J110" s="41">
        <v>6.1949775999999998E-2</v>
      </c>
      <c r="K110" s="95">
        <v>6.5079500000000002E-4</v>
      </c>
      <c r="L110" s="94">
        <v>92.987778250000005</v>
      </c>
      <c r="M110" s="10">
        <v>1.663854449</v>
      </c>
      <c r="N110" s="10">
        <v>0.59975374000000004</v>
      </c>
      <c r="O110" s="10">
        <v>2.7742293820000001</v>
      </c>
      <c r="P110" s="41">
        <v>5.5332649999999999E-3</v>
      </c>
      <c r="Q110" s="41">
        <v>7.0883313000000003E-2</v>
      </c>
      <c r="R110" s="95">
        <v>2.7666330000000001E-3</v>
      </c>
      <c r="S110" s="99">
        <v>3.4600000000000001E-5</v>
      </c>
      <c r="T110" s="41">
        <v>6.9200000000000002E-5</v>
      </c>
      <c r="U110" s="41">
        <v>3.092582E-3</v>
      </c>
      <c r="V110" s="10">
        <v>1.8875865860000001</v>
      </c>
    </row>
    <row r="111" spans="2:22" x14ac:dyDescent="0.2">
      <c r="B111" s="40" t="s">
        <v>620</v>
      </c>
      <c r="C111" s="12" t="s">
        <v>621</v>
      </c>
      <c r="D111" s="93">
        <v>7431</v>
      </c>
      <c r="E111" s="94">
        <v>264.29149030000002</v>
      </c>
      <c r="F111" s="10">
        <v>0.77593609399999997</v>
      </c>
      <c r="G111" s="10">
        <v>0.440881835</v>
      </c>
      <c r="H111" s="10">
        <v>1.759963854</v>
      </c>
      <c r="I111" s="41">
        <v>7.8413935000000004E-2</v>
      </c>
      <c r="J111" s="41">
        <v>0.38485366999999998</v>
      </c>
      <c r="K111" s="95">
        <v>3.9206968000000002E-2</v>
      </c>
      <c r="L111" s="94">
        <v>1578.1771120000001</v>
      </c>
      <c r="M111" s="10">
        <v>1.572394327</v>
      </c>
      <c r="N111" s="10">
        <v>0.40159670800000002</v>
      </c>
      <c r="O111" s="10">
        <v>3.915356611</v>
      </c>
      <c r="P111" s="41">
        <v>9.0299999999999999E-5</v>
      </c>
      <c r="Q111" s="41">
        <v>6.7400539999999997E-3</v>
      </c>
      <c r="R111" s="95">
        <v>4.5200000000000001E-5</v>
      </c>
      <c r="S111" s="99">
        <v>3.5099999999999999E-5</v>
      </c>
      <c r="T111" s="41">
        <v>7.0300000000000001E-5</v>
      </c>
      <c r="U111" s="41">
        <v>3.1085370000000002E-3</v>
      </c>
      <c r="V111" s="10">
        <v>1.1741652105</v>
      </c>
    </row>
    <row r="112" spans="2:22" x14ac:dyDescent="0.2">
      <c r="B112" s="40" t="s">
        <v>694</v>
      </c>
      <c r="C112" s="12" t="s">
        <v>695</v>
      </c>
      <c r="D112" s="93">
        <v>84440</v>
      </c>
      <c r="E112" s="94">
        <v>714.18058719999999</v>
      </c>
      <c r="F112" s="10">
        <v>-0.66275835299999997</v>
      </c>
      <c r="G112" s="10">
        <v>0.302000359</v>
      </c>
      <c r="H112" s="10">
        <v>-2.1945614779999998</v>
      </c>
      <c r="I112" s="41">
        <v>2.8195069E-2</v>
      </c>
      <c r="J112" s="41">
        <v>0.25229074899999998</v>
      </c>
      <c r="K112" s="95">
        <v>0.98590246500000001</v>
      </c>
      <c r="L112" s="94">
        <v>73.657795530000001</v>
      </c>
      <c r="M112" s="10">
        <v>-1.341032123</v>
      </c>
      <c r="N112" s="10">
        <v>0.36800234599999998</v>
      </c>
      <c r="O112" s="10">
        <v>-3.6440857960000002</v>
      </c>
      <c r="P112" s="41">
        <v>2.68344E-4</v>
      </c>
      <c r="Q112" s="41">
        <v>1.2635498E-2</v>
      </c>
      <c r="R112" s="95">
        <v>0.99986582800000001</v>
      </c>
      <c r="S112" s="99">
        <v>0.99996377999999997</v>
      </c>
      <c r="T112" s="41">
        <v>7.2399999999999998E-5</v>
      </c>
      <c r="U112" s="41">
        <v>3.1743449999999999E-3</v>
      </c>
      <c r="V112" s="10">
        <v>-1.0018952379999999</v>
      </c>
    </row>
    <row r="113" spans="2:22" x14ac:dyDescent="0.2">
      <c r="B113" s="40" t="s">
        <v>632</v>
      </c>
      <c r="C113" s="12" t="s">
        <v>633</v>
      </c>
      <c r="D113" s="93">
        <v>5274</v>
      </c>
      <c r="E113" s="94">
        <v>148.62173849999999</v>
      </c>
      <c r="F113" s="10">
        <v>-0.87034526300000004</v>
      </c>
      <c r="G113" s="10">
        <v>0.48970554399999999</v>
      </c>
      <c r="H113" s="10">
        <v>-1.7772828469999999</v>
      </c>
      <c r="I113" s="41">
        <v>7.5521714000000004E-2</v>
      </c>
      <c r="J113" s="41">
        <v>0.37944834900000002</v>
      </c>
      <c r="K113" s="95">
        <v>0.96223914300000002</v>
      </c>
      <c r="L113" s="94">
        <v>31.34521367</v>
      </c>
      <c r="M113" s="10">
        <v>-1.924677897</v>
      </c>
      <c r="N113" s="10">
        <v>0.496210176</v>
      </c>
      <c r="O113" s="10">
        <v>-3.8787553930000001</v>
      </c>
      <c r="P113" s="41">
        <v>1.04992E-4</v>
      </c>
      <c r="Q113" s="41">
        <v>7.1066640000000004E-3</v>
      </c>
      <c r="R113" s="95">
        <v>0.99994750399999999</v>
      </c>
      <c r="S113" s="99">
        <v>0.99996179299999999</v>
      </c>
      <c r="T113" s="41">
        <v>7.64E-5</v>
      </c>
      <c r="U113" s="41">
        <v>3.2282370000000001E-3</v>
      </c>
      <c r="V113" s="10">
        <v>-1.39751158</v>
      </c>
    </row>
    <row r="114" spans="2:22" x14ac:dyDescent="0.2">
      <c r="B114" s="40" t="s">
        <v>494</v>
      </c>
      <c r="C114" s="12" t="s">
        <v>495</v>
      </c>
      <c r="D114" s="93">
        <v>26033</v>
      </c>
      <c r="E114" s="94">
        <v>260.46404660000002</v>
      </c>
      <c r="F114" s="10">
        <v>-1.0854059979999999</v>
      </c>
      <c r="G114" s="10">
        <v>0.35438374900000003</v>
      </c>
      <c r="H114" s="10">
        <v>-3.0627984509999999</v>
      </c>
      <c r="I114" s="41">
        <v>2.1927769999999999E-3</v>
      </c>
      <c r="J114" s="41">
        <v>7.9119939E-2</v>
      </c>
      <c r="K114" s="95">
        <v>0.998903612</v>
      </c>
      <c r="L114" s="94">
        <v>192.76122290000001</v>
      </c>
      <c r="M114" s="10">
        <v>-1.5716345249999999</v>
      </c>
      <c r="N114" s="10">
        <v>0.54156151799999996</v>
      </c>
      <c r="O114" s="10">
        <v>-2.9020424710000001</v>
      </c>
      <c r="P114" s="41">
        <v>3.7073829999999999E-3</v>
      </c>
      <c r="Q114" s="41">
        <v>5.7195093000000002E-2</v>
      </c>
      <c r="R114" s="95">
        <v>0.99814630900000001</v>
      </c>
      <c r="S114" s="99">
        <v>0.99996209700000005</v>
      </c>
      <c r="T114" s="41">
        <v>7.5799999999999999E-5</v>
      </c>
      <c r="U114" s="41">
        <v>3.2282370000000001E-3</v>
      </c>
      <c r="V114" s="10">
        <v>-1.3285202615</v>
      </c>
    </row>
    <row r="115" spans="2:22" x14ac:dyDescent="0.2">
      <c r="B115" s="40" t="s">
        <v>554</v>
      </c>
      <c r="C115" s="12" t="s">
        <v>555</v>
      </c>
      <c r="D115" s="93">
        <v>57533</v>
      </c>
      <c r="E115" s="94">
        <v>235.21822299999999</v>
      </c>
      <c r="F115" s="10">
        <v>0.18684347400000001</v>
      </c>
      <c r="G115" s="10">
        <v>0.21343056099999999</v>
      </c>
      <c r="H115" s="10">
        <v>0.87542980100000001</v>
      </c>
      <c r="I115" s="41">
        <v>0.38134009000000002</v>
      </c>
      <c r="J115" s="41">
        <v>0.71871275999999995</v>
      </c>
      <c r="K115" s="95">
        <v>0.19067004500000001</v>
      </c>
      <c r="L115" s="94">
        <v>589.65071709999995</v>
      </c>
      <c r="M115" s="10">
        <v>0.97019973599999998</v>
      </c>
      <c r="N115" s="10">
        <v>0.22593501999999999</v>
      </c>
      <c r="O115" s="10">
        <v>4.2941538579999996</v>
      </c>
      <c r="P115" s="41">
        <v>1.7499999999999998E-5</v>
      </c>
      <c r="Q115" s="41">
        <v>3.2523679999999998E-3</v>
      </c>
      <c r="R115" s="95">
        <v>8.7499999999999992E-6</v>
      </c>
      <c r="S115" s="99">
        <v>3.82E-5</v>
      </c>
      <c r="T115" s="41">
        <v>7.64E-5</v>
      </c>
      <c r="U115" s="41">
        <v>3.2282370000000001E-3</v>
      </c>
      <c r="V115" s="10">
        <v>0.57852160499999994</v>
      </c>
    </row>
    <row r="116" spans="2:22" x14ac:dyDescent="0.2">
      <c r="B116" s="40" t="s">
        <v>902</v>
      </c>
      <c r="C116" s="12" t="s">
        <v>903</v>
      </c>
      <c r="D116" s="93">
        <v>57698</v>
      </c>
      <c r="E116" s="94">
        <v>1915.094914</v>
      </c>
      <c r="F116" s="10">
        <v>-1.2967587359999999</v>
      </c>
      <c r="G116" s="10">
        <v>0.46803493200000001</v>
      </c>
      <c r="H116" s="10">
        <v>-2.7706451990000001</v>
      </c>
      <c r="I116" s="41">
        <v>5.5945350000000003E-3</v>
      </c>
      <c r="J116" s="41">
        <v>0.123900183</v>
      </c>
      <c r="K116" s="95">
        <v>0.99720273199999998</v>
      </c>
      <c r="L116" s="94">
        <v>878.22358699999995</v>
      </c>
      <c r="M116" s="10">
        <v>-1.5045599190000001</v>
      </c>
      <c r="N116" s="10">
        <v>0.47280006400000002</v>
      </c>
      <c r="O116" s="10">
        <v>-3.1822328990000002</v>
      </c>
      <c r="P116" s="41">
        <v>1.4614420000000001E-3</v>
      </c>
      <c r="Q116" s="41">
        <v>3.3964424999999999E-2</v>
      </c>
      <c r="R116" s="95">
        <v>0.99926927899999995</v>
      </c>
      <c r="S116" s="99">
        <v>0.99996191700000003</v>
      </c>
      <c r="T116" s="41">
        <v>7.6199999999999995E-5</v>
      </c>
      <c r="U116" s="41">
        <v>3.2282370000000001E-3</v>
      </c>
      <c r="V116" s="10">
        <v>-1.4006593275000001</v>
      </c>
    </row>
    <row r="117" spans="2:22" x14ac:dyDescent="0.2">
      <c r="B117" s="40" t="s">
        <v>898</v>
      </c>
      <c r="C117" s="12" t="s">
        <v>899</v>
      </c>
      <c r="D117" s="93">
        <v>5202</v>
      </c>
      <c r="E117" s="94">
        <v>43.603485740000004</v>
      </c>
      <c r="F117" s="10">
        <v>-0.94480064399999997</v>
      </c>
      <c r="G117" s="10">
        <v>0.34228513199999999</v>
      </c>
      <c r="H117" s="10">
        <v>-2.7602736860000001</v>
      </c>
      <c r="I117" s="41">
        <v>5.7752960000000001E-3</v>
      </c>
      <c r="J117" s="41">
        <v>0.12583839999999999</v>
      </c>
      <c r="K117" s="95">
        <v>0.99711235200000004</v>
      </c>
      <c r="L117" s="94">
        <v>40.810692420000002</v>
      </c>
      <c r="M117" s="10">
        <v>-0.96108146699999997</v>
      </c>
      <c r="N117" s="10">
        <v>0.30167978299999998</v>
      </c>
      <c r="O117" s="10">
        <v>-3.1857668979999998</v>
      </c>
      <c r="P117" s="41">
        <v>1.4437090000000001E-3</v>
      </c>
      <c r="Q117" s="41">
        <v>3.3842782000000002E-2</v>
      </c>
      <c r="R117" s="95">
        <v>0.99927814599999998</v>
      </c>
      <c r="S117" s="99">
        <v>0.99996134999999997</v>
      </c>
      <c r="T117" s="41">
        <v>7.7299999999999995E-5</v>
      </c>
      <c r="U117" s="41">
        <v>3.2347949999999999E-3</v>
      </c>
      <c r="V117" s="10">
        <v>-0.95294105549999997</v>
      </c>
    </row>
    <row r="118" spans="2:22" x14ac:dyDescent="0.2">
      <c r="B118" s="40" t="s">
        <v>986</v>
      </c>
      <c r="C118" s="12" t="s">
        <v>987</v>
      </c>
      <c r="D118" s="93">
        <v>4336</v>
      </c>
      <c r="E118" s="94">
        <v>7432.0246189999998</v>
      </c>
      <c r="F118" s="10">
        <v>-1.6989185680000001</v>
      </c>
      <c r="G118" s="10">
        <v>0.59635458299999999</v>
      </c>
      <c r="H118" s="10">
        <v>-2.8488396260000002</v>
      </c>
      <c r="I118" s="41">
        <v>4.3878989999999998E-3</v>
      </c>
      <c r="J118" s="41">
        <v>0.10924626699999999</v>
      </c>
      <c r="K118" s="95">
        <v>0.99780605</v>
      </c>
      <c r="L118" s="94">
        <v>1018.291194</v>
      </c>
      <c r="M118" s="10">
        <v>-1.9102135069999999</v>
      </c>
      <c r="N118" s="10">
        <v>0.622565233</v>
      </c>
      <c r="O118" s="10">
        <v>-3.0682945450000001</v>
      </c>
      <c r="P118" s="41">
        <v>2.1528430000000002E-3</v>
      </c>
      <c r="Q118" s="41">
        <v>4.1783674999999999E-2</v>
      </c>
      <c r="R118" s="95">
        <v>0.99892357899999995</v>
      </c>
      <c r="S118" s="99">
        <v>0.999957545</v>
      </c>
      <c r="T118" s="41">
        <v>8.4900000000000004E-5</v>
      </c>
      <c r="U118" s="41">
        <v>3.4296140000000001E-3</v>
      </c>
      <c r="V118" s="10">
        <v>-1.8045660374999999</v>
      </c>
    </row>
    <row r="119" spans="2:22" x14ac:dyDescent="0.2">
      <c r="B119" s="40" t="s">
        <v>720</v>
      </c>
      <c r="C119" s="12" t="s">
        <v>721</v>
      </c>
      <c r="D119" s="93">
        <v>10001</v>
      </c>
      <c r="E119" s="94">
        <v>57.619403779999999</v>
      </c>
      <c r="F119" s="10">
        <v>0.79459155599999998</v>
      </c>
      <c r="G119" s="10">
        <v>0.35564211699999998</v>
      </c>
      <c r="H119" s="10">
        <v>2.234244817</v>
      </c>
      <c r="I119" s="41">
        <v>2.5466968999999999E-2</v>
      </c>
      <c r="J119" s="41">
        <v>0.24159635700000001</v>
      </c>
      <c r="K119" s="95">
        <v>1.2733484999999999E-2</v>
      </c>
      <c r="L119" s="94">
        <v>255.3202086</v>
      </c>
      <c r="M119" s="10">
        <v>0.96508020999999999</v>
      </c>
      <c r="N119" s="10">
        <v>0.27074009999999998</v>
      </c>
      <c r="O119" s="10">
        <v>3.5646001850000002</v>
      </c>
      <c r="P119" s="41">
        <v>3.6441099999999998E-4</v>
      </c>
      <c r="Q119" s="41">
        <v>1.5063259000000001E-2</v>
      </c>
      <c r="R119" s="95">
        <v>1.82206E-4</v>
      </c>
      <c r="S119" s="99">
        <v>4.2200000000000003E-5</v>
      </c>
      <c r="T119" s="41">
        <v>8.4400000000000005E-5</v>
      </c>
      <c r="U119" s="41">
        <v>3.4296140000000001E-3</v>
      </c>
      <c r="V119" s="10">
        <v>0.87983588299999993</v>
      </c>
    </row>
    <row r="120" spans="2:22" x14ac:dyDescent="0.2">
      <c r="B120" s="40" t="s">
        <v>1353</v>
      </c>
      <c r="C120" s="12" t="s">
        <v>1352</v>
      </c>
      <c r="D120" s="93">
        <v>10458</v>
      </c>
      <c r="E120" s="94">
        <v>64.73143503</v>
      </c>
      <c r="F120" s="10">
        <v>1.8386892990000001</v>
      </c>
      <c r="G120" s="10">
        <v>0.58441665600000003</v>
      </c>
      <c r="H120" s="10">
        <v>3.1461959199999998</v>
      </c>
      <c r="I120" s="41">
        <v>1.654092E-3</v>
      </c>
      <c r="J120" s="41">
        <v>6.9605175000000005E-2</v>
      </c>
      <c r="K120" s="95">
        <v>8.2704600000000001E-4</v>
      </c>
      <c r="L120" s="94">
        <v>35.282697349999999</v>
      </c>
      <c r="M120" s="10">
        <v>1.0959051879999999</v>
      </c>
      <c r="N120" s="10">
        <v>0.39597538599999998</v>
      </c>
      <c r="O120" s="10">
        <v>2.7676093700000002</v>
      </c>
      <c r="P120" s="41">
        <v>5.6469090000000003E-3</v>
      </c>
      <c r="Q120" s="41">
        <v>7.1779377000000005E-2</v>
      </c>
      <c r="R120" s="95">
        <v>2.8234549999999999E-3</v>
      </c>
      <c r="S120" s="99">
        <v>4.21E-5</v>
      </c>
      <c r="T120" s="41">
        <v>8.42E-5</v>
      </c>
      <c r="U120" s="41">
        <v>3.4296140000000001E-3</v>
      </c>
      <c r="V120" s="10">
        <v>1.4672972435</v>
      </c>
    </row>
    <row r="121" spans="2:22" x14ac:dyDescent="0.2">
      <c r="B121" s="40" t="s">
        <v>510</v>
      </c>
      <c r="C121" s="12" t="s">
        <v>511</v>
      </c>
      <c r="D121" s="93">
        <v>116173</v>
      </c>
      <c r="E121" s="94">
        <v>255.0534298</v>
      </c>
      <c r="F121" s="10">
        <v>-1.366848002</v>
      </c>
      <c r="G121" s="10">
        <v>0.52431911799999997</v>
      </c>
      <c r="H121" s="10">
        <v>-2.6069009410000001</v>
      </c>
      <c r="I121" s="41">
        <v>9.1365790000000006E-3</v>
      </c>
      <c r="J121" s="41">
        <v>0.15170465699999999</v>
      </c>
      <c r="K121" s="95">
        <v>0.99543171100000005</v>
      </c>
      <c r="L121" s="94">
        <v>34.680000630000002</v>
      </c>
      <c r="M121" s="10">
        <v>-1.5070616290000001</v>
      </c>
      <c r="N121" s="10">
        <v>0.45841334099999997</v>
      </c>
      <c r="O121" s="10">
        <v>-3.2875605779999999</v>
      </c>
      <c r="P121" s="41">
        <v>1.0105940000000001E-3</v>
      </c>
      <c r="Q121" s="41">
        <v>2.7638227000000001E-2</v>
      </c>
      <c r="R121" s="95">
        <v>0.99949470299999998</v>
      </c>
      <c r="S121" s="99">
        <v>0.99995821299999998</v>
      </c>
      <c r="T121" s="41">
        <v>8.3599999999999999E-5</v>
      </c>
      <c r="U121" s="41">
        <v>3.4296140000000001E-3</v>
      </c>
      <c r="V121" s="10">
        <v>-1.4369548155</v>
      </c>
    </row>
    <row r="122" spans="2:22" x14ac:dyDescent="0.2">
      <c r="B122" s="40" t="s">
        <v>588</v>
      </c>
      <c r="C122" s="12" t="s">
        <v>589</v>
      </c>
      <c r="D122" s="93">
        <v>4709</v>
      </c>
      <c r="E122" s="94">
        <v>34.867238440000001</v>
      </c>
      <c r="F122" s="10">
        <v>-1.1035829610000001</v>
      </c>
      <c r="G122" s="10">
        <v>0.75692472099999997</v>
      </c>
      <c r="H122" s="10">
        <v>-1.457982452</v>
      </c>
      <c r="I122" s="41">
        <v>0.14484538</v>
      </c>
      <c r="J122" s="41">
        <v>0.48446785599999997</v>
      </c>
      <c r="K122" s="95">
        <v>0.92757730999999999</v>
      </c>
      <c r="L122" s="94">
        <v>135.19159110000001</v>
      </c>
      <c r="M122" s="10">
        <v>-1.16378081</v>
      </c>
      <c r="N122" s="10">
        <v>0.29041929900000002</v>
      </c>
      <c r="O122" s="10">
        <v>-4.0072433729999997</v>
      </c>
      <c r="P122" s="41">
        <v>6.1400000000000002E-5</v>
      </c>
      <c r="Q122" s="41">
        <v>5.9700409999999997E-3</v>
      </c>
      <c r="R122" s="95">
        <v>0.99996929999999995</v>
      </c>
      <c r="S122" s="99">
        <v>0.99995717100000003</v>
      </c>
      <c r="T122" s="41">
        <v>8.5699999999999996E-5</v>
      </c>
      <c r="U122" s="41">
        <v>3.4300340000000002E-3</v>
      </c>
      <c r="V122" s="10">
        <v>-1.1336818855000002</v>
      </c>
    </row>
    <row r="123" spans="2:22" x14ac:dyDescent="0.2">
      <c r="B123" s="40" t="s">
        <v>888</v>
      </c>
      <c r="C123" s="12" t="s">
        <v>889</v>
      </c>
      <c r="D123" s="93">
        <v>753</v>
      </c>
      <c r="E123" s="94">
        <v>396.4285749</v>
      </c>
      <c r="F123" s="10">
        <v>-0.54509876499999999</v>
      </c>
      <c r="G123" s="10">
        <v>0.202721447</v>
      </c>
      <c r="H123" s="10">
        <v>-2.6889052640000002</v>
      </c>
      <c r="I123" s="41">
        <v>7.1686759999999997E-3</v>
      </c>
      <c r="J123" s="41">
        <v>0.13547500300000001</v>
      </c>
      <c r="K123" s="95">
        <v>0.99641566199999998</v>
      </c>
      <c r="L123" s="94">
        <v>77.467726979999995</v>
      </c>
      <c r="M123" s="10">
        <v>-0.95191178200000004</v>
      </c>
      <c r="N123" s="10">
        <v>0.29722151400000002</v>
      </c>
      <c r="O123" s="10">
        <v>-3.2027014729999999</v>
      </c>
      <c r="P123" s="41">
        <v>1.3614499999999999E-3</v>
      </c>
      <c r="Q123" s="41">
        <v>3.2620589999999998E-2</v>
      </c>
      <c r="R123" s="95">
        <v>0.99931927499999995</v>
      </c>
      <c r="S123" s="99">
        <v>0.99995645200000005</v>
      </c>
      <c r="T123" s="41">
        <v>8.7100000000000003E-5</v>
      </c>
      <c r="U123" s="41">
        <v>3.4577950000000001E-3</v>
      </c>
      <c r="V123" s="10">
        <v>-0.74850527349999996</v>
      </c>
    </row>
    <row r="124" spans="2:22" x14ac:dyDescent="0.2">
      <c r="B124" s="40" t="s">
        <v>570</v>
      </c>
      <c r="C124" s="12" t="s">
        <v>571</v>
      </c>
      <c r="D124" s="93">
        <v>6624</v>
      </c>
      <c r="E124" s="94">
        <v>313.07148419999999</v>
      </c>
      <c r="F124" s="10">
        <v>-0.47313013599999998</v>
      </c>
      <c r="G124" s="10">
        <v>0.39323509899999998</v>
      </c>
      <c r="H124" s="10">
        <v>-1.203173719</v>
      </c>
      <c r="I124" s="41">
        <v>0.228909103</v>
      </c>
      <c r="J124" s="41">
        <v>0.58618197999999999</v>
      </c>
      <c r="K124" s="95">
        <v>0.88554544899999998</v>
      </c>
      <c r="L124" s="94">
        <v>94.992366619999999</v>
      </c>
      <c r="M124" s="10">
        <v>-1.511718629</v>
      </c>
      <c r="N124" s="10">
        <v>0.36750624500000001</v>
      </c>
      <c r="O124" s="10">
        <v>-4.113450179</v>
      </c>
      <c r="P124" s="41">
        <v>3.8999999999999999E-5</v>
      </c>
      <c r="Q124" s="41">
        <v>4.7970649999999997E-3</v>
      </c>
      <c r="R124" s="95">
        <v>0.99998050000000005</v>
      </c>
      <c r="S124" s="99">
        <v>0.99995551400000005</v>
      </c>
      <c r="T124" s="41">
        <v>8.8999999999999995E-5</v>
      </c>
      <c r="U124" s="41">
        <v>3.480492E-3</v>
      </c>
      <c r="V124" s="10">
        <v>-0.99242438249999998</v>
      </c>
    </row>
    <row r="125" spans="2:22" x14ac:dyDescent="0.2">
      <c r="B125" s="40" t="s">
        <v>654</v>
      </c>
      <c r="C125" s="12" t="s">
        <v>655</v>
      </c>
      <c r="D125" s="93">
        <v>342979</v>
      </c>
      <c r="E125" s="94">
        <v>3.6250053379999998</v>
      </c>
      <c r="F125" s="10">
        <v>1.9684482640000001</v>
      </c>
      <c r="G125" s="10">
        <v>1.089893529</v>
      </c>
      <c r="H125" s="10">
        <v>1.8060922580000001</v>
      </c>
      <c r="I125" s="41">
        <v>7.0903930000000004E-2</v>
      </c>
      <c r="J125" s="41">
        <v>0.367280565</v>
      </c>
      <c r="K125" s="95">
        <v>3.5451965000000002E-2</v>
      </c>
      <c r="L125" s="94">
        <v>57.074851559999999</v>
      </c>
      <c r="M125" s="10">
        <v>2.629259292</v>
      </c>
      <c r="N125" s="10">
        <v>0.68962970300000004</v>
      </c>
      <c r="O125" s="10">
        <v>3.8125667769999998</v>
      </c>
      <c r="P125" s="41">
        <v>1.3753100000000001E-4</v>
      </c>
      <c r="Q125" s="41">
        <v>8.1838529999999996E-3</v>
      </c>
      <c r="R125" s="95">
        <v>6.8800000000000005E-5</v>
      </c>
      <c r="S125" s="99">
        <v>4.46E-5</v>
      </c>
      <c r="T125" s="41">
        <v>8.92E-5</v>
      </c>
      <c r="U125" s="41">
        <v>3.480492E-3</v>
      </c>
      <c r="V125" s="10">
        <v>2.2988537779999998</v>
      </c>
    </row>
    <row r="126" spans="2:22" x14ac:dyDescent="0.2">
      <c r="B126" s="40" t="s">
        <v>822</v>
      </c>
      <c r="C126" s="12" t="s">
        <v>823</v>
      </c>
      <c r="D126" s="93">
        <v>57571</v>
      </c>
      <c r="E126" s="94">
        <v>1303.830258</v>
      </c>
      <c r="F126" s="10">
        <v>-1.4037581159999999</v>
      </c>
      <c r="G126" s="10">
        <v>0.557271933</v>
      </c>
      <c r="H126" s="10">
        <v>-2.518982265</v>
      </c>
      <c r="I126" s="41">
        <v>1.1769458E-2</v>
      </c>
      <c r="J126" s="41">
        <v>0.16808469700000001</v>
      </c>
      <c r="K126" s="95">
        <v>0.99411527099999997</v>
      </c>
      <c r="L126" s="94">
        <v>242.9746743</v>
      </c>
      <c r="M126" s="10">
        <v>-1.615226826</v>
      </c>
      <c r="N126" s="10">
        <v>0.48515238599999999</v>
      </c>
      <c r="O126" s="10">
        <v>-3.3293185250000001</v>
      </c>
      <c r="P126" s="41">
        <v>8.7058800000000005E-4</v>
      </c>
      <c r="Q126" s="41">
        <v>2.5175841000000001E-2</v>
      </c>
      <c r="R126" s="95">
        <v>0.99956470600000003</v>
      </c>
      <c r="S126" s="99">
        <v>0.99995474699999998</v>
      </c>
      <c r="T126" s="41">
        <v>9.0500000000000004E-5</v>
      </c>
      <c r="U126" s="41">
        <v>3.5033070000000002E-3</v>
      </c>
      <c r="V126" s="10">
        <v>-1.5094924709999999</v>
      </c>
    </row>
    <row r="127" spans="2:22" x14ac:dyDescent="0.2">
      <c r="B127" s="40" t="s">
        <v>684</v>
      </c>
      <c r="C127" s="12" t="s">
        <v>685</v>
      </c>
      <c r="D127" s="93">
        <v>7368</v>
      </c>
      <c r="E127" s="94">
        <v>1083.715363</v>
      </c>
      <c r="F127" s="10">
        <v>-1.1112155079999999</v>
      </c>
      <c r="G127" s="10">
        <v>0.56944133200000002</v>
      </c>
      <c r="H127" s="10">
        <v>-1.951413507</v>
      </c>
      <c r="I127" s="41">
        <v>5.1007876000000001E-2</v>
      </c>
      <c r="J127" s="41">
        <v>0.324623838</v>
      </c>
      <c r="K127" s="95">
        <v>0.97449606200000005</v>
      </c>
      <c r="L127" s="94">
        <v>50.556030530000001</v>
      </c>
      <c r="M127" s="10">
        <v>-1.8767181589999999</v>
      </c>
      <c r="N127" s="10">
        <v>0.50616641399999995</v>
      </c>
      <c r="O127" s="10">
        <v>-3.707709768</v>
      </c>
      <c r="P127" s="41">
        <v>2.09142E-4</v>
      </c>
      <c r="Q127" s="41">
        <v>1.0612577E-2</v>
      </c>
      <c r="R127" s="95">
        <v>0.99989542899999995</v>
      </c>
      <c r="S127" s="99">
        <v>0.99995264399999995</v>
      </c>
      <c r="T127" s="41">
        <v>9.4699999999999998E-5</v>
      </c>
      <c r="U127" s="41">
        <v>3.6358710000000002E-3</v>
      </c>
      <c r="V127" s="10">
        <v>-1.4939668335</v>
      </c>
    </row>
    <row r="128" spans="2:22" x14ac:dyDescent="0.2">
      <c r="B128" s="40" t="s">
        <v>1447</v>
      </c>
      <c r="C128" s="12" t="s">
        <v>1446</v>
      </c>
      <c r="D128" s="93">
        <v>1837</v>
      </c>
      <c r="E128" s="94">
        <v>1809.5298909999999</v>
      </c>
      <c r="F128" s="10">
        <v>0.78992584899999996</v>
      </c>
      <c r="G128" s="10">
        <v>0.24278554499999999</v>
      </c>
      <c r="H128" s="10">
        <v>3.2535950520000001</v>
      </c>
      <c r="I128" s="41">
        <v>1.139546E-3</v>
      </c>
      <c r="J128" s="41">
        <v>5.7100638000000002E-2</v>
      </c>
      <c r="K128" s="95">
        <v>5.6977299999999998E-4</v>
      </c>
      <c r="L128" s="94">
        <v>638.73990519999995</v>
      </c>
      <c r="M128" s="10">
        <v>0.85770033599999995</v>
      </c>
      <c r="N128" s="10">
        <v>0.33182443299999997</v>
      </c>
      <c r="O128" s="10">
        <v>2.5848016309999999</v>
      </c>
      <c r="P128" s="41">
        <v>9.7435040000000001E-3</v>
      </c>
      <c r="Q128" s="41">
        <v>9.3559495000000006E-2</v>
      </c>
      <c r="R128" s="95">
        <v>4.871752E-3</v>
      </c>
      <c r="S128" s="99">
        <v>4.8099999999999997E-5</v>
      </c>
      <c r="T128" s="41">
        <v>9.6100000000000005E-5</v>
      </c>
      <c r="U128" s="41">
        <v>3.659879E-3</v>
      </c>
      <c r="V128" s="10">
        <v>0.82381309250000001</v>
      </c>
    </row>
    <row r="129" spans="2:22" x14ac:dyDescent="0.2">
      <c r="B129" s="40" t="s">
        <v>257</v>
      </c>
      <c r="C129" s="12" t="s">
        <v>258</v>
      </c>
      <c r="D129" s="93">
        <v>3159</v>
      </c>
      <c r="E129" s="94">
        <v>91.620955429999995</v>
      </c>
      <c r="F129" s="10">
        <v>1.0522769489999999</v>
      </c>
      <c r="G129" s="10">
        <v>0.28721638100000002</v>
      </c>
      <c r="H129" s="10">
        <v>3.6637079859999999</v>
      </c>
      <c r="I129" s="41">
        <v>2.4858999999999998E-4</v>
      </c>
      <c r="J129" s="41">
        <v>2.6063223999999999E-2</v>
      </c>
      <c r="K129" s="95">
        <v>1.2429499999999999E-4</v>
      </c>
      <c r="L129" s="94">
        <v>48.266940660000003</v>
      </c>
      <c r="M129" s="10">
        <v>1.6057926520000001</v>
      </c>
      <c r="N129" s="10">
        <v>0.80375956500000001</v>
      </c>
      <c r="O129" s="10">
        <v>1.9978519969999999</v>
      </c>
      <c r="P129" s="41">
        <v>4.5732707999999997E-2</v>
      </c>
      <c r="Q129" s="41">
        <v>0.224182033</v>
      </c>
      <c r="R129" s="95">
        <v>2.2866353999999998E-2</v>
      </c>
      <c r="S129" s="99">
        <v>4.9599999999999999E-5</v>
      </c>
      <c r="T129" s="41">
        <v>9.9199999999999999E-5</v>
      </c>
      <c r="U129" s="41">
        <v>3.7133550000000002E-3</v>
      </c>
      <c r="V129" s="10">
        <v>1.3290348005000001</v>
      </c>
    </row>
    <row r="130" spans="2:22" x14ac:dyDescent="0.2">
      <c r="B130" s="40" t="s">
        <v>606</v>
      </c>
      <c r="C130" s="12" t="s">
        <v>607</v>
      </c>
      <c r="D130" s="93">
        <v>4815</v>
      </c>
      <c r="E130" s="94">
        <v>70.894705079999994</v>
      </c>
      <c r="F130" s="10">
        <v>-0.915958948</v>
      </c>
      <c r="G130" s="10">
        <v>0.60394015499999998</v>
      </c>
      <c r="H130" s="10">
        <v>-1.516638594</v>
      </c>
      <c r="I130" s="41">
        <v>0.129357956</v>
      </c>
      <c r="J130" s="41">
        <v>0.46255436799999999</v>
      </c>
      <c r="K130" s="95">
        <v>0.935321022</v>
      </c>
      <c r="L130" s="94">
        <v>97.592708299999998</v>
      </c>
      <c r="M130" s="10">
        <v>-1.818633349</v>
      </c>
      <c r="N130" s="10">
        <v>0.46242641699999998</v>
      </c>
      <c r="O130" s="10">
        <v>-3.932805916</v>
      </c>
      <c r="P130" s="41">
        <v>8.3999999999999995E-5</v>
      </c>
      <c r="Q130" s="41">
        <v>6.7133849999999997E-3</v>
      </c>
      <c r="R130" s="95">
        <v>0.99995800000000001</v>
      </c>
      <c r="S130" s="99">
        <v>0.99995045800000004</v>
      </c>
      <c r="T130" s="41">
        <v>9.9099999999999996E-5</v>
      </c>
      <c r="U130" s="41">
        <v>3.7133550000000002E-3</v>
      </c>
      <c r="V130" s="10">
        <v>-1.3672961484999999</v>
      </c>
    </row>
    <row r="131" spans="2:22" x14ac:dyDescent="0.2">
      <c r="B131" s="40" t="s">
        <v>1357</v>
      </c>
      <c r="C131" s="12" t="s">
        <v>1356</v>
      </c>
      <c r="D131" s="93">
        <v>374354</v>
      </c>
      <c r="E131" s="94">
        <v>176.98743780000001</v>
      </c>
      <c r="F131" s="10">
        <v>0.48982857200000002</v>
      </c>
      <c r="G131" s="10">
        <v>0.15496811099999999</v>
      </c>
      <c r="H131" s="10">
        <v>3.1608346329999999</v>
      </c>
      <c r="I131" s="41">
        <v>1.5731779999999999E-3</v>
      </c>
      <c r="J131" s="41">
        <v>6.7743848999999995E-2</v>
      </c>
      <c r="K131" s="95">
        <v>7.8658899999999997E-4</v>
      </c>
      <c r="L131" s="94">
        <v>190.26488739999999</v>
      </c>
      <c r="M131" s="10">
        <v>0.44948814999999998</v>
      </c>
      <c r="N131" s="10">
        <v>0.16792415399999999</v>
      </c>
      <c r="O131" s="10">
        <v>2.6767331579999998</v>
      </c>
      <c r="P131" s="41">
        <v>7.4343819999999998E-3</v>
      </c>
      <c r="Q131" s="41">
        <v>8.4020056999999995E-2</v>
      </c>
      <c r="R131" s="95">
        <v>3.7171909999999999E-3</v>
      </c>
      <c r="S131" s="99">
        <v>5.0000000000000002E-5</v>
      </c>
      <c r="T131" s="41">
        <v>9.9900000000000002E-5</v>
      </c>
      <c r="U131" s="41">
        <v>3.7133550000000002E-3</v>
      </c>
      <c r="V131" s="10">
        <v>0.46965836100000002</v>
      </c>
    </row>
    <row r="132" spans="2:22" x14ac:dyDescent="0.2">
      <c r="B132" s="40" t="s">
        <v>1028</v>
      </c>
      <c r="C132" s="12" t="s">
        <v>1029</v>
      </c>
      <c r="D132" s="93">
        <v>3730</v>
      </c>
      <c r="E132" s="94">
        <v>67.085387409999996</v>
      </c>
      <c r="F132" s="10">
        <v>1.400256234</v>
      </c>
      <c r="G132" s="10">
        <v>0.493700468</v>
      </c>
      <c r="H132" s="10">
        <v>2.8362465170000002</v>
      </c>
      <c r="I132" s="41">
        <v>4.5647200000000004E-3</v>
      </c>
      <c r="J132" s="41">
        <v>0.111434852</v>
      </c>
      <c r="K132" s="95">
        <v>2.2823600000000002E-3</v>
      </c>
      <c r="L132" s="94">
        <v>44.075875529999998</v>
      </c>
      <c r="M132" s="10">
        <v>1.2650663200000001</v>
      </c>
      <c r="N132" s="10">
        <v>0.42065214899999998</v>
      </c>
      <c r="O132" s="10">
        <v>3.0073929819999998</v>
      </c>
      <c r="P132" s="41">
        <v>2.6349889999999999E-3</v>
      </c>
      <c r="Q132" s="41">
        <v>4.7090642000000002E-2</v>
      </c>
      <c r="R132" s="95">
        <v>1.3174949999999999E-3</v>
      </c>
      <c r="S132" s="99">
        <v>5.1E-5</v>
      </c>
      <c r="T132" s="41">
        <v>1.02013E-4</v>
      </c>
      <c r="U132" s="41">
        <v>3.731088E-3</v>
      </c>
      <c r="V132" s="10">
        <v>1.3326612770000001</v>
      </c>
    </row>
    <row r="133" spans="2:22" x14ac:dyDescent="0.2">
      <c r="B133" s="40" t="s">
        <v>1393</v>
      </c>
      <c r="C133" s="12" t="s">
        <v>1392</v>
      </c>
      <c r="D133" s="93">
        <v>4176</v>
      </c>
      <c r="E133" s="94">
        <v>137.4468426</v>
      </c>
      <c r="F133" s="10">
        <v>-0.916303702</v>
      </c>
      <c r="G133" s="10">
        <v>0.30657788800000002</v>
      </c>
      <c r="H133" s="10">
        <v>-2.988812104</v>
      </c>
      <c r="I133" s="41">
        <v>2.8006429999999998E-3</v>
      </c>
      <c r="J133" s="41">
        <v>8.6883929999999998E-2</v>
      </c>
      <c r="K133" s="95">
        <v>0.99859967800000005</v>
      </c>
      <c r="L133" s="94">
        <v>81.245953850000006</v>
      </c>
      <c r="M133" s="10">
        <v>-0.98305335400000005</v>
      </c>
      <c r="N133" s="10">
        <v>0.34423543499999998</v>
      </c>
      <c r="O133" s="10">
        <v>-2.855758748</v>
      </c>
      <c r="P133" s="41">
        <v>4.2934119999999999E-3</v>
      </c>
      <c r="Q133" s="41">
        <v>6.2162640999999998E-2</v>
      </c>
      <c r="R133" s="95">
        <v>0.997853294</v>
      </c>
      <c r="S133" s="99">
        <v>0.99994900799999997</v>
      </c>
      <c r="T133" s="41">
        <v>1.0198499999999999E-4</v>
      </c>
      <c r="U133" s="41">
        <v>3.731088E-3</v>
      </c>
      <c r="V133" s="10">
        <v>-0.94967852799999997</v>
      </c>
    </row>
    <row r="134" spans="2:22" x14ac:dyDescent="0.2">
      <c r="B134" s="40" t="s">
        <v>194</v>
      </c>
      <c r="C134" s="12" t="s">
        <v>195</v>
      </c>
      <c r="D134" s="93">
        <v>29899</v>
      </c>
      <c r="E134" s="94">
        <v>204.4020391</v>
      </c>
      <c r="F134" s="10">
        <v>-1.2466328870000001</v>
      </c>
      <c r="G134" s="10">
        <v>0.31623828500000001</v>
      </c>
      <c r="H134" s="10">
        <v>-3.9420682039999999</v>
      </c>
      <c r="I134" s="41">
        <v>8.0799999999999999E-5</v>
      </c>
      <c r="J134" s="41">
        <v>1.4511226E-2</v>
      </c>
      <c r="K134" s="95">
        <v>0.99995960900000003</v>
      </c>
      <c r="L134" s="94">
        <v>136.75061919999999</v>
      </c>
      <c r="M134" s="10">
        <v>-0.61875515699999994</v>
      </c>
      <c r="N134" s="10">
        <v>0.42597706299999999</v>
      </c>
      <c r="O134" s="10">
        <v>-1.4525551059999999</v>
      </c>
      <c r="P134" s="41">
        <v>0.146347318</v>
      </c>
      <c r="Q134" s="41">
        <v>0.41856325599999999</v>
      </c>
      <c r="R134" s="95">
        <v>0.92682634100000005</v>
      </c>
      <c r="S134" s="99">
        <v>0.99994680300000005</v>
      </c>
      <c r="T134" s="41">
        <v>1.06393E-4</v>
      </c>
      <c r="U134" s="41">
        <v>3.8609040000000001E-3</v>
      </c>
      <c r="V134" s="10">
        <v>-0.93269402199999996</v>
      </c>
    </row>
    <row r="135" spans="2:22" x14ac:dyDescent="0.2">
      <c r="B135" s="40" t="s">
        <v>351</v>
      </c>
      <c r="C135" s="12" t="s">
        <v>352</v>
      </c>
      <c r="D135" s="93">
        <v>1191</v>
      </c>
      <c r="E135" s="94">
        <v>8225.8398400000005</v>
      </c>
      <c r="F135" s="10">
        <v>1.245161999</v>
      </c>
      <c r="G135" s="10">
        <v>0.28247948000000001</v>
      </c>
      <c r="H135" s="10">
        <v>4.4079732729999996</v>
      </c>
      <c r="I135" s="41">
        <v>1.04E-5</v>
      </c>
      <c r="J135" s="41">
        <v>4.771455E-3</v>
      </c>
      <c r="K135" s="95">
        <v>5.22E-6</v>
      </c>
      <c r="L135" s="94">
        <v>229.8753068</v>
      </c>
      <c r="M135" s="10">
        <v>0.108834957</v>
      </c>
      <c r="N135" s="10">
        <v>0.379396662</v>
      </c>
      <c r="O135" s="10">
        <v>0.28686324400000002</v>
      </c>
      <c r="P135" s="41">
        <v>0.77421703600000003</v>
      </c>
      <c r="Q135" s="41">
        <v>0.89757355000000005</v>
      </c>
      <c r="R135" s="95">
        <v>0.38710851800000001</v>
      </c>
      <c r="S135" s="99">
        <v>5.4500000000000003E-5</v>
      </c>
      <c r="T135" s="41">
        <v>1.0908600000000001E-4</v>
      </c>
      <c r="U135" s="41">
        <v>3.8998829999999998E-3</v>
      </c>
      <c r="V135" s="10">
        <v>0.67699847800000001</v>
      </c>
    </row>
    <row r="136" spans="2:22" x14ac:dyDescent="0.2">
      <c r="B136" s="40" t="s">
        <v>1557</v>
      </c>
      <c r="C136" s="12" t="s">
        <v>1556</v>
      </c>
      <c r="D136" s="93">
        <v>9705</v>
      </c>
      <c r="E136" s="94">
        <v>1298.854441</v>
      </c>
      <c r="F136" s="10">
        <v>-0.98233839000000001</v>
      </c>
      <c r="G136" s="10">
        <v>0.24261475900000001</v>
      </c>
      <c r="H136" s="10">
        <v>-4.0489638509999999</v>
      </c>
      <c r="I136" s="41">
        <v>5.1400000000000003E-5</v>
      </c>
      <c r="J136" s="41">
        <v>1.2086950000000001E-2</v>
      </c>
      <c r="K136" s="95">
        <v>0.99997427800000005</v>
      </c>
      <c r="L136" s="94">
        <v>63.11708934</v>
      </c>
      <c r="M136" s="10">
        <v>-0.79939077300000005</v>
      </c>
      <c r="N136" s="10">
        <v>0.66204855299999998</v>
      </c>
      <c r="O136" s="10">
        <v>-1.2074503729999999</v>
      </c>
      <c r="P136" s="41">
        <v>0.22725874600000001</v>
      </c>
      <c r="Q136" s="41">
        <v>0.51990118799999996</v>
      </c>
      <c r="R136" s="95">
        <v>0.88637062700000002</v>
      </c>
      <c r="S136" s="99">
        <v>0.999945427</v>
      </c>
      <c r="T136" s="41">
        <v>1.09146E-4</v>
      </c>
      <c r="U136" s="41">
        <v>3.8998829999999998E-3</v>
      </c>
      <c r="V136" s="10">
        <v>-0.89086458150000003</v>
      </c>
    </row>
    <row r="137" spans="2:22" x14ac:dyDescent="0.2">
      <c r="B137" s="40" t="s">
        <v>644</v>
      </c>
      <c r="C137" s="12" t="s">
        <v>645</v>
      </c>
      <c r="D137" s="93">
        <v>323</v>
      </c>
      <c r="E137" s="94">
        <v>822.71995470000002</v>
      </c>
      <c r="F137" s="10">
        <v>-0.68963101999999998</v>
      </c>
      <c r="G137" s="10">
        <v>0.41800426099999999</v>
      </c>
      <c r="H137" s="10">
        <v>-1.6498181599999999</v>
      </c>
      <c r="I137" s="41">
        <v>9.8980132999999998E-2</v>
      </c>
      <c r="J137" s="41">
        <v>0.42060335100000001</v>
      </c>
      <c r="K137" s="95">
        <v>0.95050993299999997</v>
      </c>
      <c r="L137" s="94">
        <v>116.94601179999999</v>
      </c>
      <c r="M137" s="10">
        <v>-1.088776894</v>
      </c>
      <c r="N137" s="10">
        <v>0.284969164</v>
      </c>
      <c r="O137" s="10">
        <v>-3.820683184</v>
      </c>
      <c r="P137" s="41">
        <v>1.3308300000000001E-4</v>
      </c>
      <c r="Q137" s="41">
        <v>8.0559759999999994E-3</v>
      </c>
      <c r="R137" s="95">
        <v>0.99993345899999997</v>
      </c>
      <c r="S137" s="99">
        <v>0.99994332399999997</v>
      </c>
      <c r="T137" s="41">
        <v>1.1335100000000001E-4</v>
      </c>
      <c r="U137" s="41">
        <v>3.9887539999999997E-3</v>
      </c>
      <c r="V137" s="10">
        <v>-0.88920395699999999</v>
      </c>
    </row>
    <row r="138" spans="2:22" x14ac:dyDescent="0.2">
      <c r="B138" s="40" t="s">
        <v>754</v>
      </c>
      <c r="C138" s="12" t="s">
        <v>755</v>
      </c>
      <c r="D138" s="93">
        <v>83992</v>
      </c>
      <c r="E138" s="94">
        <v>448.78121019999998</v>
      </c>
      <c r="F138" s="10">
        <v>-0.73284601400000005</v>
      </c>
      <c r="G138" s="10">
        <v>0.33419589399999999</v>
      </c>
      <c r="H138" s="10">
        <v>-2.192863612</v>
      </c>
      <c r="I138" s="41">
        <v>2.8317207E-2</v>
      </c>
      <c r="J138" s="41">
        <v>0.252706871</v>
      </c>
      <c r="K138" s="95">
        <v>0.98584139599999998</v>
      </c>
      <c r="L138" s="94">
        <v>110.0919454</v>
      </c>
      <c r="M138" s="10">
        <v>-1.384935252</v>
      </c>
      <c r="N138" s="10">
        <v>0.39673962899999998</v>
      </c>
      <c r="O138" s="10">
        <v>-3.4907913179999999</v>
      </c>
      <c r="P138" s="41">
        <v>4.8159199999999998E-4</v>
      </c>
      <c r="Q138" s="41">
        <v>1.7606608999999999E-2</v>
      </c>
      <c r="R138" s="95">
        <v>0.99975920399999996</v>
      </c>
      <c r="S138" s="99">
        <v>0.99994339600000004</v>
      </c>
      <c r="T138" s="41">
        <v>1.13208E-4</v>
      </c>
      <c r="U138" s="41">
        <v>3.9887539999999997E-3</v>
      </c>
      <c r="V138" s="10">
        <v>-1.0588906330000001</v>
      </c>
    </row>
    <row r="139" spans="2:22" x14ac:dyDescent="0.2">
      <c r="B139" s="40" t="s">
        <v>196</v>
      </c>
      <c r="C139" s="12" t="s">
        <v>197</v>
      </c>
      <c r="D139" s="93">
        <v>3315</v>
      </c>
      <c r="E139" s="94">
        <v>465.29085909999998</v>
      </c>
      <c r="F139" s="10">
        <v>1.7787964089999999</v>
      </c>
      <c r="G139" s="10">
        <v>0.495045925</v>
      </c>
      <c r="H139" s="10">
        <v>3.5931947279999998</v>
      </c>
      <c r="I139" s="41">
        <v>3.2664800000000002E-4</v>
      </c>
      <c r="J139" s="41">
        <v>2.9338636000000001E-2</v>
      </c>
      <c r="K139" s="95">
        <v>1.6332400000000001E-4</v>
      </c>
      <c r="L139" s="94">
        <v>857.43935899999997</v>
      </c>
      <c r="M139" s="10">
        <v>1.279501862</v>
      </c>
      <c r="N139" s="10">
        <v>0.63074569800000002</v>
      </c>
      <c r="O139" s="10">
        <v>2.028554244</v>
      </c>
      <c r="P139" s="41">
        <v>4.2503712999999999E-2</v>
      </c>
      <c r="Q139" s="41">
        <v>0.21510056599999999</v>
      </c>
      <c r="R139" s="95">
        <v>2.1251856999999999E-2</v>
      </c>
      <c r="S139" s="99">
        <v>5.77E-5</v>
      </c>
      <c r="T139" s="41">
        <v>1.15399E-4</v>
      </c>
      <c r="U139" s="41">
        <v>4.030278E-3</v>
      </c>
      <c r="V139" s="10">
        <v>1.5291491355</v>
      </c>
    </row>
    <row r="140" spans="2:22" x14ac:dyDescent="0.2">
      <c r="B140" s="40" t="s">
        <v>858</v>
      </c>
      <c r="C140" s="12" t="s">
        <v>859</v>
      </c>
      <c r="D140" s="93">
        <v>1282</v>
      </c>
      <c r="E140" s="94">
        <v>64.737088659999998</v>
      </c>
      <c r="F140" s="10">
        <v>1.418749308</v>
      </c>
      <c r="G140" s="10">
        <v>0.57154307900000001</v>
      </c>
      <c r="H140" s="10">
        <v>2.4823138629999999</v>
      </c>
      <c r="I140" s="41">
        <v>1.3053224E-2</v>
      </c>
      <c r="J140" s="41">
        <v>0.174593409</v>
      </c>
      <c r="K140" s="95">
        <v>6.5266120000000002E-3</v>
      </c>
      <c r="L140" s="94">
        <v>63.18228439</v>
      </c>
      <c r="M140" s="10">
        <v>1.606536864</v>
      </c>
      <c r="N140" s="10">
        <v>0.49323693600000001</v>
      </c>
      <c r="O140" s="10">
        <v>3.2571300889999999</v>
      </c>
      <c r="P140" s="41">
        <v>1.125448E-3</v>
      </c>
      <c r="Q140" s="41">
        <v>2.9159345E-2</v>
      </c>
      <c r="R140" s="95">
        <v>5.6272400000000001E-4</v>
      </c>
      <c r="S140" s="99">
        <v>5.9599999999999999E-5</v>
      </c>
      <c r="T140" s="41">
        <v>1.1916700000000001E-4</v>
      </c>
      <c r="U140" s="41">
        <v>4.0533629999999999E-3</v>
      </c>
      <c r="V140" s="10">
        <v>1.512643086</v>
      </c>
    </row>
    <row r="141" spans="2:22" x14ac:dyDescent="0.2">
      <c r="B141" s="40" t="s">
        <v>734</v>
      </c>
      <c r="C141" s="12" t="s">
        <v>735</v>
      </c>
      <c r="D141" s="93">
        <v>5168</v>
      </c>
      <c r="E141" s="94">
        <v>1815.769466</v>
      </c>
      <c r="F141" s="10">
        <v>-1.1953287939999999</v>
      </c>
      <c r="G141" s="10">
        <v>0.57046013699999998</v>
      </c>
      <c r="H141" s="10">
        <v>-2.0953765519999998</v>
      </c>
      <c r="I141" s="41">
        <v>3.6137532E-2</v>
      </c>
      <c r="J141" s="41">
        <v>0.281306636</v>
      </c>
      <c r="K141" s="95">
        <v>0.98193123400000004</v>
      </c>
      <c r="L141" s="94">
        <v>106.8205889</v>
      </c>
      <c r="M141" s="10">
        <v>-1.823114356</v>
      </c>
      <c r="N141" s="10">
        <v>0.51567760900000004</v>
      </c>
      <c r="O141" s="10">
        <v>-3.535376217</v>
      </c>
      <c r="P141" s="41">
        <v>4.0719500000000001E-4</v>
      </c>
      <c r="Q141" s="41">
        <v>1.6055789000000001E-2</v>
      </c>
      <c r="R141" s="95">
        <v>0.99979640299999994</v>
      </c>
      <c r="S141" s="99">
        <v>0.99993982100000001</v>
      </c>
      <c r="T141" s="41">
        <v>1.20358E-4</v>
      </c>
      <c r="U141" s="41">
        <v>4.0533629999999999E-3</v>
      </c>
      <c r="V141" s="10">
        <v>-1.509221575</v>
      </c>
    </row>
    <row r="142" spans="2:22" x14ac:dyDescent="0.2">
      <c r="B142" s="40" t="s">
        <v>1359</v>
      </c>
      <c r="C142" s="12" t="s">
        <v>1358</v>
      </c>
      <c r="D142" s="93">
        <v>9108</v>
      </c>
      <c r="E142" s="94">
        <v>236.01809109999999</v>
      </c>
      <c r="F142" s="10">
        <v>-0.67935965399999998</v>
      </c>
      <c r="G142" s="10">
        <v>0.210619794</v>
      </c>
      <c r="H142" s="10">
        <v>-3.2255261559999999</v>
      </c>
      <c r="I142" s="41">
        <v>1.257413E-3</v>
      </c>
      <c r="J142" s="41">
        <v>6.0672266000000002E-2</v>
      </c>
      <c r="K142" s="95">
        <v>0.99937129300000005</v>
      </c>
      <c r="L142" s="94">
        <v>50.857807960000002</v>
      </c>
      <c r="M142" s="10">
        <v>-1.1692741369999999</v>
      </c>
      <c r="N142" s="10">
        <v>0.464326079</v>
      </c>
      <c r="O142" s="10">
        <v>-2.5182176690000002</v>
      </c>
      <c r="P142" s="41">
        <v>1.179504E-2</v>
      </c>
      <c r="Q142" s="41">
        <v>0.102192229</v>
      </c>
      <c r="R142" s="95">
        <v>0.99410248000000001</v>
      </c>
      <c r="S142" s="99">
        <v>0.99994000599999999</v>
      </c>
      <c r="T142" s="41">
        <v>1.19987E-4</v>
      </c>
      <c r="U142" s="41">
        <v>4.0533629999999999E-3</v>
      </c>
      <c r="V142" s="10">
        <v>-0.92431689549999996</v>
      </c>
    </row>
    <row r="143" spans="2:22" x14ac:dyDescent="0.2">
      <c r="B143" s="40" t="s">
        <v>1375</v>
      </c>
      <c r="C143" s="12" t="s">
        <v>1374</v>
      </c>
      <c r="D143" s="93">
        <v>23286</v>
      </c>
      <c r="E143" s="94">
        <v>168.41086970000001</v>
      </c>
      <c r="F143" s="10">
        <v>1.200308734</v>
      </c>
      <c r="G143" s="10">
        <v>0.36602896400000001</v>
      </c>
      <c r="H143" s="10">
        <v>3.2792725489999999</v>
      </c>
      <c r="I143" s="41">
        <v>1.0407509999999999E-3</v>
      </c>
      <c r="J143" s="41">
        <v>5.4675412E-2</v>
      </c>
      <c r="K143" s="95">
        <v>5.20375E-4</v>
      </c>
      <c r="L143" s="94">
        <v>33.870000150000003</v>
      </c>
      <c r="M143" s="10">
        <v>0.96733381699999998</v>
      </c>
      <c r="N143" s="10">
        <v>0.39489474299999999</v>
      </c>
      <c r="O143" s="10">
        <v>2.4495991240000001</v>
      </c>
      <c r="P143" s="41">
        <v>1.4301533999999999E-2</v>
      </c>
      <c r="Q143" s="41">
        <v>0.114391147</v>
      </c>
      <c r="R143" s="95">
        <v>7.1507669999999997E-3</v>
      </c>
      <c r="S143" s="99">
        <v>6.02E-5</v>
      </c>
      <c r="T143" s="41">
        <v>1.20423E-4</v>
      </c>
      <c r="U143" s="41">
        <v>4.0533629999999999E-3</v>
      </c>
      <c r="V143" s="10">
        <v>1.0838212755000001</v>
      </c>
    </row>
    <row r="144" spans="2:22" x14ac:dyDescent="0.2">
      <c r="B144" s="40" t="s">
        <v>894</v>
      </c>
      <c r="C144" s="12" t="s">
        <v>895</v>
      </c>
      <c r="D144" s="93">
        <v>90355</v>
      </c>
      <c r="E144" s="94">
        <v>81.908136170000006</v>
      </c>
      <c r="F144" s="10">
        <v>-0.71168417100000003</v>
      </c>
      <c r="G144" s="10">
        <v>0.277743354</v>
      </c>
      <c r="H144" s="10">
        <v>-2.562380562</v>
      </c>
      <c r="I144" s="41">
        <v>1.0395734E-2</v>
      </c>
      <c r="J144" s="41">
        <v>0.15918526799999999</v>
      </c>
      <c r="K144" s="95">
        <v>0.99480213299999998</v>
      </c>
      <c r="L144" s="94">
        <v>75.270214929999995</v>
      </c>
      <c r="M144" s="10">
        <v>-0.83737355800000002</v>
      </c>
      <c r="N144" s="10">
        <v>0.26225236299999999</v>
      </c>
      <c r="O144" s="10">
        <v>-3.1930067179999999</v>
      </c>
      <c r="P144" s="41">
        <v>1.407997E-3</v>
      </c>
      <c r="Q144" s="41">
        <v>3.3388341000000002E-2</v>
      </c>
      <c r="R144" s="95">
        <v>0.99929600200000002</v>
      </c>
      <c r="S144" s="99">
        <v>0.99994063700000002</v>
      </c>
      <c r="T144" s="41">
        <v>1.18725E-4</v>
      </c>
      <c r="U144" s="41">
        <v>4.0533629999999999E-3</v>
      </c>
      <c r="V144" s="10">
        <v>-0.77452886450000002</v>
      </c>
    </row>
    <row r="145" spans="2:22" x14ac:dyDescent="0.2">
      <c r="B145" s="40" t="s">
        <v>690</v>
      </c>
      <c r="C145" s="12" t="s">
        <v>691</v>
      </c>
      <c r="D145" s="93">
        <v>1019</v>
      </c>
      <c r="E145" s="94">
        <v>31.824605470000002</v>
      </c>
      <c r="F145" s="10">
        <v>0.64848813100000002</v>
      </c>
      <c r="G145" s="10">
        <v>0.35164743799999998</v>
      </c>
      <c r="H145" s="10">
        <v>1.8441429140000001</v>
      </c>
      <c r="I145" s="41">
        <v>6.5162314999999998E-2</v>
      </c>
      <c r="J145" s="41">
        <v>0.35589276600000003</v>
      </c>
      <c r="K145" s="95">
        <v>3.2581157999999999E-2</v>
      </c>
      <c r="L145" s="94">
        <v>305.50623489999998</v>
      </c>
      <c r="M145" s="10">
        <v>0.82420534300000003</v>
      </c>
      <c r="N145" s="10">
        <v>0.22378263500000001</v>
      </c>
      <c r="O145" s="10">
        <v>3.683062101</v>
      </c>
      <c r="P145" s="41">
        <v>2.30449E-4</v>
      </c>
      <c r="Q145" s="41">
        <v>1.1087744E-2</v>
      </c>
      <c r="R145" s="95">
        <v>1.15225E-4</v>
      </c>
      <c r="S145" s="99">
        <v>6.1799999999999998E-5</v>
      </c>
      <c r="T145" s="41">
        <v>1.2364099999999999E-4</v>
      </c>
      <c r="U145" s="41">
        <v>4.1270370000000001E-3</v>
      </c>
      <c r="V145" s="10">
        <v>0.73634673700000008</v>
      </c>
    </row>
    <row r="146" spans="2:22" x14ac:dyDescent="0.2">
      <c r="B146" s="40" t="s">
        <v>167</v>
      </c>
      <c r="C146" s="12" t="s">
        <v>168</v>
      </c>
      <c r="D146" s="93">
        <v>8660</v>
      </c>
      <c r="E146" s="94">
        <v>307.92433269999998</v>
      </c>
      <c r="F146" s="10">
        <v>1.247959928</v>
      </c>
      <c r="G146" s="10">
        <v>0.30662856500000002</v>
      </c>
      <c r="H146" s="10">
        <v>4.0699402090000003</v>
      </c>
      <c r="I146" s="41">
        <v>4.6999999999999997E-5</v>
      </c>
      <c r="J146" s="41">
        <v>1.1578211E-2</v>
      </c>
      <c r="K146" s="95">
        <v>2.3499999999999999E-5</v>
      </c>
      <c r="L146" s="94">
        <v>79.657767399999997</v>
      </c>
      <c r="M146" s="10">
        <v>0.388705668</v>
      </c>
      <c r="N146" s="10">
        <v>0.36721012600000003</v>
      </c>
      <c r="O146" s="10">
        <v>1.058537442</v>
      </c>
      <c r="P146" s="41">
        <v>0.28981048999999998</v>
      </c>
      <c r="Q146" s="41">
        <v>0.58606126599999997</v>
      </c>
      <c r="R146" s="95">
        <v>0.14490524499999999</v>
      </c>
      <c r="S146" s="99">
        <v>6.3100000000000002E-5</v>
      </c>
      <c r="T146" s="41">
        <v>1.2616600000000001E-4</v>
      </c>
      <c r="U146" s="41">
        <v>4.1270370000000001E-3</v>
      </c>
      <c r="V146" s="10">
        <v>0.81833279800000003</v>
      </c>
    </row>
    <row r="147" spans="2:22" x14ac:dyDescent="0.2">
      <c r="B147" s="40" t="s">
        <v>688</v>
      </c>
      <c r="C147" s="12" t="s">
        <v>689</v>
      </c>
      <c r="D147" s="93">
        <v>10983</v>
      </c>
      <c r="E147" s="94">
        <v>696.05122689999996</v>
      </c>
      <c r="F147" s="10">
        <v>0.34395450700000002</v>
      </c>
      <c r="G147" s="10">
        <v>0.188374084</v>
      </c>
      <c r="H147" s="10">
        <v>1.8259120289999999</v>
      </c>
      <c r="I147" s="41">
        <v>6.7863514E-2</v>
      </c>
      <c r="J147" s="41">
        <v>0.363177364</v>
      </c>
      <c r="K147" s="95">
        <v>3.3931757E-2</v>
      </c>
      <c r="L147" s="94">
        <v>1570.1564550000001</v>
      </c>
      <c r="M147" s="10">
        <v>0.89597307199999998</v>
      </c>
      <c r="N147" s="10">
        <v>0.24291232099999999</v>
      </c>
      <c r="O147" s="10">
        <v>3.688462854</v>
      </c>
      <c r="P147" s="41">
        <v>2.25613E-4</v>
      </c>
      <c r="Q147" s="41">
        <v>1.1006254E-2</v>
      </c>
      <c r="R147" s="95">
        <v>1.1280700000000001E-4</v>
      </c>
      <c r="S147" s="99">
        <v>6.2799999999999995E-5</v>
      </c>
      <c r="T147" s="41">
        <v>1.2563200000000001E-4</v>
      </c>
      <c r="U147" s="41">
        <v>4.1270370000000001E-3</v>
      </c>
      <c r="V147" s="10">
        <v>0.61996378949999997</v>
      </c>
    </row>
    <row r="148" spans="2:22" x14ac:dyDescent="0.2">
      <c r="B148" s="40" t="s">
        <v>808</v>
      </c>
      <c r="C148" s="12" t="s">
        <v>809</v>
      </c>
      <c r="D148" s="93">
        <v>57475</v>
      </c>
      <c r="E148" s="94">
        <v>2420.5735989999998</v>
      </c>
      <c r="F148" s="10">
        <v>-1.1651066400000001</v>
      </c>
      <c r="G148" s="10">
        <v>0.49829685600000001</v>
      </c>
      <c r="H148" s="10">
        <v>-2.3381777869999998</v>
      </c>
      <c r="I148" s="41">
        <v>1.9378026999999999E-2</v>
      </c>
      <c r="J148" s="41">
        <v>0.21510254100000001</v>
      </c>
      <c r="K148" s="95">
        <v>0.990310986</v>
      </c>
      <c r="L148" s="94">
        <v>343.4618327</v>
      </c>
      <c r="M148" s="10">
        <v>-1.571200063</v>
      </c>
      <c r="N148" s="10">
        <v>0.469052794</v>
      </c>
      <c r="O148" s="10">
        <v>-3.3497296740000002</v>
      </c>
      <c r="P148" s="41">
        <v>8.0890499999999995E-4</v>
      </c>
      <c r="Q148" s="41">
        <v>2.4334548000000001E-2</v>
      </c>
      <c r="R148" s="95">
        <v>0.99959554799999994</v>
      </c>
      <c r="S148" s="99">
        <v>0.99993723199999995</v>
      </c>
      <c r="T148" s="41">
        <v>1.2553600000000001E-4</v>
      </c>
      <c r="U148" s="41">
        <v>4.1270370000000001E-3</v>
      </c>
      <c r="V148" s="10">
        <v>-1.3681533515000002</v>
      </c>
    </row>
    <row r="149" spans="2:22" x14ac:dyDescent="0.2">
      <c r="B149" s="40" t="s">
        <v>200</v>
      </c>
      <c r="C149" s="12" t="s">
        <v>201</v>
      </c>
      <c r="D149" s="93">
        <v>10154</v>
      </c>
      <c r="E149" s="94">
        <v>114.1725021</v>
      </c>
      <c r="F149" s="10">
        <v>1.323165849</v>
      </c>
      <c r="G149" s="10">
        <v>0.38047729000000002</v>
      </c>
      <c r="H149" s="10">
        <v>3.4776473729999999</v>
      </c>
      <c r="I149" s="41">
        <v>5.0583500000000005E-4</v>
      </c>
      <c r="J149" s="41">
        <v>3.7130715000000002E-2</v>
      </c>
      <c r="K149" s="95">
        <v>2.5291700000000002E-4</v>
      </c>
      <c r="L149" s="94">
        <v>74.282002460000001</v>
      </c>
      <c r="M149" s="10">
        <v>0.69922382100000002</v>
      </c>
      <c r="N149" s="10">
        <v>0.33062692900000001</v>
      </c>
      <c r="O149" s="10">
        <v>2.1148423159999998</v>
      </c>
      <c r="P149" s="41">
        <v>3.4443388999999998E-2</v>
      </c>
      <c r="Q149" s="41">
        <v>0.191503168</v>
      </c>
      <c r="R149" s="95">
        <v>1.7221694999999999E-2</v>
      </c>
      <c r="S149" s="99">
        <v>6.8499999999999998E-5</v>
      </c>
      <c r="T149" s="41">
        <v>1.3695499999999999E-4</v>
      </c>
      <c r="U149" s="41">
        <v>4.4486489999999998E-3</v>
      </c>
      <c r="V149" s="10">
        <v>1.011194835</v>
      </c>
    </row>
    <row r="150" spans="2:22" x14ac:dyDescent="0.2">
      <c r="B150" s="40" t="s">
        <v>338</v>
      </c>
      <c r="C150" s="12" t="s">
        <v>339</v>
      </c>
      <c r="D150" s="93">
        <v>56995</v>
      </c>
      <c r="E150" s="94">
        <v>1255.523848</v>
      </c>
      <c r="F150" s="10">
        <v>-0.65854945899999995</v>
      </c>
      <c r="G150" s="10">
        <v>0.17102023799999999</v>
      </c>
      <c r="H150" s="10">
        <v>-3.850710699</v>
      </c>
      <c r="I150" s="41">
        <v>1.1777600000000001E-4</v>
      </c>
      <c r="J150" s="41">
        <v>1.7793171E-2</v>
      </c>
      <c r="K150" s="95">
        <v>0.99994111200000002</v>
      </c>
      <c r="L150" s="94">
        <v>230.78167819999999</v>
      </c>
      <c r="M150" s="10">
        <v>-0.34296437899999999</v>
      </c>
      <c r="N150" s="10">
        <v>0.23336032700000001</v>
      </c>
      <c r="O150" s="10">
        <v>-1.469677313</v>
      </c>
      <c r="P150" s="41">
        <v>0.14164916999999999</v>
      </c>
      <c r="Q150" s="41">
        <v>0.411717797</v>
      </c>
      <c r="R150" s="95">
        <v>0.929175415</v>
      </c>
      <c r="S150" s="99">
        <v>0.99993085999999998</v>
      </c>
      <c r="T150" s="41">
        <v>1.38281E-4</v>
      </c>
      <c r="U150" s="41">
        <v>4.4605130000000002E-3</v>
      </c>
      <c r="V150" s="10">
        <v>-0.50075691899999997</v>
      </c>
    </row>
    <row r="151" spans="2:22" x14ac:dyDescent="0.2">
      <c r="B151" s="40" t="s">
        <v>578</v>
      </c>
      <c r="C151" s="12" t="s">
        <v>579</v>
      </c>
      <c r="D151" s="93">
        <v>7802</v>
      </c>
      <c r="E151" s="94">
        <v>43.742416660000004</v>
      </c>
      <c r="F151" s="10">
        <v>0.43345557600000001</v>
      </c>
      <c r="G151" s="10">
        <v>0.45878036100000003</v>
      </c>
      <c r="H151" s="10">
        <v>0.94479976200000004</v>
      </c>
      <c r="I151" s="41">
        <v>0.34476111300000001</v>
      </c>
      <c r="J151" s="41">
        <v>0.69001787000000003</v>
      </c>
      <c r="K151" s="95">
        <v>0.17238055699999999</v>
      </c>
      <c r="L151" s="94">
        <v>189.6654413</v>
      </c>
      <c r="M151" s="10">
        <v>1.846091197</v>
      </c>
      <c r="N151" s="10">
        <v>0.452020702</v>
      </c>
      <c r="O151" s="10">
        <v>4.0840855060000001</v>
      </c>
      <c r="P151" s="41">
        <v>4.4299999999999999E-5</v>
      </c>
      <c r="Q151" s="41">
        <v>5.0388619999999999E-3</v>
      </c>
      <c r="R151" s="95">
        <v>2.2200000000000001E-5</v>
      </c>
      <c r="S151" s="99">
        <v>7.0599999999999995E-5</v>
      </c>
      <c r="T151" s="41">
        <v>1.4123400000000001E-4</v>
      </c>
      <c r="U151" s="41">
        <v>4.5243719999999996E-3</v>
      </c>
      <c r="V151" s="10">
        <v>1.1397733864999999</v>
      </c>
    </row>
    <row r="152" spans="2:22" x14ac:dyDescent="0.2">
      <c r="B152" s="40" t="s">
        <v>594</v>
      </c>
      <c r="C152" s="12" t="s">
        <v>595</v>
      </c>
      <c r="D152" s="93">
        <v>301</v>
      </c>
      <c r="E152" s="94">
        <v>16.51443965</v>
      </c>
      <c r="F152" s="10">
        <v>0.84076144399999997</v>
      </c>
      <c r="G152" s="10">
        <v>0.71173006500000002</v>
      </c>
      <c r="H152" s="10">
        <v>1.18129258</v>
      </c>
      <c r="I152" s="41">
        <v>0.23748651400000001</v>
      </c>
      <c r="J152" s="41">
        <v>0.59430407799999996</v>
      </c>
      <c r="K152" s="95">
        <v>0.118743257</v>
      </c>
      <c r="L152" s="94">
        <v>623.86388030000001</v>
      </c>
      <c r="M152" s="10">
        <v>1.836598857</v>
      </c>
      <c r="N152" s="10">
        <v>0.46231631299999998</v>
      </c>
      <c r="O152" s="10">
        <v>3.9726023189999999</v>
      </c>
      <c r="P152" s="41">
        <v>7.1099999999999994E-5</v>
      </c>
      <c r="Q152" s="41">
        <v>6.2424780000000001E-3</v>
      </c>
      <c r="R152" s="95">
        <v>3.5599999999999998E-5</v>
      </c>
      <c r="S152" s="99">
        <v>7.2700000000000005E-5</v>
      </c>
      <c r="T152" s="41">
        <v>1.45391E-4</v>
      </c>
      <c r="U152" s="41">
        <v>4.5338929999999998E-3</v>
      </c>
      <c r="V152" s="10">
        <v>1.3386801505000001</v>
      </c>
    </row>
    <row r="153" spans="2:22" x14ac:dyDescent="0.2">
      <c r="B153" s="40" t="s">
        <v>1016</v>
      </c>
      <c r="C153" s="12" t="s">
        <v>1017</v>
      </c>
      <c r="D153" s="93">
        <v>5337</v>
      </c>
      <c r="E153" s="94">
        <v>342.64463619999998</v>
      </c>
      <c r="F153" s="10">
        <v>-1.3546521629999999</v>
      </c>
      <c r="G153" s="10">
        <v>0.50627312700000004</v>
      </c>
      <c r="H153" s="10">
        <v>-2.6757338869999998</v>
      </c>
      <c r="I153" s="41">
        <v>7.4565830000000001E-3</v>
      </c>
      <c r="J153" s="41">
        <v>0.138131491</v>
      </c>
      <c r="K153" s="95">
        <v>0.99627170899999995</v>
      </c>
      <c r="L153" s="94">
        <v>148.12046240000001</v>
      </c>
      <c r="M153" s="10">
        <v>-1.3461142100000001</v>
      </c>
      <c r="N153" s="10">
        <v>0.445549531</v>
      </c>
      <c r="O153" s="10">
        <v>-3.0212448140000001</v>
      </c>
      <c r="P153" s="41">
        <v>2.5173769999999999E-3</v>
      </c>
      <c r="Q153" s="41">
        <v>4.6365980000000001E-2</v>
      </c>
      <c r="R153" s="95">
        <v>0.99874131200000005</v>
      </c>
      <c r="S153" s="99">
        <v>0.99992817300000003</v>
      </c>
      <c r="T153" s="41">
        <v>1.4365299999999999E-4</v>
      </c>
      <c r="U153" s="41">
        <v>4.5338929999999998E-3</v>
      </c>
      <c r="V153" s="10">
        <v>-1.3503831865</v>
      </c>
    </row>
    <row r="154" spans="2:22" x14ac:dyDescent="0.2">
      <c r="B154" s="40" t="s">
        <v>824</v>
      </c>
      <c r="C154" s="12" t="s">
        <v>825</v>
      </c>
      <c r="D154" s="93">
        <v>56062</v>
      </c>
      <c r="E154" s="94">
        <v>145.1618886</v>
      </c>
      <c r="F154" s="10">
        <v>-1.1655328760000001</v>
      </c>
      <c r="G154" s="10">
        <v>0.50517725199999997</v>
      </c>
      <c r="H154" s="10">
        <v>-2.3071760889999999</v>
      </c>
      <c r="I154" s="41">
        <v>2.1045006000000002E-2</v>
      </c>
      <c r="J154" s="41">
        <v>0.22301231799999999</v>
      </c>
      <c r="K154" s="95">
        <v>0.98947749699999998</v>
      </c>
      <c r="L154" s="94">
        <v>73.698132450000003</v>
      </c>
      <c r="M154" s="10">
        <v>-1.717948426</v>
      </c>
      <c r="N154" s="10">
        <v>0.51648733199999997</v>
      </c>
      <c r="O154" s="10">
        <v>-3.326215999</v>
      </c>
      <c r="P154" s="41">
        <v>8.8033700000000002E-4</v>
      </c>
      <c r="Q154" s="41">
        <v>2.5175841000000001E-2</v>
      </c>
      <c r="R154" s="95">
        <v>0.99955983199999998</v>
      </c>
      <c r="S154" s="99">
        <v>0.99992856500000005</v>
      </c>
      <c r="T154" s="41">
        <v>1.4286999999999999E-4</v>
      </c>
      <c r="U154" s="41">
        <v>4.5338929999999998E-3</v>
      </c>
      <c r="V154" s="10">
        <v>-1.4417406509999999</v>
      </c>
    </row>
    <row r="155" spans="2:22" x14ac:dyDescent="0.2">
      <c r="B155" s="40" t="s">
        <v>634</v>
      </c>
      <c r="C155" s="12" t="s">
        <v>635</v>
      </c>
      <c r="D155" s="93">
        <v>56252</v>
      </c>
      <c r="E155" s="94">
        <v>740.12729230000002</v>
      </c>
      <c r="F155" s="10">
        <v>0.203895091</v>
      </c>
      <c r="G155" s="10">
        <v>0.14555964699999999</v>
      </c>
      <c r="H155" s="10">
        <v>1.400766591</v>
      </c>
      <c r="I155" s="41">
        <v>0.16128388199999999</v>
      </c>
      <c r="J155" s="41">
        <v>0.50789981900000003</v>
      </c>
      <c r="K155" s="95">
        <v>8.0641940999999995E-2</v>
      </c>
      <c r="L155" s="94">
        <v>144.4463275</v>
      </c>
      <c r="M155" s="10">
        <v>1.08045009</v>
      </c>
      <c r="N155" s="10">
        <v>0.27925478999999997</v>
      </c>
      <c r="O155" s="10">
        <v>3.8690476459999998</v>
      </c>
      <c r="P155" s="41">
        <v>1.09261E-4</v>
      </c>
      <c r="Q155" s="41">
        <v>7.3043200000000004E-3</v>
      </c>
      <c r="R155" s="95">
        <v>5.4599999999999999E-5</v>
      </c>
      <c r="S155" s="99">
        <v>7.2700000000000005E-5</v>
      </c>
      <c r="T155" s="41">
        <v>1.4543600000000001E-4</v>
      </c>
      <c r="U155" s="41">
        <v>4.5338929999999998E-3</v>
      </c>
      <c r="V155" s="10">
        <v>0.64217259049999997</v>
      </c>
    </row>
    <row r="156" spans="2:22" x14ac:dyDescent="0.2">
      <c r="B156" s="40" t="s">
        <v>932</v>
      </c>
      <c r="C156" s="12" t="s">
        <v>933</v>
      </c>
      <c r="D156" s="93">
        <v>57142</v>
      </c>
      <c r="E156" s="94">
        <v>3670.7071649999998</v>
      </c>
      <c r="F156" s="10">
        <v>-0.75911711500000001</v>
      </c>
      <c r="G156" s="10">
        <v>0.30359607100000002</v>
      </c>
      <c r="H156" s="10">
        <v>-2.5004181110000001</v>
      </c>
      <c r="I156" s="41">
        <v>1.2404681000000001E-2</v>
      </c>
      <c r="J156" s="41">
        <v>0.17056180800000001</v>
      </c>
      <c r="K156" s="95">
        <v>0.99379766000000003</v>
      </c>
      <c r="L156" s="94">
        <v>959.16338570000005</v>
      </c>
      <c r="M156" s="10">
        <v>-0.93206640500000004</v>
      </c>
      <c r="N156" s="10">
        <v>0.29492162799999999</v>
      </c>
      <c r="O156" s="10">
        <v>-3.160386752</v>
      </c>
      <c r="P156" s="41">
        <v>1.5755980000000001E-3</v>
      </c>
      <c r="Q156" s="41">
        <v>3.4483875999999997E-2</v>
      </c>
      <c r="R156" s="95">
        <v>0.99921220099999997</v>
      </c>
      <c r="S156" s="99">
        <v>0.99992578200000004</v>
      </c>
      <c r="T156" s="41">
        <v>1.4843699999999999E-4</v>
      </c>
      <c r="U156" s="41">
        <v>4.596592E-3</v>
      </c>
      <c r="V156" s="10">
        <v>-0.84559176000000003</v>
      </c>
    </row>
    <row r="157" spans="2:22" x14ac:dyDescent="0.2">
      <c r="B157" s="40" t="s">
        <v>311</v>
      </c>
      <c r="C157" s="12" t="s">
        <v>312</v>
      </c>
      <c r="D157" s="93">
        <v>2585</v>
      </c>
      <c r="E157" s="94">
        <v>103.1767487</v>
      </c>
      <c r="F157" s="10">
        <v>-0.86944488399999997</v>
      </c>
      <c r="G157" s="10">
        <v>0.20572596700000001</v>
      </c>
      <c r="H157" s="10">
        <v>-4.2262281939999999</v>
      </c>
      <c r="I157" s="41">
        <v>2.3799999999999999E-5</v>
      </c>
      <c r="J157" s="41">
        <v>8.6305010000000005E-3</v>
      </c>
      <c r="K157" s="95">
        <v>0.99998811799999998</v>
      </c>
      <c r="L157" s="94">
        <v>35.977219329999997</v>
      </c>
      <c r="M157" s="10">
        <v>-0.17469320499999999</v>
      </c>
      <c r="N157" s="10">
        <v>0.36130697099999998</v>
      </c>
      <c r="O157" s="10">
        <v>-0.48350355699999997</v>
      </c>
      <c r="P157" s="41">
        <v>0.62873823500000003</v>
      </c>
      <c r="Q157" s="41">
        <v>0.82486949300000001</v>
      </c>
      <c r="R157" s="95">
        <v>0.68563088299999997</v>
      </c>
      <c r="S157" s="99">
        <v>0.99991969400000003</v>
      </c>
      <c r="T157" s="41">
        <v>1.6061299999999999E-4</v>
      </c>
      <c r="U157" s="41">
        <v>4.9081990000000002E-3</v>
      </c>
      <c r="V157" s="10">
        <v>-0.52206904450000002</v>
      </c>
    </row>
    <row r="158" spans="2:22" x14ac:dyDescent="0.2">
      <c r="B158" s="40" t="s">
        <v>626</v>
      </c>
      <c r="C158" s="12" t="s">
        <v>627</v>
      </c>
      <c r="D158" s="93">
        <v>57690</v>
      </c>
      <c r="E158" s="94">
        <v>517.75299010000003</v>
      </c>
      <c r="F158" s="10">
        <v>0.28876017500000001</v>
      </c>
      <c r="G158" s="10">
        <v>0.22427249199999999</v>
      </c>
      <c r="H158" s="10">
        <v>1.2875416529999999</v>
      </c>
      <c r="I158" s="41">
        <v>0.19790556100000001</v>
      </c>
      <c r="J158" s="41">
        <v>0.55418473199999996</v>
      </c>
      <c r="K158" s="95">
        <v>9.8952781000000004E-2</v>
      </c>
      <c r="L158" s="94">
        <v>538.37252890000002</v>
      </c>
      <c r="M158" s="10">
        <v>0.93619598000000004</v>
      </c>
      <c r="N158" s="10">
        <v>0.24044294499999999</v>
      </c>
      <c r="O158" s="10">
        <v>3.8936304920000002</v>
      </c>
      <c r="P158" s="41">
        <v>9.8800000000000003E-5</v>
      </c>
      <c r="Q158" s="41">
        <v>6.9449159999999998E-3</v>
      </c>
      <c r="R158" s="95">
        <v>4.9400000000000001E-5</v>
      </c>
      <c r="S158" s="99">
        <v>8.0000000000000007E-5</v>
      </c>
      <c r="T158" s="41">
        <v>1.6009299999999999E-4</v>
      </c>
      <c r="U158" s="41">
        <v>4.9081990000000002E-3</v>
      </c>
      <c r="V158" s="10">
        <v>0.61247807750000005</v>
      </c>
    </row>
    <row r="159" spans="2:22" x14ac:dyDescent="0.2">
      <c r="B159" s="40" t="s">
        <v>1407</v>
      </c>
      <c r="C159" s="12" t="s">
        <v>1406</v>
      </c>
      <c r="D159" s="93">
        <v>8073</v>
      </c>
      <c r="E159" s="94">
        <v>1935.081439</v>
      </c>
      <c r="F159" s="10">
        <v>-1.00294861</v>
      </c>
      <c r="G159" s="10">
        <v>0.35186735499999999</v>
      </c>
      <c r="H159" s="10">
        <v>-2.8503599309999998</v>
      </c>
      <c r="I159" s="41">
        <v>4.3669779999999997E-3</v>
      </c>
      <c r="J159" s="41">
        <v>0.10905042500000001</v>
      </c>
      <c r="K159" s="95">
        <v>0.99781651100000002</v>
      </c>
      <c r="L159" s="94">
        <v>214.9043916</v>
      </c>
      <c r="M159" s="10">
        <v>-1.0235952049999999</v>
      </c>
      <c r="N159" s="10">
        <v>0.36569624899999997</v>
      </c>
      <c r="O159" s="10">
        <v>-2.7990311870000002</v>
      </c>
      <c r="P159" s="41">
        <v>5.1256189999999997E-3</v>
      </c>
      <c r="Q159" s="41">
        <v>6.8531419999999996E-2</v>
      </c>
      <c r="R159" s="95">
        <v>0.99743719099999995</v>
      </c>
      <c r="S159" s="99">
        <v>0.99991770700000004</v>
      </c>
      <c r="T159" s="41">
        <v>1.64587E-4</v>
      </c>
      <c r="U159" s="41">
        <v>4.9967639999999999E-3</v>
      </c>
      <c r="V159" s="10">
        <v>-1.0132719075000001</v>
      </c>
    </row>
    <row r="160" spans="2:22" x14ac:dyDescent="0.2">
      <c r="B160" s="40" t="s">
        <v>208</v>
      </c>
      <c r="C160" s="12" t="s">
        <v>209</v>
      </c>
      <c r="D160" s="93">
        <v>57732</v>
      </c>
      <c r="E160" s="94">
        <v>161.6161415</v>
      </c>
      <c r="F160" s="10">
        <v>1.7399841840000001</v>
      </c>
      <c r="G160" s="10">
        <v>0.487537004</v>
      </c>
      <c r="H160" s="10">
        <v>3.5689274219999998</v>
      </c>
      <c r="I160" s="41">
        <v>3.58446E-4</v>
      </c>
      <c r="J160" s="41">
        <v>3.1325077E-2</v>
      </c>
      <c r="K160" s="95">
        <v>1.79223E-4</v>
      </c>
      <c r="L160" s="94">
        <v>67.096755139999999</v>
      </c>
      <c r="M160" s="10">
        <v>1.200881498</v>
      </c>
      <c r="N160" s="10">
        <v>0.64231170400000004</v>
      </c>
      <c r="O160" s="10">
        <v>1.869624188</v>
      </c>
      <c r="P160" s="41">
        <v>6.1536024000000002E-2</v>
      </c>
      <c r="Q160" s="41">
        <v>0.26693594900000001</v>
      </c>
      <c r="R160" s="95">
        <v>3.0768012000000001E-2</v>
      </c>
      <c r="S160" s="99">
        <v>8.3100000000000001E-5</v>
      </c>
      <c r="T160" s="41">
        <v>1.6612699999999999E-4</v>
      </c>
      <c r="U160" s="41">
        <v>5.0107720000000001E-3</v>
      </c>
      <c r="V160" s="10">
        <v>1.470432841</v>
      </c>
    </row>
    <row r="161" spans="2:22" x14ac:dyDescent="0.2">
      <c r="B161" s="40" t="s">
        <v>1387</v>
      </c>
      <c r="C161" s="12" t="s">
        <v>1386</v>
      </c>
      <c r="D161" s="93">
        <v>23637</v>
      </c>
      <c r="E161" s="94">
        <v>461.8679108</v>
      </c>
      <c r="F161" s="10">
        <v>-0.48836907200000002</v>
      </c>
      <c r="G161" s="10">
        <v>0.15954105900000001</v>
      </c>
      <c r="H161" s="10">
        <v>-3.061087068</v>
      </c>
      <c r="I161" s="41">
        <v>2.20535E-3</v>
      </c>
      <c r="J161" s="41">
        <v>7.9231332000000002E-2</v>
      </c>
      <c r="K161" s="95">
        <v>0.99889732499999995</v>
      </c>
      <c r="L161" s="94">
        <v>183.77922480000001</v>
      </c>
      <c r="M161" s="10">
        <v>-0.65116287699999997</v>
      </c>
      <c r="N161" s="10">
        <v>0.254017665</v>
      </c>
      <c r="O161" s="10">
        <v>-2.5634550890000001</v>
      </c>
      <c r="P161" s="41">
        <v>1.0363611E-2</v>
      </c>
      <c r="Q161" s="41">
        <v>9.6335189000000002E-2</v>
      </c>
      <c r="R161" s="95">
        <v>0.99481819500000002</v>
      </c>
      <c r="S161" s="99">
        <v>0.99991626300000003</v>
      </c>
      <c r="T161" s="41">
        <v>1.6747499999999999E-4</v>
      </c>
      <c r="U161" s="41">
        <v>5.0188439999999997E-3</v>
      </c>
      <c r="V161" s="10">
        <v>-0.56976597449999999</v>
      </c>
    </row>
    <row r="162" spans="2:22" x14ac:dyDescent="0.2">
      <c r="B162" s="40" t="s">
        <v>896</v>
      </c>
      <c r="C162" s="12" t="s">
        <v>897</v>
      </c>
      <c r="D162" s="93">
        <v>6249</v>
      </c>
      <c r="E162" s="94">
        <v>597.22732610000003</v>
      </c>
      <c r="F162" s="10">
        <v>0.93330404</v>
      </c>
      <c r="G162" s="10">
        <v>0.390725288</v>
      </c>
      <c r="H162" s="10">
        <v>2.388645087</v>
      </c>
      <c r="I162" s="41">
        <v>1.6910629999999999E-2</v>
      </c>
      <c r="J162" s="41">
        <v>0.199371193</v>
      </c>
      <c r="K162" s="95">
        <v>8.4553149999999997E-3</v>
      </c>
      <c r="L162" s="94">
        <v>100.92913</v>
      </c>
      <c r="M162" s="10">
        <v>1.377051129</v>
      </c>
      <c r="N162" s="10">
        <v>0.43219906600000002</v>
      </c>
      <c r="O162" s="10">
        <v>3.1861501759999999</v>
      </c>
      <c r="P162" s="41">
        <v>1.4417970000000001E-3</v>
      </c>
      <c r="Q162" s="41">
        <v>3.3842782000000002E-2</v>
      </c>
      <c r="R162" s="95">
        <v>7.20899E-4</v>
      </c>
      <c r="S162" s="99">
        <v>8.8300000000000005E-5</v>
      </c>
      <c r="T162" s="41">
        <v>1.7650399999999999E-4</v>
      </c>
      <c r="U162" s="41">
        <v>5.2555329999999997E-3</v>
      </c>
      <c r="V162" s="10">
        <v>1.1551775845000001</v>
      </c>
    </row>
    <row r="163" spans="2:22" x14ac:dyDescent="0.2">
      <c r="B163" s="40" t="s">
        <v>730</v>
      </c>
      <c r="C163" s="12" t="s">
        <v>731</v>
      </c>
      <c r="D163" s="93">
        <v>25994</v>
      </c>
      <c r="E163" s="94">
        <v>208.69144180000001</v>
      </c>
      <c r="F163" s="10">
        <v>-0.64814210699999997</v>
      </c>
      <c r="G163" s="10">
        <v>0.34828535799999999</v>
      </c>
      <c r="H163" s="10">
        <v>-1.8609513529999999</v>
      </c>
      <c r="I163" s="41">
        <v>6.2751047000000004E-2</v>
      </c>
      <c r="J163" s="41">
        <v>0.351195641</v>
      </c>
      <c r="K163" s="95">
        <v>0.96862447699999998</v>
      </c>
      <c r="L163" s="94">
        <v>192.1678301</v>
      </c>
      <c r="M163" s="10">
        <v>-1.180098155</v>
      </c>
      <c r="N163" s="10">
        <v>0.33302669299999998</v>
      </c>
      <c r="O163" s="10">
        <v>-3.543554249</v>
      </c>
      <c r="P163" s="41">
        <v>3.9477199999999999E-4</v>
      </c>
      <c r="Q163" s="41">
        <v>1.5790616E-2</v>
      </c>
      <c r="R163" s="95">
        <v>0.99980261400000003</v>
      </c>
      <c r="S163" s="99">
        <v>0.99990904400000002</v>
      </c>
      <c r="T163" s="41">
        <v>1.8191099999999999E-4</v>
      </c>
      <c r="U163" s="41">
        <v>5.3820270000000002E-3</v>
      </c>
      <c r="V163" s="10">
        <v>-0.914120131</v>
      </c>
    </row>
    <row r="164" spans="2:22" x14ac:dyDescent="0.2">
      <c r="B164" s="40" t="s">
        <v>60</v>
      </c>
      <c r="C164" s="12" t="s">
        <v>348</v>
      </c>
      <c r="D164" s="93">
        <v>3800</v>
      </c>
      <c r="E164" s="94">
        <v>3535.7207800000001</v>
      </c>
      <c r="F164" s="10">
        <v>-0.683172</v>
      </c>
      <c r="G164" s="10">
        <v>0.17469786200000001</v>
      </c>
      <c r="H164" s="10">
        <v>-3.9105916559999998</v>
      </c>
      <c r="I164" s="41">
        <v>9.2100000000000003E-5</v>
      </c>
      <c r="J164" s="41">
        <v>1.5381267000000001E-2</v>
      </c>
      <c r="K164" s="95">
        <v>0.999953965</v>
      </c>
      <c r="L164" s="94">
        <v>516.13834550000001</v>
      </c>
      <c r="M164" s="10">
        <v>-0.48327601100000001</v>
      </c>
      <c r="N164" s="10">
        <v>0.41899288899999998</v>
      </c>
      <c r="O164" s="10">
        <v>-1.1534229410000001</v>
      </c>
      <c r="P164" s="41">
        <v>0.24873682999999999</v>
      </c>
      <c r="Q164" s="41">
        <v>0.54179804200000004</v>
      </c>
      <c r="R164" s="95">
        <v>0.87563158500000005</v>
      </c>
      <c r="S164" s="99">
        <v>0.99990745400000003</v>
      </c>
      <c r="T164" s="41">
        <v>1.8509200000000001E-4</v>
      </c>
      <c r="U164" s="41">
        <v>5.4072429999999999E-3</v>
      </c>
      <c r="V164" s="10">
        <v>-0.58322400549999998</v>
      </c>
    </row>
    <row r="165" spans="2:22" x14ac:dyDescent="0.2">
      <c r="B165" s="40" t="s">
        <v>1451</v>
      </c>
      <c r="C165" s="12" t="s">
        <v>1450</v>
      </c>
      <c r="D165" s="93">
        <v>26289</v>
      </c>
      <c r="E165" s="94">
        <v>342.1226782</v>
      </c>
      <c r="F165" s="10">
        <v>-1.42483308</v>
      </c>
      <c r="G165" s="10">
        <v>0.46782526899999999</v>
      </c>
      <c r="H165" s="10">
        <v>-3.0456522449999999</v>
      </c>
      <c r="I165" s="41">
        <v>2.3217619999999998E-3</v>
      </c>
      <c r="J165" s="41">
        <v>8.1486041999999995E-2</v>
      </c>
      <c r="K165" s="95">
        <v>0.998839119</v>
      </c>
      <c r="L165" s="94">
        <v>88.43867401</v>
      </c>
      <c r="M165" s="10">
        <v>-1.718899924</v>
      </c>
      <c r="N165" s="10">
        <v>0.67706838999999996</v>
      </c>
      <c r="O165" s="10">
        <v>-2.5387389960000002</v>
      </c>
      <c r="P165" s="41">
        <v>1.1125279E-2</v>
      </c>
      <c r="Q165" s="41">
        <v>9.9084512999999999E-2</v>
      </c>
      <c r="R165" s="95">
        <v>0.99443736100000002</v>
      </c>
      <c r="S165" s="99">
        <v>0.99990786899999995</v>
      </c>
      <c r="T165" s="41">
        <v>1.8426200000000001E-4</v>
      </c>
      <c r="U165" s="41">
        <v>5.4072429999999999E-3</v>
      </c>
      <c r="V165" s="10">
        <v>-1.571866502</v>
      </c>
    </row>
    <row r="166" spans="2:22" x14ac:dyDescent="0.2">
      <c r="B166" s="40" t="s">
        <v>1433</v>
      </c>
      <c r="C166" s="12" t="s">
        <v>1432</v>
      </c>
      <c r="D166" s="93">
        <v>116461</v>
      </c>
      <c r="E166" s="94">
        <v>78.423626100000007</v>
      </c>
      <c r="F166" s="10">
        <v>-0.90666137400000002</v>
      </c>
      <c r="G166" s="10">
        <v>0.32807004000000001</v>
      </c>
      <c r="H166" s="10">
        <v>-2.7636213729999999</v>
      </c>
      <c r="I166" s="41">
        <v>5.7163830000000002E-3</v>
      </c>
      <c r="J166" s="41">
        <v>0.12582067299999999</v>
      </c>
      <c r="K166" s="95">
        <v>0.99714180900000005</v>
      </c>
      <c r="L166" s="94">
        <v>33.959221550000002</v>
      </c>
      <c r="M166" s="10">
        <v>-1.155956932</v>
      </c>
      <c r="N166" s="10">
        <v>0.408137521</v>
      </c>
      <c r="O166" s="10">
        <v>-2.8322731249999999</v>
      </c>
      <c r="P166" s="41">
        <v>4.6218350000000004E-3</v>
      </c>
      <c r="Q166" s="41">
        <v>6.4658127999999995E-2</v>
      </c>
      <c r="R166" s="95">
        <v>0.99768908300000003</v>
      </c>
      <c r="S166" s="99">
        <v>0.99990634700000003</v>
      </c>
      <c r="T166" s="41">
        <v>1.8730600000000001E-4</v>
      </c>
      <c r="U166" s="41">
        <v>5.4377360000000003E-3</v>
      </c>
      <c r="V166" s="10">
        <v>-1.031309153</v>
      </c>
    </row>
    <row r="167" spans="2:22" x14ac:dyDescent="0.2">
      <c r="B167" s="40" t="s">
        <v>1367</v>
      </c>
      <c r="C167" s="12" t="s">
        <v>1366</v>
      </c>
      <c r="D167" s="93">
        <v>10432</v>
      </c>
      <c r="E167" s="94">
        <v>241.4526736</v>
      </c>
      <c r="F167" s="10">
        <v>0.89550046500000002</v>
      </c>
      <c r="G167" s="10">
        <v>0.321355634</v>
      </c>
      <c r="H167" s="10">
        <v>2.7866337780000001</v>
      </c>
      <c r="I167" s="41">
        <v>5.3258630000000001E-3</v>
      </c>
      <c r="J167" s="41">
        <v>0.120234956</v>
      </c>
      <c r="K167" s="95">
        <v>2.6629319999999998E-3</v>
      </c>
      <c r="L167" s="94">
        <v>147.02665160000001</v>
      </c>
      <c r="M167" s="10">
        <v>0.82662571699999998</v>
      </c>
      <c r="N167" s="10">
        <v>0.29649527599999997</v>
      </c>
      <c r="O167" s="10">
        <v>2.7879895069999998</v>
      </c>
      <c r="P167" s="41">
        <v>5.3036259999999997E-3</v>
      </c>
      <c r="Q167" s="41">
        <v>7.0098430000000003E-2</v>
      </c>
      <c r="R167" s="95">
        <v>2.6518129999999998E-3</v>
      </c>
      <c r="S167" s="99">
        <v>9.87E-5</v>
      </c>
      <c r="T167" s="41">
        <v>1.9735999999999999E-4</v>
      </c>
      <c r="U167" s="41">
        <v>5.6940150000000002E-3</v>
      </c>
      <c r="V167" s="10">
        <v>0.861063091</v>
      </c>
    </row>
    <row r="168" spans="2:22" x14ac:dyDescent="0.2">
      <c r="B168" s="40" t="s">
        <v>718</v>
      </c>
      <c r="C168" s="12" t="s">
        <v>719</v>
      </c>
      <c r="D168" s="93">
        <v>9061</v>
      </c>
      <c r="E168" s="94">
        <v>298.49773149999999</v>
      </c>
      <c r="F168" s="10">
        <v>-0.65772277700000004</v>
      </c>
      <c r="G168" s="10">
        <v>0.37240706699999998</v>
      </c>
      <c r="H168" s="10">
        <v>-1.7661393540000001</v>
      </c>
      <c r="I168" s="41">
        <v>7.7372471999999998E-2</v>
      </c>
      <c r="J168" s="41">
        <v>0.38401204</v>
      </c>
      <c r="K168" s="95">
        <v>0.96131376400000002</v>
      </c>
      <c r="L168" s="94">
        <v>172.3660548</v>
      </c>
      <c r="M168" s="10">
        <v>-1.5663554209999999</v>
      </c>
      <c r="N168" s="10">
        <v>0.43884204599999999</v>
      </c>
      <c r="O168" s="10">
        <v>-3.5692920419999998</v>
      </c>
      <c r="P168" s="41">
        <v>3.5794700000000001E-4</v>
      </c>
      <c r="Q168" s="41">
        <v>1.4924527E-2</v>
      </c>
      <c r="R168" s="95">
        <v>0.99982102699999997</v>
      </c>
      <c r="S168" s="99">
        <v>0.99990018700000005</v>
      </c>
      <c r="T168" s="41">
        <v>1.99626E-4</v>
      </c>
      <c r="U168" s="41">
        <v>5.7238300000000001E-3</v>
      </c>
      <c r="V168" s="10">
        <v>-1.112039099</v>
      </c>
    </row>
    <row r="169" spans="2:22" x14ac:dyDescent="0.2">
      <c r="B169" s="40" t="s">
        <v>261</v>
      </c>
      <c r="C169" s="12" t="s">
        <v>262</v>
      </c>
      <c r="D169" s="93">
        <v>8725</v>
      </c>
      <c r="E169" s="94">
        <v>321.76926270000001</v>
      </c>
      <c r="F169" s="10">
        <v>-0.67868682300000005</v>
      </c>
      <c r="G169" s="10">
        <v>0.19111477900000001</v>
      </c>
      <c r="H169" s="10">
        <v>-3.5512001020000001</v>
      </c>
      <c r="I169" s="41">
        <v>3.8347899999999999E-4</v>
      </c>
      <c r="J169" s="41">
        <v>3.2549282999999998E-2</v>
      </c>
      <c r="K169" s="95">
        <v>0.99980826099999998</v>
      </c>
      <c r="L169" s="94">
        <v>94.286811400000005</v>
      </c>
      <c r="M169" s="10">
        <v>-0.60620185800000004</v>
      </c>
      <c r="N169" s="10">
        <v>0.34092180300000002</v>
      </c>
      <c r="O169" s="10">
        <v>-1.778125814</v>
      </c>
      <c r="P169" s="41">
        <v>7.5383194000000001E-2</v>
      </c>
      <c r="Q169" s="41">
        <v>0.30058909700000003</v>
      </c>
      <c r="R169" s="95">
        <v>0.96230840299999998</v>
      </c>
      <c r="S169" s="99">
        <v>0.99989686799999999</v>
      </c>
      <c r="T169" s="41">
        <v>2.06264E-4</v>
      </c>
      <c r="U169" s="41">
        <v>5.8642429999999999E-3</v>
      </c>
      <c r="V169" s="10">
        <v>-0.64244434049999999</v>
      </c>
    </row>
    <row r="170" spans="2:22" x14ac:dyDescent="0.2">
      <c r="B170" s="40" t="s">
        <v>1377</v>
      </c>
      <c r="C170" s="12" t="s">
        <v>1376</v>
      </c>
      <c r="D170" s="93">
        <v>23384</v>
      </c>
      <c r="E170" s="94">
        <v>111.0269886</v>
      </c>
      <c r="F170" s="10">
        <v>1.1069430570000001</v>
      </c>
      <c r="G170" s="10">
        <v>0.345468897</v>
      </c>
      <c r="H170" s="10">
        <v>3.2041757359999998</v>
      </c>
      <c r="I170" s="41">
        <v>1.354498E-3</v>
      </c>
      <c r="J170" s="41">
        <v>6.2508946999999995E-2</v>
      </c>
      <c r="K170" s="95">
        <v>6.7724899999999999E-4</v>
      </c>
      <c r="L170" s="94">
        <v>386.45195910000001</v>
      </c>
      <c r="M170" s="10">
        <v>0.63725255999999997</v>
      </c>
      <c r="N170" s="10">
        <v>0.27829341200000002</v>
      </c>
      <c r="O170" s="10">
        <v>2.2898585910000002</v>
      </c>
      <c r="P170" s="41">
        <v>2.2029515E-2</v>
      </c>
      <c r="Q170" s="41">
        <v>0.14781886699999999</v>
      </c>
      <c r="R170" s="95">
        <v>1.1014757999999999E-2</v>
      </c>
      <c r="S170" s="99">
        <v>1.0352399999999999E-4</v>
      </c>
      <c r="T170" s="41">
        <v>2.0704799999999999E-4</v>
      </c>
      <c r="U170" s="41">
        <v>5.8642429999999999E-3</v>
      </c>
      <c r="V170" s="10">
        <v>0.87209780849999996</v>
      </c>
    </row>
    <row r="171" spans="2:22" x14ac:dyDescent="0.2">
      <c r="B171" s="40" t="s">
        <v>281</v>
      </c>
      <c r="C171" s="12" t="s">
        <v>282</v>
      </c>
      <c r="D171" s="93">
        <v>12</v>
      </c>
      <c r="E171" s="94">
        <v>913.62901239999997</v>
      </c>
      <c r="F171" s="10">
        <v>2.8112209539999999</v>
      </c>
      <c r="G171" s="10">
        <v>0.76776419799999995</v>
      </c>
      <c r="H171" s="10">
        <v>3.6615681769999999</v>
      </c>
      <c r="I171" s="41">
        <v>2.5067600000000002E-4</v>
      </c>
      <c r="J171" s="41">
        <v>2.6063223999999999E-2</v>
      </c>
      <c r="K171" s="95">
        <v>1.2533800000000001E-4</v>
      </c>
      <c r="L171" s="94">
        <v>259.20448429999999</v>
      </c>
      <c r="M171" s="10">
        <v>1.185159799</v>
      </c>
      <c r="N171" s="10">
        <v>0.75819343800000005</v>
      </c>
      <c r="O171" s="10">
        <v>1.56313645</v>
      </c>
      <c r="P171" s="41">
        <v>0.118020504</v>
      </c>
      <c r="Q171" s="41">
        <v>0.378154455</v>
      </c>
      <c r="R171" s="95">
        <v>5.9010251999999999E-2</v>
      </c>
      <c r="S171" s="99">
        <v>1.06872E-4</v>
      </c>
      <c r="T171" s="41">
        <v>2.1374400000000001E-4</v>
      </c>
      <c r="U171" s="41">
        <v>5.901697E-3</v>
      </c>
      <c r="V171" s="10">
        <v>1.9981903765</v>
      </c>
    </row>
    <row r="172" spans="2:22" x14ac:dyDescent="0.2">
      <c r="B172" s="40" t="s">
        <v>698</v>
      </c>
      <c r="C172" s="12" t="s">
        <v>699</v>
      </c>
      <c r="D172" s="93">
        <v>2004</v>
      </c>
      <c r="E172" s="94">
        <v>46.568250450000001</v>
      </c>
      <c r="F172" s="10">
        <v>0.68518209299999999</v>
      </c>
      <c r="G172" s="10">
        <v>0.42060764</v>
      </c>
      <c r="H172" s="10">
        <v>1.6290291180000001</v>
      </c>
      <c r="I172" s="41">
        <v>0.103306855</v>
      </c>
      <c r="J172" s="41">
        <v>0.42814297200000001</v>
      </c>
      <c r="K172" s="95">
        <v>5.1653428000000001E-2</v>
      </c>
      <c r="L172" s="94">
        <v>153.11558059999999</v>
      </c>
      <c r="M172" s="10">
        <v>1.12116499</v>
      </c>
      <c r="N172" s="10">
        <v>0.309358193</v>
      </c>
      <c r="O172" s="10">
        <v>3.6241645249999999</v>
      </c>
      <c r="P172" s="41">
        <v>2.8989700000000001E-4</v>
      </c>
      <c r="Q172" s="41">
        <v>1.3303326000000001E-2</v>
      </c>
      <c r="R172" s="95">
        <v>1.4494900000000001E-4</v>
      </c>
      <c r="S172" s="99">
        <v>1.0724499999999999E-4</v>
      </c>
      <c r="T172" s="41">
        <v>2.14489E-4</v>
      </c>
      <c r="U172" s="41">
        <v>5.901697E-3</v>
      </c>
      <c r="V172" s="10">
        <v>0.90317354149999995</v>
      </c>
    </row>
    <row r="173" spans="2:22" x14ac:dyDescent="0.2">
      <c r="B173" s="40" t="s">
        <v>630</v>
      </c>
      <c r="C173" s="12" t="s">
        <v>631</v>
      </c>
      <c r="D173" s="93">
        <v>5716</v>
      </c>
      <c r="E173" s="94">
        <v>93.40776821</v>
      </c>
      <c r="F173" s="10">
        <v>-0.30563869100000002</v>
      </c>
      <c r="G173" s="10">
        <v>0.26990512900000002</v>
      </c>
      <c r="H173" s="10">
        <v>-1.132393043</v>
      </c>
      <c r="I173" s="41">
        <v>0.25746922799999999</v>
      </c>
      <c r="J173" s="41">
        <v>0.61513335599999996</v>
      </c>
      <c r="K173" s="95">
        <v>0.87126538600000003</v>
      </c>
      <c r="L173" s="94">
        <v>82.278404399999999</v>
      </c>
      <c r="M173" s="10">
        <v>-0.92802688200000005</v>
      </c>
      <c r="N173" s="10">
        <v>0.23917451300000001</v>
      </c>
      <c r="O173" s="10">
        <v>-3.880124484</v>
      </c>
      <c r="P173" s="41">
        <v>1.04403E-4</v>
      </c>
      <c r="Q173" s="41">
        <v>7.1066640000000004E-3</v>
      </c>
      <c r="R173" s="95">
        <v>0.99994779899999997</v>
      </c>
      <c r="S173" s="99">
        <v>0.99989470300000005</v>
      </c>
      <c r="T173" s="41">
        <v>2.10595E-4</v>
      </c>
      <c r="U173" s="41">
        <v>5.901697E-3</v>
      </c>
      <c r="V173" s="10">
        <v>-0.61683278650000006</v>
      </c>
    </row>
    <row r="174" spans="2:22" x14ac:dyDescent="0.2">
      <c r="B174" s="40" t="s">
        <v>1363</v>
      </c>
      <c r="C174" s="12" t="s">
        <v>1362</v>
      </c>
      <c r="D174" s="93">
        <v>9738</v>
      </c>
      <c r="E174" s="94">
        <v>618.45129789999999</v>
      </c>
      <c r="F174" s="10">
        <v>-1.012343894</v>
      </c>
      <c r="G174" s="10">
        <v>0.33819704499999997</v>
      </c>
      <c r="H174" s="10">
        <v>-2.9933552319999999</v>
      </c>
      <c r="I174" s="41">
        <v>2.7592839999999999E-3</v>
      </c>
      <c r="J174" s="41">
        <v>8.6883929999999998E-2</v>
      </c>
      <c r="K174" s="95">
        <v>0.99862035800000004</v>
      </c>
      <c r="L174" s="94">
        <v>270.55712749999998</v>
      </c>
      <c r="M174" s="10">
        <v>-0.79655262299999996</v>
      </c>
      <c r="N174" s="10">
        <v>0.31431553600000001</v>
      </c>
      <c r="O174" s="10">
        <v>-2.5342451490000002</v>
      </c>
      <c r="P174" s="41">
        <v>1.1268986E-2</v>
      </c>
      <c r="Q174" s="41">
        <v>9.9483828999999996E-2</v>
      </c>
      <c r="R174" s="95">
        <v>0.99436550700000004</v>
      </c>
      <c r="S174" s="99">
        <v>0.99989347500000003</v>
      </c>
      <c r="T174" s="41">
        <v>2.1304900000000001E-4</v>
      </c>
      <c r="U174" s="41">
        <v>5.901697E-3</v>
      </c>
      <c r="V174" s="10">
        <v>-0.90444825849999999</v>
      </c>
    </row>
    <row r="175" spans="2:22" x14ac:dyDescent="0.2">
      <c r="B175" s="40" t="s">
        <v>1373</v>
      </c>
      <c r="C175" s="12" t="s">
        <v>1372</v>
      </c>
      <c r="D175" s="93">
        <v>55160</v>
      </c>
      <c r="E175" s="94">
        <v>217.1187869</v>
      </c>
      <c r="F175" s="10">
        <v>1.286272004</v>
      </c>
      <c r="G175" s="10">
        <v>0.43533717999999999</v>
      </c>
      <c r="H175" s="10">
        <v>2.9546569040000001</v>
      </c>
      <c r="I175" s="41">
        <v>3.1301689999999999E-3</v>
      </c>
      <c r="J175" s="41">
        <v>9.1420646999999994E-2</v>
      </c>
      <c r="K175" s="95">
        <v>1.5650849999999999E-3</v>
      </c>
      <c r="L175" s="94">
        <v>106.1765673</v>
      </c>
      <c r="M175" s="10">
        <v>1.128327664</v>
      </c>
      <c r="N175" s="10">
        <v>0.43826638899999998</v>
      </c>
      <c r="O175" s="10">
        <v>2.5745247490000001</v>
      </c>
      <c r="P175" s="41">
        <v>1.0037791000000001E-2</v>
      </c>
      <c r="Q175" s="41">
        <v>9.5025586999999995E-2</v>
      </c>
      <c r="R175" s="95">
        <v>5.0188960000000001E-3</v>
      </c>
      <c r="S175" s="99">
        <v>1.07361E-4</v>
      </c>
      <c r="T175" s="41">
        <v>2.14723E-4</v>
      </c>
      <c r="U175" s="41">
        <v>5.901697E-3</v>
      </c>
      <c r="V175" s="10">
        <v>1.2072998340000001</v>
      </c>
    </row>
    <row r="176" spans="2:22" x14ac:dyDescent="0.2">
      <c r="B176" s="40" t="s">
        <v>1431</v>
      </c>
      <c r="C176" s="12" t="s">
        <v>1430</v>
      </c>
      <c r="D176" s="93">
        <v>55144</v>
      </c>
      <c r="E176" s="94">
        <v>251.05609369999999</v>
      </c>
      <c r="F176" s="10">
        <v>-1.2013935769999999</v>
      </c>
      <c r="G176" s="10">
        <v>0.465802881</v>
      </c>
      <c r="H176" s="10">
        <v>-2.5791888080000001</v>
      </c>
      <c r="I176" s="41">
        <v>9.9032640000000002E-3</v>
      </c>
      <c r="J176" s="41">
        <v>0.15636520400000001</v>
      </c>
      <c r="K176" s="95">
        <v>0.99504836799999996</v>
      </c>
      <c r="L176" s="94">
        <v>59.258067529999998</v>
      </c>
      <c r="M176" s="10">
        <v>-1.328326417</v>
      </c>
      <c r="N176" s="10">
        <v>0.451363452</v>
      </c>
      <c r="O176" s="10">
        <v>-2.942919753</v>
      </c>
      <c r="P176" s="41">
        <v>3.251327E-3</v>
      </c>
      <c r="Q176" s="41">
        <v>5.3190135999999999E-2</v>
      </c>
      <c r="R176" s="95">
        <v>0.998374337</v>
      </c>
      <c r="S176" s="99">
        <v>0.99989055900000001</v>
      </c>
      <c r="T176" s="41">
        <v>2.1888300000000001E-4</v>
      </c>
      <c r="U176" s="41">
        <v>5.980651E-3</v>
      </c>
      <c r="V176" s="10">
        <v>-1.2648599969999998</v>
      </c>
    </row>
    <row r="177" spans="2:22" x14ac:dyDescent="0.2">
      <c r="B177" s="40" t="s">
        <v>796</v>
      </c>
      <c r="C177" s="12" t="s">
        <v>797</v>
      </c>
      <c r="D177" s="93">
        <v>93621</v>
      </c>
      <c r="E177" s="94">
        <v>490.36692090000003</v>
      </c>
      <c r="F177" s="10">
        <v>-0.43957255899999997</v>
      </c>
      <c r="G177" s="10">
        <v>0.21831102599999999</v>
      </c>
      <c r="H177" s="10">
        <v>-2.0135151520000001</v>
      </c>
      <c r="I177" s="41">
        <v>4.4060463000000001E-2</v>
      </c>
      <c r="J177" s="41">
        <v>0.304251247</v>
      </c>
      <c r="K177" s="95">
        <v>0.97796976899999999</v>
      </c>
      <c r="L177" s="94">
        <v>173.97948940000001</v>
      </c>
      <c r="M177" s="10">
        <v>-1.1276634080000001</v>
      </c>
      <c r="N177" s="10">
        <v>0.33433009899999999</v>
      </c>
      <c r="O177" s="10">
        <v>-3.3729042379999998</v>
      </c>
      <c r="P177" s="41">
        <v>7.4379800000000005E-4</v>
      </c>
      <c r="Q177" s="41">
        <v>2.3281311999999998E-2</v>
      </c>
      <c r="R177" s="95">
        <v>0.99962810099999999</v>
      </c>
      <c r="S177" s="99">
        <v>0.99988762600000003</v>
      </c>
      <c r="T177" s="41">
        <v>2.24749E-4</v>
      </c>
      <c r="U177" s="41">
        <v>6.1050230000000002E-3</v>
      </c>
      <c r="V177" s="10">
        <v>-0.7836179835</v>
      </c>
    </row>
    <row r="178" spans="2:22" x14ac:dyDescent="0.2">
      <c r="B178" s="40" t="s">
        <v>193</v>
      </c>
      <c r="C178" s="12" t="s">
        <v>2068</v>
      </c>
      <c r="D178" s="93">
        <v>56975</v>
      </c>
      <c r="E178" s="94">
        <v>85.052188790000002</v>
      </c>
      <c r="F178" s="10">
        <v>1.3842326899999999</v>
      </c>
      <c r="G178" s="10">
        <v>0.36433769700000002</v>
      </c>
      <c r="H178" s="10">
        <v>3.7993122920000002</v>
      </c>
      <c r="I178" s="41">
        <v>1.45098E-4</v>
      </c>
      <c r="J178" s="41">
        <v>2.0033140000000001E-2</v>
      </c>
      <c r="K178" s="95">
        <v>7.25E-5</v>
      </c>
      <c r="L178" s="94">
        <v>64.404714850000005</v>
      </c>
      <c r="M178" s="10">
        <v>0.50003919399999996</v>
      </c>
      <c r="N178" s="10">
        <v>0.39794169400000001</v>
      </c>
      <c r="O178" s="10">
        <v>1.2565639669999999</v>
      </c>
      <c r="P178" s="41">
        <v>0.20891156899999999</v>
      </c>
      <c r="Q178" s="41">
        <v>0.49879018899999999</v>
      </c>
      <c r="R178" s="95">
        <v>0.104455785</v>
      </c>
      <c r="S178" s="99">
        <v>1.13237E-4</v>
      </c>
      <c r="T178" s="41">
        <v>2.26474E-4</v>
      </c>
      <c r="U178" s="41">
        <v>6.1161059999999996E-3</v>
      </c>
      <c r="V178" s="10">
        <v>0.94213594199999995</v>
      </c>
    </row>
    <row r="179" spans="2:22" x14ac:dyDescent="0.2">
      <c r="B179" s="40" t="s">
        <v>1415</v>
      </c>
      <c r="C179" s="12" t="s">
        <v>1414</v>
      </c>
      <c r="D179" s="93">
        <v>9134</v>
      </c>
      <c r="E179" s="94">
        <v>66.810917259999997</v>
      </c>
      <c r="F179" s="10">
        <v>-1.421549851</v>
      </c>
      <c r="G179" s="10">
        <v>0.48480782500000003</v>
      </c>
      <c r="H179" s="10">
        <v>-2.9321924680000002</v>
      </c>
      <c r="I179" s="41">
        <v>3.365781E-3</v>
      </c>
      <c r="J179" s="41">
        <v>9.4980970999999997E-2</v>
      </c>
      <c r="K179" s="95">
        <v>0.99831711000000001</v>
      </c>
      <c r="L179" s="94">
        <v>46.101000489999997</v>
      </c>
      <c r="M179" s="10">
        <v>-1.3677847190000001</v>
      </c>
      <c r="N179" s="10">
        <v>0.53220883200000002</v>
      </c>
      <c r="O179" s="10">
        <v>-2.5700150700000002</v>
      </c>
      <c r="P179" s="41">
        <v>1.0169409000000001E-2</v>
      </c>
      <c r="Q179" s="41">
        <v>9.5769304999999999E-2</v>
      </c>
      <c r="R179" s="95">
        <v>0.99491529599999995</v>
      </c>
      <c r="S179" s="99">
        <v>0.99988516299999997</v>
      </c>
      <c r="T179" s="41">
        <v>2.29674E-4</v>
      </c>
      <c r="U179" s="41">
        <v>6.1312290000000002E-3</v>
      </c>
      <c r="V179" s="10">
        <v>-1.3946672850000001</v>
      </c>
    </row>
    <row r="180" spans="2:22" x14ac:dyDescent="0.2">
      <c r="B180" s="40" t="s">
        <v>640</v>
      </c>
      <c r="C180" s="12" t="s">
        <v>641</v>
      </c>
      <c r="D180" s="93">
        <v>51673</v>
      </c>
      <c r="E180" s="94">
        <v>559.33503959999996</v>
      </c>
      <c r="F180" s="10">
        <v>-0.57872128700000003</v>
      </c>
      <c r="G180" s="10">
        <v>0.51359453700000002</v>
      </c>
      <c r="H180" s="10">
        <v>-1.1268057680000001</v>
      </c>
      <c r="I180" s="41">
        <v>0.25982461099999998</v>
      </c>
      <c r="J180" s="41">
        <v>0.61770740800000001</v>
      </c>
      <c r="K180" s="95">
        <v>0.87008769399999997</v>
      </c>
      <c r="L180" s="94">
        <v>236.55938330000001</v>
      </c>
      <c r="M180" s="10">
        <v>-1.7655705820000001</v>
      </c>
      <c r="N180" s="10">
        <v>0.45783412800000001</v>
      </c>
      <c r="O180" s="10">
        <v>-3.8563542430000002</v>
      </c>
      <c r="P180" s="41">
        <v>1.15091E-4</v>
      </c>
      <c r="Q180" s="41">
        <v>7.4192379999999999E-3</v>
      </c>
      <c r="R180" s="95">
        <v>0.99994245500000001</v>
      </c>
      <c r="S180" s="99">
        <v>0.99988540000000004</v>
      </c>
      <c r="T180" s="41">
        <v>2.29199E-4</v>
      </c>
      <c r="U180" s="41">
        <v>6.1312290000000002E-3</v>
      </c>
      <c r="V180" s="10">
        <v>-1.1721459345</v>
      </c>
    </row>
    <row r="181" spans="2:22" x14ac:dyDescent="0.2">
      <c r="B181" s="40" t="s">
        <v>1385</v>
      </c>
      <c r="C181" s="12" t="s">
        <v>1384</v>
      </c>
      <c r="D181" s="93">
        <v>1327</v>
      </c>
      <c r="E181" s="94">
        <v>262.48521599999998</v>
      </c>
      <c r="F181" s="10">
        <v>-0.53454324600000003</v>
      </c>
      <c r="G181" s="10">
        <v>0.19118871100000001</v>
      </c>
      <c r="H181" s="10">
        <v>-2.7958933589999999</v>
      </c>
      <c r="I181" s="41">
        <v>5.1756479999999997E-3</v>
      </c>
      <c r="J181" s="41">
        <v>0.118894185</v>
      </c>
      <c r="K181" s="95">
        <v>0.99741217599999998</v>
      </c>
      <c r="L181" s="94">
        <v>103.2126256</v>
      </c>
      <c r="M181" s="10">
        <v>-0.91914940499999997</v>
      </c>
      <c r="N181" s="10">
        <v>0.34197587400000001</v>
      </c>
      <c r="O181" s="10">
        <v>-2.6877609659999999</v>
      </c>
      <c r="P181" s="41">
        <v>7.1932869999999996E-3</v>
      </c>
      <c r="Q181" s="41">
        <v>8.2875848000000002E-2</v>
      </c>
      <c r="R181" s="95">
        <v>0.99640335700000005</v>
      </c>
      <c r="S181" s="99">
        <v>0.99987736999999999</v>
      </c>
      <c r="T181" s="41">
        <v>2.4526000000000002E-4</v>
      </c>
      <c r="U181" s="41">
        <v>6.3241030000000002E-3</v>
      </c>
      <c r="V181" s="10">
        <v>-0.72684632549999995</v>
      </c>
    </row>
    <row r="182" spans="2:22" x14ac:dyDescent="0.2">
      <c r="B182" s="40" t="s">
        <v>434</v>
      </c>
      <c r="C182" s="12" t="s">
        <v>435</v>
      </c>
      <c r="D182" s="93">
        <v>3679</v>
      </c>
      <c r="E182" s="94">
        <v>90.389136120000003</v>
      </c>
      <c r="F182" s="10">
        <v>1.277263832</v>
      </c>
      <c r="G182" s="10">
        <v>0.36732944000000001</v>
      </c>
      <c r="H182" s="10">
        <v>3.477161621</v>
      </c>
      <c r="I182" s="41">
        <v>5.0675199999999996E-4</v>
      </c>
      <c r="J182" s="41">
        <v>3.7130715000000002E-2</v>
      </c>
      <c r="K182" s="95">
        <v>2.5337599999999998E-4</v>
      </c>
      <c r="L182" s="94">
        <v>50.930306459999997</v>
      </c>
      <c r="M182" s="10">
        <v>0.61896377800000002</v>
      </c>
      <c r="N182" s="10">
        <v>0.34415777400000003</v>
      </c>
      <c r="O182" s="10">
        <v>1.7984884400000001</v>
      </c>
      <c r="P182" s="41">
        <v>7.2099638999999993E-2</v>
      </c>
      <c r="Q182" s="41">
        <v>0.29376940899999998</v>
      </c>
      <c r="R182" s="95">
        <v>3.6049820000000003E-2</v>
      </c>
      <c r="S182" s="99">
        <v>1.2379200000000001E-4</v>
      </c>
      <c r="T182" s="41">
        <v>2.4758499999999998E-4</v>
      </c>
      <c r="U182" s="41">
        <v>6.3241030000000002E-3</v>
      </c>
      <c r="V182" s="10">
        <v>0.94811380499999998</v>
      </c>
    </row>
    <row r="183" spans="2:22" x14ac:dyDescent="0.2">
      <c r="B183" s="40" t="s">
        <v>1449</v>
      </c>
      <c r="C183" s="12" t="s">
        <v>1448</v>
      </c>
      <c r="D183" s="93">
        <v>6457</v>
      </c>
      <c r="E183" s="94">
        <v>308.41545009999999</v>
      </c>
      <c r="F183" s="10">
        <v>-0.93035209900000004</v>
      </c>
      <c r="G183" s="10">
        <v>0.30693357799999998</v>
      </c>
      <c r="H183" s="10">
        <v>-3.031118668</v>
      </c>
      <c r="I183" s="41">
        <v>2.4364949999999999E-3</v>
      </c>
      <c r="J183" s="41">
        <v>8.3234113999999998E-2</v>
      </c>
      <c r="K183" s="95">
        <v>0.99878175300000005</v>
      </c>
      <c r="L183" s="94">
        <v>74.661546819999998</v>
      </c>
      <c r="M183" s="10">
        <v>-1.441808736</v>
      </c>
      <c r="N183" s="10">
        <v>0.59476740900000002</v>
      </c>
      <c r="O183" s="10">
        <v>-2.4241555859999999</v>
      </c>
      <c r="P183" s="41">
        <v>1.534403E-2</v>
      </c>
      <c r="Q183" s="41">
        <v>0.118475939</v>
      </c>
      <c r="R183" s="95">
        <v>0.99232798499999997</v>
      </c>
      <c r="S183" s="99">
        <v>0.99987670200000001</v>
      </c>
      <c r="T183" s="41">
        <v>2.4659699999999998E-4</v>
      </c>
      <c r="U183" s="41">
        <v>6.3241030000000002E-3</v>
      </c>
      <c r="V183" s="10">
        <v>-1.1860804174999999</v>
      </c>
    </row>
    <row r="184" spans="2:22" x14ac:dyDescent="0.2">
      <c r="B184" s="40" t="s">
        <v>652</v>
      </c>
      <c r="C184" s="12" t="s">
        <v>653</v>
      </c>
      <c r="D184" s="93">
        <v>7111</v>
      </c>
      <c r="E184" s="94">
        <v>109.2442824</v>
      </c>
      <c r="F184" s="10">
        <v>0.66964310900000001</v>
      </c>
      <c r="G184" s="10">
        <v>0.57744431600000001</v>
      </c>
      <c r="H184" s="10">
        <v>1.159666986</v>
      </c>
      <c r="I184" s="41">
        <v>0.24618441699999999</v>
      </c>
      <c r="J184" s="41">
        <v>0.60274795299999995</v>
      </c>
      <c r="K184" s="95">
        <v>0.12309220799999999</v>
      </c>
      <c r="L184" s="94">
        <v>86.572936850000005</v>
      </c>
      <c r="M184" s="10">
        <v>1.6566317500000001</v>
      </c>
      <c r="N184" s="10">
        <v>0.43376599100000002</v>
      </c>
      <c r="O184" s="10">
        <v>3.819183116</v>
      </c>
      <c r="P184" s="41">
        <v>1.3389399999999999E-4</v>
      </c>
      <c r="Q184" s="41">
        <v>8.0559759999999994E-3</v>
      </c>
      <c r="R184" s="95">
        <v>6.69E-5</v>
      </c>
      <c r="S184" s="99">
        <v>1.22967E-4</v>
      </c>
      <c r="T184" s="41">
        <v>2.4593500000000002E-4</v>
      </c>
      <c r="U184" s="41">
        <v>6.3241030000000002E-3</v>
      </c>
      <c r="V184" s="10">
        <v>1.1631374295000001</v>
      </c>
    </row>
    <row r="185" spans="2:22" x14ac:dyDescent="0.2">
      <c r="B185" s="40" t="s">
        <v>1465</v>
      </c>
      <c r="C185" s="12" t="s">
        <v>1464</v>
      </c>
      <c r="D185" s="93">
        <v>9448</v>
      </c>
      <c r="E185" s="94">
        <v>3686.3748000000001</v>
      </c>
      <c r="F185" s="10">
        <v>-1.166133812</v>
      </c>
      <c r="G185" s="10">
        <v>0.41492082699999999</v>
      </c>
      <c r="H185" s="10">
        <v>-2.8104971760000002</v>
      </c>
      <c r="I185" s="41">
        <v>4.9465020000000002E-3</v>
      </c>
      <c r="J185" s="41">
        <v>0.115597381</v>
      </c>
      <c r="K185" s="95">
        <v>0.99752674900000005</v>
      </c>
      <c r="L185" s="94">
        <v>494.70898699999998</v>
      </c>
      <c r="M185" s="10">
        <v>-1.3402317050000001</v>
      </c>
      <c r="N185" s="10">
        <v>0.50048770300000001</v>
      </c>
      <c r="O185" s="10">
        <v>-2.6778514160000002</v>
      </c>
      <c r="P185" s="41">
        <v>7.4096079999999998E-3</v>
      </c>
      <c r="Q185" s="41">
        <v>8.3939388000000004E-2</v>
      </c>
      <c r="R185" s="95">
        <v>0.99629519600000005</v>
      </c>
      <c r="S185" s="99">
        <v>0.999878873</v>
      </c>
      <c r="T185" s="41">
        <v>2.42255E-4</v>
      </c>
      <c r="U185" s="41">
        <v>6.3241030000000002E-3</v>
      </c>
      <c r="V185" s="10">
        <v>-1.2531827584999999</v>
      </c>
    </row>
    <row r="186" spans="2:22" x14ac:dyDescent="0.2">
      <c r="B186" s="40" t="s">
        <v>680</v>
      </c>
      <c r="C186" s="12" t="s">
        <v>681</v>
      </c>
      <c r="D186" s="93">
        <v>51090</v>
      </c>
      <c r="E186" s="94">
        <v>260.64639010000002</v>
      </c>
      <c r="F186" s="10">
        <v>-0.85503092000000003</v>
      </c>
      <c r="G186" s="10">
        <v>0.61810509599999996</v>
      </c>
      <c r="H186" s="10">
        <v>-1.3833099339999999</v>
      </c>
      <c r="I186" s="41">
        <v>0.16656985299999999</v>
      </c>
      <c r="J186" s="41">
        <v>0.51455546799999996</v>
      </c>
      <c r="K186" s="95">
        <v>0.91671507299999999</v>
      </c>
      <c r="L186" s="94">
        <v>138.19912780000001</v>
      </c>
      <c r="M186" s="10">
        <v>-1.4619098129999999</v>
      </c>
      <c r="N186" s="10">
        <v>0.39394242099999999</v>
      </c>
      <c r="O186" s="10">
        <v>-3.7109733230000002</v>
      </c>
      <c r="P186" s="41">
        <v>2.0646400000000001E-4</v>
      </c>
      <c r="Q186" s="41">
        <v>1.0612577E-2</v>
      </c>
      <c r="R186" s="95">
        <v>0.99989676800000005</v>
      </c>
      <c r="S186" s="99">
        <v>0.99987722099999998</v>
      </c>
      <c r="T186" s="41">
        <v>2.45558E-4</v>
      </c>
      <c r="U186" s="41">
        <v>6.3241030000000002E-3</v>
      </c>
      <c r="V186" s="10">
        <v>-1.1584703665</v>
      </c>
    </row>
    <row r="187" spans="2:22" x14ac:dyDescent="0.2">
      <c r="B187" s="40" t="s">
        <v>892</v>
      </c>
      <c r="C187" s="12" t="s">
        <v>893</v>
      </c>
      <c r="D187" s="93">
        <v>90956</v>
      </c>
      <c r="E187" s="94">
        <v>69.017386329999994</v>
      </c>
      <c r="F187" s="10">
        <v>-0.786131778</v>
      </c>
      <c r="G187" s="10">
        <v>0.35374737099999998</v>
      </c>
      <c r="H187" s="10">
        <v>-2.2222971569999999</v>
      </c>
      <c r="I187" s="41">
        <v>2.6263229999999999E-2</v>
      </c>
      <c r="J187" s="41">
        <v>0.244976841</v>
      </c>
      <c r="K187" s="95">
        <v>0.98686838499999996</v>
      </c>
      <c r="L187" s="94">
        <v>42.094579269999997</v>
      </c>
      <c r="M187" s="10">
        <v>-1.0241384360000001</v>
      </c>
      <c r="N187" s="10">
        <v>0.320826414</v>
      </c>
      <c r="O187" s="10">
        <v>-3.192188652</v>
      </c>
      <c r="P187" s="41">
        <v>1.411991E-3</v>
      </c>
      <c r="Q187" s="41">
        <v>3.3388341000000002E-2</v>
      </c>
      <c r="R187" s="95">
        <v>0.99929400499999999</v>
      </c>
      <c r="S187" s="99">
        <v>0.99987700300000004</v>
      </c>
      <c r="T187" s="41">
        <v>2.4599300000000001E-4</v>
      </c>
      <c r="U187" s="41">
        <v>6.3241030000000002E-3</v>
      </c>
      <c r="V187" s="10">
        <v>-0.90513510699999999</v>
      </c>
    </row>
    <row r="188" spans="2:22" x14ac:dyDescent="0.2">
      <c r="B188" s="40" t="s">
        <v>1044</v>
      </c>
      <c r="C188" s="12" t="s">
        <v>1045</v>
      </c>
      <c r="D188" s="93">
        <v>125058</v>
      </c>
      <c r="E188" s="94">
        <v>233.44205890000001</v>
      </c>
      <c r="F188" s="10">
        <v>0.92378795899999999</v>
      </c>
      <c r="G188" s="10">
        <v>0.375336532</v>
      </c>
      <c r="H188" s="10">
        <v>2.461225808</v>
      </c>
      <c r="I188" s="41">
        <v>1.3846318999999999E-2</v>
      </c>
      <c r="J188" s="41">
        <v>0.17994312800000001</v>
      </c>
      <c r="K188" s="95">
        <v>6.9231589999999999E-3</v>
      </c>
      <c r="L188" s="94">
        <v>65.981925270000005</v>
      </c>
      <c r="M188" s="10">
        <v>0.99553058999999999</v>
      </c>
      <c r="N188" s="10">
        <v>0.33207405499999998</v>
      </c>
      <c r="O188" s="10">
        <v>2.9979174039999998</v>
      </c>
      <c r="P188" s="41">
        <v>2.718313E-3</v>
      </c>
      <c r="Q188" s="41">
        <v>4.7905808000000001E-2</v>
      </c>
      <c r="R188" s="95">
        <v>1.3591569999999999E-3</v>
      </c>
      <c r="S188" s="99">
        <v>1.2389500000000001E-4</v>
      </c>
      <c r="T188" s="41">
        <v>2.4779000000000001E-4</v>
      </c>
      <c r="U188" s="41">
        <v>6.3241030000000002E-3</v>
      </c>
      <c r="V188" s="10">
        <v>0.95965927449999999</v>
      </c>
    </row>
    <row r="189" spans="2:22" x14ac:dyDescent="0.2">
      <c r="B189" s="40" t="s">
        <v>1401</v>
      </c>
      <c r="C189" s="12" t="s">
        <v>1400</v>
      </c>
      <c r="D189" s="93">
        <v>5101</v>
      </c>
      <c r="E189" s="94">
        <v>2011.041158</v>
      </c>
      <c r="F189" s="10">
        <v>-0.94448860000000001</v>
      </c>
      <c r="G189" s="10">
        <v>0.35048023099999998</v>
      </c>
      <c r="H189" s="10">
        <v>-2.6948412990000001</v>
      </c>
      <c r="I189" s="41">
        <v>7.0422159999999996E-3</v>
      </c>
      <c r="J189" s="41">
        <v>0.13520529100000001</v>
      </c>
      <c r="K189" s="95">
        <v>0.99647889199999995</v>
      </c>
      <c r="L189" s="94">
        <v>64.244130190000007</v>
      </c>
      <c r="M189" s="10">
        <v>-1.5351498889999999</v>
      </c>
      <c r="N189" s="10">
        <v>0.55360132200000001</v>
      </c>
      <c r="O189" s="10">
        <v>-2.7730242490000001</v>
      </c>
      <c r="P189" s="41">
        <v>5.5537980000000004E-3</v>
      </c>
      <c r="Q189" s="41">
        <v>7.0928814000000007E-2</v>
      </c>
      <c r="R189" s="95">
        <v>0.997223101</v>
      </c>
      <c r="S189" s="99">
        <v>0.99987250100000002</v>
      </c>
      <c r="T189" s="41">
        <v>2.5499700000000003E-4</v>
      </c>
      <c r="U189" s="41">
        <v>6.43729E-3</v>
      </c>
      <c r="V189" s="10">
        <v>-1.2398192445</v>
      </c>
    </row>
    <row r="190" spans="2:22" x14ac:dyDescent="0.2">
      <c r="B190" s="40" t="s">
        <v>676</v>
      </c>
      <c r="C190" s="12" t="s">
        <v>677</v>
      </c>
      <c r="D190" s="93">
        <v>54849</v>
      </c>
      <c r="E190" s="94">
        <v>175.45055410000001</v>
      </c>
      <c r="F190" s="10">
        <v>0.34172862399999998</v>
      </c>
      <c r="G190" s="10">
        <v>0.25190593100000003</v>
      </c>
      <c r="H190" s="10">
        <v>1.3565723590000001</v>
      </c>
      <c r="I190" s="41">
        <v>0.174917129</v>
      </c>
      <c r="J190" s="41">
        <v>0.52571862899999999</v>
      </c>
      <c r="K190" s="95">
        <v>8.7458565000000002E-2</v>
      </c>
      <c r="L190" s="94">
        <v>602.44776400000001</v>
      </c>
      <c r="M190" s="10">
        <v>0.97783794499999999</v>
      </c>
      <c r="N190" s="10">
        <v>0.26328995999999999</v>
      </c>
      <c r="O190" s="10">
        <v>3.7139203630000002</v>
      </c>
      <c r="P190" s="41">
        <v>2.0407300000000001E-4</v>
      </c>
      <c r="Q190" s="41">
        <v>1.0612577E-2</v>
      </c>
      <c r="R190" s="95">
        <v>1.02037E-4</v>
      </c>
      <c r="S190" s="99">
        <v>1.2689099999999999E-4</v>
      </c>
      <c r="T190" s="41">
        <v>2.5378299999999999E-4</v>
      </c>
      <c r="U190" s="41">
        <v>6.43729E-3</v>
      </c>
      <c r="V190" s="10">
        <v>0.65978328450000001</v>
      </c>
    </row>
    <row r="191" spans="2:22" x14ac:dyDescent="0.2">
      <c r="B191" s="40" t="s">
        <v>482</v>
      </c>
      <c r="C191" s="12" t="s">
        <v>483</v>
      </c>
      <c r="D191" s="93">
        <v>1954</v>
      </c>
      <c r="E191" s="94">
        <v>409.27775259999999</v>
      </c>
      <c r="F191" s="10">
        <v>0.75535797699999996</v>
      </c>
      <c r="G191" s="10">
        <v>0.237579606</v>
      </c>
      <c r="H191" s="10">
        <v>3.179388957</v>
      </c>
      <c r="I191" s="41">
        <v>1.4758589999999999E-3</v>
      </c>
      <c r="J191" s="41">
        <v>6.5399737999999999E-2</v>
      </c>
      <c r="K191" s="95">
        <v>7.3793000000000003E-4</v>
      </c>
      <c r="L191" s="94">
        <v>69.531656479999995</v>
      </c>
      <c r="M191" s="10">
        <v>0.63657630600000004</v>
      </c>
      <c r="N191" s="10">
        <v>0.28760259900000001</v>
      </c>
      <c r="O191" s="10">
        <v>2.2133885700000002</v>
      </c>
      <c r="P191" s="41">
        <v>2.6870867999999999E-2</v>
      </c>
      <c r="Q191" s="41">
        <v>0.16534744300000001</v>
      </c>
      <c r="R191" s="95">
        <v>1.3435434E-2</v>
      </c>
      <c r="S191" s="99">
        <v>1.29713E-4</v>
      </c>
      <c r="T191" s="41">
        <v>2.5942700000000001E-4</v>
      </c>
      <c r="U191" s="41">
        <v>6.5004559999999999E-3</v>
      </c>
      <c r="V191" s="10">
        <v>0.69596714149999994</v>
      </c>
    </row>
    <row r="192" spans="2:22" x14ac:dyDescent="0.2">
      <c r="B192" s="40" t="s">
        <v>1369</v>
      </c>
      <c r="C192" s="12" t="s">
        <v>1368</v>
      </c>
      <c r="D192" s="93">
        <v>9180</v>
      </c>
      <c r="E192" s="94">
        <v>62.581225910000001</v>
      </c>
      <c r="F192" s="10">
        <v>1.3781097330000001</v>
      </c>
      <c r="G192" s="10">
        <v>0.51825258399999996</v>
      </c>
      <c r="H192" s="10">
        <v>2.659146861</v>
      </c>
      <c r="I192" s="41">
        <v>7.8338809999999991E-3</v>
      </c>
      <c r="J192" s="41">
        <v>0.140120782</v>
      </c>
      <c r="K192" s="95">
        <v>3.9169399999999998E-3</v>
      </c>
      <c r="L192" s="94">
        <v>55.217199649999998</v>
      </c>
      <c r="M192" s="10">
        <v>1.1220791859999999</v>
      </c>
      <c r="N192" s="10">
        <v>0.400862687</v>
      </c>
      <c r="O192" s="10">
        <v>2.799160965</v>
      </c>
      <c r="P192" s="41">
        <v>5.1235589999999998E-3</v>
      </c>
      <c r="Q192" s="41">
        <v>6.8531419999999996E-2</v>
      </c>
      <c r="R192" s="95">
        <v>2.56178E-3</v>
      </c>
      <c r="S192" s="99">
        <v>1.30149E-4</v>
      </c>
      <c r="T192" s="41">
        <v>2.6029800000000001E-4</v>
      </c>
      <c r="U192" s="41">
        <v>6.5004559999999999E-3</v>
      </c>
      <c r="V192" s="10">
        <v>1.2500944595000001</v>
      </c>
    </row>
    <row r="193" spans="2:22" x14ac:dyDescent="0.2">
      <c r="B193" s="40" t="s">
        <v>1491</v>
      </c>
      <c r="C193" s="12" t="s">
        <v>1490</v>
      </c>
      <c r="D193" s="93">
        <v>8537</v>
      </c>
      <c r="E193" s="94">
        <v>7307.0393610000001</v>
      </c>
      <c r="F193" s="10">
        <v>-1.5198933139999999</v>
      </c>
      <c r="G193" s="10">
        <v>0.55607627900000001</v>
      </c>
      <c r="H193" s="10">
        <v>-2.7332460859999999</v>
      </c>
      <c r="I193" s="41">
        <v>6.2713459999999997E-3</v>
      </c>
      <c r="J193" s="41">
        <v>0.12798347299999999</v>
      </c>
      <c r="K193" s="95">
        <v>0.99686432700000005</v>
      </c>
      <c r="L193" s="94">
        <v>155.73281130000001</v>
      </c>
      <c r="M193" s="10">
        <v>-1.4358537360000001</v>
      </c>
      <c r="N193" s="10">
        <v>0.52787267999999998</v>
      </c>
      <c r="O193" s="10">
        <v>-2.720075864</v>
      </c>
      <c r="P193" s="41">
        <v>6.5266940000000004E-3</v>
      </c>
      <c r="Q193" s="41">
        <v>7.8363743E-2</v>
      </c>
      <c r="R193" s="95">
        <v>0.99673665300000003</v>
      </c>
      <c r="S193" s="99">
        <v>0.99986783199999996</v>
      </c>
      <c r="T193" s="41">
        <v>2.64336E-4</v>
      </c>
      <c r="U193" s="41">
        <v>6.5660019999999996E-3</v>
      </c>
      <c r="V193" s="10">
        <v>-1.4778735250000001</v>
      </c>
    </row>
    <row r="194" spans="2:22" x14ac:dyDescent="0.2">
      <c r="B194" s="40" t="s">
        <v>724</v>
      </c>
      <c r="C194" s="12" t="s">
        <v>725</v>
      </c>
      <c r="D194" s="93">
        <v>10085</v>
      </c>
      <c r="E194" s="94">
        <v>1844.99926</v>
      </c>
      <c r="F194" s="10">
        <v>-0.86156319800000003</v>
      </c>
      <c r="G194" s="10">
        <v>0.52916427499999996</v>
      </c>
      <c r="H194" s="10">
        <v>-1.628158285</v>
      </c>
      <c r="I194" s="41">
        <v>0.10349132699999999</v>
      </c>
      <c r="J194" s="41">
        <v>0.42835841800000002</v>
      </c>
      <c r="K194" s="95">
        <v>0.94825433599999998</v>
      </c>
      <c r="L194" s="94">
        <v>1583.1149330000001</v>
      </c>
      <c r="M194" s="10">
        <v>-1.539939511</v>
      </c>
      <c r="N194" s="10">
        <v>0.433600979</v>
      </c>
      <c r="O194" s="10">
        <v>-3.5515129929999998</v>
      </c>
      <c r="P194" s="41">
        <v>3.8302300000000002E-4</v>
      </c>
      <c r="Q194" s="41">
        <v>1.5633397E-2</v>
      </c>
      <c r="R194" s="95">
        <v>0.99980848899999997</v>
      </c>
      <c r="S194" s="99">
        <v>0.99986627299999997</v>
      </c>
      <c r="T194" s="41">
        <v>2.6745499999999999E-4</v>
      </c>
      <c r="U194" s="41">
        <v>6.6081209999999998E-3</v>
      </c>
      <c r="V194" s="10">
        <v>-1.2007513544999999</v>
      </c>
    </row>
    <row r="195" spans="2:22" x14ac:dyDescent="0.2">
      <c r="B195" s="40" t="s">
        <v>1006</v>
      </c>
      <c r="C195" s="12" t="s">
        <v>1007</v>
      </c>
      <c r="D195" s="93">
        <v>5600</v>
      </c>
      <c r="E195" s="94">
        <v>34.146168490000001</v>
      </c>
      <c r="F195" s="10">
        <v>1.3070485759999999</v>
      </c>
      <c r="G195" s="10">
        <v>0.54854947899999995</v>
      </c>
      <c r="H195" s="10">
        <v>2.3827359700000001</v>
      </c>
      <c r="I195" s="41">
        <v>1.7184515000000001E-2</v>
      </c>
      <c r="J195" s="41">
        <v>0.20146280699999999</v>
      </c>
      <c r="K195" s="95">
        <v>8.5922570000000007E-3</v>
      </c>
      <c r="L195" s="94">
        <v>71.514335500000001</v>
      </c>
      <c r="M195" s="10">
        <v>1.665023986</v>
      </c>
      <c r="N195" s="10">
        <v>0.54917947099999997</v>
      </c>
      <c r="O195" s="10">
        <v>3.0318394519999998</v>
      </c>
      <c r="P195" s="41">
        <v>2.4306839999999998E-3</v>
      </c>
      <c r="Q195" s="41">
        <v>4.5543793999999999E-2</v>
      </c>
      <c r="R195" s="95">
        <v>1.2153419999999999E-3</v>
      </c>
      <c r="S195" s="99">
        <v>1.3466800000000001E-4</v>
      </c>
      <c r="T195" s="41">
        <v>2.6933600000000001E-4</v>
      </c>
      <c r="U195" s="41">
        <v>6.615157E-3</v>
      </c>
      <c r="V195" s="10">
        <v>1.4860362810000001</v>
      </c>
    </row>
    <row r="196" spans="2:22" x14ac:dyDescent="0.2">
      <c r="B196" s="40" t="s">
        <v>244</v>
      </c>
      <c r="C196" s="12" t="s">
        <v>245</v>
      </c>
      <c r="D196" s="93">
        <v>23580</v>
      </c>
      <c r="E196" s="94">
        <v>180.35624469999999</v>
      </c>
      <c r="F196" s="10">
        <v>1.2841563410000001</v>
      </c>
      <c r="G196" s="10">
        <v>0.32199786899999999</v>
      </c>
      <c r="H196" s="10">
        <v>3.9880895619999999</v>
      </c>
      <c r="I196" s="41">
        <v>6.6600000000000006E-5</v>
      </c>
      <c r="J196" s="41">
        <v>1.3610051999999999E-2</v>
      </c>
      <c r="K196" s="95">
        <v>3.3300000000000003E-5</v>
      </c>
      <c r="L196" s="94">
        <v>55.362614360000002</v>
      </c>
      <c r="M196" s="10">
        <v>0.34470429800000002</v>
      </c>
      <c r="N196" s="10">
        <v>0.49154365799999999</v>
      </c>
      <c r="O196" s="10">
        <v>0.70126893599999995</v>
      </c>
      <c r="P196" s="41">
        <v>0.48313519599999999</v>
      </c>
      <c r="Q196" s="41">
        <v>0.73965990599999998</v>
      </c>
      <c r="R196" s="95">
        <v>0.24156759799999999</v>
      </c>
      <c r="S196" s="99">
        <v>1.35294E-4</v>
      </c>
      <c r="T196" s="41">
        <v>2.7058799999999999E-4</v>
      </c>
      <c r="U196" s="41">
        <v>6.615157E-3</v>
      </c>
      <c r="V196" s="10">
        <v>0.8144303195</v>
      </c>
    </row>
    <row r="197" spans="2:22" x14ac:dyDescent="0.2">
      <c r="B197" s="40" t="s">
        <v>1785</v>
      </c>
      <c r="C197" s="12" t="s">
        <v>1784</v>
      </c>
      <c r="D197" s="93">
        <v>84909</v>
      </c>
      <c r="E197" s="94">
        <v>148.4471011</v>
      </c>
      <c r="F197" s="10">
        <v>-0.76644385199999998</v>
      </c>
      <c r="G197" s="10">
        <v>0.26136282300000002</v>
      </c>
      <c r="H197" s="10">
        <v>-2.9324899549999999</v>
      </c>
      <c r="I197" s="41">
        <v>3.3625579999999999E-3</v>
      </c>
      <c r="J197" s="41">
        <v>9.4980970999999997E-2</v>
      </c>
      <c r="K197" s="95">
        <v>0.99831872099999996</v>
      </c>
      <c r="L197" s="94">
        <v>39.853327659999998</v>
      </c>
      <c r="M197" s="10">
        <v>-0.76321435400000004</v>
      </c>
      <c r="N197" s="10">
        <v>0.30613682199999998</v>
      </c>
      <c r="O197" s="10">
        <v>-2.4930498320000001</v>
      </c>
      <c r="P197" s="41">
        <v>1.2665107E-2</v>
      </c>
      <c r="Q197" s="41">
        <v>0.10603581400000001</v>
      </c>
      <c r="R197" s="95">
        <v>0.99366744699999998</v>
      </c>
      <c r="S197" s="99">
        <v>0.99986344999999999</v>
      </c>
      <c r="T197" s="41">
        <v>2.7310000000000002E-4</v>
      </c>
      <c r="U197" s="41">
        <v>6.6416230000000001E-3</v>
      </c>
      <c r="V197" s="10">
        <v>-0.76482910300000007</v>
      </c>
    </row>
    <row r="198" spans="2:22" x14ac:dyDescent="0.2">
      <c r="B198" s="40" t="s">
        <v>18</v>
      </c>
      <c r="C198" s="12" t="s">
        <v>19</v>
      </c>
      <c r="D198" s="93">
        <v>9020</v>
      </c>
      <c r="E198" s="94">
        <v>41.432167870000001</v>
      </c>
      <c r="F198" s="10">
        <v>0.97190707899999995</v>
      </c>
      <c r="G198" s="10">
        <v>0.27727738499999999</v>
      </c>
      <c r="H198" s="10">
        <v>3.5051797680000001</v>
      </c>
      <c r="I198" s="41">
        <v>4.5629900000000002E-4</v>
      </c>
      <c r="J198" s="41">
        <v>3.5915924000000002E-2</v>
      </c>
      <c r="K198" s="95">
        <v>2.2814999999999999E-4</v>
      </c>
      <c r="L198" s="94">
        <v>36.597103990000001</v>
      </c>
      <c r="M198" s="10">
        <v>0.81646568100000005</v>
      </c>
      <c r="N198" s="10">
        <v>0.48418561900000001</v>
      </c>
      <c r="O198" s="10">
        <v>1.686265865</v>
      </c>
      <c r="P198" s="41">
        <v>9.1744602999999994E-2</v>
      </c>
      <c r="Q198" s="41">
        <v>0.33132791</v>
      </c>
      <c r="R198" s="95">
        <v>4.5872301999999997E-2</v>
      </c>
      <c r="S198" s="99">
        <v>1.3894600000000001E-4</v>
      </c>
      <c r="T198" s="41">
        <v>2.7789200000000002E-4</v>
      </c>
      <c r="U198" s="41">
        <v>6.6881270000000003E-3</v>
      </c>
      <c r="V198" s="10">
        <v>0.89418638000000006</v>
      </c>
    </row>
    <row r="199" spans="2:22" x14ac:dyDescent="0.2">
      <c r="B199" s="40" t="s">
        <v>1383</v>
      </c>
      <c r="C199" s="12" t="s">
        <v>1382</v>
      </c>
      <c r="D199" s="93">
        <v>84629</v>
      </c>
      <c r="E199" s="94">
        <v>321.58617980000002</v>
      </c>
      <c r="F199" s="10">
        <v>0.96598910000000004</v>
      </c>
      <c r="G199" s="10">
        <v>0.29398336800000002</v>
      </c>
      <c r="H199" s="10">
        <v>3.2858631030000001</v>
      </c>
      <c r="I199" s="41">
        <v>1.016704E-3</v>
      </c>
      <c r="J199" s="41">
        <v>5.4056935E-2</v>
      </c>
      <c r="K199" s="95">
        <v>5.08352E-4</v>
      </c>
      <c r="L199" s="94">
        <v>31.384268299999999</v>
      </c>
      <c r="M199" s="10">
        <v>0.82969829699999997</v>
      </c>
      <c r="N199" s="10">
        <v>0.408364534</v>
      </c>
      <c r="O199" s="10">
        <v>2.03175895</v>
      </c>
      <c r="P199" s="41">
        <v>4.2178065000000001E-2</v>
      </c>
      <c r="Q199" s="41">
        <v>0.21385226700000001</v>
      </c>
      <c r="R199" s="95">
        <v>2.1089033E-2</v>
      </c>
      <c r="S199" s="99">
        <v>1.3880300000000001E-4</v>
      </c>
      <c r="T199" s="41">
        <v>2.7760699999999997E-4</v>
      </c>
      <c r="U199" s="41">
        <v>6.6881270000000003E-3</v>
      </c>
      <c r="V199" s="10">
        <v>0.89784369850000001</v>
      </c>
    </row>
    <row r="200" spans="2:22" x14ac:dyDescent="0.2">
      <c r="B200" s="40" t="s">
        <v>1371</v>
      </c>
      <c r="C200" s="12" t="s">
        <v>1370</v>
      </c>
      <c r="D200" s="93">
        <v>9766</v>
      </c>
      <c r="E200" s="94">
        <v>216.8010045</v>
      </c>
      <c r="F200" s="10">
        <v>0.94839859299999996</v>
      </c>
      <c r="G200" s="10">
        <v>0.30639565699999999</v>
      </c>
      <c r="H200" s="10">
        <v>3.0953395459999999</v>
      </c>
      <c r="I200" s="41">
        <v>1.965877E-3</v>
      </c>
      <c r="J200" s="41">
        <v>7.4890535999999994E-2</v>
      </c>
      <c r="K200" s="95">
        <v>9.8293899999999995E-4</v>
      </c>
      <c r="L200" s="94">
        <v>57.048195120000003</v>
      </c>
      <c r="M200" s="10">
        <v>0.87106911099999995</v>
      </c>
      <c r="N200" s="10">
        <v>0.38206300199999998</v>
      </c>
      <c r="O200" s="10">
        <v>2.279909612</v>
      </c>
      <c r="P200" s="41">
        <v>2.2613049999999999E-2</v>
      </c>
      <c r="Q200" s="41">
        <v>0.14966221900000001</v>
      </c>
      <c r="R200" s="95">
        <v>1.1306525E-2</v>
      </c>
      <c r="S200" s="99">
        <v>1.41748E-4</v>
      </c>
      <c r="T200" s="41">
        <v>2.8349499999999998E-4</v>
      </c>
      <c r="U200" s="41">
        <v>6.719371E-3</v>
      </c>
      <c r="V200" s="10">
        <v>0.90973385200000001</v>
      </c>
    </row>
    <row r="201" spans="2:22" x14ac:dyDescent="0.2">
      <c r="B201" s="40" t="s">
        <v>1395</v>
      </c>
      <c r="C201" s="12" t="s">
        <v>1394</v>
      </c>
      <c r="D201" s="93">
        <v>10224</v>
      </c>
      <c r="E201" s="94">
        <v>13.63447184</v>
      </c>
      <c r="F201" s="10">
        <v>1.8016193979999999</v>
      </c>
      <c r="G201" s="10">
        <v>0.71588915099999995</v>
      </c>
      <c r="H201" s="10">
        <v>2.516617825</v>
      </c>
      <c r="I201" s="41">
        <v>1.1848727999999999E-2</v>
      </c>
      <c r="J201" s="41">
        <v>0.168463695</v>
      </c>
      <c r="K201" s="95">
        <v>5.9243639999999997E-3</v>
      </c>
      <c r="L201" s="94">
        <v>96.097861589999994</v>
      </c>
      <c r="M201" s="10">
        <v>0.83617303799999998</v>
      </c>
      <c r="N201" s="10">
        <v>0.28865019400000003</v>
      </c>
      <c r="O201" s="10">
        <v>2.8968386490000002</v>
      </c>
      <c r="P201" s="41">
        <v>3.7694360000000001E-3</v>
      </c>
      <c r="Q201" s="41">
        <v>5.7257440999999999E-2</v>
      </c>
      <c r="R201" s="95">
        <v>1.8847180000000001E-3</v>
      </c>
      <c r="S201" s="99">
        <v>1.41765E-4</v>
      </c>
      <c r="T201" s="41">
        <v>2.8352999999999999E-4</v>
      </c>
      <c r="U201" s="41">
        <v>6.719371E-3</v>
      </c>
      <c r="V201" s="10">
        <v>1.3188962179999999</v>
      </c>
    </row>
    <row r="202" spans="2:22" x14ac:dyDescent="0.2">
      <c r="B202" s="40" t="s">
        <v>706</v>
      </c>
      <c r="C202" s="12" t="s">
        <v>707</v>
      </c>
      <c r="D202" s="93">
        <v>65260</v>
      </c>
      <c r="E202" s="94">
        <v>22.90608954</v>
      </c>
      <c r="F202" s="10">
        <v>-0.804683971</v>
      </c>
      <c r="G202" s="10">
        <v>0.54307429100000004</v>
      </c>
      <c r="H202" s="10">
        <v>-1.4817198760000001</v>
      </c>
      <c r="I202" s="41">
        <v>0.13841484600000001</v>
      </c>
      <c r="J202" s="41">
        <v>0.475244418</v>
      </c>
      <c r="K202" s="95">
        <v>0.93079257699999995</v>
      </c>
      <c r="L202" s="94">
        <v>56.969325810000001</v>
      </c>
      <c r="M202" s="10">
        <v>-0.74326794100000004</v>
      </c>
      <c r="N202" s="10">
        <v>0.20563582499999999</v>
      </c>
      <c r="O202" s="10">
        <v>-3.614486629</v>
      </c>
      <c r="P202" s="41">
        <v>3.0094300000000002E-4</v>
      </c>
      <c r="Q202" s="41">
        <v>1.3373678999999999E-2</v>
      </c>
      <c r="R202" s="95">
        <v>0.99984952900000001</v>
      </c>
      <c r="S202" s="99">
        <v>0.99985887100000004</v>
      </c>
      <c r="T202" s="41">
        <v>2.82257E-4</v>
      </c>
      <c r="U202" s="41">
        <v>6.719371E-3</v>
      </c>
      <c r="V202" s="10">
        <v>-0.77397595600000002</v>
      </c>
    </row>
    <row r="203" spans="2:22" x14ac:dyDescent="0.2">
      <c r="B203" s="40" t="s">
        <v>798</v>
      </c>
      <c r="C203" s="12" t="s">
        <v>799</v>
      </c>
      <c r="D203" s="93">
        <v>4036</v>
      </c>
      <c r="E203" s="94">
        <v>1572.6250580000001</v>
      </c>
      <c r="F203" s="10">
        <v>-1.1049928760000001</v>
      </c>
      <c r="G203" s="10">
        <v>0.58402571999999997</v>
      </c>
      <c r="H203" s="10">
        <v>-1.8920277640000001</v>
      </c>
      <c r="I203" s="41">
        <v>5.8487282000000002E-2</v>
      </c>
      <c r="J203" s="41">
        <v>0.343617703</v>
      </c>
      <c r="K203" s="95">
        <v>0.97075635900000001</v>
      </c>
      <c r="L203" s="94">
        <v>34.699465979999999</v>
      </c>
      <c r="M203" s="10">
        <v>-1.6724074099999999</v>
      </c>
      <c r="N203" s="10">
        <v>0.49639807200000002</v>
      </c>
      <c r="O203" s="10">
        <v>-3.3690852229999999</v>
      </c>
      <c r="P203" s="41">
        <v>7.5418100000000004E-4</v>
      </c>
      <c r="Q203" s="41">
        <v>2.3470635E-2</v>
      </c>
      <c r="R203" s="95">
        <v>0.99962291000000003</v>
      </c>
      <c r="S203" s="99">
        <v>0.99985713499999995</v>
      </c>
      <c r="T203" s="41">
        <v>2.8573100000000001E-4</v>
      </c>
      <c r="U203" s="41">
        <v>6.737158E-3</v>
      </c>
      <c r="V203" s="10">
        <v>-1.3887001429999999</v>
      </c>
    </row>
    <row r="204" spans="2:22" x14ac:dyDescent="0.2">
      <c r="B204" s="40" t="s">
        <v>954</v>
      </c>
      <c r="C204" s="12" t="s">
        <v>955</v>
      </c>
      <c r="D204" s="93">
        <v>3925</v>
      </c>
      <c r="E204" s="94">
        <v>653.69768320000003</v>
      </c>
      <c r="F204" s="10">
        <v>-0.71638222100000004</v>
      </c>
      <c r="G204" s="10">
        <v>0.32102195</v>
      </c>
      <c r="H204" s="10">
        <v>-2.2315677169999999</v>
      </c>
      <c r="I204" s="41">
        <v>2.5643546999999999E-2</v>
      </c>
      <c r="J204" s="41">
        <v>0.24278982499999999</v>
      </c>
      <c r="K204" s="95">
        <v>0.98717822600000005</v>
      </c>
      <c r="L204" s="94">
        <v>247.16812049999999</v>
      </c>
      <c r="M204" s="10">
        <v>-1.3649505500000001</v>
      </c>
      <c r="N204" s="10">
        <v>0.43664791400000003</v>
      </c>
      <c r="O204" s="10">
        <v>-3.1259751979999999</v>
      </c>
      <c r="P204" s="41">
        <v>1.772165E-3</v>
      </c>
      <c r="Q204" s="41">
        <v>3.6767331E-2</v>
      </c>
      <c r="R204" s="95">
        <v>0.99911391800000005</v>
      </c>
      <c r="S204" s="99">
        <v>0.99985559400000001</v>
      </c>
      <c r="T204" s="41">
        <v>2.8881099999999998E-4</v>
      </c>
      <c r="U204" s="41">
        <v>6.7753919999999999E-3</v>
      </c>
      <c r="V204" s="10">
        <v>-1.0406663855</v>
      </c>
    </row>
    <row r="205" spans="2:22" x14ac:dyDescent="0.2">
      <c r="B205" s="40" t="s">
        <v>558</v>
      </c>
      <c r="C205" s="12" t="s">
        <v>559</v>
      </c>
      <c r="D205" s="93">
        <v>6651</v>
      </c>
      <c r="E205" s="94">
        <v>1194.230505</v>
      </c>
      <c r="F205" s="10">
        <v>-1.7228E-3</v>
      </c>
      <c r="G205" s="10">
        <v>0.123247233</v>
      </c>
      <c r="H205" s="10">
        <v>-1.3978411E-2</v>
      </c>
      <c r="I205" s="41">
        <v>0.98884720500000001</v>
      </c>
      <c r="J205" s="41">
        <v>0.99636196700000002</v>
      </c>
      <c r="K205" s="95">
        <v>0.50557639700000001</v>
      </c>
      <c r="L205" s="94">
        <v>596.27841760000001</v>
      </c>
      <c r="M205" s="10">
        <v>0.71541045800000003</v>
      </c>
      <c r="N205" s="10">
        <v>0.16914473999999999</v>
      </c>
      <c r="O205" s="10">
        <v>4.2295755609999999</v>
      </c>
      <c r="P205" s="41">
        <v>2.34E-5</v>
      </c>
      <c r="Q205" s="41">
        <v>3.8502409999999999E-3</v>
      </c>
      <c r="R205" s="95">
        <v>1.17E-5</v>
      </c>
      <c r="S205" s="99">
        <v>1.4881000000000001E-4</v>
      </c>
      <c r="T205" s="41">
        <v>2.9762000000000001E-4</v>
      </c>
      <c r="U205" s="41">
        <v>6.946949E-3</v>
      </c>
      <c r="V205" s="10">
        <v>0.356843829</v>
      </c>
    </row>
    <row r="206" spans="2:22" x14ac:dyDescent="0.2">
      <c r="B206" s="40" t="s">
        <v>1365</v>
      </c>
      <c r="C206" s="12" t="s">
        <v>1364</v>
      </c>
      <c r="D206" s="93">
        <v>8175</v>
      </c>
      <c r="E206" s="94">
        <v>81.290867899999995</v>
      </c>
      <c r="F206" s="10">
        <v>0.72367375199999995</v>
      </c>
      <c r="G206" s="10">
        <v>0.25427026699999999</v>
      </c>
      <c r="H206" s="10">
        <v>2.8460809029999998</v>
      </c>
      <c r="I206" s="41">
        <v>4.4260949999999997E-3</v>
      </c>
      <c r="J206" s="41">
        <v>0.109869748</v>
      </c>
      <c r="K206" s="95">
        <v>2.2130470000000001E-3</v>
      </c>
      <c r="L206" s="94">
        <v>109.74349599999999</v>
      </c>
      <c r="M206" s="10">
        <v>0.47130128399999999</v>
      </c>
      <c r="N206" s="10">
        <v>0.185123486</v>
      </c>
      <c r="O206" s="10">
        <v>2.5458751610000001</v>
      </c>
      <c r="P206" s="41">
        <v>1.0900416E-2</v>
      </c>
      <c r="Q206" s="41">
        <v>9.8212569999999999E-2</v>
      </c>
      <c r="R206" s="95">
        <v>5.4502079999999998E-3</v>
      </c>
      <c r="S206" s="99">
        <v>1.50686E-4</v>
      </c>
      <c r="T206" s="41">
        <v>3.0137099999999998E-4</v>
      </c>
      <c r="U206" s="41">
        <v>6.9993440000000002E-3</v>
      </c>
      <c r="V206" s="10">
        <v>0.597487518</v>
      </c>
    </row>
    <row r="207" spans="2:22" x14ac:dyDescent="0.2">
      <c r="B207" s="40" t="s">
        <v>1657</v>
      </c>
      <c r="C207" s="12" t="s">
        <v>1656</v>
      </c>
      <c r="D207" s="93">
        <v>10413</v>
      </c>
      <c r="E207" s="94">
        <v>72.133524570000006</v>
      </c>
      <c r="F207" s="10">
        <v>1.1102994349999999</v>
      </c>
      <c r="G207" s="10">
        <v>0.34293096000000001</v>
      </c>
      <c r="H207" s="10">
        <v>3.2376762760000002</v>
      </c>
      <c r="I207" s="41">
        <v>1.2050749999999999E-3</v>
      </c>
      <c r="J207" s="41">
        <v>5.9038056999999998E-2</v>
      </c>
      <c r="K207" s="95">
        <v>6.0253699999999999E-4</v>
      </c>
      <c r="L207" s="94">
        <v>199.99155400000001</v>
      </c>
      <c r="M207" s="10">
        <v>0.66742884400000002</v>
      </c>
      <c r="N207" s="10">
        <v>0.32507592600000002</v>
      </c>
      <c r="O207" s="10">
        <v>2.053147558</v>
      </c>
      <c r="P207" s="41">
        <v>4.0058269000000001E-2</v>
      </c>
      <c r="Q207" s="41">
        <v>0.207178152</v>
      </c>
      <c r="R207" s="95">
        <v>2.0029135E-2</v>
      </c>
      <c r="S207" s="99">
        <v>1.5233400000000001E-4</v>
      </c>
      <c r="T207" s="41">
        <v>3.04667E-4</v>
      </c>
      <c r="U207" s="41">
        <v>7.040691E-3</v>
      </c>
      <c r="V207" s="10">
        <v>0.88886413949999998</v>
      </c>
    </row>
    <row r="208" spans="2:22" x14ac:dyDescent="0.2">
      <c r="B208" s="40" t="s">
        <v>638</v>
      </c>
      <c r="C208" s="12" t="s">
        <v>639</v>
      </c>
      <c r="D208" s="93">
        <v>55198</v>
      </c>
      <c r="E208" s="94">
        <v>182.16916140000001</v>
      </c>
      <c r="F208" s="10">
        <v>0.15633270199999999</v>
      </c>
      <c r="G208" s="10">
        <v>0.17086779899999999</v>
      </c>
      <c r="H208" s="10">
        <v>0.91493366799999998</v>
      </c>
      <c r="I208" s="41">
        <v>0.36022645399999997</v>
      </c>
      <c r="J208" s="41">
        <v>0.70143489599999997</v>
      </c>
      <c r="K208" s="95">
        <v>0.18011322699999999</v>
      </c>
      <c r="L208" s="94">
        <v>197.80065379999999</v>
      </c>
      <c r="M208" s="10">
        <v>0.97424042399999999</v>
      </c>
      <c r="N208" s="10">
        <v>0.25233449400000002</v>
      </c>
      <c r="O208" s="10">
        <v>3.86090862</v>
      </c>
      <c r="P208" s="41">
        <v>1.12966E-4</v>
      </c>
      <c r="Q208" s="41">
        <v>7.3700199999999997E-3</v>
      </c>
      <c r="R208" s="95">
        <v>5.6499999999999998E-5</v>
      </c>
      <c r="S208" s="99">
        <v>1.53182E-4</v>
      </c>
      <c r="T208" s="41">
        <v>3.06364E-4</v>
      </c>
      <c r="U208" s="41">
        <v>7.0448459999999996E-3</v>
      </c>
      <c r="V208" s="10">
        <v>0.56528656300000002</v>
      </c>
    </row>
    <row r="209" spans="2:22" x14ac:dyDescent="0.2">
      <c r="B209" s="40" t="s">
        <v>646</v>
      </c>
      <c r="C209" s="12" t="s">
        <v>647</v>
      </c>
      <c r="D209" s="93">
        <v>395</v>
      </c>
      <c r="E209" s="94">
        <v>29.666466</v>
      </c>
      <c r="F209" s="10">
        <v>0.51990563400000001</v>
      </c>
      <c r="G209" s="10">
        <v>0.52725001500000002</v>
      </c>
      <c r="H209" s="10">
        <v>0.98607040199999996</v>
      </c>
      <c r="I209" s="41">
        <v>0.324098567</v>
      </c>
      <c r="J209" s="41">
        <v>0.67201075499999996</v>
      </c>
      <c r="K209" s="95">
        <v>0.16204928299999999</v>
      </c>
      <c r="L209" s="94">
        <v>33.123453849999997</v>
      </c>
      <c r="M209" s="10">
        <v>1.199941648</v>
      </c>
      <c r="N209" s="10">
        <v>0.31410137599999999</v>
      </c>
      <c r="O209" s="10">
        <v>3.8202368359999999</v>
      </c>
      <c r="P209" s="41">
        <v>1.3332400000000001E-4</v>
      </c>
      <c r="Q209" s="41">
        <v>8.0559759999999994E-3</v>
      </c>
      <c r="R209" s="95">
        <v>6.6699999999999995E-5</v>
      </c>
      <c r="S209" s="99">
        <v>1.5790199999999999E-4</v>
      </c>
      <c r="T209" s="41">
        <v>3.1580399999999999E-4</v>
      </c>
      <c r="U209" s="41">
        <v>7.1946029999999999E-3</v>
      </c>
      <c r="V209" s="10">
        <v>0.85992364099999996</v>
      </c>
    </row>
    <row r="210" spans="2:22" x14ac:dyDescent="0.2">
      <c r="B210" s="40" t="s">
        <v>906</v>
      </c>
      <c r="C210" s="12" t="s">
        <v>907</v>
      </c>
      <c r="D210" s="93">
        <v>23365</v>
      </c>
      <c r="E210" s="94">
        <v>790.55972069999996</v>
      </c>
      <c r="F210" s="10">
        <v>0.73923704099999998</v>
      </c>
      <c r="G210" s="10">
        <v>0.34913369100000002</v>
      </c>
      <c r="H210" s="10">
        <v>2.1173466200000002</v>
      </c>
      <c r="I210" s="41">
        <v>3.4230441E-2</v>
      </c>
      <c r="J210" s="41">
        <v>0.27586804500000001</v>
      </c>
      <c r="K210" s="95">
        <v>1.711522E-2</v>
      </c>
      <c r="L210" s="94">
        <v>878.32636860000002</v>
      </c>
      <c r="M210" s="10">
        <v>0.88291933600000005</v>
      </c>
      <c r="N210" s="10">
        <v>0.27778335100000001</v>
      </c>
      <c r="O210" s="10">
        <v>3.1784458409999998</v>
      </c>
      <c r="P210" s="41">
        <v>1.480669E-3</v>
      </c>
      <c r="Q210" s="41">
        <v>3.4173545999999999E-2</v>
      </c>
      <c r="R210" s="95">
        <v>7.4033499999999995E-4</v>
      </c>
      <c r="S210" s="99">
        <v>1.57987E-4</v>
      </c>
      <c r="T210" s="41">
        <v>3.1597400000000001E-4</v>
      </c>
      <c r="U210" s="41">
        <v>7.1946029999999999E-3</v>
      </c>
      <c r="V210" s="10">
        <v>0.81107818850000002</v>
      </c>
    </row>
    <row r="211" spans="2:22" x14ac:dyDescent="0.2">
      <c r="B211" s="40" t="s">
        <v>1533</v>
      </c>
      <c r="C211" s="12" t="s">
        <v>1532</v>
      </c>
      <c r="D211" s="93">
        <v>27122</v>
      </c>
      <c r="E211" s="94">
        <v>558.50705540000001</v>
      </c>
      <c r="F211" s="10">
        <v>1.1915740889999999</v>
      </c>
      <c r="G211" s="10">
        <v>0.324199564</v>
      </c>
      <c r="H211" s="10">
        <v>3.675433961</v>
      </c>
      <c r="I211" s="41">
        <v>2.37445E-4</v>
      </c>
      <c r="J211" s="41">
        <v>2.5758207000000002E-2</v>
      </c>
      <c r="K211" s="95">
        <v>1.1872299999999999E-4</v>
      </c>
      <c r="L211" s="94">
        <v>834.99650899999995</v>
      </c>
      <c r="M211" s="10">
        <v>0.59044245500000003</v>
      </c>
      <c r="N211" s="10">
        <v>0.457854135</v>
      </c>
      <c r="O211" s="10">
        <v>1.2895863750000001</v>
      </c>
      <c r="P211" s="41">
        <v>0.19719430900000001</v>
      </c>
      <c r="Q211" s="41">
        <v>0.48448601699999999</v>
      </c>
      <c r="R211" s="95">
        <v>9.8597155000000006E-2</v>
      </c>
      <c r="S211" s="99">
        <v>1.5882799999999999E-4</v>
      </c>
      <c r="T211" s="41">
        <v>3.1765500000000002E-4</v>
      </c>
      <c r="U211" s="41">
        <v>7.1976059999999996E-3</v>
      </c>
      <c r="V211" s="10">
        <v>0.89100827199999999</v>
      </c>
    </row>
    <row r="212" spans="2:22" x14ac:dyDescent="0.2">
      <c r="B212" s="40" t="s">
        <v>988</v>
      </c>
      <c r="C212" s="12" t="s">
        <v>989</v>
      </c>
      <c r="D212" s="93">
        <v>7163</v>
      </c>
      <c r="E212" s="94">
        <v>205.80751050000001</v>
      </c>
      <c r="F212" s="10">
        <v>-0.56414385499999997</v>
      </c>
      <c r="G212" s="10">
        <v>0.25402502500000002</v>
      </c>
      <c r="H212" s="10">
        <v>-2.2208199990000002</v>
      </c>
      <c r="I212" s="41">
        <v>2.6363155999999999E-2</v>
      </c>
      <c r="J212" s="41">
        <v>0.245224318</v>
      </c>
      <c r="K212" s="95">
        <v>0.98681842200000003</v>
      </c>
      <c r="L212" s="94">
        <v>77.441612849999999</v>
      </c>
      <c r="M212" s="10">
        <v>-0.94212482200000003</v>
      </c>
      <c r="N212" s="10">
        <v>0.30695877100000002</v>
      </c>
      <c r="O212" s="10">
        <v>-3.069222678</v>
      </c>
      <c r="P212" s="41">
        <v>2.1461660000000001E-3</v>
      </c>
      <c r="Q212" s="41">
        <v>4.1783674999999999E-2</v>
      </c>
      <c r="R212" s="95">
        <v>0.99892691700000003</v>
      </c>
      <c r="S212" s="99">
        <v>0.99982806199999996</v>
      </c>
      <c r="T212" s="41">
        <v>3.4387600000000001E-4</v>
      </c>
      <c r="U212" s="41">
        <v>7.6793570000000004E-3</v>
      </c>
      <c r="V212" s="10">
        <v>-0.7531343385</v>
      </c>
    </row>
    <row r="213" spans="2:22" x14ac:dyDescent="0.2">
      <c r="B213" s="40" t="s">
        <v>628</v>
      </c>
      <c r="C213" s="12" t="s">
        <v>629</v>
      </c>
      <c r="D213" s="93">
        <v>23404</v>
      </c>
      <c r="E213" s="94">
        <v>47.22813111</v>
      </c>
      <c r="F213" s="10">
        <v>0.307174065</v>
      </c>
      <c r="G213" s="10">
        <v>0.396426958</v>
      </c>
      <c r="H213" s="10">
        <v>0.77485665100000001</v>
      </c>
      <c r="I213" s="41">
        <v>0.43842437000000001</v>
      </c>
      <c r="J213" s="41">
        <v>0.755035919</v>
      </c>
      <c r="K213" s="95">
        <v>0.219212185</v>
      </c>
      <c r="L213" s="94">
        <v>97.752629330000005</v>
      </c>
      <c r="M213" s="10">
        <v>1.043623913</v>
      </c>
      <c r="N213" s="10">
        <v>0.26854077500000001</v>
      </c>
      <c r="O213" s="10">
        <v>3.8862772900000002</v>
      </c>
      <c r="P213" s="41">
        <v>1.0179300000000001E-4</v>
      </c>
      <c r="Q213" s="41">
        <v>7.0667990000000003E-3</v>
      </c>
      <c r="R213" s="95">
        <v>5.0899999999999997E-5</v>
      </c>
      <c r="S213" s="99">
        <v>1.71375E-4</v>
      </c>
      <c r="T213" s="41">
        <v>3.4275100000000003E-4</v>
      </c>
      <c r="U213" s="41">
        <v>7.6793570000000004E-3</v>
      </c>
      <c r="V213" s="10">
        <v>0.67539898900000006</v>
      </c>
    </row>
    <row r="214" spans="2:22" x14ac:dyDescent="0.2">
      <c r="B214" s="40" t="s">
        <v>1545</v>
      </c>
      <c r="C214" s="12" t="s">
        <v>1544</v>
      </c>
      <c r="D214" s="93">
        <v>57185</v>
      </c>
      <c r="E214" s="94">
        <v>806.82027259999995</v>
      </c>
      <c r="F214" s="10">
        <v>-0.59021034000000006</v>
      </c>
      <c r="G214" s="10">
        <v>0.24993910599999999</v>
      </c>
      <c r="H214" s="10">
        <v>-2.3614165499999999</v>
      </c>
      <c r="I214" s="41">
        <v>1.8205269E-2</v>
      </c>
      <c r="J214" s="41">
        <v>0.208598916</v>
      </c>
      <c r="K214" s="95">
        <v>0.990897366</v>
      </c>
      <c r="L214" s="94">
        <v>46.17364706</v>
      </c>
      <c r="M214" s="10">
        <v>-1.3385906599999999</v>
      </c>
      <c r="N214" s="10">
        <v>0.452695607</v>
      </c>
      <c r="O214" s="10">
        <v>-2.95693318</v>
      </c>
      <c r="P214" s="41">
        <v>3.107154E-3</v>
      </c>
      <c r="Q214" s="41">
        <v>5.1611169999999998E-2</v>
      </c>
      <c r="R214" s="95">
        <v>0.99844642299999997</v>
      </c>
      <c r="S214" s="99">
        <v>0.99982859199999996</v>
      </c>
      <c r="T214" s="41">
        <v>3.4281600000000002E-4</v>
      </c>
      <c r="U214" s="41">
        <v>7.6793570000000004E-3</v>
      </c>
      <c r="V214" s="10">
        <v>-0.96440049999999999</v>
      </c>
    </row>
    <row r="215" spans="2:22" x14ac:dyDescent="0.2">
      <c r="B215" s="40" t="s">
        <v>1399</v>
      </c>
      <c r="C215" s="12" t="s">
        <v>1398</v>
      </c>
      <c r="D215" s="93">
        <v>10135</v>
      </c>
      <c r="E215" s="94">
        <v>210.31146480000001</v>
      </c>
      <c r="F215" s="10">
        <v>1.2386971280000001</v>
      </c>
      <c r="G215" s="10">
        <v>0.49796818599999998</v>
      </c>
      <c r="H215" s="10">
        <v>2.4875025420000001</v>
      </c>
      <c r="I215" s="41">
        <v>1.2864353E-2</v>
      </c>
      <c r="J215" s="41">
        <v>0.173736369</v>
      </c>
      <c r="K215" s="95">
        <v>6.4321769999999999E-3</v>
      </c>
      <c r="L215" s="94">
        <v>55.693588839999997</v>
      </c>
      <c r="M215" s="10">
        <v>1.2994249899999999</v>
      </c>
      <c r="N215" s="10">
        <v>0.45815218800000002</v>
      </c>
      <c r="O215" s="10">
        <v>2.8362300199999999</v>
      </c>
      <c r="P215" s="41">
        <v>4.5649560000000002E-3</v>
      </c>
      <c r="Q215" s="41">
        <v>6.4205803000000006E-2</v>
      </c>
      <c r="R215" s="95">
        <v>2.2824780000000001E-3</v>
      </c>
      <c r="S215" s="99">
        <v>1.7632499999999999E-4</v>
      </c>
      <c r="T215" s="41">
        <v>3.5264999999999998E-4</v>
      </c>
      <c r="U215" s="41">
        <v>7.8376049999999992E-3</v>
      </c>
      <c r="V215" s="10">
        <v>1.269061059</v>
      </c>
    </row>
    <row r="216" spans="2:22" x14ac:dyDescent="0.2">
      <c r="B216" s="40" t="s">
        <v>1411</v>
      </c>
      <c r="C216" s="12" t="s">
        <v>1410</v>
      </c>
      <c r="D216" s="93">
        <v>2596</v>
      </c>
      <c r="E216" s="94">
        <v>107.35773</v>
      </c>
      <c r="F216" s="10">
        <v>1.3676798720000001</v>
      </c>
      <c r="G216" s="10">
        <v>0.54593299100000003</v>
      </c>
      <c r="H216" s="10">
        <v>2.5052156480000001</v>
      </c>
      <c r="I216" s="41">
        <v>1.2237675E-2</v>
      </c>
      <c r="J216" s="41">
        <v>0.16952123299999999</v>
      </c>
      <c r="K216" s="95">
        <v>6.1188379999999997E-3</v>
      </c>
      <c r="L216" s="94">
        <v>237.9641507</v>
      </c>
      <c r="M216" s="10">
        <v>1.502169428</v>
      </c>
      <c r="N216" s="10">
        <v>0.53570851100000005</v>
      </c>
      <c r="O216" s="10">
        <v>2.804079824</v>
      </c>
      <c r="P216" s="41">
        <v>5.0460410000000002E-3</v>
      </c>
      <c r="Q216" s="41">
        <v>6.8531419999999996E-2</v>
      </c>
      <c r="R216" s="95">
        <v>2.5230209999999999E-3</v>
      </c>
      <c r="S216" s="99">
        <v>1.8352700000000001E-4</v>
      </c>
      <c r="T216" s="41">
        <v>3.6705400000000001E-4</v>
      </c>
      <c r="U216" s="41">
        <v>7.9895190000000005E-3</v>
      </c>
      <c r="V216" s="10">
        <v>1.4349246500000001</v>
      </c>
    </row>
    <row r="217" spans="2:22" x14ac:dyDescent="0.2">
      <c r="B217" s="40" t="s">
        <v>1469</v>
      </c>
      <c r="C217" s="12" t="s">
        <v>1468</v>
      </c>
      <c r="D217" s="93">
        <v>6662</v>
      </c>
      <c r="E217" s="94">
        <v>289.22709839999999</v>
      </c>
      <c r="F217" s="10">
        <v>1.2073626310000001</v>
      </c>
      <c r="G217" s="10">
        <v>0.34721796500000002</v>
      </c>
      <c r="H217" s="10">
        <v>3.477247008</v>
      </c>
      <c r="I217" s="41">
        <v>5.0659100000000003E-4</v>
      </c>
      <c r="J217" s="41">
        <v>3.7130715000000002E-2</v>
      </c>
      <c r="K217" s="95">
        <v>2.5329500000000001E-4</v>
      </c>
      <c r="L217" s="94">
        <v>148.15420019999999</v>
      </c>
      <c r="M217" s="10">
        <v>0.62599554300000004</v>
      </c>
      <c r="N217" s="10">
        <v>0.397097861</v>
      </c>
      <c r="O217" s="10">
        <v>1.57642638</v>
      </c>
      <c r="P217" s="41">
        <v>0.11492757300000001</v>
      </c>
      <c r="Q217" s="41">
        <v>0.372877656</v>
      </c>
      <c r="R217" s="95">
        <v>5.7463787000000002E-2</v>
      </c>
      <c r="S217" s="99">
        <v>1.82344E-4</v>
      </c>
      <c r="T217" s="41">
        <v>3.6468699999999999E-4</v>
      </c>
      <c r="U217" s="41">
        <v>7.9895190000000005E-3</v>
      </c>
      <c r="V217" s="10">
        <v>0.91667908700000011</v>
      </c>
    </row>
    <row r="218" spans="2:22" x14ac:dyDescent="0.2">
      <c r="B218" s="40" t="s">
        <v>566</v>
      </c>
      <c r="C218" s="12" t="s">
        <v>567</v>
      </c>
      <c r="D218" s="93">
        <v>9203</v>
      </c>
      <c r="E218" s="94">
        <v>162.76161819999999</v>
      </c>
      <c r="F218" s="10">
        <v>7.1077889999999998E-3</v>
      </c>
      <c r="G218" s="10">
        <v>0.26803347199999999</v>
      </c>
      <c r="H218" s="10">
        <v>2.651829E-2</v>
      </c>
      <c r="I218" s="41">
        <v>0.97884394500000005</v>
      </c>
      <c r="J218" s="41">
        <v>0.99468483799999996</v>
      </c>
      <c r="K218" s="95">
        <v>0.48942197300000001</v>
      </c>
      <c r="L218" s="94">
        <v>71.939467629999996</v>
      </c>
      <c r="M218" s="10">
        <v>1.0545434869999999</v>
      </c>
      <c r="N218" s="10">
        <v>0.25391004299999997</v>
      </c>
      <c r="O218" s="10">
        <v>4.1532169269999999</v>
      </c>
      <c r="P218" s="41">
        <v>3.2799999999999998E-5</v>
      </c>
      <c r="Q218" s="41">
        <v>4.3466549999999996E-3</v>
      </c>
      <c r="R218" s="95">
        <v>1.6399999999999999E-5</v>
      </c>
      <c r="S218" s="99">
        <v>1.8492199999999999E-4</v>
      </c>
      <c r="T218" s="41">
        <v>3.6984399999999998E-4</v>
      </c>
      <c r="U218" s="41">
        <v>7.9895190000000005E-3</v>
      </c>
      <c r="V218" s="10">
        <v>0.53082563799999993</v>
      </c>
    </row>
    <row r="219" spans="2:22" x14ac:dyDescent="0.2">
      <c r="B219" s="40" t="s">
        <v>770</v>
      </c>
      <c r="C219" s="12" t="s">
        <v>771</v>
      </c>
      <c r="D219" s="93">
        <v>11240</v>
      </c>
      <c r="E219" s="94">
        <v>1758.688635</v>
      </c>
      <c r="F219" s="10">
        <v>-0.79757749200000005</v>
      </c>
      <c r="G219" s="10">
        <v>0.50013674200000002</v>
      </c>
      <c r="H219" s="10">
        <v>-1.594718855</v>
      </c>
      <c r="I219" s="41">
        <v>0.11077512</v>
      </c>
      <c r="J219" s="41">
        <v>0.438429081</v>
      </c>
      <c r="K219" s="95">
        <v>0.94461244</v>
      </c>
      <c r="L219" s="94">
        <v>112.05456</v>
      </c>
      <c r="M219" s="10">
        <v>-1.343254758</v>
      </c>
      <c r="N219" s="10">
        <v>0.38800778800000002</v>
      </c>
      <c r="O219" s="10">
        <v>-3.4619273150000001</v>
      </c>
      <c r="P219" s="41">
        <v>5.3632199999999999E-4</v>
      </c>
      <c r="Q219" s="41">
        <v>1.8497983999999999E-2</v>
      </c>
      <c r="R219" s="95">
        <v>0.99973183899999996</v>
      </c>
      <c r="S219" s="99">
        <v>0.99981500999999995</v>
      </c>
      <c r="T219" s="41">
        <v>3.6997899999999999E-4</v>
      </c>
      <c r="U219" s="41">
        <v>7.9895190000000005E-3</v>
      </c>
      <c r="V219" s="10">
        <v>-1.0704161249999999</v>
      </c>
    </row>
    <row r="220" spans="2:22" x14ac:dyDescent="0.2">
      <c r="B220" s="40" t="s">
        <v>1397</v>
      </c>
      <c r="C220" s="12" t="s">
        <v>1396</v>
      </c>
      <c r="D220" s="93">
        <v>23170</v>
      </c>
      <c r="E220" s="94">
        <v>82.389846750000004</v>
      </c>
      <c r="F220" s="10">
        <v>0.83425575699999999</v>
      </c>
      <c r="G220" s="10">
        <v>0.33028350000000001</v>
      </c>
      <c r="H220" s="10">
        <v>2.5258777929999998</v>
      </c>
      <c r="I220" s="41">
        <v>1.1540962E-2</v>
      </c>
      <c r="J220" s="41">
        <v>0.16610778500000001</v>
      </c>
      <c r="K220" s="95">
        <v>5.770481E-3</v>
      </c>
      <c r="L220" s="94">
        <v>72.064211709999995</v>
      </c>
      <c r="M220" s="10">
        <v>1.105307306</v>
      </c>
      <c r="N220" s="10">
        <v>0.397570284</v>
      </c>
      <c r="O220" s="10">
        <v>2.7801557369999998</v>
      </c>
      <c r="P220" s="41">
        <v>5.4332829999999997E-3</v>
      </c>
      <c r="Q220" s="41">
        <v>7.0883313000000003E-2</v>
      </c>
      <c r="R220" s="95">
        <v>2.716642E-3</v>
      </c>
      <c r="S220" s="99">
        <v>1.85763E-4</v>
      </c>
      <c r="T220" s="41">
        <v>3.7152600000000001E-4</v>
      </c>
      <c r="U220" s="41">
        <v>7.9895190000000005E-3</v>
      </c>
      <c r="V220" s="10">
        <v>0.96978153150000002</v>
      </c>
    </row>
    <row r="221" spans="2:22" x14ac:dyDescent="0.2">
      <c r="B221" s="40" t="s">
        <v>568</v>
      </c>
      <c r="C221" s="12" t="s">
        <v>569</v>
      </c>
      <c r="D221" s="93">
        <v>79954</v>
      </c>
      <c r="E221" s="94">
        <v>60.035209500000001</v>
      </c>
      <c r="F221" s="10">
        <v>1.8107382000000002E-2</v>
      </c>
      <c r="G221" s="10">
        <v>0.271372381</v>
      </c>
      <c r="H221" s="10">
        <v>6.6725222000000001E-2</v>
      </c>
      <c r="I221" s="41">
        <v>0.94680045499999999</v>
      </c>
      <c r="J221" s="41">
        <v>0.98495070799999995</v>
      </c>
      <c r="K221" s="95">
        <v>0.47340022700000001</v>
      </c>
      <c r="L221" s="94">
        <v>42.588576490000001</v>
      </c>
      <c r="M221" s="10">
        <v>1.3264266149999999</v>
      </c>
      <c r="N221" s="10">
        <v>0.32036430399999999</v>
      </c>
      <c r="O221" s="10">
        <v>4.140369572</v>
      </c>
      <c r="P221" s="41">
        <v>3.4700000000000003E-5</v>
      </c>
      <c r="Q221" s="41">
        <v>4.4705559999999997E-3</v>
      </c>
      <c r="R221" s="95">
        <v>1.7399999999999999E-5</v>
      </c>
      <c r="S221" s="99">
        <v>1.83764E-4</v>
      </c>
      <c r="T221" s="41">
        <v>3.67528E-4</v>
      </c>
      <c r="U221" s="41">
        <v>7.9895190000000005E-3</v>
      </c>
      <c r="V221" s="10">
        <v>0.67226699849999993</v>
      </c>
    </row>
    <row r="222" spans="2:22" x14ac:dyDescent="0.2">
      <c r="B222" s="40" t="s">
        <v>612</v>
      </c>
      <c r="C222" s="12" t="s">
        <v>613</v>
      </c>
      <c r="D222" s="93">
        <v>79966</v>
      </c>
      <c r="E222" s="94">
        <v>1979.7682870000001</v>
      </c>
      <c r="F222" s="10">
        <v>-0.162601036</v>
      </c>
      <c r="G222" s="10">
        <v>0.26726582199999999</v>
      </c>
      <c r="H222" s="10">
        <v>-0.60838694100000001</v>
      </c>
      <c r="I222" s="41">
        <v>0.54293087100000004</v>
      </c>
      <c r="J222" s="41">
        <v>0.81478648300000001</v>
      </c>
      <c r="K222" s="95">
        <v>0.72853456500000002</v>
      </c>
      <c r="L222" s="94">
        <v>1368.681435</v>
      </c>
      <c r="M222" s="10">
        <v>-1.170449699</v>
      </c>
      <c r="N222" s="10">
        <v>0.29777915300000002</v>
      </c>
      <c r="O222" s="10">
        <v>-3.9305965089999999</v>
      </c>
      <c r="P222" s="41">
        <v>8.4699999999999999E-5</v>
      </c>
      <c r="Q222" s="41">
        <v>6.7133849999999997E-3</v>
      </c>
      <c r="R222" s="95">
        <v>0.99995765000000003</v>
      </c>
      <c r="S222" s="99">
        <v>0.99981451099999996</v>
      </c>
      <c r="T222" s="41">
        <v>3.7097699999999998E-4</v>
      </c>
      <c r="U222" s="41">
        <v>7.9895190000000005E-3</v>
      </c>
      <c r="V222" s="10">
        <v>-0.66652536750000002</v>
      </c>
    </row>
    <row r="223" spans="2:22" x14ac:dyDescent="0.2">
      <c r="B223" s="40" t="s">
        <v>328</v>
      </c>
      <c r="C223" s="12" t="s">
        <v>329</v>
      </c>
      <c r="D223" s="93">
        <v>79068</v>
      </c>
      <c r="E223" s="94">
        <v>478.95366890000003</v>
      </c>
      <c r="F223" s="10">
        <v>-0.46452547500000002</v>
      </c>
      <c r="G223" s="10">
        <v>0.130170384</v>
      </c>
      <c r="H223" s="10">
        <v>-3.5685957039999998</v>
      </c>
      <c r="I223" s="41">
        <v>3.589E-4</v>
      </c>
      <c r="J223" s="41">
        <v>3.1325077E-2</v>
      </c>
      <c r="K223" s="95">
        <v>0.99982055000000003</v>
      </c>
      <c r="L223" s="94">
        <v>43.82304448</v>
      </c>
      <c r="M223" s="10">
        <v>-0.4750857</v>
      </c>
      <c r="N223" s="10">
        <v>0.34272328099999999</v>
      </c>
      <c r="O223" s="10">
        <v>-1.38620784</v>
      </c>
      <c r="P223" s="41">
        <v>0.16568344800000001</v>
      </c>
      <c r="Q223" s="41">
        <v>0.44433971700000002</v>
      </c>
      <c r="R223" s="95">
        <v>0.91715827599999999</v>
      </c>
      <c r="S223" s="99">
        <v>0.99981047999999995</v>
      </c>
      <c r="T223" s="41">
        <v>3.7904099999999999E-4</v>
      </c>
      <c r="U223" s="41">
        <v>8.1135630000000007E-3</v>
      </c>
      <c r="V223" s="10">
        <v>-0.46980558750000001</v>
      </c>
    </row>
    <row r="224" spans="2:22" x14ac:dyDescent="0.2">
      <c r="B224" s="40" t="s">
        <v>944</v>
      </c>
      <c r="C224" s="12" t="s">
        <v>945</v>
      </c>
      <c r="D224" s="93">
        <v>2035</v>
      </c>
      <c r="E224" s="94">
        <v>360.38296229999997</v>
      </c>
      <c r="F224" s="10">
        <v>1.1748449649999999</v>
      </c>
      <c r="G224" s="10">
        <v>0.57007912800000005</v>
      </c>
      <c r="H224" s="10">
        <v>2.060845429</v>
      </c>
      <c r="I224" s="41">
        <v>3.9317788999999999E-2</v>
      </c>
      <c r="J224" s="41">
        <v>0.29166442799999998</v>
      </c>
      <c r="K224" s="95">
        <v>1.9658894E-2</v>
      </c>
      <c r="L224" s="94">
        <v>202.15497730000001</v>
      </c>
      <c r="M224" s="10">
        <v>1.8979584949999999</v>
      </c>
      <c r="N224" s="10">
        <v>0.60310086200000002</v>
      </c>
      <c r="O224" s="10">
        <v>3.1470001349999999</v>
      </c>
      <c r="P224" s="41">
        <v>1.6495489999999999E-3</v>
      </c>
      <c r="Q224" s="41">
        <v>3.5166562999999998E-2</v>
      </c>
      <c r="R224" s="95">
        <v>8.2477500000000003E-4</v>
      </c>
      <c r="S224" s="99">
        <v>1.9270299999999999E-4</v>
      </c>
      <c r="T224" s="41">
        <v>3.8540699999999999E-4</v>
      </c>
      <c r="U224" s="41">
        <v>8.1505029999999999E-3</v>
      </c>
      <c r="V224" s="10">
        <v>1.5364017299999999</v>
      </c>
    </row>
    <row r="225" spans="2:22" x14ac:dyDescent="0.2">
      <c r="B225" s="40" t="s">
        <v>1421</v>
      </c>
      <c r="C225" s="12" t="s">
        <v>1420</v>
      </c>
      <c r="D225" s="93">
        <v>5929</v>
      </c>
      <c r="E225" s="94">
        <v>104.23070439999999</v>
      </c>
      <c r="F225" s="10">
        <v>0.71400601399999997</v>
      </c>
      <c r="G225" s="10">
        <v>0.25943981700000002</v>
      </c>
      <c r="H225" s="10">
        <v>2.7521065240000002</v>
      </c>
      <c r="I225" s="41">
        <v>5.9213260000000002E-3</v>
      </c>
      <c r="J225" s="41">
        <v>0.12710600599999999</v>
      </c>
      <c r="K225" s="95">
        <v>2.9606630000000001E-3</v>
      </c>
      <c r="L225" s="94">
        <v>31.993019700000001</v>
      </c>
      <c r="M225" s="10">
        <v>0.901901387</v>
      </c>
      <c r="N225" s="10">
        <v>0.35518545699999998</v>
      </c>
      <c r="O225" s="10">
        <v>2.5392407530000001</v>
      </c>
      <c r="P225" s="41">
        <v>1.1109335E-2</v>
      </c>
      <c r="Q225" s="41">
        <v>9.9084512999999999E-2</v>
      </c>
      <c r="R225" s="95">
        <v>5.5546679999999996E-3</v>
      </c>
      <c r="S225" s="99">
        <v>1.9301499999999999E-4</v>
      </c>
      <c r="T225" s="41">
        <v>3.8602999999999999E-4</v>
      </c>
      <c r="U225" s="41">
        <v>8.1505029999999999E-3</v>
      </c>
      <c r="V225" s="10">
        <v>0.80795370049999993</v>
      </c>
    </row>
    <row r="226" spans="2:22" x14ac:dyDescent="0.2">
      <c r="B226" s="40" t="s">
        <v>950</v>
      </c>
      <c r="C226" s="12" t="s">
        <v>951</v>
      </c>
      <c r="D226" s="93">
        <v>7812</v>
      </c>
      <c r="E226" s="94">
        <v>1201.4777409999999</v>
      </c>
      <c r="F226" s="10">
        <v>-0.37130585399999999</v>
      </c>
      <c r="G226" s="10">
        <v>0.17770788800000001</v>
      </c>
      <c r="H226" s="10">
        <v>-2.0894168479999999</v>
      </c>
      <c r="I226" s="41">
        <v>3.6670215999999999E-2</v>
      </c>
      <c r="J226" s="41">
        <v>0.283616957</v>
      </c>
      <c r="K226" s="95">
        <v>0.98166489199999996</v>
      </c>
      <c r="L226" s="94">
        <v>215.41903310000001</v>
      </c>
      <c r="M226" s="10">
        <v>-0.87182800299999996</v>
      </c>
      <c r="N226" s="10">
        <v>0.27864055500000001</v>
      </c>
      <c r="O226" s="10">
        <v>-3.1288625649999999</v>
      </c>
      <c r="P226" s="41">
        <v>1.754844E-3</v>
      </c>
      <c r="Q226" s="41">
        <v>3.6710619E-2</v>
      </c>
      <c r="R226" s="95">
        <v>0.99912257800000004</v>
      </c>
      <c r="S226" s="99">
        <v>0.99980869800000005</v>
      </c>
      <c r="T226" s="41">
        <v>3.8260300000000002E-4</v>
      </c>
      <c r="U226" s="41">
        <v>8.1505029999999999E-3</v>
      </c>
      <c r="V226" s="10">
        <v>-0.62156692849999995</v>
      </c>
    </row>
    <row r="227" spans="2:22" x14ac:dyDescent="0.2">
      <c r="B227" s="40" t="s">
        <v>1379</v>
      </c>
      <c r="C227" s="12" t="s">
        <v>1378</v>
      </c>
      <c r="D227" s="93">
        <v>5464</v>
      </c>
      <c r="E227" s="94">
        <v>173.13309480000001</v>
      </c>
      <c r="F227" s="10">
        <v>-0.72955954999999995</v>
      </c>
      <c r="G227" s="10">
        <v>0.31757691399999999</v>
      </c>
      <c r="H227" s="10">
        <v>-2.2972688419999998</v>
      </c>
      <c r="I227" s="41">
        <v>2.1603437999999999E-2</v>
      </c>
      <c r="J227" s="41">
        <v>0.225849209</v>
      </c>
      <c r="K227" s="95">
        <v>0.98919828099999996</v>
      </c>
      <c r="L227" s="94">
        <v>59.316407480000002</v>
      </c>
      <c r="M227" s="10">
        <v>-1.017493524</v>
      </c>
      <c r="N227" s="10">
        <v>0.34489938999999997</v>
      </c>
      <c r="O227" s="10">
        <v>-2.9501169159999998</v>
      </c>
      <c r="P227" s="41">
        <v>3.1765370000000001E-3</v>
      </c>
      <c r="Q227" s="41">
        <v>5.2602286999999998E-2</v>
      </c>
      <c r="R227" s="95">
        <v>0.998411732</v>
      </c>
      <c r="S227" s="99">
        <v>0.99979971499999998</v>
      </c>
      <c r="T227" s="41">
        <v>4.0057E-4</v>
      </c>
      <c r="U227" s="41">
        <v>8.4192169999999997E-3</v>
      </c>
      <c r="V227" s="10">
        <v>-0.87352653700000005</v>
      </c>
    </row>
    <row r="228" spans="2:22" x14ac:dyDescent="0.2">
      <c r="B228" s="40" t="s">
        <v>1519</v>
      </c>
      <c r="C228" s="12" t="s">
        <v>1518</v>
      </c>
      <c r="D228" s="93">
        <v>2065</v>
      </c>
      <c r="E228" s="94">
        <v>682.32053020000001</v>
      </c>
      <c r="F228" s="10">
        <v>-1.2732815660000001</v>
      </c>
      <c r="G228" s="10">
        <v>0.54154769599999997</v>
      </c>
      <c r="H228" s="10">
        <v>-2.351190071</v>
      </c>
      <c r="I228" s="41">
        <v>1.8713471999999998E-2</v>
      </c>
      <c r="J228" s="41">
        <v>0.21137911400000001</v>
      </c>
      <c r="K228" s="95">
        <v>0.99064326400000002</v>
      </c>
      <c r="L228" s="94">
        <v>57.70469782</v>
      </c>
      <c r="M228" s="10">
        <v>-1.326770711</v>
      </c>
      <c r="N228" s="10">
        <v>0.458185654</v>
      </c>
      <c r="O228" s="10">
        <v>-2.8957054840000001</v>
      </c>
      <c r="P228" s="41">
        <v>3.7830730000000001E-3</v>
      </c>
      <c r="Q228" s="41">
        <v>5.7257440999999999E-2</v>
      </c>
      <c r="R228" s="95">
        <v>0.99810846399999997</v>
      </c>
      <c r="S228" s="99">
        <v>0.99979484799999996</v>
      </c>
      <c r="T228" s="41">
        <v>4.1030299999999999E-4</v>
      </c>
      <c r="U228" s="41">
        <v>8.4615809999999993E-3</v>
      </c>
      <c r="V228" s="10">
        <v>-1.3000261385</v>
      </c>
    </row>
    <row r="229" spans="2:22" x14ac:dyDescent="0.2">
      <c r="B229" s="40" t="s">
        <v>598</v>
      </c>
      <c r="C229" s="12" t="s">
        <v>599</v>
      </c>
      <c r="D229" s="93">
        <v>4779</v>
      </c>
      <c r="E229" s="94">
        <v>1006.259147</v>
      </c>
      <c r="F229" s="10">
        <v>0.100095788</v>
      </c>
      <c r="G229" s="10">
        <v>0.239387346</v>
      </c>
      <c r="H229" s="10">
        <v>0.418133164</v>
      </c>
      <c r="I229" s="41">
        <v>0.67584975899999999</v>
      </c>
      <c r="J229" s="41">
        <v>0.88254341300000005</v>
      </c>
      <c r="K229" s="95">
        <v>0.33792487900000001</v>
      </c>
      <c r="L229" s="94">
        <v>685.81437129999995</v>
      </c>
      <c r="M229" s="10">
        <v>0.95954727900000003</v>
      </c>
      <c r="N229" s="10">
        <v>0.241618998</v>
      </c>
      <c r="O229" s="10">
        <v>3.9713238020000001</v>
      </c>
      <c r="P229" s="41">
        <v>7.1500000000000003E-5</v>
      </c>
      <c r="Q229" s="41">
        <v>6.2424780000000001E-3</v>
      </c>
      <c r="R229" s="95">
        <v>3.5800000000000003E-5</v>
      </c>
      <c r="S229" s="99">
        <v>2.0834099999999999E-4</v>
      </c>
      <c r="T229" s="41">
        <v>4.1668199999999998E-4</v>
      </c>
      <c r="U229" s="41">
        <v>8.4615809999999993E-3</v>
      </c>
      <c r="V229" s="10">
        <v>0.52982153350000005</v>
      </c>
    </row>
    <row r="230" spans="2:22" x14ac:dyDescent="0.2">
      <c r="B230" s="40" t="s">
        <v>1723</v>
      </c>
      <c r="C230" s="12" t="s">
        <v>1722</v>
      </c>
      <c r="D230" s="93">
        <v>5348</v>
      </c>
      <c r="E230" s="94">
        <v>113.17584789999999</v>
      </c>
      <c r="F230" s="10">
        <v>1.032313687</v>
      </c>
      <c r="G230" s="10">
        <v>0.42139883099999997</v>
      </c>
      <c r="H230" s="10">
        <v>2.4497307799999999</v>
      </c>
      <c r="I230" s="41">
        <v>1.4296306E-2</v>
      </c>
      <c r="J230" s="41">
        <v>0.18343969099999999</v>
      </c>
      <c r="K230" s="95">
        <v>7.148153E-3</v>
      </c>
      <c r="L230" s="94">
        <v>63.562658919999997</v>
      </c>
      <c r="M230" s="10">
        <v>1.338094151</v>
      </c>
      <c r="N230" s="10">
        <v>0.47768231</v>
      </c>
      <c r="O230" s="10">
        <v>2.8012219100000002</v>
      </c>
      <c r="P230" s="41">
        <v>5.0909500000000003E-3</v>
      </c>
      <c r="Q230" s="41">
        <v>6.8531419999999996E-2</v>
      </c>
      <c r="R230" s="95">
        <v>2.5454750000000002E-3</v>
      </c>
      <c r="S230" s="99">
        <v>2.0949E-4</v>
      </c>
      <c r="T230" s="41">
        <v>4.1898E-4</v>
      </c>
      <c r="U230" s="41">
        <v>8.4615809999999993E-3</v>
      </c>
      <c r="V230" s="10">
        <v>1.1852039190000001</v>
      </c>
    </row>
    <row r="231" spans="2:22" x14ac:dyDescent="0.2">
      <c r="B231" s="40" t="s">
        <v>590</v>
      </c>
      <c r="C231" s="12" t="s">
        <v>591</v>
      </c>
      <c r="D231" s="93">
        <v>7167</v>
      </c>
      <c r="E231" s="94">
        <v>201.72665520000001</v>
      </c>
      <c r="F231" s="10">
        <v>-9.1427943999999997E-2</v>
      </c>
      <c r="G231" s="10">
        <v>0.28886279799999998</v>
      </c>
      <c r="H231" s="10">
        <v>-0.31650992999999999</v>
      </c>
      <c r="I231" s="41">
        <v>0.75161548899999997</v>
      </c>
      <c r="J231" s="41">
        <v>0.91417984600000002</v>
      </c>
      <c r="K231" s="95">
        <v>0.62419225499999997</v>
      </c>
      <c r="L231" s="94">
        <v>138.56274389999999</v>
      </c>
      <c r="M231" s="10">
        <v>-1.127882574</v>
      </c>
      <c r="N231" s="10">
        <v>0.28128486600000002</v>
      </c>
      <c r="O231" s="10">
        <v>-4.0097520759999998</v>
      </c>
      <c r="P231" s="41">
        <v>6.0800000000000001E-5</v>
      </c>
      <c r="Q231" s="41">
        <v>5.9700409999999997E-3</v>
      </c>
      <c r="R231" s="95">
        <v>0.99996960000000001</v>
      </c>
      <c r="S231" s="99">
        <v>0.99979114700000005</v>
      </c>
      <c r="T231" s="41">
        <v>4.1770499999999999E-4</v>
      </c>
      <c r="U231" s="41">
        <v>8.4615809999999993E-3</v>
      </c>
      <c r="V231" s="10">
        <v>-0.60965525900000006</v>
      </c>
    </row>
    <row r="232" spans="2:22" x14ac:dyDescent="0.2">
      <c r="B232" s="40" t="s">
        <v>269</v>
      </c>
      <c r="C232" s="12" t="s">
        <v>270</v>
      </c>
      <c r="D232" s="93">
        <v>10608</v>
      </c>
      <c r="E232" s="94">
        <v>240.8413238</v>
      </c>
      <c r="F232" s="10">
        <v>1.10347124</v>
      </c>
      <c r="G232" s="10">
        <v>0.29861664599999999</v>
      </c>
      <c r="H232" s="10">
        <v>3.6952770500000001</v>
      </c>
      <c r="I232" s="41">
        <v>2.1964700000000001E-4</v>
      </c>
      <c r="J232" s="41">
        <v>2.4880757999999999E-2</v>
      </c>
      <c r="K232" s="95">
        <v>1.09824E-4</v>
      </c>
      <c r="L232" s="94">
        <v>60.117421890000003</v>
      </c>
      <c r="M232" s="10">
        <v>0.37115631700000001</v>
      </c>
      <c r="N232" s="10">
        <v>0.34753799400000002</v>
      </c>
      <c r="O232" s="10">
        <v>1.0679589679999999</v>
      </c>
      <c r="P232" s="41">
        <v>0.285539021</v>
      </c>
      <c r="Q232" s="41">
        <v>0.58026159099999997</v>
      </c>
      <c r="R232" s="95">
        <v>0.14276951099999999</v>
      </c>
      <c r="S232" s="99">
        <v>2.08755E-4</v>
      </c>
      <c r="T232" s="41">
        <v>4.1751000000000001E-4</v>
      </c>
      <c r="U232" s="41">
        <v>8.4615809999999993E-3</v>
      </c>
      <c r="V232" s="10">
        <v>0.73731377850000002</v>
      </c>
    </row>
    <row r="233" spans="2:22" x14ac:dyDescent="0.2">
      <c r="B233" s="40" t="s">
        <v>1409</v>
      </c>
      <c r="C233" s="12" t="s">
        <v>1408</v>
      </c>
      <c r="D233" s="93">
        <v>23389</v>
      </c>
      <c r="E233" s="94">
        <v>806.48300449999999</v>
      </c>
      <c r="F233" s="10">
        <v>0.73216024000000002</v>
      </c>
      <c r="G233" s="10">
        <v>0.28340476799999997</v>
      </c>
      <c r="H233" s="10">
        <v>2.583443623</v>
      </c>
      <c r="I233" s="41">
        <v>9.7819450000000002E-3</v>
      </c>
      <c r="J233" s="41">
        <v>0.15533952300000001</v>
      </c>
      <c r="K233" s="95">
        <v>4.8909729999999998E-3</v>
      </c>
      <c r="L233" s="94">
        <v>112.5363524</v>
      </c>
      <c r="M233" s="10">
        <v>1.185388203</v>
      </c>
      <c r="N233" s="10">
        <v>0.44238273900000002</v>
      </c>
      <c r="O233" s="10">
        <v>2.6795534700000001</v>
      </c>
      <c r="P233" s="41">
        <v>7.372043E-3</v>
      </c>
      <c r="Q233" s="41">
        <v>8.3820110000000003E-2</v>
      </c>
      <c r="R233" s="95">
        <v>3.6860220000000002E-3</v>
      </c>
      <c r="S233" s="99">
        <v>2.07758E-4</v>
      </c>
      <c r="T233" s="41">
        <v>4.15516E-4</v>
      </c>
      <c r="U233" s="41">
        <v>8.4615809999999993E-3</v>
      </c>
      <c r="V233" s="10">
        <v>0.95877422150000002</v>
      </c>
    </row>
    <row r="234" spans="2:22" x14ac:dyDescent="0.2">
      <c r="B234" s="40" t="s">
        <v>1405</v>
      </c>
      <c r="C234" s="12" t="s">
        <v>1404</v>
      </c>
      <c r="D234" s="93">
        <v>55915</v>
      </c>
      <c r="E234" s="94">
        <v>133.88743729999999</v>
      </c>
      <c r="F234" s="10">
        <v>-0.64538048599999998</v>
      </c>
      <c r="G234" s="10">
        <v>0.22613138699999999</v>
      </c>
      <c r="H234" s="10">
        <v>-2.8540066689999999</v>
      </c>
      <c r="I234" s="41">
        <v>4.3171620000000003E-3</v>
      </c>
      <c r="J234" s="41">
        <v>0.108143745</v>
      </c>
      <c r="K234" s="95">
        <v>0.99784141900000001</v>
      </c>
      <c r="L234" s="94">
        <v>43.321510629999999</v>
      </c>
      <c r="M234" s="10">
        <v>-0.80180210399999996</v>
      </c>
      <c r="N234" s="10">
        <v>0.333485592</v>
      </c>
      <c r="O234" s="10">
        <v>-2.4043080809999999</v>
      </c>
      <c r="P234" s="41">
        <v>1.6203111999999999E-2</v>
      </c>
      <c r="Q234" s="41">
        <v>0.121020482</v>
      </c>
      <c r="R234" s="95">
        <v>0.99189844400000005</v>
      </c>
      <c r="S234" s="99">
        <v>0.99979697000000001</v>
      </c>
      <c r="T234" s="41">
        <v>4.0606099999999999E-4</v>
      </c>
      <c r="U234" s="41">
        <v>8.4615809999999993E-3</v>
      </c>
      <c r="V234" s="10">
        <v>-0.72359129499999997</v>
      </c>
    </row>
    <row r="235" spans="2:22" x14ac:dyDescent="0.2">
      <c r="B235" s="40" t="s">
        <v>1947</v>
      </c>
      <c r="C235" s="12" t="s">
        <v>2069</v>
      </c>
      <c r="D235" s="93">
        <v>79712</v>
      </c>
      <c r="E235" s="94">
        <v>152.96776750000001</v>
      </c>
      <c r="F235" s="10">
        <v>-1.3633513939999999</v>
      </c>
      <c r="G235" s="10">
        <v>0.32337543200000002</v>
      </c>
      <c r="H235" s="10">
        <v>-4.2160017700000001</v>
      </c>
      <c r="I235" s="41">
        <v>2.4899999999999999E-5</v>
      </c>
      <c r="J235" s="41">
        <v>8.7818749999999998E-3</v>
      </c>
      <c r="K235" s="95">
        <v>0.99998756600000005</v>
      </c>
      <c r="L235" s="94">
        <v>216.06396760000001</v>
      </c>
      <c r="M235" s="10">
        <v>8.6010708000000005E-2</v>
      </c>
      <c r="N235" s="10">
        <v>0.37683627200000003</v>
      </c>
      <c r="O235" s="10">
        <v>0.22824423799999999</v>
      </c>
      <c r="P235" s="41">
        <v>0.81945637199999999</v>
      </c>
      <c r="Q235" s="41">
        <v>0.91954232400000002</v>
      </c>
      <c r="R235" s="95">
        <v>0.40972818599999999</v>
      </c>
      <c r="S235" s="99">
        <v>0.99979472899999999</v>
      </c>
      <c r="T235" s="41">
        <v>4.10541E-4</v>
      </c>
      <c r="U235" s="41">
        <v>8.4615809999999993E-3</v>
      </c>
      <c r="V235" s="10">
        <v>-0.63867034299999992</v>
      </c>
    </row>
    <row r="236" spans="2:22" x14ac:dyDescent="0.2">
      <c r="B236" s="40" t="s">
        <v>1649</v>
      </c>
      <c r="C236" s="12" t="s">
        <v>1648</v>
      </c>
      <c r="D236" s="93">
        <v>389337</v>
      </c>
      <c r="E236" s="94">
        <v>413.44981239999998</v>
      </c>
      <c r="F236" s="10">
        <v>-0.99408487599999995</v>
      </c>
      <c r="G236" s="10">
        <v>0.34167399999999998</v>
      </c>
      <c r="H236" s="10">
        <v>-2.9094542639999998</v>
      </c>
      <c r="I236" s="41">
        <v>3.6206039999999999E-3</v>
      </c>
      <c r="J236" s="41">
        <v>9.8994767999999997E-2</v>
      </c>
      <c r="K236" s="95">
        <v>0.99818969800000001</v>
      </c>
      <c r="L236" s="94">
        <v>45.24782055</v>
      </c>
      <c r="M236" s="10">
        <v>-0.94258701899999997</v>
      </c>
      <c r="N236" s="10">
        <v>0.40419621300000003</v>
      </c>
      <c r="O236" s="10">
        <v>-2.3320035880000001</v>
      </c>
      <c r="P236" s="41">
        <v>1.9700502000000002E-2</v>
      </c>
      <c r="Q236" s="41">
        <v>0.136591832</v>
      </c>
      <c r="R236" s="95">
        <v>0.99014974899999997</v>
      </c>
      <c r="S236" s="99">
        <v>0.99979354200000004</v>
      </c>
      <c r="T236" s="41">
        <v>4.1291599999999999E-4</v>
      </c>
      <c r="U236" s="41">
        <v>8.4615809999999993E-3</v>
      </c>
      <c r="V236" s="10">
        <v>-0.96833594749999996</v>
      </c>
    </row>
    <row r="237" spans="2:22" x14ac:dyDescent="0.2">
      <c r="B237" s="40" t="s">
        <v>678</v>
      </c>
      <c r="C237" s="12" t="s">
        <v>679</v>
      </c>
      <c r="D237" s="93">
        <v>9715</v>
      </c>
      <c r="E237" s="94">
        <v>413.06935149999998</v>
      </c>
      <c r="F237" s="10">
        <v>-0.23691837600000001</v>
      </c>
      <c r="G237" s="10">
        <v>0.229933939</v>
      </c>
      <c r="H237" s="10">
        <v>-1.0303758439999999</v>
      </c>
      <c r="I237" s="41">
        <v>0.30283360799999998</v>
      </c>
      <c r="J237" s="41">
        <v>0.65668980499999996</v>
      </c>
      <c r="K237" s="95">
        <v>0.84858319599999998</v>
      </c>
      <c r="L237" s="94">
        <v>92.460546899999997</v>
      </c>
      <c r="M237" s="10">
        <v>-0.98324860300000005</v>
      </c>
      <c r="N237" s="10">
        <v>0.26506002400000001</v>
      </c>
      <c r="O237" s="10">
        <v>-3.709531862</v>
      </c>
      <c r="P237" s="41">
        <v>2.07643E-4</v>
      </c>
      <c r="Q237" s="41">
        <v>1.0612577E-2</v>
      </c>
      <c r="R237" s="95">
        <v>0.99989617900000005</v>
      </c>
      <c r="S237" s="99">
        <v>0.99978910300000001</v>
      </c>
      <c r="T237" s="41">
        <v>4.2179499999999998E-4</v>
      </c>
      <c r="U237" s="41">
        <v>8.4815489999999997E-3</v>
      </c>
      <c r="V237" s="10">
        <v>-0.61008348950000002</v>
      </c>
    </row>
    <row r="238" spans="2:22" x14ac:dyDescent="0.2">
      <c r="B238" s="40" t="s">
        <v>331</v>
      </c>
      <c r="C238" s="12" t="s">
        <v>332</v>
      </c>
      <c r="D238" s="93">
        <v>23090</v>
      </c>
      <c r="E238" s="94">
        <v>132.10249150000001</v>
      </c>
      <c r="F238" s="10">
        <v>0.99892195100000003</v>
      </c>
      <c r="G238" s="10">
        <v>0.25861819200000002</v>
      </c>
      <c r="H238" s="10">
        <v>3.8625355190000001</v>
      </c>
      <c r="I238" s="41">
        <v>1.12216E-4</v>
      </c>
      <c r="J238" s="41">
        <v>1.7793171E-2</v>
      </c>
      <c r="K238" s="95">
        <v>5.6100000000000002E-5</v>
      </c>
      <c r="L238" s="94">
        <v>73.61966735</v>
      </c>
      <c r="M238" s="10">
        <v>0.199879578</v>
      </c>
      <c r="N238" s="10">
        <v>0.29977895199999999</v>
      </c>
      <c r="O238" s="10">
        <v>0.66675654399999995</v>
      </c>
      <c r="P238" s="41">
        <v>0.50492765500000003</v>
      </c>
      <c r="Q238" s="41">
        <v>0.75301108500000002</v>
      </c>
      <c r="R238" s="95">
        <v>0.252463828</v>
      </c>
      <c r="S238" s="99">
        <v>2.14751E-4</v>
      </c>
      <c r="T238" s="41">
        <v>4.2950200000000001E-4</v>
      </c>
      <c r="U238" s="41">
        <v>8.5849680000000001E-3</v>
      </c>
      <c r="V238" s="10">
        <v>0.59940076450000002</v>
      </c>
    </row>
    <row r="239" spans="2:22" x14ac:dyDescent="0.2">
      <c r="B239" s="40" t="s">
        <v>602</v>
      </c>
      <c r="C239" s="12" t="s">
        <v>603</v>
      </c>
      <c r="D239" s="93">
        <v>28512</v>
      </c>
      <c r="E239" s="94">
        <v>59.130043819999997</v>
      </c>
      <c r="F239" s="10">
        <v>-0.14375502100000001</v>
      </c>
      <c r="G239" s="10">
        <v>0.32773330699999997</v>
      </c>
      <c r="H239" s="10">
        <v>-0.43863415</v>
      </c>
      <c r="I239" s="41">
        <v>0.66092664800000001</v>
      </c>
      <c r="J239" s="41">
        <v>0.87714018000000005</v>
      </c>
      <c r="K239" s="95">
        <v>0.669536676</v>
      </c>
      <c r="L239" s="94">
        <v>57.789945539999998</v>
      </c>
      <c r="M239" s="10">
        <v>-0.96173073899999995</v>
      </c>
      <c r="N239" s="10">
        <v>0.24329783199999999</v>
      </c>
      <c r="O239" s="10">
        <v>-3.9528948119999998</v>
      </c>
      <c r="P239" s="41">
        <v>7.7200000000000006E-5</v>
      </c>
      <c r="Q239" s="41">
        <v>6.6365019999999999E-3</v>
      </c>
      <c r="R239" s="95">
        <v>0.9999614</v>
      </c>
      <c r="S239" s="99">
        <v>0.99978431999999995</v>
      </c>
      <c r="T239" s="41">
        <v>4.3135999999999999E-4</v>
      </c>
      <c r="U239" s="41">
        <v>8.5849680000000001E-3</v>
      </c>
      <c r="V239" s="10">
        <v>-0.55274287999999994</v>
      </c>
    </row>
    <row r="240" spans="2:22" x14ac:dyDescent="0.2">
      <c r="B240" s="40" t="s">
        <v>760</v>
      </c>
      <c r="C240" s="12" t="s">
        <v>761</v>
      </c>
      <c r="D240" s="93">
        <v>55323</v>
      </c>
      <c r="E240" s="94">
        <v>352.57455220000003</v>
      </c>
      <c r="F240" s="10">
        <v>-0.59439164499999997</v>
      </c>
      <c r="G240" s="10">
        <v>0.40482813699999998</v>
      </c>
      <c r="H240" s="10">
        <v>-1.468256749</v>
      </c>
      <c r="I240" s="41">
        <v>0.14203449500000001</v>
      </c>
      <c r="J240" s="41">
        <v>0.48054366199999998</v>
      </c>
      <c r="K240" s="95">
        <v>0.92898275299999999</v>
      </c>
      <c r="L240" s="94">
        <v>100.3173705</v>
      </c>
      <c r="M240" s="10">
        <v>-1.059484686</v>
      </c>
      <c r="N240" s="10">
        <v>0.30450556400000001</v>
      </c>
      <c r="O240" s="10">
        <v>-3.4793606779999999</v>
      </c>
      <c r="P240" s="41">
        <v>5.0261200000000005E-4</v>
      </c>
      <c r="Q240" s="41">
        <v>1.7941994999999999E-2</v>
      </c>
      <c r="R240" s="95">
        <v>0.99974869399999999</v>
      </c>
      <c r="S240" s="99">
        <v>0.99978283400000001</v>
      </c>
      <c r="T240" s="41">
        <v>4.3433099999999999E-4</v>
      </c>
      <c r="U240" s="41">
        <v>8.5849680000000001E-3</v>
      </c>
      <c r="V240" s="10">
        <v>-0.82693816549999999</v>
      </c>
    </row>
    <row r="241" spans="2:22" x14ac:dyDescent="0.2">
      <c r="B241" s="40" t="s">
        <v>740</v>
      </c>
      <c r="C241" s="12" t="s">
        <v>741</v>
      </c>
      <c r="D241" s="93">
        <v>92482</v>
      </c>
      <c r="E241" s="94">
        <v>72.920962579999994</v>
      </c>
      <c r="F241" s="10">
        <v>-0.43951126899999998</v>
      </c>
      <c r="G241" s="10">
        <v>0.31694414500000001</v>
      </c>
      <c r="H241" s="10">
        <v>-1.386715218</v>
      </c>
      <c r="I241" s="41">
        <v>0.16552861799999999</v>
      </c>
      <c r="J241" s="41">
        <v>0.512674399</v>
      </c>
      <c r="K241" s="95">
        <v>0.91723569100000002</v>
      </c>
      <c r="L241" s="94">
        <v>45.22676053</v>
      </c>
      <c r="M241" s="10">
        <v>-1.441828326</v>
      </c>
      <c r="N241" s="10">
        <v>0.40910598599999998</v>
      </c>
      <c r="O241" s="10">
        <v>-3.5243393489999999</v>
      </c>
      <c r="P241" s="41">
        <v>4.2454E-4</v>
      </c>
      <c r="Q241" s="41">
        <v>1.6304149E-2</v>
      </c>
      <c r="R241" s="95">
        <v>0.99978772999999999</v>
      </c>
      <c r="S241" s="99">
        <v>0.99978336599999995</v>
      </c>
      <c r="T241" s="41">
        <v>4.3326900000000002E-4</v>
      </c>
      <c r="U241" s="41">
        <v>8.5849680000000001E-3</v>
      </c>
      <c r="V241" s="10">
        <v>-0.94066979750000002</v>
      </c>
    </row>
    <row r="242" spans="2:22" x14ac:dyDescent="0.2">
      <c r="B242" s="40" t="s">
        <v>486</v>
      </c>
      <c r="C242" s="12" t="s">
        <v>487</v>
      </c>
      <c r="D242" s="93">
        <v>715</v>
      </c>
      <c r="E242" s="94">
        <v>60.941644590000003</v>
      </c>
      <c r="F242" s="10">
        <v>1.999549781</v>
      </c>
      <c r="G242" s="10">
        <v>0.606910379</v>
      </c>
      <c r="H242" s="10">
        <v>3.2946376420000001</v>
      </c>
      <c r="I242" s="41">
        <v>9.8548699999999995E-4</v>
      </c>
      <c r="J242" s="41">
        <v>5.3937497000000001E-2</v>
      </c>
      <c r="K242" s="95">
        <v>4.9274300000000002E-4</v>
      </c>
      <c r="L242" s="94">
        <v>71.982411729999995</v>
      </c>
      <c r="M242" s="10">
        <v>0.84261858599999995</v>
      </c>
      <c r="N242" s="10">
        <v>0.47487941299999997</v>
      </c>
      <c r="O242" s="10">
        <v>1.7743843239999999</v>
      </c>
      <c r="P242" s="41">
        <v>7.5999601E-2</v>
      </c>
      <c r="Q242" s="41">
        <v>0.30088151000000002</v>
      </c>
      <c r="R242" s="95">
        <v>3.7999801E-2</v>
      </c>
      <c r="S242" s="99">
        <v>2.19495E-4</v>
      </c>
      <c r="T242" s="41">
        <v>4.3899E-4</v>
      </c>
      <c r="U242" s="41">
        <v>8.6335930000000002E-3</v>
      </c>
      <c r="V242" s="10">
        <v>1.4210841835000001</v>
      </c>
    </row>
    <row r="243" spans="2:22" x14ac:dyDescent="0.2">
      <c r="B243" s="40" t="s">
        <v>1583</v>
      </c>
      <c r="C243" s="12" t="s">
        <v>1582</v>
      </c>
      <c r="D243" s="93">
        <v>6801</v>
      </c>
      <c r="E243" s="94">
        <v>693.25061830000004</v>
      </c>
      <c r="F243" s="10">
        <v>-0.75021646200000003</v>
      </c>
      <c r="G243" s="10">
        <v>0.28803770699999998</v>
      </c>
      <c r="H243" s="10">
        <v>-2.6045772629999999</v>
      </c>
      <c r="I243" s="41">
        <v>9.1987679999999995E-3</v>
      </c>
      <c r="J243" s="41">
        <v>0.15209908</v>
      </c>
      <c r="K243" s="95">
        <v>0.99540061599999996</v>
      </c>
      <c r="L243" s="94">
        <v>37.531798670000001</v>
      </c>
      <c r="M243" s="10">
        <v>-1.035495665</v>
      </c>
      <c r="N243" s="10">
        <v>0.3933372</v>
      </c>
      <c r="O243" s="10">
        <v>-2.6325902170000002</v>
      </c>
      <c r="P243" s="41">
        <v>8.4736519999999999E-3</v>
      </c>
      <c r="Q243" s="41">
        <v>9.0147000000000005E-2</v>
      </c>
      <c r="R243" s="95">
        <v>0.99576317400000003</v>
      </c>
      <c r="S243" s="99">
        <v>0.99977881599999996</v>
      </c>
      <c r="T243" s="41">
        <v>4.4236699999999999E-4</v>
      </c>
      <c r="U243" s="41">
        <v>8.6335930000000002E-3</v>
      </c>
      <c r="V243" s="10">
        <v>-0.89285606350000002</v>
      </c>
    </row>
    <row r="244" spans="2:22" x14ac:dyDescent="0.2">
      <c r="B244" s="40" t="s">
        <v>656</v>
      </c>
      <c r="C244" s="12" t="s">
        <v>657</v>
      </c>
      <c r="D244" s="93">
        <v>9948</v>
      </c>
      <c r="E244" s="94">
        <v>281.48142689999997</v>
      </c>
      <c r="F244" s="10">
        <v>0.17894402500000001</v>
      </c>
      <c r="G244" s="10">
        <v>0.22903989599999999</v>
      </c>
      <c r="H244" s="10">
        <v>0.781278841</v>
      </c>
      <c r="I244" s="41">
        <v>0.43463851199999998</v>
      </c>
      <c r="J244" s="41">
        <v>0.75274882399999998</v>
      </c>
      <c r="K244" s="95">
        <v>0.21731925599999999</v>
      </c>
      <c r="L244" s="94">
        <v>549.18502769999998</v>
      </c>
      <c r="M244" s="10">
        <v>0.98931580699999999</v>
      </c>
      <c r="N244" s="10">
        <v>0.25992047000000001</v>
      </c>
      <c r="O244" s="10">
        <v>3.806225065</v>
      </c>
      <c r="P244" s="41">
        <v>1.41104E-4</v>
      </c>
      <c r="Q244" s="41">
        <v>8.2158930000000002E-3</v>
      </c>
      <c r="R244" s="95">
        <v>7.0599999999999995E-5</v>
      </c>
      <c r="S244" s="99">
        <v>2.2055800000000001E-4</v>
      </c>
      <c r="T244" s="41">
        <v>4.4111500000000001E-4</v>
      </c>
      <c r="U244" s="41">
        <v>8.6335930000000002E-3</v>
      </c>
      <c r="V244" s="10">
        <v>0.58412991599999997</v>
      </c>
    </row>
    <row r="245" spans="2:22" x14ac:dyDescent="0.2">
      <c r="B245" s="40" t="s">
        <v>982</v>
      </c>
      <c r="C245" s="12" t="s">
        <v>983</v>
      </c>
      <c r="D245" s="93">
        <v>9322</v>
      </c>
      <c r="E245" s="94">
        <v>40.98774212</v>
      </c>
      <c r="F245" s="10">
        <v>1.236255525</v>
      </c>
      <c r="G245" s="10">
        <v>0.60070466300000003</v>
      </c>
      <c r="H245" s="10">
        <v>2.0580088700000001</v>
      </c>
      <c r="I245" s="41">
        <v>3.9589282000000003E-2</v>
      </c>
      <c r="J245" s="41">
        <v>0.29228987200000001</v>
      </c>
      <c r="K245" s="95">
        <v>1.9794641000000002E-2</v>
      </c>
      <c r="L245" s="94">
        <v>91.492079369999999</v>
      </c>
      <c r="M245" s="10">
        <v>0.79721472599999998</v>
      </c>
      <c r="N245" s="10">
        <v>0.25800198299999999</v>
      </c>
      <c r="O245" s="10">
        <v>3.0899558119999999</v>
      </c>
      <c r="P245" s="41">
        <v>2.001863E-3</v>
      </c>
      <c r="Q245" s="41">
        <v>3.9562549000000002E-2</v>
      </c>
      <c r="R245" s="95">
        <v>1.000932E-3</v>
      </c>
      <c r="S245" s="99">
        <v>2.2635E-4</v>
      </c>
      <c r="T245" s="41">
        <v>4.527E-4</v>
      </c>
      <c r="U245" s="41">
        <v>8.7616320000000001E-3</v>
      </c>
      <c r="V245" s="10">
        <v>1.0167351254999999</v>
      </c>
    </row>
    <row r="246" spans="2:22" x14ac:dyDescent="0.2">
      <c r="B246" s="40" t="s">
        <v>1489</v>
      </c>
      <c r="C246" s="12" t="s">
        <v>1488</v>
      </c>
      <c r="D246" s="93">
        <v>285527</v>
      </c>
      <c r="E246" s="94">
        <v>1413.073153</v>
      </c>
      <c r="F246" s="10">
        <v>-1.052209465</v>
      </c>
      <c r="G246" s="10">
        <v>0.33457124900000001</v>
      </c>
      <c r="H246" s="10">
        <v>-3.144948845</v>
      </c>
      <c r="I246" s="41">
        <v>1.6611589999999999E-3</v>
      </c>
      <c r="J246" s="41">
        <v>6.9652126999999994E-2</v>
      </c>
      <c r="K246" s="95">
        <v>0.99916942099999995</v>
      </c>
      <c r="L246" s="94">
        <v>49.059755719999998</v>
      </c>
      <c r="M246" s="10">
        <v>-1.1840458519999999</v>
      </c>
      <c r="N246" s="10">
        <v>0.59731262699999998</v>
      </c>
      <c r="O246" s="10">
        <v>-1.9822883330000001</v>
      </c>
      <c r="P246" s="41">
        <v>4.7446979E-2</v>
      </c>
      <c r="Q246" s="41">
        <v>0.22889720599999999</v>
      </c>
      <c r="R246" s="95">
        <v>0.97627651100000001</v>
      </c>
      <c r="S246" s="99">
        <v>0.99977395199999997</v>
      </c>
      <c r="T246" s="41">
        <v>4.5209599999999998E-4</v>
      </c>
      <c r="U246" s="41">
        <v>8.7616320000000001E-3</v>
      </c>
      <c r="V246" s="10">
        <v>-1.1181276585</v>
      </c>
    </row>
    <row r="247" spans="2:22" x14ac:dyDescent="0.2">
      <c r="B247" s="40" t="s">
        <v>302</v>
      </c>
      <c r="C247" s="12" t="s">
        <v>303</v>
      </c>
      <c r="D247" s="93">
        <v>26050</v>
      </c>
      <c r="E247" s="94">
        <v>127.81720850000001</v>
      </c>
      <c r="F247" s="10">
        <v>1.438497455</v>
      </c>
      <c r="G247" s="10">
        <v>0.38896269900000002</v>
      </c>
      <c r="H247" s="10">
        <v>3.6982915279999999</v>
      </c>
      <c r="I247" s="41">
        <v>2.17056E-4</v>
      </c>
      <c r="J247" s="41">
        <v>2.4880757999999999E-2</v>
      </c>
      <c r="K247" s="95">
        <v>1.08528E-4</v>
      </c>
      <c r="L247" s="94">
        <v>34.719552319999998</v>
      </c>
      <c r="M247" s="10">
        <v>0.44670007699999997</v>
      </c>
      <c r="N247" s="10">
        <v>0.46123487800000001</v>
      </c>
      <c r="O247" s="10">
        <v>0.96848720200000005</v>
      </c>
      <c r="P247" s="41">
        <v>0.33280110699999998</v>
      </c>
      <c r="Q247" s="41">
        <v>0.62573541499999996</v>
      </c>
      <c r="R247" s="95">
        <v>0.16640055400000001</v>
      </c>
      <c r="S247" s="99">
        <v>2.3915500000000001E-4</v>
      </c>
      <c r="T247" s="41">
        <v>4.78309E-4</v>
      </c>
      <c r="U247" s="41">
        <v>9.2188640000000002E-3</v>
      </c>
      <c r="V247" s="10">
        <v>0.94259876600000003</v>
      </c>
    </row>
    <row r="248" spans="2:22" x14ac:dyDescent="0.2">
      <c r="B248" s="40" t="s">
        <v>930</v>
      </c>
      <c r="C248" s="12" t="s">
        <v>931</v>
      </c>
      <c r="D248" s="93">
        <v>1326</v>
      </c>
      <c r="E248" s="94">
        <v>20.12374848</v>
      </c>
      <c r="F248" s="10">
        <v>1.466676418</v>
      </c>
      <c r="G248" s="10">
        <v>0.75907584500000003</v>
      </c>
      <c r="H248" s="10">
        <v>1.932186918</v>
      </c>
      <c r="I248" s="41">
        <v>5.3336438999999999E-2</v>
      </c>
      <c r="J248" s="41">
        <v>0.33145784299999997</v>
      </c>
      <c r="K248" s="95">
        <v>2.6668219999999999E-2</v>
      </c>
      <c r="L248" s="94">
        <v>77.507217330000003</v>
      </c>
      <c r="M248" s="10">
        <v>1.3181951030000001</v>
      </c>
      <c r="N248" s="10">
        <v>0.41749930899999999</v>
      </c>
      <c r="O248" s="10">
        <v>3.1573587669999998</v>
      </c>
      <c r="P248" s="41">
        <v>1.592053E-3</v>
      </c>
      <c r="Q248" s="41">
        <v>3.4483875999999997E-2</v>
      </c>
      <c r="R248" s="95">
        <v>7.9602700000000004E-4</v>
      </c>
      <c r="S248" s="99">
        <v>2.4058700000000001E-4</v>
      </c>
      <c r="T248" s="41">
        <v>4.8117400000000001E-4</v>
      </c>
      <c r="U248" s="41">
        <v>9.2357480000000002E-3</v>
      </c>
      <c r="V248" s="10">
        <v>1.3924357605000002</v>
      </c>
    </row>
    <row r="249" spans="2:22" x14ac:dyDescent="0.2">
      <c r="B249" s="40" t="s">
        <v>1413</v>
      </c>
      <c r="C249" s="12" t="s">
        <v>1412</v>
      </c>
      <c r="D249" s="93">
        <v>94097</v>
      </c>
      <c r="E249" s="94">
        <v>180.9171991</v>
      </c>
      <c r="F249" s="10">
        <v>0.98073959399999999</v>
      </c>
      <c r="G249" s="10">
        <v>0.38263206799999999</v>
      </c>
      <c r="H249" s="10">
        <v>2.5631400919999998</v>
      </c>
      <c r="I249" s="41">
        <v>1.0373017999999999E-2</v>
      </c>
      <c r="J249" s="41">
        <v>0.15913904300000001</v>
      </c>
      <c r="K249" s="95">
        <v>5.1865089999999997E-3</v>
      </c>
      <c r="L249" s="94">
        <v>106.5891683</v>
      </c>
      <c r="M249" s="10">
        <v>0.978710784</v>
      </c>
      <c r="N249" s="10">
        <v>0.37215946999999999</v>
      </c>
      <c r="O249" s="10">
        <v>2.629815614</v>
      </c>
      <c r="P249" s="41">
        <v>8.5431190000000001E-3</v>
      </c>
      <c r="Q249" s="41">
        <v>9.0707823000000007E-2</v>
      </c>
      <c r="R249" s="95">
        <v>4.2715599999999998E-3</v>
      </c>
      <c r="S249" s="99">
        <v>2.4534999999999997E-4</v>
      </c>
      <c r="T249" s="41">
        <v>4.9069900000000004E-4</v>
      </c>
      <c r="U249" s="41">
        <v>9.3798319999999994E-3</v>
      </c>
      <c r="V249" s="10">
        <v>0.97972518900000005</v>
      </c>
    </row>
    <row r="250" spans="2:22" x14ac:dyDescent="0.2">
      <c r="B250" s="40" t="s">
        <v>238</v>
      </c>
      <c r="C250" s="12" t="s">
        <v>239</v>
      </c>
      <c r="D250" s="93">
        <v>8125</v>
      </c>
      <c r="E250" s="94">
        <v>325.4085571</v>
      </c>
      <c r="F250" s="10">
        <v>-0.68045852100000004</v>
      </c>
      <c r="G250" s="10">
        <v>0.168179144</v>
      </c>
      <c r="H250" s="10">
        <v>-4.0460339230000004</v>
      </c>
      <c r="I250" s="41">
        <v>5.2099999999999999E-5</v>
      </c>
      <c r="J250" s="41">
        <v>1.2086950000000001E-2</v>
      </c>
      <c r="K250" s="95">
        <v>0.999973954</v>
      </c>
      <c r="L250" s="94">
        <v>368.498403</v>
      </c>
      <c r="M250" s="10">
        <v>-2.1869356999999999E-2</v>
      </c>
      <c r="N250" s="10">
        <v>0.265168034</v>
      </c>
      <c r="O250" s="10">
        <v>-8.2473581000000004E-2</v>
      </c>
      <c r="P250" s="41">
        <v>0.93427012600000003</v>
      </c>
      <c r="Q250" s="41">
        <v>0.96991425099999995</v>
      </c>
      <c r="R250" s="95">
        <v>0.53286493700000004</v>
      </c>
      <c r="S250" s="99">
        <v>0.99975051699999995</v>
      </c>
      <c r="T250" s="41">
        <v>4.9896599999999999E-4</v>
      </c>
      <c r="U250" s="41">
        <v>9.4945140000000008E-3</v>
      </c>
      <c r="V250" s="10">
        <v>-0.35116393900000004</v>
      </c>
    </row>
    <row r="251" spans="2:22" x14ac:dyDescent="0.2">
      <c r="B251" s="40" t="s">
        <v>1525</v>
      </c>
      <c r="C251" s="12" t="s">
        <v>1524</v>
      </c>
      <c r="D251" s="93">
        <v>54443</v>
      </c>
      <c r="E251" s="94">
        <v>2571.32717</v>
      </c>
      <c r="F251" s="10">
        <v>-1.310556211</v>
      </c>
      <c r="G251" s="10">
        <v>0.56749855800000004</v>
      </c>
      <c r="H251" s="10">
        <v>-2.3093560179999999</v>
      </c>
      <c r="I251" s="41">
        <v>2.0923833999999999E-2</v>
      </c>
      <c r="J251" s="41">
        <v>0.222362317</v>
      </c>
      <c r="K251" s="95">
        <v>0.98953808300000001</v>
      </c>
      <c r="L251" s="94">
        <v>1057.3853300000001</v>
      </c>
      <c r="M251" s="10">
        <v>-1.5872762410000001</v>
      </c>
      <c r="N251" s="10">
        <v>0.55633664000000005</v>
      </c>
      <c r="O251" s="10">
        <v>-2.8530859340000001</v>
      </c>
      <c r="P251" s="41">
        <v>4.3296910000000001E-3</v>
      </c>
      <c r="Q251" s="41">
        <v>6.2520740000000005E-2</v>
      </c>
      <c r="R251" s="95">
        <v>0.99783515499999997</v>
      </c>
      <c r="S251" s="99">
        <v>0.99974960599999996</v>
      </c>
      <c r="T251" s="41">
        <v>5.0078700000000004E-4</v>
      </c>
      <c r="U251" s="41">
        <v>9.4945140000000008E-3</v>
      </c>
      <c r="V251" s="10">
        <v>-1.4489162260000001</v>
      </c>
    </row>
    <row r="252" spans="2:22" x14ac:dyDescent="0.2">
      <c r="B252" s="40" t="s">
        <v>530</v>
      </c>
      <c r="C252" s="12" t="s">
        <v>531</v>
      </c>
      <c r="D252" s="93">
        <v>4504</v>
      </c>
      <c r="E252" s="94">
        <v>180.223882</v>
      </c>
      <c r="F252" s="10">
        <v>0.42721889899999999</v>
      </c>
      <c r="G252" s="10">
        <v>0.29507076100000001</v>
      </c>
      <c r="H252" s="10">
        <v>1.447852366</v>
      </c>
      <c r="I252" s="41">
        <v>0.147658344</v>
      </c>
      <c r="J252" s="41">
        <v>0.48879120799999998</v>
      </c>
      <c r="K252" s="95">
        <v>7.3829171999999998E-2</v>
      </c>
      <c r="L252" s="94">
        <v>1257.9317599999999</v>
      </c>
      <c r="M252" s="10">
        <v>-1.4392603939999999</v>
      </c>
      <c r="N252" s="10">
        <v>0.31096009200000002</v>
      </c>
      <c r="O252" s="10">
        <v>-4.628440855</v>
      </c>
      <c r="P252" s="41">
        <v>3.6799999999999999E-6</v>
      </c>
      <c r="Q252" s="41">
        <v>1.3300289999999999E-3</v>
      </c>
      <c r="R252" s="95">
        <v>0.99999815999999997</v>
      </c>
      <c r="S252" s="99">
        <v>0.99974833200000002</v>
      </c>
      <c r="T252" s="41">
        <v>5.0333599999999995E-4</v>
      </c>
      <c r="U252" s="41">
        <v>9.5040390000000006E-3</v>
      </c>
      <c r="V252" s="10">
        <v>-0.50602074750000003</v>
      </c>
    </row>
    <row r="253" spans="2:22" x14ac:dyDescent="0.2">
      <c r="B253" s="40" t="s">
        <v>642</v>
      </c>
      <c r="C253" s="12" t="s">
        <v>643</v>
      </c>
      <c r="D253" s="93">
        <v>2018</v>
      </c>
      <c r="E253" s="94">
        <v>22.019692540000001</v>
      </c>
      <c r="F253" s="10">
        <v>0.36353854299999999</v>
      </c>
      <c r="G253" s="10">
        <v>0.62469965400000005</v>
      </c>
      <c r="H253" s="10">
        <v>0.58194132300000001</v>
      </c>
      <c r="I253" s="41">
        <v>0.56060620500000002</v>
      </c>
      <c r="J253" s="41">
        <v>0.82551672700000001</v>
      </c>
      <c r="K253" s="95">
        <v>0.280303103</v>
      </c>
      <c r="L253" s="94">
        <v>88.389550630000002</v>
      </c>
      <c r="M253" s="10">
        <v>1.9328400880000001</v>
      </c>
      <c r="N253" s="10">
        <v>0.50263665899999999</v>
      </c>
      <c r="O253" s="10">
        <v>3.8454021489999999</v>
      </c>
      <c r="P253" s="41">
        <v>1.20355E-4</v>
      </c>
      <c r="Q253" s="41">
        <v>7.6673139999999997E-3</v>
      </c>
      <c r="R253" s="95">
        <v>6.02E-5</v>
      </c>
      <c r="S253" s="99">
        <v>2.5479700000000002E-4</v>
      </c>
      <c r="T253" s="41">
        <v>5.0959499999999995E-4</v>
      </c>
      <c r="U253" s="41">
        <v>9.5437379999999995E-3</v>
      </c>
      <c r="V253" s="10">
        <v>1.1481893155</v>
      </c>
    </row>
    <row r="254" spans="2:22" x14ac:dyDescent="0.2">
      <c r="B254" s="40" t="s">
        <v>1391</v>
      </c>
      <c r="C254" s="12" t="s">
        <v>1390</v>
      </c>
      <c r="D254" s="93">
        <v>6143</v>
      </c>
      <c r="E254" s="94">
        <v>375.8932729</v>
      </c>
      <c r="F254" s="10">
        <v>-0.42389651099999998</v>
      </c>
      <c r="G254" s="10">
        <v>0.195692318</v>
      </c>
      <c r="H254" s="10">
        <v>-2.16613772</v>
      </c>
      <c r="I254" s="41">
        <v>3.0300665000000001E-2</v>
      </c>
      <c r="J254" s="41">
        <v>0.26146844200000002</v>
      </c>
      <c r="K254" s="95">
        <v>0.98484966799999996</v>
      </c>
      <c r="L254" s="94">
        <v>447.37320310000001</v>
      </c>
      <c r="M254" s="10">
        <v>-0.76669239499999997</v>
      </c>
      <c r="N254" s="10">
        <v>0.25885195500000002</v>
      </c>
      <c r="O254" s="10">
        <v>-2.9618953179999998</v>
      </c>
      <c r="P254" s="41">
        <v>3.057517E-3</v>
      </c>
      <c r="Q254" s="41">
        <v>5.1484501000000002E-2</v>
      </c>
      <c r="R254" s="95">
        <v>0.99847124200000004</v>
      </c>
      <c r="S254" s="99">
        <v>0.999744199</v>
      </c>
      <c r="T254" s="41">
        <v>5.11602E-4</v>
      </c>
      <c r="U254" s="41">
        <v>9.5437379999999995E-3</v>
      </c>
      <c r="V254" s="10">
        <v>-0.59529445299999995</v>
      </c>
    </row>
    <row r="255" spans="2:22" x14ac:dyDescent="0.2">
      <c r="B255" s="40" t="s">
        <v>994</v>
      </c>
      <c r="C255" s="12" t="s">
        <v>995</v>
      </c>
      <c r="D255" s="93">
        <v>93377</v>
      </c>
      <c r="E255" s="94">
        <v>207.93329</v>
      </c>
      <c r="F255" s="10">
        <v>-1.556685563</v>
      </c>
      <c r="G255" s="10">
        <v>0.76487744800000002</v>
      </c>
      <c r="H255" s="10">
        <v>-2.035209128</v>
      </c>
      <c r="I255" s="41">
        <v>4.1829835000000003E-2</v>
      </c>
      <c r="J255" s="41">
        <v>0.29803449900000001</v>
      </c>
      <c r="K255" s="95">
        <v>0.97908508299999997</v>
      </c>
      <c r="L255" s="94">
        <v>195.15611480000001</v>
      </c>
      <c r="M255" s="10">
        <v>-1.917338931</v>
      </c>
      <c r="N255" s="10">
        <v>0.62627408399999995</v>
      </c>
      <c r="O255" s="10">
        <v>-3.0615013160000002</v>
      </c>
      <c r="P255" s="41">
        <v>2.2022999999999999E-3</v>
      </c>
      <c r="Q255" s="41">
        <v>4.2439345000000003E-2</v>
      </c>
      <c r="R255" s="95">
        <v>0.99889885</v>
      </c>
      <c r="S255" s="99">
        <v>0.99974424399999995</v>
      </c>
      <c r="T255" s="41">
        <v>5.1151199999999999E-4</v>
      </c>
      <c r="U255" s="41">
        <v>9.5437379999999995E-3</v>
      </c>
      <c r="V255" s="10">
        <v>-1.737012247</v>
      </c>
    </row>
    <row r="256" spans="2:22" x14ac:dyDescent="0.2">
      <c r="B256" s="40" t="s">
        <v>1505</v>
      </c>
      <c r="C256" s="12" t="s">
        <v>1504</v>
      </c>
      <c r="D256" s="93">
        <v>64399</v>
      </c>
      <c r="E256" s="94">
        <v>198.5129665</v>
      </c>
      <c r="F256" s="10">
        <v>-1.584859732</v>
      </c>
      <c r="G256" s="10">
        <v>0.53131710700000001</v>
      </c>
      <c r="H256" s="10">
        <v>-2.98288858</v>
      </c>
      <c r="I256" s="41">
        <v>2.8554190000000001E-3</v>
      </c>
      <c r="J256" s="41">
        <v>8.6883929999999998E-2</v>
      </c>
      <c r="K256" s="95">
        <v>0.99857229000000003</v>
      </c>
      <c r="L256" s="94">
        <v>41.967405319999997</v>
      </c>
      <c r="M256" s="10">
        <v>-1.029104188</v>
      </c>
      <c r="N256" s="10">
        <v>0.48185325400000001</v>
      </c>
      <c r="O256" s="10">
        <v>-2.1357211559999998</v>
      </c>
      <c r="P256" s="41">
        <v>3.2702149E-2</v>
      </c>
      <c r="Q256" s="41">
        <v>0.185740869</v>
      </c>
      <c r="R256" s="95">
        <v>0.98364892599999998</v>
      </c>
      <c r="S256" s="99">
        <v>0.99974233400000001</v>
      </c>
      <c r="T256" s="41">
        <v>5.1533199999999996E-4</v>
      </c>
      <c r="U256" s="41">
        <v>9.5748610000000005E-3</v>
      </c>
      <c r="V256" s="10">
        <v>-1.3069819599999999</v>
      </c>
    </row>
    <row r="257" spans="2:22" x14ac:dyDescent="0.2">
      <c r="B257" s="40" t="s">
        <v>1403</v>
      </c>
      <c r="C257" s="12" t="s">
        <v>1402</v>
      </c>
      <c r="D257" s="93">
        <v>1291</v>
      </c>
      <c r="E257" s="94">
        <v>300.92948380000001</v>
      </c>
      <c r="F257" s="10">
        <v>1.415629668</v>
      </c>
      <c r="G257" s="10">
        <v>0.454608283</v>
      </c>
      <c r="H257" s="10">
        <v>3.113954847</v>
      </c>
      <c r="I257" s="41">
        <v>1.8459769999999999E-3</v>
      </c>
      <c r="J257" s="41">
        <v>7.2800985999999998E-2</v>
      </c>
      <c r="K257" s="95">
        <v>9.2298900000000004E-4</v>
      </c>
      <c r="L257" s="94">
        <v>91.619253709999995</v>
      </c>
      <c r="M257" s="10">
        <v>0.85070497499999997</v>
      </c>
      <c r="N257" s="10">
        <v>0.43665088000000002</v>
      </c>
      <c r="O257" s="10">
        <v>1.9482497670000001</v>
      </c>
      <c r="P257" s="41">
        <v>5.1385084999999997E-2</v>
      </c>
      <c r="Q257" s="41">
        <v>0.24007785400000001</v>
      </c>
      <c r="R257" s="95">
        <v>2.5692543000000002E-2</v>
      </c>
      <c r="S257" s="99">
        <v>2.6286000000000001E-4</v>
      </c>
      <c r="T257" s="41">
        <v>5.2572000000000003E-4</v>
      </c>
      <c r="U257" s="41">
        <v>9.6204600000000008E-3</v>
      </c>
      <c r="V257" s="10">
        <v>1.1331673215</v>
      </c>
    </row>
    <row r="258" spans="2:22" x14ac:dyDescent="0.2">
      <c r="B258" s="40" t="s">
        <v>814</v>
      </c>
      <c r="C258" s="12" t="s">
        <v>815</v>
      </c>
      <c r="D258" s="93">
        <v>3008</v>
      </c>
      <c r="E258" s="94">
        <v>318.7667386</v>
      </c>
      <c r="F258" s="10">
        <v>0.52258969099999997</v>
      </c>
      <c r="G258" s="10">
        <v>0.32781358999999999</v>
      </c>
      <c r="H258" s="10">
        <v>1.594167256</v>
      </c>
      <c r="I258" s="41">
        <v>0.110898578</v>
      </c>
      <c r="J258" s="41">
        <v>0.43848448600000001</v>
      </c>
      <c r="K258" s="95">
        <v>5.5449288999999999E-2</v>
      </c>
      <c r="L258" s="94">
        <v>2281.4860279999998</v>
      </c>
      <c r="M258" s="10">
        <v>0.88172813999999999</v>
      </c>
      <c r="N258" s="10">
        <v>0.26390087400000001</v>
      </c>
      <c r="O258" s="10">
        <v>3.3411338339999999</v>
      </c>
      <c r="P258" s="41">
        <v>8.3436999999999997E-4</v>
      </c>
      <c r="Q258" s="41">
        <v>2.4647497000000001E-2</v>
      </c>
      <c r="R258" s="95">
        <v>4.1718499999999998E-4</v>
      </c>
      <c r="S258" s="99">
        <v>2.64071E-4</v>
      </c>
      <c r="T258" s="41">
        <v>5.2814099999999998E-4</v>
      </c>
      <c r="U258" s="41">
        <v>9.6204600000000008E-3</v>
      </c>
      <c r="V258" s="10">
        <v>0.70215891549999998</v>
      </c>
    </row>
    <row r="259" spans="2:22" x14ac:dyDescent="0.2">
      <c r="B259" s="40" t="s">
        <v>309</v>
      </c>
      <c r="C259" s="12" t="s">
        <v>310</v>
      </c>
      <c r="D259" s="93">
        <v>9413</v>
      </c>
      <c r="E259" s="94">
        <v>84.817513599999998</v>
      </c>
      <c r="F259" s="10">
        <v>1.839091185</v>
      </c>
      <c r="G259" s="10">
        <v>0.46856213899999999</v>
      </c>
      <c r="H259" s="10">
        <v>3.9249675370000001</v>
      </c>
      <c r="I259" s="41">
        <v>8.6700000000000007E-5</v>
      </c>
      <c r="J259" s="41">
        <v>1.4786759E-2</v>
      </c>
      <c r="K259" s="95">
        <v>4.3399999999999998E-5</v>
      </c>
      <c r="L259" s="94">
        <v>34.581318029999998</v>
      </c>
      <c r="M259" s="10">
        <v>0.213859524</v>
      </c>
      <c r="N259" s="10">
        <v>0.59615839999999998</v>
      </c>
      <c r="O259" s="10">
        <v>0.358729364</v>
      </c>
      <c r="P259" s="41">
        <v>0.71979755899999998</v>
      </c>
      <c r="Q259" s="41">
        <v>0.87112850799999997</v>
      </c>
      <c r="R259" s="95">
        <v>0.35989877999999997</v>
      </c>
      <c r="S259" s="99">
        <v>2.6307499999999998E-4</v>
      </c>
      <c r="T259" s="41">
        <v>5.2614899999999995E-4</v>
      </c>
      <c r="U259" s="41">
        <v>9.6204600000000008E-3</v>
      </c>
      <c r="V259" s="10">
        <v>1.0264753545</v>
      </c>
    </row>
    <row r="260" spans="2:22" x14ac:dyDescent="0.2">
      <c r="B260" s="40" t="s">
        <v>14</v>
      </c>
      <c r="C260" s="12" t="s">
        <v>15</v>
      </c>
      <c r="D260" s="93">
        <v>25992</v>
      </c>
      <c r="E260" s="94">
        <v>108.32240280000001</v>
      </c>
      <c r="F260" s="10">
        <v>1.4563382499999999</v>
      </c>
      <c r="G260" s="10">
        <v>0.37807380800000001</v>
      </c>
      <c r="H260" s="10">
        <v>3.8519945569999998</v>
      </c>
      <c r="I260" s="41">
        <v>1.1716E-4</v>
      </c>
      <c r="J260" s="41">
        <v>1.7793171E-2</v>
      </c>
      <c r="K260" s="95">
        <v>5.8600000000000001E-5</v>
      </c>
      <c r="L260" s="94">
        <v>181.38746750000001</v>
      </c>
      <c r="M260" s="10">
        <v>0.37377437899999999</v>
      </c>
      <c r="N260" s="10">
        <v>0.68430832399999997</v>
      </c>
      <c r="O260" s="10">
        <v>0.54620755899999995</v>
      </c>
      <c r="P260" s="41">
        <v>0.58492327099999997</v>
      </c>
      <c r="Q260" s="41">
        <v>0.80328671299999999</v>
      </c>
      <c r="R260" s="95">
        <v>0.29246163600000002</v>
      </c>
      <c r="S260" s="99">
        <v>2.61585E-4</v>
      </c>
      <c r="T260" s="41">
        <v>5.2316999999999999E-4</v>
      </c>
      <c r="U260" s="41">
        <v>9.6204600000000008E-3</v>
      </c>
      <c r="V260" s="10">
        <v>0.91505631449999991</v>
      </c>
    </row>
    <row r="261" spans="2:22" x14ac:dyDescent="0.2">
      <c r="B261" s="40" t="s">
        <v>1381</v>
      </c>
      <c r="C261" s="12" t="s">
        <v>1380</v>
      </c>
      <c r="D261" s="93">
        <v>28986</v>
      </c>
      <c r="E261" s="94">
        <v>156.25625590000001</v>
      </c>
      <c r="F261" s="10">
        <v>-0.70917872500000001</v>
      </c>
      <c r="G261" s="10">
        <v>0.31544047800000002</v>
      </c>
      <c r="H261" s="10">
        <v>-2.2482172519999999</v>
      </c>
      <c r="I261" s="41">
        <v>2.4562339999999998E-2</v>
      </c>
      <c r="J261" s="41">
        <v>0.238153484</v>
      </c>
      <c r="K261" s="95">
        <v>0.98771883000000005</v>
      </c>
      <c r="L261" s="94">
        <v>41.140574260000001</v>
      </c>
      <c r="M261" s="10">
        <v>-0.799778832</v>
      </c>
      <c r="N261" s="10">
        <v>0.27724952000000003</v>
      </c>
      <c r="O261" s="10">
        <v>-2.884689694</v>
      </c>
      <c r="P261" s="41">
        <v>3.917996E-3</v>
      </c>
      <c r="Q261" s="41">
        <v>5.8607597999999997E-2</v>
      </c>
      <c r="R261" s="95">
        <v>0.99804100200000001</v>
      </c>
      <c r="S261" s="99">
        <v>0.99973675699999998</v>
      </c>
      <c r="T261" s="41">
        <v>5.2648599999999995E-4</v>
      </c>
      <c r="U261" s="41">
        <v>9.6204600000000008E-3</v>
      </c>
      <c r="V261" s="10">
        <v>-0.7544787785</v>
      </c>
    </row>
    <row r="262" spans="2:22" x14ac:dyDescent="0.2">
      <c r="B262" s="40" t="s">
        <v>848</v>
      </c>
      <c r="C262" s="12" t="s">
        <v>849</v>
      </c>
      <c r="D262" s="93">
        <v>134353</v>
      </c>
      <c r="E262" s="94">
        <v>42.421010189999997</v>
      </c>
      <c r="F262" s="10">
        <v>1.021385502</v>
      </c>
      <c r="G262" s="10">
        <v>0.60063960299999997</v>
      </c>
      <c r="H262" s="10">
        <v>1.7004964330000001</v>
      </c>
      <c r="I262" s="41">
        <v>8.9037587000000001E-2</v>
      </c>
      <c r="J262" s="41">
        <v>0.40500450500000001</v>
      </c>
      <c r="K262" s="95">
        <v>4.4518793000000001E-2</v>
      </c>
      <c r="L262" s="94">
        <v>50.860100119999998</v>
      </c>
      <c r="M262" s="10">
        <v>1.3908590489999999</v>
      </c>
      <c r="N262" s="10">
        <v>0.42518471600000002</v>
      </c>
      <c r="O262" s="10">
        <v>3.2711877829999998</v>
      </c>
      <c r="P262" s="41">
        <v>1.0709680000000001E-3</v>
      </c>
      <c r="Q262" s="41">
        <v>2.8547447E-2</v>
      </c>
      <c r="R262" s="95">
        <v>5.3548400000000003E-4</v>
      </c>
      <c r="S262" s="99">
        <v>2.6808799999999999E-4</v>
      </c>
      <c r="T262" s="41">
        <v>5.3617499999999995E-4</v>
      </c>
      <c r="U262" s="41">
        <v>9.7286439999999998E-3</v>
      </c>
      <c r="V262" s="10">
        <v>1.2061222754999998</v>
      </c>
    </row>
    <row r="263" spans="2:22" x14ac:dyDescent="0.2">
      <c r="B263" s="40" t="s">
        <v>1459</v>
      </c>
      <c r="C263" s="12" t="s">
        <v>1458</v>
      </c>
      <c r="D263" s="93">
        <v>5781</v>
      </c>
      <c r="E263" s="94">
        <v>1185.7040050000001</v>
      </c>
      <c r="F263" s="10">
        <v>-0.66182023099999998</v>
      </c>
      <c r="G263" s="10">
        <v>0.241492123</v>
      </c>
      <c r="H263" s="10">
        <v>-2.7405458330000001</v>
      </c>
      <c r="I263" s="41">
        <v>6.1337229999999998E-3</v>
      </c>
      <c r="J263" s="41">
        <v>0.127504651</v>
      </c>
      <c r="K263" s="95">
        <v>0.99693313900000002</v>
      </c>
      <c r="L263" s="94">
        <v>453.2282525</v>
      </c>
      <c r="M263" s="10">
        <v>-0.56890626499999997</v>
      </c>
      <c r="N263" s="10">
        <v>0.23683881300000001</v>
      </c>
      <c r="O263" s="10">
        <v>-2.4020820669999998</v>
      </c>
      <c r="P263" s="41">
        <v>1.6302051000000001E-2</v>
      </c>
      <c r="Q263" s="41">
        <v>0.12116490000000001</v>
      </c>
      <c r="R263" s="95">
        <v>0.99184897500000002</v>
      </c>
      <c r="S263" s="99">
        <v>0.99972915900000003</v>
      </c>
      <c r="T263" s="41">
        <v>5.4168200000000004E-4</v>
      </c>
      <c r="U263" s="41">
        <v>9.7523820000000004E-3</v>
      </c>
      <c r="V263" s="10">
        <v>-0.61536324799999997</v>
      </c>
    </row>
    <row r="264" spans="2:22" x14ac:dyDescent="0.2">
      <c r="B264" s="40" t="s">
        <v>1948</v>
      </c>
      <c r="C264" s="12" t="s">
        <v>2070</v>
      </c>
      <c r="D264" s="93">
        <v>9429</v>
      </c>
      <c r="E264" s="94">
        <v>128.47350370000001</v>
      </c>
      <c r="F264" s="10">
        <v>-1.2984048939999999</v>
      </c>
      <c r="G264" s="10">
        <v>0.34204741700000002</v>
      </c>
      <c r="H264" s="10">
        <v>-3.7959792409999999</v>
      </c>
      <c r="I264" s="41">
        <v>1.47062E-4</v>
      </c>
      <c r="J264" s="41">
        <v>2.0137823999999999E-2</v>
      </c>
      <c r="K264" s="95">
        <v>0.99992646900000004</v>
      </c>
      <c r="L264" s="94">
        <v>38.691932090000002</v>
      </c>
      <c r="M264" s="10">
        <v>-0.41841205399999998</v>
      </c>
      <c r="N264" s="10">
        <v>0.63673947799999997</v>
      </c>
      <c r="O264" s="10">
        <v>-0.65711655800000002</v>
      </c>
      <c r="P264" s="41">
        <v>0.51110597300000005</v>
      </c>
      <c r="Q264" s="41">
        <v>0.75742715999999999</v>
      </c>
      <c r="R264" s="95">
        <v>0.74444701400000002</v>
      </c>
      <c r="S264" s="99">
        <v>0.99972948399999995</v>
      </c>
      <c r="T264" s="41">
        <v>5.4103199999999999E-4</v>
      </c>
      <c r="U264" s="41">
        <v>9.7523820000000004E-3</v>
      </c>
      <c r="V264" s="10">
        <v>-0.85840847399999998</v>
      </c>
    </row>
    <row r="265" spans="2:22" x14ac:dyDescent="0.2">
      <c r="B265" s="40" t="s">
        <v>465</v>
      </c>
      <c r="C265" s="12" t="s">
        <v>466</v>
      </c>
      <c r="D265" s="93">
        <v>23780</v>
      </c>
      <c r="E265" s="94">
        <v>103.5667619</v>
      </c>
      <c r="F265" s="10">
        <v>1.3177815049999999</v>
      </c>
      <c r="G265" s="10">
        <v>0.36340952399999998</v>
      </c>
      <c r="H265" s="10">
        <v>3.626161175</v>
      </c>
      <c r="I265" s="41">
        <v>2.8766600000000001E-4</v>
      </c>
      <c r="J265" s="41">
        <v>2.6998570999999999E-2</v>
      </c>
      <c r="K265" s="95">
        <v>1.43833E-4</v>
      </c>
      <c r="L265" s="94">
        <v>77.215163250000003</v>
      </c>
      <c r="M265" s="10">
        <v>0.48034146999999999</v>
      </c>
      <c r="N265" s="10">
        <v>0.46792292299999999</v>
      </c>
      <c r="O265" s="10">
        <v>1.0265397270000001</v>
      </c>
      <c r="P265" s="41">
        <v>0.30463724800000003</v>
      </c>
      <c r="Q265" s="41">
        <v>0.60403174599999998</v>
      </c>
      <c r="R265" s="95">
        <v>0.15231862400000001</v>
      </c>
      <c r="S265" s="99">
        <v>2.75746E-4</v>
      </c>
      <c r="T265" s="41">
        <v>5.5149300000000001E-4</v>
      </c>
      <c r="U265" s="41">
        <v>9.890668E-3</v>
      </c>
      <c r="V265" s="10">
        <v>0.89906148749999992</v>
      </c>
    </row>
    <row r="266" spans="2:22" x14ac:dyDescent="0.2">
      <c r="B266" s="40" t="s">
        <v>962</v>
      </c>
      <c r="C266" s="12" t="s">
        <v>963</v>
      </c>
      <c r="D266" s="93">
        <v>98</v>
      </c>
      <c r="E266" s="94">
        <v>41.297720320000003</v>
      </c>
      <c r="F266" s="10">
        <v>-0.71448708800000005</v>
      </c>
      <c r="G266" s="10">
        <v>0.37197537000000003</v>
      </c>
      <c r="H266" s="10">
        <v>-1.9207913889999999</v>
      </c>
      <c r="I266" s="41">
        <v>5.4758012000000002E-2</v>
      </c>
      <c r="J266" s="41">
        <v>0.335332609</v>
      </c>
      <c r="K266" s="95">
        <v>0.97262099400000002</v>
      </c>
      <c r="L266" s="94">
        <v>65.270604809999995</v>
      </c>
      <c r="M266" s="10">
        <v>-0.91467225900000004</v>
      </c>
      <c r="N266" s="10">
        <v>0.29405856600000002</v>
      </c>
      <c r="O266" s="10">
        <v>-3.110510509</v>
      </c>
      <c r="P266" s="41">
        <v>1.8676420000000001E-3</v>
      </c>
      <c r="Q266" s="41">
        <v>3.8163335999999999E-2</v>
      </c>
      <c r="R266" s="95">
        <v>0.99906617900000005</v>
      </c>
      <c r="S266" s="99">
        <v>0.99972027200000002</v>
      </c>
      <c r="T266" s="41">
        <v>5.5945699999999997E-4</v>
      </c>
      <c r="U266" s="41">
        <v>9.9949119999999999E-3</v>
      </c>
      <c r="V266" s="10">
        <v>-0.81457967350000005</v>
      </c>
    </row>
    <row r="267" spans="2:22" x14ac:dyDescent="0.2">
      <c r="B267" s="40" t="s">
        <v>1389</v>
      </c>
      <c r="C267" s="12" t="s">
        <v>1388</v>
      </c>
      <c r="D267" s="93">
        <v>9941</v>
      </c>
      <c r="E267" s="94">
        <v>45.233302459999997</v>
      </c>
      <c r="F267" s="10">
        <v>0.93498097499999999</v>
      </c>
      <c r="G267" s="10">
        <v>0.30222338199999998</v>
      </c>
      <c r="H267" s="10">
        <v>3.09367518</v>
      </c>
      <c r="I267" s="41">
        <v>1.9769380000000001E-3</v>
      </c>
      <c r="J267" s="41">
        <v>7.4890535999999994E-2</v>
      </c>
      <c r="K267" s="95">
        <v>9.8846900000000007E-4</v>
      </c>
      <c r="L267" s="94">
        <v>278.4650355</v>
      </c>
      <c r="M267" s="10">
        <v>0.41222819300000002</v>
      </c>
      <c r="N267" s="10">
        <v>0.21266605199999999</v>
      </c>
      <c r="O267" s="10">
        <v>1.938382692</v>
      </c>
      <c r="P267" s="41">
        <v>5.257655E-2</v>
      </c>
      <c r="Q267" s="41">
        <v>0.24375173</v>
      </c>
      <c r="R267" s="95">
        <v>2.6288275E-2</v>
      </c>
      <c r="S267" s="99">
        <v>2.8317799999999998E-4</v>
      </c>
      <c r="T267" s="41">
        <v>5.6635500000000005E-4</v>
      </c>
      <c r="U267" s="41">
        <v>1.0079388E-2</v>
      </c>
      <c r="V267" s="10">
        <v>0.67360458400000001</v>
      </c>
    </row>
    <row r="268" spans="2:22" x14ac:dyDescent="0.2">
      <c r="B268" s="40" t="s">
        <v>1503</v>
      </c>
      <c r="C268" s="12" t="s">
        <v>1502</v>
      </c>
      <c r="D268" s="93">
        <v>80227</v>
      </c>
      <c r="E268" s="94">
        <v>148.37411639999999</v>
      </c>
      <c r="F268" s="10">
        <v>-0.95157384</v>
      </c>
      <c r="G268" s="10">
        <v>0.33072970800000001</v>
      </c>
      <c r="H268" s="10">
        <v>-2.877194936</v>
      </c>
      <c r="I268" s="41">
        <v>4.0122769999999999E-3</v>
      </c>
      <c r="J268" s="41">
        <v>0.104732955</v>
      </c>
      <c r="K268" s="95">
        <v>0.99799386199999995</v>
      </c>
      <c r="L268" s="94">
        <v>51.831972360000002</v>
      </c>
      <c r="M268" s="10">
        <v>-0.64210533700000005</v>
      </c>
      <c r="N268" s="10">
        <v>0.28918514400000001</v>
      </c>
      <c r="O268" s="10">
        <v>-2.2203953030000001</v>
      </c>
      <c r="P268" s="41">
        <v>2.6391945999999999E-2</v>
      </c>
      <c r="Q268" s="41">
        <v>0.16366572300000001</v>
      </c>
      <c r="R268" s="95">
        <v>0.98680402700000003</v>
      </c>
      <c r="S268" s="99">
        <v>0.99971538400000004</v>
      </c>
      <c r="T268" s="41">
        <v>5.6923100000000001E-4</v>
      </c>
      <c r="U268" s="41">
        <v>1.0091904E-2</v>
      </c>
      <c r="V268" s="10">
        <v>-0.79683958850000003</v>
      </c>
    </row>
    <row r="269" spans="2:22" x14ac:dyDescent="0.2">
      <c r="B269" s="40" t="s">
        <v>1629</v>
      </c>
      <c r="C269" s="12" t="s">
        <v>1628</v>
      </c>
      <c r="D269" s="93">
        <v>5270</v>
      </c>
      <c r="E269" s="94">
        <v>306.5749323</v>
      </c>
      <c r="F269" s="10">
        <v>0.86316282799999999</v>
      </c>
      <c r="G269" s="10">
        <v>0.31269214200000001</v>
      </c>
      <c r="H269" s="10">
        <v>2.7604237939999998</v>
      </c>
      <c r="I269" s="41">
        <v>5.7726419999999997E-3</v>
      </c>
      <c r="J269" s="41">
        <v>0.12583839999999999</v>
      </c>
      <c r="K269" s="95">
        <v>2.8863209999999999E-3</v>
      </c>
      <c r="L269" s="94">
        <v>711.40461059999996</v>
      </c>
      <c r="M269" s="10">
        <v>0.98466526200000004</v>
      </c>
      <c r="N269" s="10">
        <v>0.41915064099999999</v>
      </c>
      <c r="O269" s="10">
        <v>2.3491918310000002</v>
      </c>
      <c r="P269" s="41">
        <v>1.8814211000000001E-2</v>
      </c>
      <c r="Q269" s="41">
        <v>0.13196755499999999</v>
      </c>
      <c r="R269" s="95">
        <v>9.4071060000000001E-3</v>
      </c>
      <c r="S269" s="99">
        <v>2.8981599999999998E-4</v>
      </c>
      <c r="T269" s="41">
        <v>5.7963199999999996E-4</v>
      </c>
      <c r="U269" s="41">
        <v>1.0159962E-2</v>
      </c>
      <c r="V269" s="10">
        <v>0.92391404500000007</v>
      </c>
    </row>
    <row r="270" spans="2:22" x14ac:dyDescent="0.2">
      <c r="B270" s="40" t="s">
        <v>948</v>
      </c>
      <c r="C270" s="12" t="s">
        <v>949</v>
      </c>
      <c r="D270" s="93">
        <v>5354</v>
      </c>
      <c r="E270" s="94">
        <v>24423.20649</v>
      </c>
      <c r="F270" s="10">
        <v>-1.0636980680000001</v>
      </c>
      <c r="G270" s="10">
        <v>0.57244125000000001</v>
      </c>
      <c r="H270" s="10">
        <v>-1.858178578</v>
      </c>
      <c r="I270" s="41">
        <v>6.3143659000000005E-2</v>
      </c>
      <c r="J270" s="41">
        <v>0.35137969000000002</v>
      </c>
      <c r="K270" s="95">
        <v>0.968428171</v>
      </c>
      <c r="L270" s="94">
        <v>1723.2964919999999</v>
      </c>
      <c r="M270" s="10">
        <v>-2.0849962139999998</v>
      </c>
      <c r="N270" s="10">
        <v>0.66365983500000003</v>
      </c>
      <c r="O270" s="10">
        <v>-3.1416640020000002</v>
      </c>
      <c r="P270" s="41">
        <v>1.679907E-3</v>
      </c>
      <c r="Q270" s="41">
        <v>3.5395705E-2</v>
      </c>
      <c r="R270" s="95">
        <v>0.99916004700000005</v>
      </c>
      <c r="S270" s="99">
        <v>0.99971089000000002</v>
      </c>
      <c r="T270" s="41">
        <v>5.7821999999999995E-4</v>
      </c>
      <c r="U270" s="41">
        <v>1.0159962E-2</v>
      </c>
      <c r="V270" s="10">
        <v>-1.5743471410000001</v>
      </c>
    </row>
    <row r="271" spans="2:22" x14ac:dyDescent="0.2">
      <c r="B271" s="40" t="s">
        <v>1949</v>
      </c>
      <c r="C271" s="12" t="s">
        <v>2071</v>
      </c>
      <c r="D271" s="93">
        <v>7586</v>
      </c>
      <c r="E271" s="94">
        <v>829.96556510000005</v>
      </c>
      <c r="F271" s="10">
        <v>-0.67746159399999994</v>
      </c>
      <c r="G271" s="10">
        <v>0.222985501</v>
      </c>
      <c r="H271" s="10">
        <v>-3.0381418949999999</v>
      </c>
      <c r="I271" s="41">
        <v>2.380418E-3</v>
      </c>
      <c r="J271" s="41">
        <v>8.1994370999999996E-2</v>
      </c>
      <c r="K271" s="95">
        <v>0.998809791</v>
      </c>
      <c r="L271" s="94">
        <v>200.78319759999999</v>
      </c>
      <c r="M271" s="10">
        <v>-0.54168179800000005</v>
      </c>
      <c r="N271" s="10">
        <v>0.26990185300000002</v>
      </c>
      <c r="O271" s="10">
        <v>-2.006958429</v>
      </c>
      <c r="P271" s="41">
        <v>4.4754090000000003E-2</v>
      </c>
      <c r="Q271" s="41">
        <v>0.22252845900000001</v>
      </c>
      <c r="R271" s="95">
        <v>0.97762295499999996</v>
      </c>
      <c r="S271" s="99">
        <v>0.99971200900000001</v>
      </c>
      <c r="T271" s="41">
        <v>5.7598299999999996E-4</v>
      </c>
      <c r="U271" s="41">
        <v>1.0159962E-2</v>
      </c>
      <c r="V271" s="10">
        <v>-0.60957169599999994</v>
      </c>
    </row>
    <row r="272" spans="2:22" x14ac:dyDescent="0.2">
      <c r="B272" s="40" t="s">
        <v>344</v>
      </c>
      <c r="C272" s="12" t="s">
        <v>345</v>
      </c>
      <c r="D272" s="93">
        <v>26207</v>
      </c>
      <c r="E272" s="94">
        <v>182.94554170000001</v>
      </c>
      <c r="F272" s="10">
        <v>1.2796549589999999</v>
      </c>
      <c r="G272" s="10">
        <v>0.309767872</v>
      </c>
      <c r="H272" s="10">
        <v>4.1310125270000002</v>
      </c>
      <c r="I272" s="41">
        <v>3.6100000000000003E-5</v>
      </c>
      <c r="J272" s="41">
        <v>1.0226588999999999E-2</v>
      </c>
      <c r="K272" s="95">
        <v>1.8099999999999999E-5</v>
      </c>
      <c r="L272" s="94">
        <v>50.853146850000002</v>
      </c>
      <c r="M272" s="10">
        <v>-0.104934838</v>
      </c>
      <c r="N272" s="10">
        <v>0.37296319999999999</v>
      </c>
      <c r="O272" s="10">
        <v>-0.28135440299999998</v>
      </c>
      <c r="P272" s="41">
        <v>0.77843858700000002</v>
      </c>
      <c r="Q272" s="41">
        <v>0.89826245999999998</v>
      </c>
      <c r="R272" s="95">
        <v>0.61078070699999998</v>
      </c>
      <c r="S272" s="99">
        <v>2.9704699999999999E-4</v>
      </c>
      <c r="T272" s="41">
        <v>5.9409399999999998E-4</v>
      </c>
      <c r="U272" s="41">
        <v>1.0370793E-2</v>
      </c>
      <c r="V272" s="10">
        <v>0.5873600605</v>
      </c>
    </row>
    <row r="273" spans="2:22" x14ac:dyDescent="0.2">
      <c r="B273" s="40" t="s">
        <v>1711</v>
      </c>
      <c r="C273" s="12" t="s">
        <v>1710</v>
      </c>
      <c r="D273" s="93">
        <v>29119</v>
      </c>
      <c r="E273" s="94">
        <v>831.66640359999997</v>
      </c>
      <c r="F273" s="10">
        <v>-1.2481723060000001</v>
      </c>
      <c r="G273" s="10">
        <v>0.43655023500000001</v>
      </c>
      <c r="H273" s="10">
        <v>-2.8591722220000002</v>
      </c>
      <c r="I273" s="41">
        <v>4.247481E-3</v>
      </c>
      <c r="J273" s="41">
        <v>0.107794459</v>
      </c>
      <c r="K273" s="95">
        <v>0.99787625899999999</v>
      </c>
      <c r="L273" s="94">
        <v>275.9009307</v>
      </c>
      <c r="M273" s="10">
        <v>-1.3281867060000001</v>
      </c>
      <c r="N273" s="10">
        <v>0.59816948800000003</v>
      </c>
      <c r="O273" s="10">
        <v>-2.2204186809999999</v>
      </c>
      <c r="P273" s="41">
        <v>2.6390360000000002E-2</v>
      </c>
      <c r="Q273" s="41">
        <v>0.16366572300000001</v>
      </c>
      <c r="R273" s="95">
        <v>0.98680482000000003</v>
      </c>
      <c r="S273" s="99">
        <v>0.99970193699999998</v>
      </c>
      <c r="T273" s="41">
        <v>5.9612499999999998E-4</v>
      </c>
      <c r="U273" s="41">
        <v>1.0370793E-2</v>
      </c>
      <c r="V273" s="10">
        <v>-1.2881795060000001</v>
      </c>
    </row>
    <row r="274" spans="2:22" x14ac:dyDescent="0.2">
      <c r="B274" s="40" t="s">
        <v>1661</v>
      </c>
      <c r="C274" s="12" t="s">
        <v>1660</v>
      </c>
      <c r="D274" s="93">
        <v>2247</v>
      </c>
      <c r="E274" s="94">
        <v>119.607473</v>
      </c>
      <c r="F274" s="10">
        <v>1.4441523810000001</v>
      </c>
      <c r="G274" s="10">
        <v>0.42851238200000002</v>
      </c>
      <c r="H274" s="10">
        <v>3.370153213</v>
      </c>
      <c r="I274" s="41">
        <v>7.5126399999999997E-4</v>
      </c>
      <c r="J274" s="41">
        <v>4.8038380999999998E-2</v>
      </c>
      <c r="K274" s="95">
        <v>3.7563199999999998E-4</v>
      </c>
      <c r="L274" s="94">
        <v>180.46499689999999</v>
      </c>
      <c r="M274" s="10">
        <v>0.55514926799999997</v>
      </c>
      <c r="N274" s="10">
        <v>0.37966683400000001</v>
      </c>
      <c r="O274" s="10">
        <v>1.462201117</v>
      </c>
      <c r="P274" s="41">
        <v>0.14368610600000001</v>
      </c>
      <c r="Q274" s="41">
        <v>0.41540857599999997</v>
      </c>
      <c r="R274" s="95">
        <v>7.1843053000000004E-2</v>
      </c>
      <c r="S274" s="99">
        <v>3.0338199999999999E-4</v>
      </c>
      <c r="T274" s="41">
        <v>6.0676299999999996E-4</v>
      </c>
      <c r="U274" s="41">
        <v>1.0516473E-2</v>
      </c>
      <c r="V274" s="10">
        <v>0.99965082449999998</v>
      </c>
    </row>
    <row r="275" spans="2:22" x14ac:dyDescent="0.2">
      <c r="B275" s="40" t="s">
        <v>409</v>
      </c>
      <c r="C275" s="12" t="s">
        <v>410</v>
      </c>
      <c r="D275" s="93">
        <v>9135</v>
      </c>
      <c r="E275" s="94">
        <v>679.40164140000002</v>
      </c>
      <c r="F275" s="10">
        <v>-0.55101089599999997</v>
      </c>
      <c r="G275" s="10">
        <v>0.15940506700000001</v>
      </c>
      <c r="H275" s="10">
        <v>-3.4566711419999998</v>
      </c>
      <c r="I275" s="41">
        <v>5.4689199999999999E-4</v>
      </c>
      <c r="J275" s="41">
        <v>3.9044335999999999E-2</v>
      </c>
      <c r="K275" s="95">
        <v>0.99972655399999999</v>
      </c>
      <c r="L275" s="94">
        <v>223.38039430000001</v>
      </c>
      <c r="M275" s="10">
        <v>-0.60207224400000003</v>
      </c>
      <c r="N275" s="10">
        <v>0.46653461200000002</v>
      </c>
      <c r="O275" s="10">
        <v>-1.290519991</v>
      </c>
      <c r="P275" s="41">
        <v>0.19687017500000001</v>
      </c>
      <c r="Q275" s="41">
        <v>0.48432561200000002</v>
      </c>
      <c r="R275" s="95">
        <v>0.90156491299999997</v>
      </c>
      <c r="S275" s="99">
        <v>0.99969006199999999</v>
      </c>
      <c r="T275" s="41">
        <v>6.1987700000000001E-4</v>
      </c>
      <c r="U275" s="41">
        <v>1.0664172E-2</v>
      </c>
      <c r="V275" s="10">
        <v>-0.57654157000000006</v>
      </c>
    </row>
    <row r="276" spans="2:22" x14ac:dyDescent="0.2">
      <c r="B276" s="40" t="s">
        <v>1429</v>
      </c>
      <c r="C276" s="12" t="s">
        <v>1428</v>
      </c>
      <c r="D276" s="93">
        <v>64422</v>
      </c>
      <c r="E276" s="94">
        <v>111.7752259</v>
      </c>
      <c r="F276" s="10">
        <v>-0.74141808600000003</v>
      </c>
      <c r="G276" s="10">
        <v>0.29278290699999998</v>
      </c>
      <c r="H276" s="10">
        <v>-2.5323134249999999</v>
      </c>
      <c r="I276" s="41">
        <v>1.1331265E-2</v>
      </c>
      <c r="J276" s="41">
        <v>0.16547213399999999</v>
      </c>
      <c r="K276" s="95">
        <v>0.994334367</v>
      </c>
      <c r="L276" s="94">
        <v>156.34968570000001</v>
      </c>
      <c r="M276" s="10">
        <v>-0.95068671199999999</v>
      </c>
      <c r="N276" s="10">
        <v>0.371034523</v>
      </c>
      <c r="O276" s="10">
        <v>-2.562259445</v>
      </c>
      <c r="P276" s="41">
        <v>1.039936E-2</v>
      </c>
      <c r="Q276" s="41">
        <v>9.6335189000000002E-2</v>
      </c>
      <c r="R276" s="95">
        <v>0.99480031999999996</v>
      </c>
      <c r="S276" s="99">
        <v>0.99969074800000002</v>
      </c>
      <c r="T276" s="41">
        <v>6.1850499999999999E-4</v>
      </c>
      <c r="U276" s="41">
        <v>1.0664172E-2</v>
      </c>
      <c r="V276" s="10">
        <v>-0.84605239899999996</v>
      </c>
    </row>
    <row r="277" spans="2:22" x14ac:dyDescent="0.2">
      <c r="B277" s="40" t="s">
        <v>1873</v>
      </c>
      <c r="C277" s="12" t="s">
        <v>1872</v>
      </c>
      <c r="D277" s="93">
        <v>55223</v>
      </c>
      <c r="E277" s="94">
        <v>104.9752383</v>
      </c>
      <c r="F277" s="10">
        <v>-0.82278782399999995</v>
      </c>
      <c r="G277" s="10">
        <v>0.34229622199999998</v>
      </c>
      <c r="H277" s="10">
        <v>-2.4037303680000002</v>
      </c>
      <c r="I277" s="41">
        <v>1.6228737999999999E-2</v>
      </c>
      <c r="J277" s="41">
        <v>0.196112339</v>
      </c>
      <c r="K277" s="95">
        <v>0.99188563100000005</v>
      </c>
      <c r="L277" s="94">
        <v>93.848702590000002</v>
      </c>
      <c r="M277" s="10">
        <v>-0.79702248399999998</v>
      </c>
      <c r="N277" s="10">
        <v>0.29731550600000001</v>
      </c>
      <c r="O277" s="10">
        <v>-2.680729623</v>
      </c>
      <c r="P277" s="41">
        <v>7.3461840000000004E-3</v>
      </c>
      <c r="Q277" s="41">
        <v>8.3820110000000003E-2</v>
      </c>
      <c r="R277" s="95">
        <v>0.99632690800000001</v>
      </c>
      <c r="S277" s="99">
        <v>0.99968757399999997</v>
      </c>
      <c r="T277" s="41">
        <v>6.2485100000000005E-4</v>
      </c>
      <c r="U277" s="41">
        <v>1.067071E-2</v>
      </c>
      <c r="V277" s="10">
        <v>-0.80990515399999996</v>
      </c>
    </row>
    <row r="278" spans="2:22" x14ac:dyDescent="0.2">
      <c r="B278" s="40" t="s">
        <v>786</v>
      </c>
      <c r="C278" s="12" t="s">
        <v>787</v>
      </c>
      <c r="D278" s="93">
        <v>63895</v>
      </c>
      <c r="E278" s="94">
        <v>466.66350160000002</v>
      </c>
      <c r="F278" s="10">
        <v>-1.017373501</v>
      </c>
      <c r="G278" s="10">
        <v>0.73334366399999995</v>
      </c>
      <c r="H278" s="10">
        <v>-1.3873079580000001</v>
      </c>
      <c r="I278" s="41">
        <v>0.165347878</v>
      </c>
      <c r="J278" s="41">
        <v>0.51266185900000005</v>
      </c>
      <c r="K278" s="95">
        <v>0.91732606100000003</v>
      </c>
      <c r="L278" s="94">
        <v>59.132299459999999</v>
      </c>
      <c r="M278" s="10">
        <v>-1.607184052</v>
      </c>
      <c r="N278" s="10">
        <v>0.472315816</v>
      </c>
      <c r="O278" s="10">
        <v>-3.4027741570000001</v>
      </c>
      <c r="P278" s="41">
        <v>6.6705400000000004E-4</v>
      </c>
      <c r="Q278" s="41">
        <v>2.1759621E-2</v>
      </c>
      <c r="R278" s="95">
        <v>0.999666473</v>
      </c>
      <c r="S278" s="99">
        <v>0.99968833300000004</v>
      </c>
      <c r="T278" s="41">
        <v>6.23333E-4</v>
      </c>
      <c r="U278" s="41">
        <v>1.067071E-2</v>
      </c>
      <c r="V278" s="10">
        <v>-1.3122787764999999</v>
      </c>
    </row>
    <row r="279" spans="2:22" x14ac:dyDescent="0.2">
      <c r="B279" s="40" t="s">
        <v>1521</v>
      </c>
      <c r="C279" s="12" t="s">
        <v>1520</v>
      </c>
      <c r="D279" s="93">
        <v>8672</v>
      </c>
      <c r="E279" s="94">
        <v>829.48709289999999</v>
      </c>
      <c r="F279" s="10">
        <v>-0.51181871800000001</v>
      </c>
      <c r="G279" s="10">
        <v>0.170169452</v>
      </c>
      <c r="H279" s="10">
        <v>-3.0077003320000002</v>
      </c>
      <c r="I279" s="41">
        <v>2.6323259999999999E-3</v>
      </c>
      <c r="J279" s="41">
        <v>8.5224093000000001E-2</v>
      </c>
      <c r="K279" s="95">
        <v>0.99868383699999996</v>
      </c>
      <c r="L279" s="94">
        <v>40.959657989999997</v>
      </c>
      <c r="M279" s="10">
        <v>-0.68145050600000001</v>
      </c>
      <c r="N279" s="10">
        <v>0.34000088699999997</v>
      </c>
      <c r="O279" s="10">
        <v>-2.004260962</v>
      </c>
      <c r="P279" s="41">
        <v>4.5042113000000002E-2</v>
      </c>
      <c r="Q279" s="41">
        <v>0.222883884</v>
      </c>
      <c r="R279" s="95">
        <v>0.97747894400000002</v>
      </c>
      <c r="S279" s="99">
        <v>0.99968585399999998</v>
      </c>
      <c r="T279" s="41">
        <v>6.2829200000000002E-4</v>
      </c>
      <c r="U279" s="41">
        <v>1.0690164E-2</v>
      </c>
      <c r="V279" s="10">
        <v>-0.59663461200000001</v>
      </c>
    </row>
    <row r="280" spans="2:22" x14ac:dyDescent="0.2">
      <c r="B280" s="40" t="s">
        <v>1563</v>
      </c>
      <c r="C280" s="12" t="s">
        <v>1562</v>
      </c>
      <c r="D280" s="93">
        <v>158747</v>
      </c>
      <c r="E280" s="94">
        <v>226.79144400000001</v>
      </c>
      <c r="F280" s="10">
        <v>-1.002349607</v>
      </c>
      <c r="G280" s="10">
        <v>0.39185850799999999</v>
      </c>
      <c r="H280" s="10">
        <v>-2.5579375880000002</v>
      </c>
      <c r="I280" s="41">
        <v>1.0529498999999999E-2</v>
      </c>
      <c r="J280" s="41">
        <v>0.159624145</v>
      </c>
      <c r="K280" s="95">
        <v>0.99473525100000004</v>
      </c>
      <c r="L280" s="94">
        <v>36.299821080000001</v>
      </c>
      <c r="M280" s="10">
        <v>-0.891950032</v>
      </c>
      <c r="N280" s="10">
        <v>0.35332604299999998</v>
      </c>
      <c r="O280" s="10">
        <v>-2.5244389690000002</v>
      </c>
      <c r="P280" s="41">
        <v>1.1588312E-2</v>
      </c>
      <c r="Q280" s="41">
        <v>0.101047845</v>
      </c>
      <c r="R280" s="95">
        <v>0.99420584400000001</v>
      </c>
      <c r="S280" s="99">
        <v>0.99968182500000002</v>
      </c>
      <c r="T280" s="41">
        <v>6.3635000000000004E-4</v>
      </c>
      <c r="U280" s="41">
        <v>1.0787758E-2</v>
      </c>
      <c r="V280" s="10">
        <v>-0.94714981949999999</v>
      </c>
    </row>
    <row r="281" spans="2:22" x14ac:dyDescent="0.2">
      <c r="B281" s="40" t="s">
        <v>658</v>
      </c>
      <c r="C281" s="12" t="s">
        <v>659</v>
      </c>
      <c r="D281" s="93">
        <v>57209</v>
      </c>
      <c r="E281" s="94">
        <v>263.9188355</v>
      </c>
      <c r="F281" s="10">
        <v>0.162476015</v>
      </c>
      <c r="G281" s="10">
        <v>0.325502664</v>
      </c>
      <c r="H281" s="10">
        <v>0.49915417899999998</v>
      </c>
      <c r="I281" s="41">
        <v>0.61767077199999998</v>
      </c>
      <c r="J281" s="41">
        <v>0.856743323</v>
      </c>
      <c r="K281" s="95">
        <v>0.30883538599999999</v>
      </c>
      <c r="L281" s="94">
        <v>196.3875161</v>
      </c>
      <c r="M281" s="10">
        <v>1.0541440209999999</v>
      </c>
      <c r="N281" s="10">
        <v>0.27679324599999999</v>
      </c>
      <c r="O281" s="10">
        <v>3.8084166960000001</v>
      </c>
      <c r="P281" s="41">
        <v>1.3985899999999999E-4</v>
      </c>
      <c r="Q281" s="41">
        <v>8.2158930000000002E-3</v>
      </c>
      <c r="R281" s="95">
        <v>6.9900000000000005E-5</v>
      </c>
      <c r="S281" s="99">
        <v>3.2155399999999999E-4</v>
      </c>
      <c r="T281" s="41">
        <v>6.4310799999999998E-4</v>
      </c>
      <c r="U281" s="41">
        <v>1.0862676E-2</v>
      </c>
      <c r="V281" s="10">
        <v>0.60831001799999995</v>
      </c>
    </row>
    <row r="282" spans="2:22" x14ac:dyDescent="0.2">
      <c r="B282" s="40" t="s">
        <v>1633</v>
      </c>
      <c r="C282" s="12" t="s">
        <v>1632</v>
      </c>
      <c r="D282" s="93">
        <v>6427</v>
      </c>
      <c r="E282" s="94">
        <v>217.475526</v>
      </c>
      <c r="F282" s="10">
        <v>-0.39831872899999998</v>
      </c>
      <c r="G282" s="10">
        <v>0.161203335</v>
      </c>
      <c r="H282" s="10">
        <v>-2.4709087410000001</v>
      </c>
      <c r="I282" s="41">
        <v>1.3477021E-2</v>
      </c>
      <c r="J282" s="41">
        <v>0.17780969699999999</v>
      </c>
      <c r="K282" s="95">
        <v>0.99326148999999997</v>
      </c>
      <c r="L282" s="94">
        <v>106.821573</v>
      </c>
      <c r="M282" s="10">
        <v>-0.79787112299999996</v>
      </c>
      <c r="N282" s="10">
        <v>0.30648808999999999</v>
      </c>
      <c r="O282" s="10">
        <v>-2.6032695810000002</v>
      </c>
      <c r="P282" s="41">
        <v>9.2339310000000008E-3</v>
      </c>
      <c r="Q282" s="41">
        <v>9.3120931000000004E-2</v>
      </c>
      <c r="R282" s="95">
        <v>0.99538303500000003</v>
      </c>
      <c r="S282" s="99">
        <v>0.99967661900000004</v>
      </c>
      <c r="T282" s="41">
        <v>6.4676100000000004E-4</v>
      </c>
      <c r="U282" s="41">
        <v>1.0884804E-2</v>
      </c>
      <c r="V282" s="10">
        <v>-0.59809492599999992</v>
      </c>
    </row>
    <row r="283" spans="2:22" x14ac:dyDescent="0.2">
      <c r="B283" s="40" t="s">
        <v>1653</v>
      </c>
      <c r="C283" s="12" t="s">
        <v>1652</v>
      </c>
      <c r="D283" s="93">
        <v>1902</v>
      </c>
      <c r="E283" s="94">
        <v>1507.5370909999999</v>
      </c>
      <c r="F283" s="10">
        <v>-1.5742372019999999</v>
      </c>
      <c r="G283" s="10">
        <v>0.54061701900000003</v>
      </c>
      <c r="H283" s="10">
        <v>-2.9119268260000002</v>
      </c>
      <c r="I283" s="41">
        <v>3.5920679999999999E-3</v>
      </c>
      <c r="J283" s="41">
        <v>9.8537082999999998E-2</v>
      </c>
      <c r="K283" s="95">
        <v>0.99820396600000005</v>
      </c>
      <c r="L283" s="94">
        <v>129.72165089999999</v>
      </c>
      <c r="M283" s="10">
        <v>-1.418682886</v>
      </c>
      <c r="N283" s="10">
        <v>0.67173960099999996</v>
      </c>
      <c r="O283" s="10">
        <v>-2.1119536249999999</v>
      </c>
      <c r="P283" s="41">
        <v>3.4690427000000003E-2</v>
      </c>
      <c r="Q283" s="41">
        <v>0.19179336399999999</v>
      </c>
      <c r="R283" s="95">
        <v>0.98265478699999997</v>
      </c>
      <c r="S283" s="99">
        <v>0.99967418699999999</v>
      </c>
      <c r="T283" s="41">
        <v>6.5162499999999997E-4</v>
      </c>
      <c r="U283" s="41">
        <v>1.0887765000000001E-2</v>
      </c>
      <c r="V283" s="10">
        <v>-1.496460044</v>
      </c>
    </row>
    <row r="284" spans="2:22" x14ac:dyDescent="0.2">
      <c r="B284" s="40" t="s">
        <v>177</v>
      </c>
      <c r="C284" s="12" t="s">
        <v>178</v>
      </c>
      <c r="D284" s="93">
        <v>389792</v>
      </c>
      <c r="E284" s="94">
        <v>33.592067149999998</v>
      </c>
      <c r="F284" s="10">
        <v>1.899606371</v>
      </c>
      <c r="G284" s="10">
        <v>0.49866387400000001</v>
      </c>
      <c r="H284" s="10">
        <v>3.8093923950000002</v>
      </c>
      <c r="I284" s="41">
        <v>1.39309E-4</v>
      </c>
      <c r="J284" s="41">
        <v>2.0028570999999998E-2</v>
      </c>
      <c r="K284" s="95">
        <v>6.97E-5</v>
      </c>
      <c r="L284" s="94">
        <v>46.657748810000001</v>
      </c>
      <c r="M284" s="10">
        <v>0.36393358100000001</v>
      </c>
      <c r="N284" s="10">
        <v>0.74482648799999995</v>
      </c>
      <c r="O284" s="10">
        <v>0.48861525</v>
      </c>
      <c r="P284" s="41">
        <v>0.62511411400000005</v>
      </c>
      <c r="Q284" s="41">
        <v>0.82353665300000001</v>
      </c>
      <c r="R284" s="95">
        <v>0.31255705700000003</v>
      </c>
      <c r="S284" s="99">
        <v>3.2508100000000001E-4</v>
      </c>
      <c r="T284" s="41">
        <v>6.5016100000000001E-4</v>
      </c>
      <c r="U284" s="41">
        <v>1.0887765000000001E-2</v>
      </c>
      <c r="V284" s="10">
        <v>1.131769976</v>
      </c>
    </row>
    <row r="285" spans="2:22" x14ac:dyDescent="0.2">
      <c r="B285" s="40" t="s">
        <v>990</v>
      </c>
      <c r="C285" s="12" t="s">
        <v>991</v>
      </c>
      <c r="D285" s="93">
        <v>253832</v>
      </c>
      <c r="E285" s="94">
        <v>1106.080614</v>
      </c>
      <c r="F285" s="10">
        <v>-0.80890105899999998</v>
      </c>
      <c r="G285" s="10">
        <v>0.42701039400000002</v>
      </c>
      <c r="H285" s="10">
        <v>-1.8943357599999999</v>
      </c>
      <c r="I285" s="41">
        <v>5.8180456999999998E-2</v>
      </c>
      <c r="J285" s="41">
        <v>0.343421056</v>
      </c>
      <c r="K285" s="95">
        <v>0.97090977099999998</v>
      </c>
      <c r="L285" s="94">
        <v>397.92232050000001</v>
      </c>
      <c r="M285" s="10">
        <v>-1.8201832149999999</v>
      </c>
      <c r="N285" s="10">
        <v>0.59313432700000002</v>
      </c>
      <c r="O285" s="10">
        <v>-3.0687537919999999</v>
      </c>
      <c r="P285" s="41">
        <v>2.149537E-3</v>
      </c>
      <c r="Q285" s="41">
        <v>4.1783674999999999E-2</v>
      </c>
      <c r="R285" s="95">
        <v>0.99892523200000005</v>
      </c>
      <c r="S285" s="99">
        <v>0.99967021700000003</v>
      </c>
      <c r="T285" s="41">
        <v>6.5956599999999999E-4</v>
      </c>
      <c r="U285" s="41">
        <v>1.0980939E-2</v>
      </c>
      <c r="V285" s="10">
        <v>-1.3145421369999999</v>
      </c>
    </row>
    <row r="286" spans="2:22" x14ac:dyDescent="0.2">
      <c r="B286" s="40" t="s">
        <v>1435</v>
      </c>
      <c r="C286" s="12" t="s">
        <v>1434</v>
      </c>
      <c r="D286" s="93">
        <v>51433</v>
      </c>
      <c r="E286" s="94">
        <v>309.52515360000001</v>
      </c>
      <c r="F286" s="10">
        <v>-0.741759112</v>
      </c>
      <c r="G286" s="10">
        <v>0.225280323</v>
      </c>
      <c r="H286" s="10">
        <v>-3.2926049719999999</v>
      </c>
      <c r="I286" s="41">
        <v>9.926379999999999E-4</v>
      </c>
      <c r="J286" s="41">
        <v>5.3937497000000001E-2</v>
      </c>
      <c r="K286" s="95">
        <v>0.99950368099999998</v>
      </c>
      <c r="L286" s="94">
        <v>281.65527489999999</v>
      </c>
      <c r="M286" s="10">
        <v>-0.72454151899999997</v>
      </c>
      <c r="N286" s="10">
        <v>0.47079560399999998</v>
      </c>
      <c r="O286" s="10">
        <v>-1.538972569</v>
      </c>
      <c r="P286" s="41">
        <v>0.12381099299999999</v>
      </c>
      <c r="Q286" s="41">
        <v>0.387569263</v>
      </c>
      <c r="R286" s="95">
        <v>0.93809450400000005</v>
      </c>
      <c r="S286" s="99">
        <v>0.99966580199999999</v>
      </c>
      <c r="T286" s="41">
        <v>6.6839600000000003E-4</v>
      </c>
      <c r="U286" s="41">
        <v>1.1045910000000001E-2</v>
      </c>
      <c r="V286" s="10">
        <v>-0.73315031549999998</v>
      </c>
    </row>
    <row r="287" spans="2:22" x14ac:dyDescent="0.2">
      <c r="B287" s="40" t="s">
        <v>1877</v>
      </c>
      <c r="C287" s="12" t="s">
        <v>1876</v>
      </c>
      <c r="D287" s="93">
        <v>79905</v>
      </c>
      <c r="E287" s="94">
        <v>124.58994370000001</v>
      </c>
      <c r="F287" s="10">
        <v>-1.048894623</v>
      </c>
      <c r="G287" s="10">
        <v>0.37545437399999998</v>
      </c>
      <c r="H287" s="10">
        <v>-2.7936673380000001</v>
      </c>
      <c r="I287" s="41">
        <v>5.211406E-3</v>
      </c>
      <c r="J287" s="41">
        <v>0.119099515</v>
      </c>
      <c r="K287" s="95">
        <v>0.99739429700000004</v>
      </c>
      <c r="L287" s="94">
        <v>67.827862800000005</v>
      </c>
      <c r="M287" s="10">
        <v>-0.73985603799999999</v>
      </c>
      <c r="N287" s="10">
        <v>0.33004485300000003</v>
      </c>
      <c r="O287" s="10">
        <v>-2.2416833060000001</v>
      </c>
      <c r="P287" s="41">
        <v>2.4981848000000001E-2</v>
      </c>
      <c r="Q287" s="41">
        <v>0.158589337</v>
      </c>
      <c r="R287" s="95">
        <v>0.98750907600000004</v>
      </c>
      <c r="S287" s="99">
        <v>0.99966350999999998</v>
      </c>
      <c r="T287" s="41">
        <v>6.7298E-4</v>
      </c>
      <c r="U287" s="41">
        <v>1.1045910000000001E-2</v>
      </c>
      <c r="V287" s="10">
        <v>-0.89437533049999995</v>
      </c>
    </row>
    <row r="288" spans="2:22" x14ac:dyDescent="0.2">
      <c r="B288" s="40" t="s">
        <v>1569</v>
      </c>
      <c r="C288" s="12" t="s">
        <v>1568</v>
      </c>
      <c r="D288" s="93">
        <v>80005</v>
      </c>
      <c r="E288" s="94">
        <v>1173.504911</v>
      </c>
      <c r="F288" s="10">
        <v>-1.133683604</v>
      </c>
      <c r="G288" s="10">
        <v>0.51871658600000004</v>
      </c>
      <c r="H288" s="10">
        <v>-2.1855549550000002</v>
      </c>
      <c r="I288" s="41">
        <v>2.8848181000000001E-2</v>
      </c>
      <c r="J288" s="41">
        <v>0.25503198199999999</v>
      </c>
      <c r="K288" s="95">
        <v>0.98557590900000003</v>
      </c>
      <c r="L288" s="94">
        <v>150.1561256</v>
      </c>
      <c r="M288" s="10">
        <v>-1.261425072</v>
      </c>
      <c r="N288" s="10">
        <v>0.44406157299999999</v>
      </c>
      <c r="O288" s="10">
        <v>-2.8406535260000001</v>
      </c>
      <c r="P288" s="41">
        <v>4.5021200000000001E-3</v>
      </c>
      <c r="Q288" s="41">
        <v>6.3986819E-2</v>
      </c>
      <c r="R288" s="95">
        <v>0.99774894000000003</v>
      </c>
      <c r="S288" s="99">
        <v>0.999663729</v>
      </c>
      <c r="T288" s="41">
        <v>6.7254299999999995E-4</v>
      </c>
      <c r="U288" s="41">
        <v>1.1045910000000001E-2</v>
      </c>
      <c r="V288" s="10">
        <v>-1.197554338</v>
      </c>
    </row>
    <row r="289" spans="2:22" x14ac:dyDescent="0.2">
      <c r="B289" s="40" t="s">
        <v>1461</v>
      </c>
      <c r="C289" s="12" t="s">
        <v>1460</v>
      </c>
      <c r="D289" s="93">
        <v>81563</v>
      </c>
      <c r="E289" s="94">
        <v>258.96926020000001</v>
      </c>
      <c r="F289" s="10">
        <v>0.87194158399999999</v>
      </c>
      <c r="G289" s="10">
        <v>0.42819632099999999</v>
      </c>
      <c r="H289" s="10">
        <v>2.0363126469999999</v>
      </c>
      <c r="I289" s="41">
        <v>4.1718971000000001E-2</v>
      </c>
      <c r="J289" s="41">
        <v>0.29784492400000001</v>
      </c>
      <c r="K289" s="95">
        <v>2.0859485000000001E-2</v>
      </c>
      <c r="L289" s="94">
        <v>286.03597059999998</v>
      </c>
      <c r="M289" s="10">
        <v>1.0987521039999999</v>
      </c>
      <c r="N289" s="10">
        <v>0.37113990200000002</v>
      </c>
      <c r="O289" s="10">
        <v>2.9604795890000002</v>
      </c>
      <c r="P289" s="41">
        <v>3.0716049999999998E-3</v>
      </c>
      <c r="Q289" s="41">
        <v>5.1484501000000002E-2</v>
      </c>
      <c r="R289" s="95">
        <v>1.5358030000000001E-3</v>
      </c>
      <c r="S289" s="99">
        <v>3.3419899999999998E-4</v>
      </c>
      <c r="T289" s="41">
        <v>6.6839899999999997E-4</v>
      </c>
      <c r="U289" s="41">
        <v>1.1045910000000001E-2</v>
      </c>
      <c r="V289" s="10">
        <v>0.98534684399999994</v>
      </c>
    </row>
    <row r="290" spans="2:22" x14ac:dyDescent="0.2">
      <c r="B290" s="40" t="s">
        <v>1871</v>
      </c>
      <c r="C290" s="12" t="s">
        <v>1870</v>
      </c>
      <c r="D290" s="93">
        <v>79929</v>
      </c>
      <c r="E290" s="94">
        <v>248.8943788</v>
      </c>
      <c r="F290" s="10">
        <v>-0.86916730600000003</v>
      </c>
      <c r="G290" s="10">
        <v>0.28576057900000001</v>
      </c>
      <c r="H290" s="10">
        <v>-3.0415927589999998</v>
      </c>
      <c r="I290" s="41">
        <v>2.3533E-3</v>
      </c>
      <c r="J290" s="41">
        <v>8.1735604000000003E-2</v>
      </c>
      <c r="K290" s="95">
        <v>0.99882335</v>
      </c>
      <c r="L290" s="94">
        <v>44.229068159999997</v>
      </c>
      <c r="M290" s="10">
        <v>-0.73183939200000003</v>
      </c>
      <c r="N290" s="10">
        <v>0.38140544500000001</v>
      </c>
      <c r="O290" s="10">
        <v>-1.9187963939999999</v>
      </c>
      <c r="P290" s="41">
        <v>5.5010106000000003E-2</v>
      </c>
      <c r="Q290" s="41">
        <v>0.248026417</v>
      </c>
      <c r="R290" s="95">
        <v>0.97249494700000005</v>
      </c>
      <c r="S290" s="99">
        <v>0.99966125299999997</v>
      </c>
      <c r="T290" s="41">
        <v>6.7749499999999996E-4</v>
      </c>
      <c r="U290" s="41">
        <v>1.1080859E-2</v>
      </c>
      <c r="V290" s="10">
        <v>-0.80050334899999998</v>
      </c>
    </row>
    <row r="291" spans="2:22" x14ac:dyDescent="0.2">
      <c r="B291" s="40" t="s">
        <v>1022</v>
      </c>
      <c r="C291" s="12" t="s">
        <v>1023</v>
      </c>
      <c r="D291" s="93">
        <v>2060</v>
      </c>
      <c r="E291" s="94">
        <v>800.59613790000003</v>
      </c>
      <c r="F291" s="10">
        <v>-0.39834121099999997</v>
      </c>
      <c r="G291" s="10">
        <v>0.20592306099999999</v>
      </c>
      <c r="H291" s="10">
        <v>-1.934417684</v>
      </c>
      <c r="I291" s="41">
        <v>5.3061794000000002E-2</v>
      </c>
      <c r="J291" s="41">
        <v>0.33052110499999998</v>
      </c>
      <c r="K291" s="95">
        <v>0.973469103</v>
      </c>
      <c r="L291" s="94">
        <v>55.956385609999998</v>
      </c>
      <c r="M291" s="10">
        <v>-1.072591769</v>
      </c>
      <c r="N291" s="10">
        <v>0.35554258</v>
      </c>
      <c r="O291" s="10">
        <v>-3.0167744459999999</v>
      </c>
      <c r="P291" s="41">
        <v>2.5547980000000001E-3</v>
      </c>
      <c r="Q291" s="41">
        <v>4.6579909000000003E-2</v>
      </c>
      <c r="R291" s="95">
        <v>0.99872260099999999</v>
      </c>
      <c r="S291" s="99">
        <v>0.99964856899999999</v>
      </c>
      <c r="T291" s="41">
        <v>7.0286199999999995E-4</v>
      </c>
      <c r="U291" s="41">
        <v>1.1455412999999999E-2</v>
      </c>
      <c r="V291" s="10">
        <v>-0.73546648999999997</v>
      </c>
    </row>
    <row r="292" spans="2:22" x14ac:dyDescent="0.2">
      <c r="B292" s="40" t="s">
        <v>1501</v>
      </c>
      <c r="C292" s="12" t="s">
        <v>1500</v>
      </c>
      <c r="D292" s="93">
        <v>90121</v>
      </c>
      <c r="E292" s="94">
        <v>144.75809290000001</v>
      </c>
      <c r="F292" s="10">
        <v>-0.75395083399999996</v>
      </c>
      <c r="G292" s="10">
        <v>0.23209357799999999</v>
      </c>
      <c r="H292" s="10">
        <v>-3.2484777899999999</v>
      </c>
      <c r="I292" s="41">
        <v>1.160243E-3</v>
      </c>
      <c r="J292" s="41">
        <v>5.7516362000000001E-2</v>
      </c>
      <c r="K292" s="95">
        <v>0.99941987899999996</v>
      </c>
      <c r="L292" s="94">
        <v>44.508980610000002</v>
      </c>
      <c r="M292" s="10">
        <v>-0.75949089299999994</v>
      </c>
      <c r="N292" s="10">
        <v>0.480656953</v>
      </c>
      <c r="O292" s="10">
        <v>-1.5801100720000001</v>
      </c>
      <c r="P292" s="41">
        <v>0.114081661</v>
      </c>
      <c r="Q292" s="41">
        <v>0.37102233899999998</v>
      </c>
      <c r="R292" s="95">
        <v>0.94295916999999996</v>
      </c>
      <c r="S292" s="99">
        <v>0.99964648700000003</v>
      </c>
      <c r="T292" s="41">
        <v>7.0702600000000003E-4</v>
      </c>
      <c r="U292" s="41">
        <v>1.148299E-2</v>
      </c>
      <c r="V292" s="10">
        <v>-0.75672086350000001</v>
      </c>
    </row>
    <row r="293" spans="2:22" x14ac:dyDescent="0.2">
      <c r="B293" s="40" t="s">
        <v>1457</v>
      </c>
      <c r="C293" s="12" t="s">
        <v>1456</v>
      </c>
      <c r="D293" s="93">
        <v>51447</v>
      </c>
      <c r="E293" s="94">
        <v>161.60437110000001</v>
      </c>
      <c r="F293" s="10">
        <v>0.63784338399999996</v>
      </c>
      <c r="G293" s="10">
        <v>0.27984165599999999</v>
      </c>
      <c r="H293" s="10">
        <v>2.2793010640000002</v>
      </c>
      <c r="I293" s="41">
        <v>2.2649175000000001E-2</v>
      </c>
      <c r="J293" s="41">
        <v>0.23100638000000001</v>
      </c>
      <c r="K293" s="95">
        <v>1.1324587000000001E-2</v>
      </c>
      <c r="L293" s="94">
        <v>268.89673859999999</v>
      </c>
      <c r="M293" s="10">
        <v>0.78267635400000002</v>
      </c>
      <c r="N293" s="10">
        <v>0.28584217899999997</v>
      </c>
      <c r="O293" s="10">
        <v>2.7381415790000001</v>
      </c>
      <c r="P293" s="41">
        <v>6.1787470000000001E-3</v>
      </c>
      <c r="Q293" s="41">
        <v>7.6387934000000005E-2</v>
      </c>
      <c r="R293" s="95">
        <v>3.0893740000000002E-3</v>
      </c>
      <c r="S293" s="99">
        <v>3.5665300000000002E-4</v>
      </c>
      <c r="T293" s="41">
        <v>7.1330700000000005E-4</v>
      </c>
      <c r="U293" s="41">
        <v>1.1544634999999999E-2</v>
      </c>
      <c r="V293" s="10">
        <v>0.71025986899999993</v>
      </c>
    </row>
    <row r="294" spans="2:22" x14ac:dyDescent="0.2">
      <c r="B294" s="40" t="s">
        <v>442</v>
      </c>
      <c r="C294" s="12" t="s">
        <v>443</v>
      </c>
      <c r="D294" s="93">
        <v>56262</v>
      </c>
      <c r="E294" s="94">
        <v>451.96444819999999</v>
      </c>
      <c r="F294" s="10">
        <v>1.0848512079999999</v>
      </c>
      <c r="G294" s="10">
        <v>0.30840974799999998</v>
      </c>
      <c r="H294" s="10">
        <v>3.517564589</v>
      </c>
      <c r="I294" s="41">
        <v>4.3552599999999999E-4</v>
      </c>
      <c r="J294" s="41">
        <v>3.514929E-2</v>
      </c>
      <c r="K294" s="95">
        <v>2.17763E-4</v>
      </c>
      <c r="L294" s="94">
        <v>82.616301359999994</v>
      </c>
      <c r="M294" s="10">
        <v>0.54280561999999999</v>
      </c>
      <c r="N294" s="10">
        <v>0.507268846</v>
      </c>
      <c r="O294" s="10">
        <v>1.070055108</v>
      </c>
      <c r="P294" s="41">
        <v>0.28459450400000003</v>
      </c>
      <c r="Q294" s="41">
        <v>0.57913537800000003</v>
      </c>
      <c r="R294" s="95">
        <v>0.14229725200000001</v>
      </c>
      <c r="S294" s="99">
        <v>3.6187699999999998E-4</v>
      </c>
      <c r="T294" s="41">
        <v>7.2375499999999997E-4</v>
      </c>
      <c r="U294" s="41">
        <v>1.1673055E-2</v>
      </c>
      <c r="V294" s="10">
        <v>0.81382841399999994</v>
      </c>
    </row>
    <row r="295" spans="2:22" x14ac:dyDescent="0.2">
      <c r="B295" s="40" t="s">
        <v>322</v>
      </c>
      <c r="C295" s="12" t="s">
        <v>323</v>
      </c>
      <c r="D295" s="93">
        <v>6277</v>
      </c>
      <c r="E295" s="94">
        <v>131.2935999</v>
      </c>
      <c r="F295" s="10">
        <v>1.122162705</v>
      </c>
      <c r="G295" s="10">
        <v>0.32409155499999998</v>
      </c>
      <c r="H295" s="10">
        <v>3.4624867190000002</v>
      </c>
      <c r="I295" s="41">
        <v>5.3520800000000002E-4</v>
      </c>
      <c r="J295" s="41">
        <v>3.8374207E-2</v>
      </c>
      <c r="K295" s="95">
        <v>2.6760400000000001E-4</v>
      </c>
      <c r="L295" s="94">
        <v>1609.064228</v>
      </c>
      <c r="M295" s="10">
        <v>0.57241746900000001</v>
      </c>
      <c r="N295" s="10">
        <v>0.49072209100000003</v>
      </c>
      <c r="O295" s="10">
        <v>1.1664799269999999</v>
      </c>
      <c r="P295" s="41">
        <v>0.24342046000000001</v>
      </c>
      <c r="Q295" s="41">
        <v>0.53669453899999997</v>
      </c>
      <c r="R295" s="95">
        <v>0.12171023</v>
      </c>
      <c r="S295" s="99">
        <v>3.6967E-4</v>
      </c>
      <c r="T295" s="41">
        <v>7.3934100000000002E-4</v>
      </c>
      <c r="U295" s="41">
        <v>1.1831562E-2</v>
      </c>
      <c r="V295" s="10">
        <v>0.84729008699999997</v>
      </c>
    </row>
    <row r="296" spans="2:22" x14ac:dyDescent="0.2">
      <c r="B296" s="40" t="s">
        <v>1523</v>
      </c>
      <c r="C296" s="12" t="s">
        <v>1522</v>
      </c>
      <c r="D296" s="93">
        <v>6376</v>
      </c>
      <c r="E296" s="94">
        <v>44.541647810000001</v>
      </c>
      <c r="F296" s="10">
        <v>0.72043260399999998</v>
      </c>
      <c r="G296" s="10">
        <v>0.36511580900000001</v>
      </c>
      <c r="H296" s="10">
        <v>1.9731619039999999</v>
      </c>
      <c r="I296" s="41">
        <v>4.8477118999999999E-2</v>
      </c>
      <c r="J296" s="41">
        <v>0.31859600300000002</v>
      </c>
      <c r="K296" s="95">
        <v>2.4238559999999999E-2</v>
      </c>
      <c r="L296" s="94">
        <v>206.53413259999999</v>
      </c>
      <c r="M296" s="10">
        <v>1.1492765460000001</v>
      </c>
      <c r="N296" s="10">
        <v>0.38691753899999998</v>
      </c>
      <c r="O296" s="10">
        <v>2.9703397499999999</v>
      </c>
      <c r="P296" s="41">
        <v>2.9747060000000001E-3</v>
      </c>
      <c r="Q296" s="41">
        <v>5.0753020000000003E-2</v>
      </c>
      <c r="R296" s="95">
        <v>1.4873530000000001E-3</v>
      </c>
      <c r="S296" s="99">
        <v>3.68926E-4</v>
      </c>
      <c r="T296" s="41">
        <v>7.37852E-4</v>
      </c>
      <c r="U296" s="41">
        <v>1.1831562E-2</v>
      </c>
      <c r="V296" s="10">
        <v>0.93485457500000002</v>
      </c>
    </row>
    <row r="297" spans="2:22" x14ac:dyDescent="0.2">
      <c r="B297" s="40" t="s">
        <v>1477</v>
      </c>
      <c r="C297" s="12" t="s">
        <v>1476</v>
      </c>
      <c r="D297" s="93">
        <v>8540</v>
      </c>
      <c r="E297" s="94">
        <v>191.59945310000001</v>
      </c>
      <c r="F297" s="10">
        <v>-0.59811414799999996</v>
      </c>
      <c r="G297" s="10">
        <v>0.17795066900000001</v>
      </c>
      <c r="H297" s="10">
        <v>-3.3611233380000001</v>
      </c>
      <c r="I297" s="41">
        <v>7.76262E-4</v>
      </c>
      <c r="J297" s="41">
        <v>4.8936699E-2</v>
      </c>
      <c r="K297" s="95">
        <v>0.99961186899999999</v>
      </c>
      <c r="L297" s="94">
        <v>77.462475850000004</v>
      </c>
      <c r="M297" s="10">
        <v>-0.50364166099999996</v>
      </c>
      <c r="N297" s="10">
        <v>0.37124701399999999</v>
      </c>
      <c r="O297" s="10">
        <v>-1.3566214459999999</v>
      </c>
      <c r="P297" s="41">
        <v>0.174901524</v>
      </c>
      <c r="Q297" s="41">
        <v>0.45589975599999999</v>
      </c>
      <c r="R297" s="95">
        <v>0.91254923799999998</v>
      </c>
      <c r="S297" s="99">
        <v>0.99962938800000001</v>
      </c>
      <c r="T297" s="41">
        <v>7.4122399999999996E-4</v>
      </c>
      <c r="U297" s="41">
        <v>1.1831562E-2</v>
      </c>
      <c r="V297" s="10">
        <v>-0.55087790449999996</v>
      </c>
    </row>
    <row r="298" spans="2:22" x14ac:dyDescent="0.2">
      <c r="B298" s="40" t="s">
        <v>1499</v>
      </c>
      <c r="C298" s="12" t="s">
        <v>1498</v>
      </c>
      <c r="D298" s="93">
        <v>9524</v>
      </c>
      <c r="E298" s="94">
        <v>124.6637702</v>
      </c>
      <c r="F298" s="10">
        <v>-0.47984392199999998</v>
      </c>
      <c r="G298" s="10">
        <v>0.213918205</v>
      </c>
      <c r="H298" s="10">
        <v>-2.2431186799999998</v>
      </c>
      <c r="I298" s="41">
        <v>2.4889161999999999E-2</v>
      </c>
      <c r="J298" s="41">
        <v>0.23958813500000001</v>
      </c>
      <c r="K298" s="95">
        <v>0.98755541899999999</v>
      </c>
      <c r="L298" s="94">
        <v>351.73241460000003</v>
      </c>
      <c r="M298" s="10">
        <v>-0.60817988599999995</v>
      </c>
      <c r="N298" s="10">
        <v>0.22106173200000001</v>
      </c>
      <c r="O298" s="10">
        <v>-2.7511767030000001</v>
      </c>
      <c r="P298" s="41">
        <v>5.9381599999999996E-3</v>
      </c>
      <c r="Q298" s="41">
        <v>7.4433188999999997E-2</v>
      </c>
      <c r="R298" s="95">
        <v>0.99703092000000004</v>
      </c>
      <c r="S298" s="99">
        <v>0.999626821</v>
      </c>
      <c r="T298" s="41">
        <v>7.4635700000000001E-4</v>
      </c>
      <c r="U298" s="41">
        <v>1.1872706E-2</v>
      </c>
      <c r="V298" s="10">
        <v>-0.54401190399999999</v>
      </c>
    </row>
    <row r="299" spans="2:22" x14ac:dyDescent="0.2">
      <c r="B299" s="40" t="s">
        <v>852</v>
      </c>
      <c r="C299" s="12" t="s">
        <v>853</v>
      </c>
      <c r="D299" s="93">
        <v>4711</v>
      </c>
      <c r="E299" s="94">
        <v>72.234159039999994</v>
      </c>
      <c r="F299" s="10">
        <v>-0.75568731600000005</v>
      </c>
      <c r="G299" s="10">
        <v>0.50133331400000003</v>
      </c>
      <c r="H299" s="10">
        <v>-1.5073550769999999</v>
      </c>
      <c r="I299" s="41">
        <v>0.13171966700000001</v>
      </c>
      <c r="J299" s="41">
        <v>0.46558783199999998</v>
      </c>
      <c r="K299" s="95">
        <v>0.93414016600000005</v>
      </c>
      <c r="L299" s="94">
        <v>113.2776032</v>
      </c>
      <c r="M299" s="10">
        <v>-1.0252196790000001</v>
      </c>
      <c r="N299" s="10">
        <v>0.31381387500000002</v>
      </c>
      <c r="O299" s="10">
        <v>-3.2669673299999999</v>
      </c>
      <c r="P299" s="41">
        <v>1.087062E-3</v>
      </c>
      <c r="Q299" s="41">
        <v>2.8714350999999999E-2</v>
      </c>
      <c r="R299" s="95">
        <v>0.99945646899999996</v>
      </c>
      <c r="S299" s="99">
        <v>0.99962022299999997</v>
      </c>
      <c r="T299" s="41">
        <v>7.5955300000000005E-4</v>
      </c>
      <c r="U299" s="41">
        <v>1.1914566999999999E-2</v>
      </c>
      <c r="V299" s="10">
        <v>-0.89045349750000002</v>
      </c>
    </row>
    <row r="300" spans="2:22" x14ac:dyDescent="0.2">
      <c r="B300" s="40" t="s">
        <v>682</v>
      </c>
      <c r="C300" s="12" t="s">
        <v>683</v>
      </c>
      <c r="D300" s="93">
        <v>5592</v>
      </c>
      <c r="E300" s="94">
        <v>44.121810840000002</v>
      </c>
      <c r="F300" s="10">
        <v>0.39611070399999998</v>
      </c>
      <c r="G300" s="10">
        <v>0.63100383100000002</v>
      </c>
      <c r="H300" s="10">
        <v>0.62774690899999996</v>
      </c>
      <c r="I300" s="41">
        <v>0.53016975</v>
      </c>
      <c r="J300" s="41">
        <v>0.80999053600000004</v>
      </c>
      <c r="K300" s="95">
        <v>0.265084875</v>
      </c>
      <c r="L300" s="94">
        <v>45.248449749999999</v>
      </c>
      <c r="M300" s="10">
        <v>1.614786013</v>
      </c>
      <c r="N300" s="10">
        <v>0.43587814800000002</v>
      </c>
      <c r="O300" s="10">
        <v>3.7046730160000001</v>
      </c>
      <c r="P300" s="41">
        <v>2.11664E-4</v>
      </c>
      <c r="Q300" s="41">
        <v>1.0612577E-2</v>
      </c>
      <c r="R300" s="95">
        <v>1.05832E-4</v>
      </c>
      <c r="S300" s="99">
        <v>3.7845400000000002E-4</v>
      </c>
      <c r="T300" s="41">
        <v>7.5690800000000004E-4</v>
      </c>
      <c r="U300" s="41">
        <v>1.1914566999999999E-2</v>
      </c>
      <c r="V300" s="10">
        <v>1.0054483585</v>
      </c>
    </row>
    <row r="301" spans="2:22" x14ac:dyDescent="0.2">
      <c r="B301" s="40" t="s">
        <v>636</v>
      </c>
      <c r="C301" s="12" t="s">
        <v>637</v>
      </c>
      <c r="D301" s="93">
        <v>22931</v>
      </c>
      <c r="E301" s="94">
        <v>381.94330459999998</v>
      </c>
      <c r="F301" s="10">
        <v>5.7527076000000003E-2</v>
      </c>
      <c r="G301" s="10">
        <v>0.249040346</v>
      </c>
      <c r="H301" s="10">
        <v>0.230995004</v>
      </c>
      <c r="I301" s="41">
        <v>0.81731868299999999</v>
      </c>
      <c r="J301" s="41">
        <v>0.93972607900000005</v>
      </c>
      <c r="K301" s="95">
        <v>0.40865934199999998</v>
      </c>
      <c r="L301" s="94">
        <v>96.847159669999996</v>
      </c>
      <c r="M301" s="10">
        <v>1.1501637920000001</v>
      </c>
      <c r="N301" s="10">
        <v>0.29752642200000001</v>
      </c>
      <c r="O301" s="10">
        <v>3.8657534560000002</v>
      </c>
      <c r="P301" s="41">
        <v>1.10747E-4</v>
      </c>
      <c r="Q301" s="41">
        <v>7.3133390000000003E-3</v>
      </c>
      <c r="R301" s="95">
        <v>5.5399999999999998E-5</v>
      </c>
      <c r="S301" s="99">
        <v>3.79193E-4</v>
      </c>
      <c r="T301" s="41">
        <v>7.58386E-4</v>
      </c>
      <c r="U301" s="41">
        <v>1.1914566999999999E-2</v>
      </c>
      <c r="V301" s="10">
        <v>0.60384543400000001</v>
      </c>
    </row>
    <row r="302" spans="2:22" x14ac:dyDescent="0.2">
      <c r="B302" s="40" t="s">
        <v>1425</v>
      </c>
      <c r="C302" s="12" t="s">
        <v>1424</v>
      </c>
      <c r="D302" s="93">
        <v>29979</v>
      </c>
      <c r="E302" s="94">
        <v>414.17649280000001</v>
      </c>
      <c r="F302" s="10">
        <v>-0.36905682699999998</v>
      </c>
      <c r="G302" s="10">
        <v>0.169893233</v>
      </c>
      <c r="H302" s="10">
        <v>-2.172286793</v>
      </c>
      <c r="I302" s="41">
        <v>2.9834038E-2</v>
      </c>
      <c r="J302" s="41">
        <v>0.25994211699999997</v>
      </c>
      <c r="K302" s="95">
        <v>0.98508298100000002</v>
      </c>
      <c r="L302" s="94">
        <v>131.4062792</v>
      </c>
      <c r="M302" s="10">
        <v>-0.51761953800000005</v>
      </c>
      <c r="N302" s="10">
        <v>0.18469392400000001</v>
      </c>
      <c r="O302" s="10">
        <v>-2.8025802139999998</v>
      </c>
      <c r="P302" s="41">
        <v>5.0695610000000002E-3</v>
      </c>
      <c r="Q302" s="41">
        <v>6.8531419999999996E-2</v>
      </c>
      <c r="R302" s="95">
        <v>0.99746522000000004</v>
      </c>
      <c r="S302" s="99">
        <v>0.99961909299999996</v>
      </c>
      <c r="T302" s="41">
        <v>7.6181399999999998E-4</v>
      </c>
      <c r="U302" s="41">
        <v>1.1914566999999999E-2</v>
      </c>
      <c r="V302" s="10">
        <v>-0.44333818250000001</v>
      </c>
    </row>
    <row r="303" spans="2:22" x14ac:dyDescent="0.2">
      <c r="B303" s="40" t="s">
        <v>1467</v>
      </c>
      <c r="C303" s="12" t="s">
        <v>1466</v>
      </c>
      <c r="D303" s="93">
        <v>79811</v>
      </c>
      <c r="E303" s="94">
        <v>518.85009820000005</v>
      </c>
      <c r="F303" s="10">
        <v>-0.49399480499999998</v>
      </c>
      <c r="G303" s="10">
        <v>0.149519554</v>
      </c>
      <c r="H303" s="10">
        <v>-3.303880951</v>
      </c>
      <c r="I303" s="41">
        <v>9.5356300000000005E-4</v>
      </c>
      <c r="J303" s="41">
        <v>5.3100754E-2</v>
      </c>
      <c r="K303" s="95">
        <v>0.99952321799999999</v>
      </c>
      <c r="L303" s="94">
        <v>77.115555540000003</v>
      </c>
      <c r="M303" s="10">
        <v>-0.40806898200000002</v>
      </c>
      <c r="N303" s="10">
        <v>0.281959762</v>
      </c>
      <c r="O303" s="10">
        <v>-1.4472596360000001</v>
      </c>
      <c r="P303" s="41">
        <v>0.14782422000000001</v>
      </c>
      <c r="Q303" s="41">
        <v>0.42014502399999998</v>
      </c>
      <c r="R303" s="95">
        <v>0.92608789000000002</v>
      </c>
      <c r="S303" s="99">
        <v>0.99962241200000002</v>
      </c>
      <c r="T303" s="41">
        <v>7.5517599999999998E-4</v>
      </c>
      <c r="U303" s="41">
        <v>1.1914566999999999E-2</v>
      </c>
      <c r="V303" s="10">
        <v>-0.4510318935</v>
      </c>
    </row>
    <row r="304" spans="2:22" x14ac:dyDescent="0.2">
      <c r="B304" s="40" t="s">
        <v>1427</v>
      </c>
      <c r="C304" s="12" t="s">
        <v>1426</v>
      </c>
      <c r="D304" s="93">
        <v>11167</v>
      </c>
      <c r="E304" s="94">
        <v>79.5552347</v>
      </c>
      <c r="F304" s="10">
        <v>1.2239267170000001</v>
      </c>
      <c r="G304" s="10">
        <v>0.39253660000000001</v>
      </c>
      <c r="H304" s="10">
        <v>3.1179938840000001</v>
      </c>
      <c r="I304" s="41">
        <v>1.820866E-3</v>
      </c>
      <c r="J304" s="41">
        <v>7.2427106000000005E-2</v>
      </c>
      <c r="K304" s="95">
        <v>9.1043299999999999E-4</v>
      </c>
      <c r="L304" s="94">
        <v>93.084345310000003</v>
      </c>
      <c r="M304" s="10">
        <v>0.52172912900000001</v>
      </c>
      <c r="N304" s="10">
        <v>0.299672732</v>
      </c>
      <c r="O304" s="10">
        <v>1.740996338</v>
      </c>
      <c r="P304" s="41">
        <v>8.1684220000000002E-2</v>
      </c>
      <c r="Q304" s="41">
        <v>0.311932337</v>
      </c>
      <c r="R304" s="95">
        <v>4.0842110000000001E-2</v>
      </c>
      <c r="S304" s="99">
        <v>3.8349800000000002E-4</v>
      </c>
      <c r="T304" s="41">
        <v>7.6699600000000004E-4</v>
      </c>
      <c r="U304" s="41">
        <v>1.195535E-2</v>
      </c>
      <c r="V304" s="10">
        <v>0.87282792300000001</v>
      </c>
    </row>
    <row r="305" spans="2:22" x14ac:dyDescent="0.2">
      <c r="B305" s="40" t="s">
        <v>764</v>
      </c>
      <c r="C305" s="12" t="s">
        <v>765</v>
      </c>
      <c r="D305" s="93">
        <v>391</v>
      </c>
      <c r="E305" s="94">
        <v>97.46114978</v>
      </c>
      <c r="F305" s="10">
        <v>-0.52629194300000004</v>
      </c>
      <c r="G305" s="10">
        <v>0.475944386</v>
      </c>
      <c r="H305" s="10">
        <v>-1.1057845399999999</v>
      </c>
      <c r="I305" s="41">
        <v>0.268819788</v>
      </c>
      <c r="J305" s="41">
        <v>0.62599712600000001</v>
      </c>
      <c r="K305" s="95">
        <v>0.86559010599999997</v>
      </c>
      <c r="L305" s="94">
        <v>209.71014690000001</v>
      </c>
      <c r="M305" s="10">
        <v>-1.2777712320000001</v>
      </c>
      <c r="N305" s="10">
        <v>0.367486327</v>
      </c>
      <c r="O305" s="10">
        <v>-3.4770578909999998</v>
      </c>
      <c r="P305" s="41">
        <v>5.0694800000000001E-4</v>
      </c>
      <c r="Q305" s="41">
        <v>1.7941994999999999E-2</v>
      </c>
      <c r="R305" s="95">
        <v>0.99974652600000002</v>
      </c>
      <c r="S305" s="99">
        <v>0.99961193699999995</v>
      </c>
      <c r="T305" s="41">
        <v>7.7612700000000005E-4</v>
      </c>
      <c r="U305" s="41">
        <v>1.2041593999999999E-2</v>
      </c>
      <c r="V305" s="10">
        <v>-0.90203158750000001</v>
      </c>
    </row>
    <row r="306" spans="2:22" x14ac:dyDescent="0.2">
      <c r="B306" s="40" t="s">
        <v>1024</v>
      </c>
      <c r="C306" s="12" t="s">
        <v>1025</v>
      </c>
      <c r="D306" s="93">
        <v>6242</v>
      </c>
      <c r="E306" s="94">
        <v>329.13574749999998</v>
      </c>
      <c r="F306" s="10">
        <v>-0.85434992300000001</v>
      </c>
      <c r="G306" s="10">
        <v>0.45345659700000002</v>
      </c>
      <c r="H306" s="10">
        <v>-1.8840831280000001</v>
      </c>
      <c r="I306" s="41">
        <v>5.9553731999999998E-2</v>
      </c>
      <c r="J306" s="41">
        <v>0.34557299400000002</v>
      </c>
      <c r="K306" s="95">
        <v>0.97022313400000004</v>
      </c>
      <c r="L306" s="94">
        <v>206.56436350000001</v>
      </c>
      <c r="M306" s="10">
        <v>-1.1845157550000001</v>
      </c>
      <c r="N306" s="10">
        <v>0.39285747599999998</v>
      </c>
      <c r="O306" s="10">
        <v>-3.015128458</v>
      </c>
      <c r="P306" s="41">
        <v>2.5687040000000002E-3</v>
      </c>
      <c r="Q306" s="41">
        <v>4.6617525999999999E-2</v>
      </c>
      <c r="R306" s="95">
        <v>0.99871564800000001</v>
      </c>
      <c r="S306" s="99">
        <v>0.99961114299999998</v>
      </c>
      <c r="T306" s="41">
        <v>7.7771299999999997E-4</v>
      </c>
      <c r="U306" s="41">
        <v>1.2041593999999999E-2</v>
      </c>
      <c r="V306" s="10">
        <v>-1.019432839</v>
      </c>
    </row>
    <row r="307" spans="2:22" x14ac:dyDescent="0.2">
      <c r="B307" s="40" t="s">
        <v>972</v>
      </c>
      <c r="C307" s="12" t="s">
        <v>973</v>
      </c>
      <c r="D307" s="93">
        <v>8031</v>
      </c>
      <c r="E307" s="94">
        <v>409.70354939999999</v>
      </c>
      <c r="F307" s="10">
        <v>-0.42517399299999997</v>
      </c>
      <c r="G307" s="10">
        <v>0.241108191</v>
      </c>
      <c r="H307" s="10">
        <v>-1.7634158019999999</v>
      </c>
      <c r="I307" s="41">
        <v>7.7830387000000001E-2</v>
      </c>
      <c r="J307" s="41">
        <v>0.38444715299999999</v>
      </c>
      <c r="K307" s="95">
        <v>0.96108480699999999</v>
      </c>
      <c r="L307" s="94">
        <v>100.888378</v>
      </c>
      <c r="M307" s="10">
        <v>-0.98644093799999999</v>
      </c>
      <c r="N307" s="10">
        <v>0.31860761799999998</v>
      </c>
      <c r="O307" s="10">
        <v>-3.0960996609999998</v>
      </c>
      <c r="P307" s="41">
        <v>1.9608440000000002E-3</v>
      </c>
      <c r="Q307" s="41">
        <v>3.9180711E-2</v>
      </c>
      <c r="R307" s="95">
        <v>0.99901957799999996</v>
      </c>
      <c r="S307" s="99">
        <v>0.99960898399999998</v>
      </c>
      <c r="T307" s="41">
        <v>7.8203099999999998E-4</v>
      </c>
      <c r="U307" s="41">
        <v>1.2068222E-2</v>
      </c>
      <c r="V307" s="10">
        <v>-0.70580746549999995</v>
      </c>
    </row>
    <row r="308" spans="2:22" x14ac:dyDescent="0.2">
      <c r="B308" s="40" t="s">
        <v>1549</v>
      </c>
      <c r="C308" s="12" t="s">
        <v>1548</v>
      </c>
      <c r="D308" s="93">
        <v>3726</v>
      </c>
      <c r="E308" s="94">
        <v>193.62126799999999</v>
      </c>
      <c r="F308" s="10">
        <v>1.066498782</v>
      </c>
      <c r="G308" s="10">
        <v>0.48869591400000001</v>
      </c>
      <c r="H308" s="10">
        <v>2.1823361960000001</v>
      </c>
      <c r="I308" s="41">
        <v>2.9084729E-2</v>
      </c>
      <c r="J308" s="41">
        <v>0.25600078599999998</v>
      </c>
      <c r="K308" s="95">
        <v>1.4542365E-2</v>
      </c>
      <c r="L308" s="94">
        <v>211.03228429999999</v>
      </c>
      <c r="M308" s="10">
        <v>1.4023069370000001</v>
      </c>
      <c r="N308" s="10">
        <v>0.505442693</v>
      </c>
      <c r="O308" s="10">
        <v>2.7744133139999998</v>
      </c>
      <c r="P308" s="41">
        <v>5.5301370000000001E-3</v>
      </c>
      <c r="Q308" s="41">
        <v>7.0883313000000003E-2</v>
      </c>
      <c r="R308" s="95">
        <v>2.7650690000000002E-3</v>
      </c>
      <c r="S308" s="99">
        <v>4.0046800000000002E-4</v>
      </c>
      <c r="T308" s="41">
        <v>8.0093600000000003E-4</v>
      </c>
      <c r="U308" s="41">
        <v>1.2219318E-2</v>
      </c>
      <c r="V308" s="10">
        <v>1.2344028595000001</v>
      </c>
    </row>
    <row r="309" spans="2:22" x14ac:dyDescent="0.2">
      <c r="B309" s="40" t="s">
        <v>900</v>
      </c>
      <c r="C309" s="12" t="s">
        <v>901</v>
      </c>
      <c r="D309" s="93">
        <v>10239</v>
      </c>
      <c r="E309" s="94">
        <v>6.7713359500000001</v>
      </c>
      <c r="F309" s="10">
        <v>-1.2744124489999999</v>
      </c>
      <c r="G309" s="10">
        <v>0.79048442299999999</v>
      </c>
      <c r="H309" s="10">
        <v>-1.6121917290000001</v>
      </c>
      <c r="I309" s="41">
        <v>0.10692022499999999</v>
      </c>
      <c r="J309" s="41">
        <v>0.43208900099999997</v>
      </c>
      <c r="K309" s="95">
        <v>0.946539888</v>
      </c>
      <c r="L309" s="94">
        <v>107.10156310000001</v>
      </c>
      <c r="M309" s="10">
        <v>-0.63632474299999997</v>
      </c>
      <c r="N309" s="10">
        <v>0.199860395</v>
      </c>
      <c r="O309" s="10">
        <v>-3.1838461090000001</v>
      </c>
      <c r="P309" s="41">
        <v>1.4533230000000001E-3</v>
      </c>
      <c r="Q309" s="41">
        <v>3.3921300000000001E-2</v>
      </c>
      <c r="R309" s="95">
        <v>0.99927333900000004</v>
      </c>
      <c r="S309" s="99">
        <v>0.99959830000000005</v>
      </c>
      <c r="T309" s="41">
        <v>8.03399E-4</v>
      </c>
      <c r="U309" s="41">
        <v>1.2219318E-2</v>
      </c>
      <c r="V309" s="10">
        <v>-0.95536859600000001</v>
      </c>
    </row>
    <row r="310" spans="2:22" x14ac:dyDescent="0.2">
      <c r="B310" s="40" t="s">
        <v>498</v>
      </c>
      <c r="C310" s="12" t="s">
        <v>499</v>
      </c>
      <c r="D310" s="93">
        <v>51435</v>
      </c>
      <c r="E310" s="94">
        <v>222.89710840000001</v>
      </c>
      <c r="F310" s="10">
        <v>1.1842167370000001</v>
      </c>
      <c r="G310" s="10">
        <v>0.36483887300000001</v>
      </c>
      <c r="H310" s="10">
        <v>3.245862281</v>
      </c>
      <c r="I310" s="41">
        <v>1.170955E-3</v>
      </c>
      <c r="J310" s="41">
        <v>5.7704923999999998E-2</v>
      </c>
      <c r="K310" s="95">
        <v>5.8547700000000005E-4</v>
      </c>
      <c r="L310" s="94">
        <v>200.26771389999999</v>
      </c>
      <c r="M310" s="10">
        <v>0.43364483799999998</v>
      </c>
      <c r="N310" s="10">
        <v>0.28739254800000003</v>
      </c>
      <c r="O310" s="10">
        <v>1.50889381</v>
      </c>
      <c r="P310" s="41">
        <v>0.13132592200000001</v>
      </c>
      <c r="Q310" s="41">
        <v>0.39855825900000003</v>
      </c>
      <c r="R310" s="95">
        <v>6.5662961000000006E-2</v>
      </c>
      <c r="S310" s="99">
        <v>4.02488E-4</v>
      </c>
      <c r="T310" s="41">
        <v>8.04976E-4</v>
      </c>
      <c r="U310" s="41">
        <v>1.2219318E-2</v>
      </c>
      <c r="V310" s="10">
        <v>0.80893078750000003</v>
      </c>
    </row>
    <row r="311" spans="2:22" x14ac:dyDescent="0.2">
      <c r="B311" s="40" t="s">
        <v>980</v>
      </c>
      <c r="C311" s="12" t="s">
        <v>981</v>
      </c>
      <c r="D311" s="93">
        <v>51616</v>
      </c>
      <c r="E311" s="94">
        <v>112.8437886</v>
      </c>
      <c r="F311" s="10">
        <v>-0.67929739300000003</v>
      </c>
      <c r="G311" s="10">
        <v>0.385737569</v>
      </c>
      <c r="H311" s="10">
        <v>-1.7610350859999999</v>
      </c>
      <c r="I311" s="41">
        <v>7.8232465000000001E-2</v>
      </c>
      <c r="J311" s="41">
        <v>0.38461552700000001</v>
      </c>
      <c r="K311" s="95">
        <v>0.96088376799999997</v>
      </c>
      <c r="L311" s="94">
        <v>76.335376830000001</v>
      </c>
      <c r="M311" s="10">
        <v>-0.70290179200000003</v>
      </c>
      <c r="N311" s="10">
        <v>0.22750863399999999</v>
      </c>
      <c r="O311" s="10">
        <v>-3.089560954</v>
      </c>
      <c r="P311" s="41">
        <v>2.004526E-3</v>
      </c>
      <c r="Q311" s="41">
        <v>3.9562549000000002E-2</v>
      </c>
      <c r="R311" s="95">
        <v>0.99899773700000005</v>
      </c>
      <c r="S311" s="99">
        <v>0.99960013599999997</v>
      </c>
      <c r="T311" s="41">
        <v>7.99729E-4</v>
      </c>
      <c r="U311" s="41">
        <v>1.2219318E-2</v>
      </c>
      <c r="V311" s="10">
        <v>-0.69109959250000008</v>
      </c>
    </row>
    <row r="312" spans="2:22" x14ac:dyDescent="0.2">
      <c r="B312" s="40" t="s">
        <v>1513</v>
      </c>
      <c r="C312" s="12" t="s">
        <v>1512</v>
      </c>
      <c r="D312" s="93">
        <v>123606</v>
      </c>
      <c r="E312" s="94">
        <v>844.74186039999995</v>
      </c>
      <c r="F312" s="10">
        <v>-0.95153723099999998</v>
      </c>
      <c r="G312" s="10">
        <v>0.36901937000000001</v>
      </c>
      <c r="H312" s="10">
        <v>-2.578556324</v>
      </c>
      <c r="I312" s="41">
        <v>9.9214119999999992E-3</v>
      </c>
      <c r="J312" s="41">
        <v>0.15636520400000001</v>
      </c>
      <c r="K312" s="95">
        <v>0.99503929400000002</v>
      </c>
      <c r="L312" s="94">
        <v>48.387011229999999</v>
      </c>
      <c r="M312" s="10">
        <v>-0.95157288299999998</v>
      </c>
      <c r="N312" s="10">
        <v>0.39642374499999999</v>
      </c>
      <c r="O312" s="10">
        <v>-2.4003932520000002</v>
      </c>
      <c r="P312" s="41">
        <v>1.6377467E-2</v>
      </c>
      <c r="Q312" s="41">
        <v>0.12116490000000001</v>
      </c>
      <c r="R312" s="95">
        <v>0.991811267</v>
      </c>
      <c r="S312" s="99">
        <v>0.99959758099999996</v>
      </c>
      <c r="T312" s="41">
        <v>8.0483900000000001E-4</v>
      </c>
      <c r="U312" s="41">
        <v>1.2219318E-2</v>
      </c>
      <c r="V312" s="10">
        <v>-0.95155505699999998</v>
      </c>
    </row>
    <row r="313" spans="2:22" x14ac:dyDescent="0.2">
      <c r="B313" s="40" t="s">
        <v>1825</v>
      </c>
      <c r="C313" s="12" t="s">
        <v>1824</v>
      </c>
      <c r="D313" s="93">
        <v>9618</v>
      </c>
      <c r="E313" s="94">
        <v>60.550452100000001</v>
      </c>
      <c r="F313" s="10">
        <v>-1.327281406</v>
      </c>
      <c r="G313" s="10">
        <v>0.381211303</v>
      </c>
      <c r="H313" s="10">
        <v>-3.4817472519999999</v>
      </c>
      <c r="I313" s="41">
        <v>4.98154E-4</v>
      </c>
      <c r="J313" s="41">
        <v>3.7130715000000002E-2</v>
      </c>
      <c r="K313" s="95">
        <v>0.99975092300000001</v>
      </c>
      <c r="L313" s="94">
        <v>32.94006899</v>
      </c>
      <c r="M313" s="10">
        <v>-0.404955809</v>
      </c>
      <c r="N313" s="10">
        <v>0.38166543400000003</v>
      </c>
      <c r="O313" s="10">
        <v>-1.061023015</v>
      </c>
      <c r="P313" s="41">
        <v>0.28867944200000001</v>
      </c>
      <c r="Q313" s="41">
        <v>0.58518929099999994</v>
      </c>
      <c r="R313" s="95">
        <v>0.85566027899999997</v>
      </c>
      <c r="S313" s="99">
        <v>0.99959068399999995</v>
      </c>
      <c r="T313" s="41">
        <v>8.18631E-4</v>
      </c>
      <c r="U313" s="41">
        <v>1.2386133000000001E-2</v>
      </c>
      <c r="V313" s="10">
        <v>-0.86611860750000003</v>
      </c>
    </row>
    <row r="314" spans="2:22" x14ac:dyDescent="0.2">
      <c r="B314" s="40" t="s">
        <v>1423</v>
      </c>
      <c r="C314" s="12" t="s">
        <v>1422</v>
      </c>
      <c r="D314" s="93">
        <v>3911</v>
      </c>
      <c r="E314" s="94">
        <v>207.612279</v>
      </c>
      <c r="F314" s="10">
        <v>1.61697808</v>
      </c>
      <c r="G314" s="10">
        <v>0.53505109799999995</v>
      </c>
      <c r="H314" s="10">
        <v>3.022100295</v>
      </c>
      <c r="I314" s="41">
        <v>2.5102739999999998E-3</v>
      </c>
      <c r="J314" s="41">
        <v>8.4041344000000004E-2</v>
      </c>
      <c r="K314" s="95">
        <v>1.2551369999999999E-3</v>
      </c>
      <c r="L314" s="94">
        <v>35.87734116</v>
      </c>
      <c r="M314" s="10">
        <v>1.1082647290000001</v>
      </c>
      <c r="N314" s="10">
        <v>0.601916915</v>
      </c>
      <c r="O314" s="10">
        <v>1.841225428</v>
      </c>
      <c r="P314" s="41">
        <v>6.5588531000000005E-2</v>
      </c>
      <c r="Q314" s="41">
        <v>0.27782758600000002</v>
      </c>
      <c r="R314" s="95">
        <v>3.2794266000000002E-2</v>
      </c>
      <c r="S314" s="99">
        <v>4.1395400000000001E-4</v>
      </c>
      <c r="T314" s="41">
        <v>8.2790800000000003E-4</v>
      </c>
      <c r="U314" s="41">
        <v>1.2391205000000001E-2</v>
      </c>
      <c r="V314" s="10">
        <v>1.3626214045</v>
      </c>
    </row>
    <row r="315" spans="2:22" x14ac:dyDescent="0.2">
      <c r="B315" s="40" t="s">
        <v>976</v>
      </c>
      <c r="C315" s="12" t="s">
        <v>977</v>
      </c>
      <c r="D315" s="93">
        <v>8632</v>
      </c>
      <c r="E315" s="94">
        <v>293.80705590000002</v>
      </c>
      <c r="F315" s="10">
        <v>-0.97644829</v>
      </c>
      <c r="G315" s="10">
        <v>0.56139423399999999</v>
      </c>
      <c r="H315" s="10">
        <v>-1.7393272500000001</v>
      </c>
      <c r="I315" s="41">
        <v>8.1977217000000005E-2</v>
      </c>
      <c r="J315" s="41">
        <v>0.3919609</v>
      </c>
      <c r="K315" s="95">
        <v>0.95901139199999996</v>
      </c>
      <c r="L315" s="94">
        <v>64.510120150000006</v>
      </c>
      <c r="M315" s="10">
        <v>-1.4351007819999999</v>
      </c>
      <c r="N315" s="10">
        <v>0.46418571800000002</v>
      </c>
      <c r="O315" s="10">
        <v>-3.0916521669999999</v>
      </c>
      <c r="P315" s="41">
        <v>1.990459E-3</v>
      </c>
      <c r="Q315" s="41">
        <v>3.9562549000000002E-2</v>
      </c>
      <c r="R315" s="95">
        <v>0.99900477099999996</v>
      </c>
      <c r="S315" s="99">
        <v>0.99958629499999996</v>
      </c>
      <c r="T315" s="41">
        <v>8.2740899999999998E-4</v>
      </c>
      <c r="U315" s="41">
        <v>1.2391205000000001E-2</v>
      </c>
      <c r="V315" s="10">
        <v>-1.2057745359999998</v>
      </c>
    </row>
    <row r="316" spans="2:22" x14ac:dyDescent="0.2">
      <c r="B316" s="40" t="s">
        <v>484</v>
      </c>
      <c r="C316" s="12" t="s">
        <v>485</v>
      </c>
      <c r="D316" s="93">
        <v>23067</v>
      </c>
      <c r="E316" s="94">
        <v>137.74924139999999</v>
      </c>
      <c r="F316" s="10">
        <v>1.045314404</v>
      </c>
      <c r="G316" s="10">
        <v>0.32201595999999999</v>
      </c>
      <c r="H316" s="10">
        <v>3.246157127</v>
      </c>
      <c r="I316" s="41">
        <v>1.169743E-3</v>
      </c>
      <c r="J316" s="41">
        <v>5.7704923999999998E-2</v>
      </c>
      <c r="K316" s="95">
        <v>5.8487100000000005E-4</v>
      </c>
      <c r="L316" s="94">
        <v>33.874688679999998</v>
      </c>
      <c r="M316" s="10">
        <v>0.65179862300000002</v>
      </c>
      <c r="N316" s="10">
        <v>0.43580137600000002</v>
      </c>
      <c r="O316" s="10">
        <v>1.4956323220000001</v>
      </c>
      <c r="P316" s="41">
        <v>0.134749495</v>
      </c>
      <c r="Q316" s="41">
        <v>0.40335462599999999</v>
      </c>
      <c r="R316" s="95">
        <v>6.7374747999999998E-2</v>
      </c>
      <c r="S316" s="99">
        <v>4.1130600000000001E-4</v>
      </c>
      <c r="T316" s="41">
        <v>8.2261200000000002E-4</v>
      </c>
      <c r="U316" s="41">
        <v>1.2391205000000001E-2</v>
      </c>
      <c r="V316" s="10">
        <v>0.84855651349999994</v>
      </c>
    </row>
    <row r="317" spans="2:22" x14ac:dyDescent="0.2">
      <c r="B317" s="40" t="s">
        <v>744</v>
      </c>
      <c r="C317" s="12" t="s">
        <v>745</v>
      </c>
      <c r="D317" s="93">
        <v>23645</v>
      </c>
      <c r="E317" s="94">
        <v>133.6380901</v>
      </c>
      <c r="F317" s="10">
        <v>0.43275550899999998</v>
      </c>
      <c r="G317" s="10">
        <v>0.44465612900000001</v>
      </c>
      <c r="H317" s="10">
        <v>0.97323635200000003</v>
      </c>
      <c r="I317" s="41">
        <v>0.33043584799999998</v>
      </c>
      <c r="J317" s="41">
        <v>0.67697283500000005</v>
      </c>
      <c r="K317" s="95">
        <v>0.16521792399999999</v>
      </c>
      <c r="L317" s="94">
        <v>343.76438780000001</v>
      </c>
      <c r="M317" s="10">
        <v>2.06336998</v>
      </c>
      <c r="N317" s="10">
        <v>0.58618954400000001</v>
      </c>
      <c r="O317" s="10">
        <v>3.519970635</v>
      </c>
      <c r="P317" s="41">
        <v>4.31595E-4</v>
      </c>
      <c r="Q317" s="41">
        <v>1.6343249000000001E-2</v>
      </c>
      <c r="R317" s="95">
        <v>2.1579800000000001E-4</v>
      </c>
      <c r="S317" s="99">
        <v>4.1481899999999997E-4</v>
      </c>
      <c r="T317" s="41">
        <v>8.2963700000000004E-4</v>
      </c>
      <c r="U317" s="41">
        <v>1.2391205000000001E-2</v>
      </c>
      <c r="V317" s="10">
        <v>1.2480627445000001</v>
      </c>
    </row>
    <row r="318" spans="2:22" x14ac:dyDescent="0.2">
      <c r="B318" s="40" t="s">
        <v>946</v>
      </c>
      <c r="C318" s="12" t="s">
        <v>947</v>
      </c>
      <c r="D318" s="93">
        <v>79598</v>
      </c>
      <c r="E318" s="94">
        <v>232.09943329999999</v>
      </c>
      <c r="F318" s="10">
        <v>-0.39096866299999999</v>
      </c>
      <c r="G318" s="10">
        <v>0.23696674700000001</v>
      </c>
      <c r="H318" s="10">
        <v>-1.649888298</v>
      </c>
      <c r="I318" s="41">
        <v>9.8965785000000001E-2</v>
      </c>
      <c r="J318" s="41">
        <v>0.42060335100000001</v>
      </c>
      <c r="K318" s="95">
        <v>0.950517108</v>
      </c>
      <c r="L318" s="94">
        <v>124.0721434</v>
      </c>
      <c r="M318" s="10">
        <v>-0.69463293000000004</v>
      </c>
      <c r="N318" s="10">
        <v>0.22086166800000001</v>
      </c>
      <c r="O318" s="10">
        <v>-3.1451040639999999</v>
      </c>
      <c r="P318" s="41">
        <v>1.6602780000000001E-3</v>
      </c>
      <c r="Q318" s="41">
        <v>3.5256482999999998E-2</v>
      </c>
      <c r="R318" s="95">
        <v>0.99916986100000005</v>
      </c>
      <c r="S318" s="99">
        <v>0.99958095800000002</v>
      </c>
      <c r="T318" s="41">
        <v>8.3808400000000001E-4</v>
      </c>
      <c r="U318" s="41">
        <v>1.2477238999999999E-2</v>
      </c>
      <c r="V318" s="10">
        <v>-0.54280079650000002</v>
      </c>
    </row>
    <row r="319" spans="2:22" x14ac:dyDescent="0.2">
      <c r="B319" s="40" t="s">
        <v>978</v>
      </c>
      <c r="C319" s="12" t="s">
        <v>979</v>
      </c>
      <c r="D319" s="93">
        <v>23677</v>
      </c>
      <c r="E319" s="94">
        <v>215.63815049999999</v>
      </c>
      <c r="F319" s="10">
        <v>-0.75966138400000005</v>
      </c>
      <c r="G319" s="10">
        <v>0.43803891</v>
      </c>
      <c r="H319" s="10">
        <v>-1.7342326619999999</v>
      </c>
      <c r="I319" s="41">
        <v>8.2876809999999995E-2</v>
      </c>
      <c r="J319" s="41">
        <v>0.39395594299999998</v>
      </c>
      <c r="K319" s="95">
        <v>0.95856159500000004</v>
      </c>
      <c r="L319" s="94">
        <v>56.565886890000002</v>
      </c>
      <c r="M319" s="10">
        <v>-1.005552687</v>
      </c>
      <c r="N319" s="10">
        <v>0.32554039699999998</v>
      </c>
      <c r="O319" s="10">
        <v>-3.0888722130000001</v>
      </c>
      <c r="P319" s="41">
        <v>2.0091779999999999E-3</v>
      </c>
      <c r="Q319" s="41">
        <v>3.9562549000000002E-2</v>
      </c>
      <c r="R319" s="95">
        <v>0.998995411</v>
      </c>
      <c r="S319" s="99">
        <v>0.99957921800000005</v>
      </c>
      <c r="T319" s="41">
        <v>8.4156300000000003E-4</v>
      </c>
      <c r="U319" s="41">
        <v>1.2489016E-2</v>
      </c>
      <c r="V319" s="10">
        <v>-0.88260703549999997</v>
      </c>
    </row>
    <row r="320" spans="2:22" x14ac:dyDescent="0.2">
      <c r="B320" s="40" t="s">
        <v>1439</v>
      </c>
      <c r="C320" s="12" t="s">
        <v>1438</v>
      </c>
      <c r="D320" s="93">
        <v>23174</v>
      </c>
      <c r="E320" s="94">
        <v>193.4623794</v>
      </c>
      <c r="F320" s="10">
        <v>0.84508048700000005</v>
      </c>
      <c r="G320" s="10">
        <v>0.32540363300000003</v>
      </c>
      <c r="H320" s="10">
        <v>2.5970222839999999</v>
      </c>
      <c r="I320" s="41">
        <v>9.4035820000000006E-3</v>
      </c>
      <c r="J320" s="41">
        <v>0.15371452699999999</v>
      </c>
      <c r="K320" s="95">
        <v>4.7017910000000003E-3</v>
      </c>
      <c r="L320" s="94">
        <v>60.34421596</v>
      </c>
      <c r="M320" s="10">
        <v>0.82373138899999998</v>
      </c>
      <c r="N320" s="10">
        <v>0.34947331300000001</v>
      </c>
      <c r="O320" s="10">
        <v>2.3570652110000001</v>
      </c>
      <c r="P320" s="41">
        <v>1.8420011999999999E-2</v>
      </c>
      <c r="Q320" s="41">
        <v>0.130214574</v>
      </c>
      <c r="R320" s="95">
        <v>9.2100059999999997E-3</v>
      </c>
      <c r="S320" s="99">
        <v>4.2426600000000002E-4</v>
      </c>
      <c r="T320" s="41">
        <v>8.4853200000000004E-4</v>
      </c>
      <c r="U320" s="41">
        <v>1.255233E-2</v>
      </c>
      <c r="V320" s="10">
        <v>0.83440593799999996</v>
      </c>
    </row>
    <row r="321" spans="2:22" x14ac:dyDescent="0.2">
      <c r="B321" s="40" t="s">
        <v>1537</v>
      </c>
      <c r="C321" s="12" t="s">
        <v>1536</v>
      </c>
      <c r="D321" s="93">
        <v>83700</v>
      </c>
      <c r="E321" s="94">
        <v>589.62143509999999</v>
      </c>
      <c r="F321" s="10">
        <v>-1.033911343</v>
      </c>
      <c r="G321" s="10">
        <v>0.47159454200000001</v>
      </c>
      <c r="H321" s="10">
        <v>-2.1923734270000002</v>
      </c>
      <c r="I321" s="41">
        <v>2.8352553999999999E-2</v>
      </c>
      <c r="J321" s="41">
        <v>0.25288722000000002</v>
      </c>
      <c r="K321" s="95">
        <v>0.98582372299999999</v>
      </c>
      <c r="L321" s="94">
        <v>38.80147831</v>
      </c>
      <c r="M321" s="10">
        <v>-1.0347321460000001</v>
      </c>
      <c r="N321" s="10">
        <v>0.37747889800000001</v>
      </c>
      <c r="O321" s="10">
        <v>-2.7411655370000001</v>
      </c>
      <c r="P321" s="41">
        <v>6.1221649999999997E-3</v>
      </c>
      <c r="Q321" s="41">
        <v>7.6035610000000003E-2</v>
      </c>
      <c r="R321" s="95">
        <v>0.99693891800000001</v>
      </c>
      <c r="S321" s="99">
        <v>0.99957382800000005</v>
      </c>
      <c r="T321" s="41">
        <v>8.5234500000000001E-4</v>
      </c>
      <c r="U321" s="41">
        <v>1.2568701999999999E-2</v>
      </c>
      <c r="V321" s="10">
        <v>-1.0343217445000001</v>
      </c>
    </row>
    <row r="322" spans="2:22" x14ac:dyDescent="0.2">
      <c r="B322" s="40" t="s">
        <v>800</v>
      </c>
      <c r="C322" s="12" t="s">
        <v>801</v>
      </c>
      <c r="D322" s="93">
        <v>55037</v>
      </c>
      <c r="E322" s="94">
        <v>219.80796760000001</v>
      </c>
      <c r="F322" s="10">
        <v>-0.23347053800000001</v>
      </c>
      <c r="G322" s="10">
        <v>0.18590105300000001</v>
      </c>
      <c r="H322" s="10">
        <v>-1.2558860409999999</v>
      </c>
      <c r="I322" s="41">
        <v>0.20915729</v>
      </c>
      <c r="J322" s="41">
        <v>0.56640974099999997</v>
      </c>
      <c r="K322" s="95">
        <v>0.89542135499999997</v>
      </c>
      <c r="L322" s="94">
        <v>144.6021514</v>
      </c>
      <c r="M322" s="10">
        <v>-0.64470141599999997</v>
      </c>
      <c r="N322" s="10">
        <v>0.19154859799999999</v>
      </c>
      <c r="O322" s="10">
        <v>-3.3657328909999999</v>
      </c>
      <c r="P322" s="41">
        <v>7.63406E-4</v>
      </c>
      <c r="Q322" s="41">
        <v>2.3621961E-2</v>
      </c>
      <c r="R322" s="95">
        <v>0.99961829700000004</v>
      </c>
      <c r="S322" s="99">
        <v>0.99957033200000001</v>
      </c>
      <c r="T322" s="41">
        <v>8.5933500000000003E-4</v>
      </c>
      <c r="U322" s="41">
        <v>1.2610453000000001E-2</v>
      </c>
      <c r="V322" s="10">
        <v>-0.43908597699999996</v>
      </c>
    </row>
    <row r="323" spans="2:22" x14ac:dyDescent="0.2">
      <c r="B323" s="40" t="s">
        <v>732</v>
      </c>
      <c r="C323" s="12" t="s">
        <v>733</v>
      </c>
      <c r="D323" s="93">
        <v>64072</v>
      </c>
      <c r="E323" s="94">
        <v>157.6633583</v>
      </c>
      <c r="F323" s="10">
        <v>0.34939107200000002</v>
      </c>
      <c r="G323" s="10">
        <v>0.379310009</v>
      </c>
      <c r="H323" s="10">
        <v>0.92112273200000006</v>
      </c>
      <c r="I323" s="41">
        <v>0.35698635299999998</v>
      </c>
      <c r="J323" s="41">
        <v>0.69976382400000003</v>
      </c>
      <c r="K323" s="95">
        <v>0.178493177</v>
      </c>
      <c r="L323" s="94">
        <v>81.161611070000006</v>
      </c>
      <c r="M323" s="10">
        <v>1.94220046</v>
      </c>
      <c r="N323" s="10">
        <v>0.54983069699999998</v>
      </c>
      <c r="O323" s="10">
        <v>3.53236091</v>
      </c>
      <c r="P323" s="41">
        <v>4.1186700000000001E-4</v>
      </c>
      <c r="Q323" s="41">
        <v>1.6055789000000001E-2</v>
      </c>
      <c r="R323" s="95">
        <v>2.0593400000000001E-4</v>
      </c>
      <c r="S323" s="99">
        <v>4.30899E-4</v>
      </c>
      <c r="T323" s="41">
        <v>8.6179900000000001E-4</v>
      </c>
      <c r="U323" s="41">
        <v>1.2610453000000001E-2</v>
      </c>
      <c r="V323" s="10">
        <v>1.145795766</v>
      </c>
    </row>
    <row r="324" spans="2:22" x14ac:dyDescent="0.2">
      <c r="B324" s="40" t="s">
        <v>922</v>
      </c>
      <c r="C324" s="12" t="s">
        <v>923</v>
      </c>
      <c r="D324" s="93">
        <v>220441</v>
      </c>
      <c r="E324" s="94">
        <v>93.554480580000003</v>
      </c>
      <c r="F324" s="10">
        <v>0.52729345000000005</v>
      </c>
      <c r="G324" s="10">
        <v>0.33073000400000002</v>
      </c>
      <c r="H324" s="10">
        <v>1.5943320679999999</v>
      </c>
      <c r="I324" s="41">
        <v>0.110861679</v>
      </c>
      <c r="J324" s="41">
        <v>0.43848448600000001</v>
      </c>
      <c r="K324" s="95">
        <v>5.5430839000000003E-2</v>
      </c>
      <c r="L324" s="94">
        <v>259.3142813</v>
      </c>
      <c r="M324" s="10">
        <v>1.381779898</v>
      </c>
      <c r="N324" s="10">
        <v>0.43597074299999999</v>
      </c>
      <c r="O324" s="10">
        <v>3.1694326309999998</v>
      </c>
      <c r="P324" s="41">
        <v>1.527369E-3</v>
      </c>
      <c r="Q324" s="41">
        <v>3.4361879999999997E-2</v>
      </c>
      <c r="R324" s="95">
        <v>7.6368499999999995E-4</v>
      </c>
      <c r="S324" s="99">
        <v>4.3166E-4</v>
      </c>
      <c r="T324" s="41">
        <v>8.6332100000000001E-4</v>
      </c>
      <c r="U324" s="41">
        <v>1.2610453000000001E-2</v>
      </c>
      <c r="V324" s="10">
        <v>0.95453667400000008</v>
      </c>
    </row>
    <row r="325" spans="2:22" x14ac:dyDescent="0.2">
      <c r="B325" s="40" t="s">
        <v>333</v>
      </c>
      <c r="C325" s="12" t="s">
        <v>334</v>
      </c>
      <c r="D325" s="93">
        <v>7025</v>
      </c>
      <c r="E325" s="94">
        <v>137.61829410000001</v>
      </c>
      <c r="F325" s="10">
        <v>1.1060274160000001</v>
      </c>
      <c r="G325" s="10">
        <v>0.29935666</v>
      </c>
      <c r="H325" s="10">
        <v>3.6946811739999998</v>
      </c>
      <c r="I325" s="41">
        <v>2.20163E-4</v>
      </c>
      <c r="J325" s="41">
        <v>2.4880757999999999E-2</v>
      </c>
      <c r="K325" s="95">
        <v>1.1008100000000001E-4</v>
      </c>
      <c r="L325" s="94">
        <v>33.63129824</v>
      </c>
      <c r="M325" s="10">
        <v>0.222299617</v>
      </c>
      <c r="N325" s="10">
        <v>0.41427781899999999</v>
      </c>
      <c r="O325" s="10">
        <v>0.536595508</v>
      </c>
      <c r="P325" s="41">
        <v>0.59154704800000002</v>
      </c>
      <c r="Q325" s="41">
        <v>0.80498384700000003</v>
      </c>
      <c r="R325" s="95">
        <v>0.29577352400000001</v>
      </c>
      <c r="S325" s="99">
        <v>4.4256800000000001E-4</v>
      </c>
      <c r="T325" s="41">
        <v>8.8513700000000003E-4</v>
      </c>
      <c r="U325" s="41">
        <v>1.288859E-2</v>
      </c>
      <c r="V325" s="10">
        <v>0.66416351650000005</v>
      </c>
    </row>
    <row r="326" spans="2:22" x14ac:dyDescent="0.2">
      <c r="B326" s="40" t="s">
        <v>752</v>
      </c>
      <c r="C326" s="12" t="s">
        <v>753</v>
      </c>
      <c r="D326" s="93">
        <v>4076</v>
      </c>
      <c r="E326" s="94">
        <v>580.90204200000005</v>
      </c>
      <c r="F326" s="10">
        <v>-0.20424184200000001</v>
      </c>
      <c r="G326" s="10">
        <v>0.210330768</v>
      </c>
      <c r="H326" s="10">
        <v>-0.97105070900000001</v>
      </c>
      <c r="I326" s="41">
        <v>0.331523028</v>
      </c>
      <c r="J326" s="41">
        <v>0.67789763800000002</v>
      </c>
      <c r="K326" s="95">
        <v>0.83423848599999995</v>
      </c>
      <c r="L326" s="94">
        <v>45.336628189999999</v>
      </c>
      <c r="M326" s="10">
        <v>-1.2986204290000001</v>
      </c>
      <c r="N326" s="10">
        <v>0.37218272400000002</v>
      </c>
      <c r="O326" s="10">
        <v>-3.4892012559999999</v>
      </c>
      <c r="P326" s="41">
        <v>4.8446600000000002E-4</v>
      </c>
      <c r="Q326" s="41">
        <v>1.7606608999999999E-2</v>
      </c>
      <c r="R326" s="95">
        <v>0.99975776699999996</v>
      </c>
      <c r="S326" s="99">
        <v>0.99954256500000005</v>
      </c>
      <c r="T326" s="41">
        <v>9.1486900000000001E-4</v>
      </c>
      <c r="U326" s="41">
        <v>1.3279902E-2</v>
      </c>
      <c r="V326" s="10">
        <v>-0.75143113550000007</v>
      </c>
    </row>
    <row r="327" spans="2:22" x14ac:dyDescent="0.2">
      <c r="B327" s="40" t="s">
        <v>926</v>
      </c>
      <c r="C327" s="12" t="s">
        <v>927</v>
      </c>
      <c r="D327" s="93">
        <v>55670</v>
      </c>
      <c r="E327" s="94">
        <v>91.526052390000004</v>
      </c>
      <c r="F327" s="10">
        <v>0.36876344500000002</v>
      </c>
      <c r="G327" s="10">
        <v>0.23605236600000001</v>
      </c>
      <c r="H327" s="10">
        <v>1.5622103350000001</v>
      </c>
      <c r="I327" s="41">
        <v>0.118238447</v>
      </c>
      <c r="J327" s="41">
        <v>0.44781035899999999</v>
      </c>
      <c r="K327" s="95">
        <v>5.9119222999999999E-2</v>
      </c>
      <c r="L327" s="94">
        <v>64.887711379999999</v>
      </c>
      <c r="M327" s="10">
        <v>0.67495874300000003</v>
      </c>
      <c r="N327" s="10">
        <v>0.21334457300000001</v>
      </c>
      <c r="O327" s="10">
        <v>3.1637024249999999</v>
      </c>
      <c r="P327" s="41">
        <v>1.55776E-3</v>
      </c>
      <c r="Q327" s="41">
        <v>3.4429671000000002E-2</v>
      </c>
      <c r="R327" s="95">
        <v>7.7888000000000002E-4</v>
      </c>
      <c r="S327" s="99">
        <v>4.6392800000000001E-4</v>
      </c>
      <c r="T327" s="41">
        <v>9.27855E-4</v>
      </c>
      <c r="U327" s="41">
        <v>1.3426441000000001E-2</v>
      </c>
      <c r="V327" s="10">
        <v>0.52186109400000003</v>
      </c>
    </row>
    <row r="328" spans="2:22" x14ac:dyDescent="0.2">
      <c r="B328" s="40" t="s">
        <v>722</v>
      </c>
      <c r="C328" s="12" t="s">
        <v>723</v>
      </c>
      <c r="D328" s="93">
        <v>5010</v>
      </c>
      <c r="E328" s="94">
        <v>813.89307510000003</v>
      </c>
      <c r="F328" s="10">
        <v>-0.41070386199999998</v>
      </c>
      <c r="G328" s="10">
        <v>0.49861494000000001</v>
      </c>
      <c r="H328" s="10">
        <v>-0.82368944300000002</v>
      </c>
      <c r="I328" s="41">
        <v>0.41011603899999999</v>
      </c>
      <c r="J328" s="41">
        <v>0.73702652199999996</v>
      </c>
      <c r="K328" s="95">
        <v>0.79494198000000005</v>
      </c>
      <c r="L328" s="94">
        <v>130.58009809999999</v>
      </c>
      <c r="M328" s="10">
        <v>-1.7010151600000001</v>
      </c>
      <c r="N328" s="10">
        <v>0.47930967200000002</v>
      </c>
      <c r="O328" s="10">
        <v>-3.5488855300000002</v>
      </c>
      <c r="P328" s="41">
        <v>3.8686500000000002E-4</v>
      </c>
      <c r="Q328" s="41">
        <v>1.5633397E-2</v>
      </c>
      <c r="R328" s="95">
        <v>0.99980656800000001</v>
      </c>
      <c r="S328" s="99">
        <v>0.99952887999999995</v>
      </c>
      <c r="T328" s="41">
        <v>9.4224E-4</v>
      </c>
      <c r="U328" s="41">
        <v>1.3451721999999999E-2</v>
      </c>
      <c r="V328" s="10">
        <v>-1.055859511</v>
      </c>
    </row>
    <row r="329" spans="2:22" x14ac:dyDescent="0.2">
      <c r="B329" s="40" t="s">
        <v>780</v>
      </c>
      <c r="C329" s="12" t="s">
        <v>781</v>
      </c>
      <c r="D329" s="93">
        <v>10675</v>
      </c>
      <c r="E329" s="94">
        <v>112.7303047</v>
      </c>
      <c r="F329" s="10">
        <v>-0.40165853800000001</v>
      </c>
      <c r="G329" s="10">
        <v>0.36306043100000002</v>
      </c>
      <c r="H329" s="10">
        <v>-1.1063131749999999</v>
      </c>
      <c r="I329" s="41">
        <v>0.268590991</v>
      </c>
      <c r="J329" s="41">
        <v>0.62572599399999995</v>
      </c>
      <c r="K329" s="95">
        <v>0.86570450399999999</v>
      </c>
      <c r="L329" s="94">
        <v>40.887075619999997</v>
      </c>
      <c r="M329" s="10">
        <v>-1.4393225350000001</v>
      </c>
      <c r="N329" s="10">
        <v>0.42183417299999998</v>
      </c>
      <c r="O329" s="10">
        <v>-3.4120576900000001</v>
      </c>
      <c r="P329" s="41">
        <v>6.4474499999999995E-4</v>
      </c>
      <c r="Q329" s="41">
        <v>2.1288367999999998E-2</v>
      </c>
      <c r="R329" s="95">
        <v>0.99967762800000004</v>
      </c>
      <c r="S329" s="99">
        <v>0.99952795900000002</v>
      </c>
      <c r="T329" s="41">
        <v>9.4408199999999995E-4</v>
      </c>
      <c r="U329" s="41">
        <v>1.3451721999999999E-2</v>
      </c>
      <c r="V329" s="10">
        <v>-0.92049053650000001</v>
      </c>
    </row>
    <row r="330" spans="2:22" x14ac:dyDescent="0.2">
      <c r="B330" s="40" t="s">
        <v>1475</v>
      </c>
      <c r="C330" s="12" t="s">
        <v>1474</v>
      </c>
      <c r="D330" s="93">
        <v>66000</v>
      </c>
      <c r="E330" s="94">
        <v>53.471921010000003</v>
      </c>
      <c r="F330" s="10">
        <v>0.69351090699999995</v>
      </c>
      <c r="G330" s="10">
        <v>0.377419059</v>
      </c>
      <c r="H330" s="10">
        <v>1.837508972</v>
      </c>
      <c r="I330" s="41">
        <v>6.6134792999999997E-2</v>
      </c>
      <c r="J330" s="41">
        <v>0.35838100299999998</v>
      </c>
      <c r="K330" s="95">
        <v>3.3067396999999998E-2</v>
      </c>
      <c r="L330" s="94">
        <v>72.778418110000004</v>
      </c>
      <c r="M330" s="10">
        <v>1.0111700180000001</v>
      </c>
      <c r="N330" s="10">
        <v>0.33967395500000003</v>
      </c>
      <c r="O330" s="10">
        <v>2.9768841670000001</v>
      </c>
      <c r="P330" s="41">
        <v>2.91194E-3</v>
      </c>
      <c r="Q330" s="41">
        <v>5.0217054999999997E-2</v>
      </c>
      <c r="R330" s="95">
        <v>1.45597E-3</v>
      </c>
      <c r="S330" s="99">
        <v>4.7079499999999998E-4</v>
      </c>
      <c r="T330" s="41">
        <v>9.4158899999999995E-4</v>
      </c>
      <c r="U330" s="41">
        <v>1.3451721999999999E-2</v>
      </c>
      <c r="V330" s="10">
        <v>0.85234046249999995</v>
      </c>
    </row>
    <row r="331" spans="2:22" x14ac:dyDescent="0.2">
      <c r="B331" s="40" t="s">
        <v>1673</v>
      </c>
      <c r="C331" s="12" t="s">
        <v>1672</v>
      </c>
      <c r="D331" s="93">
        <v>92521</v>
      </c>
      <c r="E331" s="94">
        <v>910.40136889999997</v>
      </c>
      <c r="F331" s="10">
        <v>-0.54075159100000003</v>
      </c>
      <c r="G331" s="10">
        <v>0.26039824900000003</v>
      </c>
      <c r="H331" s="10">
        <v>-2.0766329730000002</v>
      </c>
      <c r="I331" s="41">
        <v>3.7835447000000001E-2</v>
      </c>
      <c r="J331" s="41">
        <v>0.28683448099999997</v>
      </c>
      <c r="K331" s="95">
        <v>0.98108227599999998</v>
      </c>
      <c r="L331" s="94">
        <v>66.473764349999996</v>
      </c>
      <c r="M331" s="10">
        <v>-0.96078515799999997</v>
      </c>
      <c r="N331" s="10">
        <v>0.34309041299999998</v>
      </c>
      <c r="O331" s="10">
        <v>-2.8003847460000002</v>
      </c>
      <c r="P331" s="41">
        <v>5.104173E-3</v>
      </c>
      <c r="Q331" s="41">
        <v>6.8531419999999996E-2</v>
      </c>
      <c r="R331" s="95">
        <v>0.99744791399999999</v>
      </c>
      <c r="S331" s="99">
        <v>0.99953329300000004</v>
      </c>
      <c r="T331" s="41">
        <v>9.3341400000000003E-4</v>
      </c>
      <c r="U331" s="41">
        <v>1.3451721999999999E-2</v>
      </c>
      <c r="V331" s="10">
        <v>-0.7507683745</v>
      </c>
    </row>
    <row r="332" spans="2:22" x14ac:dyDescent="0.2">
      <c r="B332" s="40" t="s">
        <v>1627</v>
      </c>
      <c r="C332" s="12" t="s">
        <v>1626</v>
      </c>
      <c r="D332" s="93">
        <v>118738</v>
      </c>
      <c r="E332" s="94">
        <v>205.6915467</v>
      </c>
      <c r="F332" s="10">
        <v>-1.118210267</v>
      </c>
      <c r="G332" s="10">
        <v>0.54581375600000004</v>
      </c>
      <c r="H332" s="10">
        <v>-2.048702976</v>
      </c>
      <c r="I332" s="41">
        <v>4.0491168000000001E-2</v>
      </c>
      <c r="J332" s="41">
        <v>0.29399813600000002</v>
      </c>
      <c r="K332" s="95">
        <v>0.97975441600000002</v>
      </c>
      <c r="L332" s="94">
        <v>40.822791729999999</v>
      </c>
      <c r="M332" s="10">
        <v>-1.088682487</v>
      </c>
      <c r="N332" s="10">
        <v>0.38606941</v>
      </c>
      <c r="O332" s="10">
        <v>-2.8199138750000001</v>
      </c>
      <c r="P332" s="41">
        <v>4.8036540000000001E-3</v>
      </c>
      <c r="Q332" s="41">
        <v>6.6526308000000006E-2</v>
      </c>
      <c r="R332" s="95">
        <v>0.99759817299999998</v>
      </c>
      <c r="S332" s="99">
        <v>0.99953008399999999</v>
      </c>
      <c r="T332" s="41">
        <v>9.3983200000000004E-4</v>
      </c>
      <c r="U332" s="41">
        <v>1.3451721999999999E-2</v>
      </c>
      <c r="V332" s="10">
        <v>-1.103446377</v>
      </c>
    </row>
    <row r="333" spans="2:22" x14ac:dyDescent="0.2">
      <c r="B333" s="40" t="s">
        <v>974</v>
      </c>
      <c r="C333" s="12" t="s">
        <v>975</v>
      </c>
      <c r="D333" s="93">
        <v>10083</v>
      </c>
      <c r="E333" s="94">
        <v>134.0836955</v>
      </c>
      <c r="F333" s="10">
        <v>-1.1321267479999999</v>
      </c>
      <c r="G333" s="10">
        <v>0.68361406300000005</v>
      </c>
      <c r="H333" s="10">
        <v>-1.65609049</v>
      </c>
      <c r="I333" s="41">
        <v>9.7703495000000001E-2</v>
      </c>
      <c r="J333" s="41">
        <v>0.41795635199999998</v>
      </c>
      <c r="K333" s="95">
        <v>0.95114825300000005</v>
      </c>
      <c r="L333" s="94">
        <v>50.843804300000002</v>
      </c>
      <c r="M333" s="10">
        <v>-1.7659648939999999</v>
      </c>
      <c r="N333" s="10">
        <v>0.57021440800000001</v>
      </c>
      <c r="O333" s="10">
        <v>-3.0970190679999998</v>
      </c>
      <c r="P333" s="41">
        <v>1.9547729999999999E-3</v>
      </c>
      <c r="Q333" s="41">
        <v>3.9180711E-2</v>
      </c>
      <c r="R333" s="95">
        <v>0.99902261400000003</v>
      </c>
      <c r="S333" s="99">
        <v>0.99952623299999999</v>
      </c>
      <c r="T333" s="41">
        <v>9.4753399999999998E-4</v>
      </c>
      <c r="U333" s="41">
        <v>1.3459611999999999E-2</v>
      </c>
      <c r="V333" s="10">
        <v>-1.4490458209999999</v>
      </c>
    </row>
    <row r="334" spans="2:22" x14ac:dyDescent="0.2">
      <c r="B334" s="40" t="s">
        <v>878</v>
      </c>
      <c r="C334" s="12" t="s">
        <v>879</v>
      </c>
      <c r="D334" s="93">
        <v>6402</v>
      </c>
      <c r="E334" s="94">
        <v>44.79626416</v>
      </c>
      <c r="F334" s="10">
        <v>-0.81735460900000001</v>
      </c>
      <c r="G334" s="10">
        <v>0.56340149900000003</v>
      </c>
      <c r="H334" s="10">
        <v>-1.4507497949999999</v>
      </c>
      <c r="I334" s="41">
        <v>0.146849544</v>
      </c>
      <c r="J334" s="41">
        <v>0.48770097600000001</v>
      </c>
      <c r="K334" s="95">
        <v>0.92657522800000003</v>
      </c>
      <c r="L334" s="94">
        <v>36.196877239999999</v>
      </c>
      <c r="M334" s="10">
        <v>-1.562692628</v>
      </c>
      <c r="N334" s="10">
        <v>0.48542260799999998</v>
      </c>
      <c r="O334" s="10">
        <v>-3.2192415460000001</v>
      </c>
      <c r="P334" s="41">
        <v>1.2853020000000001E-3</v>
      </c>
      <c r="Q334" s="41">
        <v>3.1656440000000001E-2</v>
      </c>
      <c r="R334" s="95">
        <v>0.99935734899999995</v>
      </c>
      <c r="S334" s="99">
        <v>0.99952075100000004</v>
      </c>
      <c r="T334" s="41">
        <v>9.5849699999999999E-4</v>
      </c>
      <c r="U334" s="41">
        <v>1.3573843E-2</v>
      </c>
      <c r="V334" s="10">
        <v>-1.1900236184999999</v>
      </c>
    </row>
    <row r="335" spans="2:22" x14ac:dyDescent="0.2">
      <c r="B335" s="40" t="s">
        <v>1445</v>
      </c>
      <c r="C335" s="12" t="s">
        <v>1444</v>
      </c>
      <c r="D335" s="93">
        <v>5362</v>
      </c>
      <c r="E335" s="94">
        <v>255.41173359999999</v>
      </c>
      <c r="F335" s="10">
        <v>1.553959359</v>
      </c>
      <c r="G335" s="10">
        <v>0.47983851199999999</v>
      </c>
      <c r="H335" s="10">
        <v>3.2385048759999999</v>
      </c>
      <c r="I335" s="41">
        <v>1.2015800000000001E-3</v>
      </c>
      <c r="J335" s="41">
        <v>5.9038056999999998E-2</v>
      </c>
      <c r="K335" s="95">
        <v>6.0079000000000003E-4</v>
      </c>
      <c r="L335" s="94">
        <v>34.031573280000003</v>
      </c>
      <c r="M335" s="10">
        <v>0.70654507300000002</v>
      </c>
      <c r="N335" s="10">
        <v>0.50056920800000004</v>
      </c>
      <c r="O335" s="10">
        <v>1.4114832909999999</v>
      </c>
      <c r="P335" s="41">
        <v>0.15810215899999999</v>
      </c>
      <c r="Q335" s="41">
        <v>0.43573104600000001</v>
      </c>
      <c r="R335" s="95">
        <v>7.9051079999999996E-2</v>
      </c>
      <c r="S335" s="99">
        <v>4.8419700000000001E-4</v>
      </c>
      <c r="T335" s="41">
        <v>9.6839400000000003E-4</v>
      </c>
      <c r="U335" s="41">
        <v>1.3672317E-2</v>
      </c>
      <c r="V335" s="10">
        <v>1.1302522160000001</v>
      </c>
    </row>
    <row r="336" spans="2:22" x14ac:dyDescent="0.2">
      <c r="B336" s="40" t="s">
        <v>942</v>
      </c>
      <c r="C336" s="12" t="s">
        <v>943</v>
      </c>
      <c r="D336" s="93">
        <v>20</v>
      </c>
      <c r="E336" s="94">
        <v>5839.3055700000004</v>
      </c>
      <c r="F336" s="10">
        <v>-0.75557430000000003</v>
      </c>
      <c r="G336" s="10">
        <v>0.48898736999999998</v>
      </c>
      <c r="H336" s="10">
        <v>-1.545181626</v>
      </c>
      <c r="I336" s="41">
        <v>0.122302337</v>
      </c>
      <c r="J336" s="41">
        <v>0.45375943899999999</v>
      </c>
      <c r="K336" s="95">
        <v>0.93884883100000005</v>
      </c>
      <c r="L336" s="94">
        <v>492.29539690000001</v>
      </c>
      <c r="M336" s="10">
        <v>-1.4544431959999999</v>
      </c>
      <c r="N336" s="10">
        <v>0.46145171499999998</v>
      </c>
      <c r="O336" s="10">
        <v>-3.1518859890000002</v>
      </c>
      <c r="P336" s="41">
        <v>1.622196E-3</v>
      </c>
      <c r="Q336" s="41">
        <v>3.4720123999999998E-2</v>
      </c>
      <c r="R336" s="95">
        <v>0.99918890199999999</v>
      </c>
      <c r="S336" s="99">
        <v>0.99950602799999999</v>
      </c>
      <c r="T336" s="41">
        <v>9.8794300000000002E-4</v>
      </c>
      <c r="U336" s="41">
        <v>1.3780768000000001E-2</v>
      </c>
      <c r="V336" s="10">
        <v>-1.1050087479999999</v>
      </c>
    </row>
    <row r="337" spans="2:22" x14ac:dyDescent="0.2">
      <c r="B337" s="40" t="s">
        <v>820</v>
      </c>
      <c r="C337" s="12" t="s">
        <v>821</v>
      </c>
      <c r="D337" s="93">
        <v>8574</v>
      </c>
      <c r="E337" s="94">
        <v>80.289222109999997</v>
      </c>
      <c r="F337" s="10">
        <v>0.29153175599999998</v>
      </c>
      <c r="G337" s="10">
        <v>0.23363741800000001</v>
      </c>
      <c r="H337" s="10">
        <v>1.247795658</v>
      </c>
      <c r="I337" s="41">
        <v>0.21210589899999999</v>
      </c>
      <c r="J337" s="41">
        <v>0.56988415800000003</v>
      </c>
      <c r="K337" s="95">
        <v>0.10605295000000001</v>
      </c>
      <c r="L337" s="94">
        <v>72.289851530000007</v>
      </c>
      <c r="M337" s="10">
        <v>0.98134352899999999</v>
      </c>
      <c r="N337" s="10">
        <v>0.29511788100000003</v>
      </c>
      <c r="O337" s="10">
        <v>3.3252594700000002</v>
      </c>
      <c r="P337" s="41">
        <v>8.8336299999999997E-4</v>
      </c>
      <c r="Q337" s="41">
        <v>2.5175841000000001E-2</v>
      </c>
      <c r="R337" s="95">
        <v>4.4168199999999999E-4</v>
      </c>
      <c r="S337" s="99">
        <v>4.9050899999999998E-4</v>
      </c>
      <c r="T337" s="41">
        <v>9.8101799999999995E-4</v>
      </c>
      <c r="U337" s="41">
        <v>1.3780768000000001E-2</v>
      </c>
      <c r="V337" s="10">
        <v>0.63643764250000001</v>
      </c>
    </row>
    <row r="338" spans="2:22" x14ac:dyDescent="0.2">
      <c r="B338" s="40" t="s">
        <v>886</v>
      </c>
      <c r="C338" s="12" t="s">
        <v>887</v>
      </c>
      <c r="D338" s="93">
        <v>81603</v>
      </c>
      <c r="E338" s="94">
        <v>280.57179619999999</v>
      </c>
      <c r="F338" s="10">
        <v>0.39834897800000002</v>
      </c>
      <c r="G338" s="10">
        <v>0.27418812100000001</v>
      </c>
      <c r="H338" s="10">
        <v>1.452830914</v>
      </c>
      <c r="I338" s="41">
        <v>0.146270707</v>
      </c>
      <c r="J338" s="41">
        <v>0.486966605</v>
      </c>
      <c r="K338" s="95">
        <v>7.3135353E-2</v>
      </c>
      <c r="L338" s="94">
        <v>645.26295519999996</v>
      </c>
      <c r="M338" s="10">
        <v>0.97787049500000001</v>
      </c>
      <c r="N338" s="10">
        <v>0.30487121499999997</v>
      </c>
      <c r="O338" s="10">
        <v>3.2074871200000001</v>
      </c>
      <c r="P338" s="41">
        <v>1.339001E-3</v>
      </c>
      <c r="Q338" s="41">
        <v>3.2225280000000002E-2</v>
      </c>
      <c r="R338" s="95">
        <v>6.6950099999999997E-4</v>
      </c>
      <c r="S338" s="99">
        <v>4.9389499999999995E-4</v>
      </c>
      <c r="T338" s="41">
        <v>9.8778999999999989E-4</v>
      </c>
      <c r="U338" s="41">
        <v>1.3780768000000001E-2</v>
      </c>
      <c r="V338" s="10">
        <v>0.68810973649999996</v>
      </c>
    </row>
    <row r="339" spans="2:22" x14ac:dyDescent="0.2">
      <c r="B339" s="40" t="s">
        <v>1909</v>
      </c>
      <c r="C339" s="12" t="s">
        <v>1908</v>
      </c>
      <c r="D339" s="93">
        <v>94274</v>
      </c>
      <c r="E339" s="94">
        <v>284.09827139999999</v>
      </c>
      <c r="F339" s="10">
        <v>-1.2052798499999999</v>
      </c>
      <c r="G339" s="10">
        <v>0.58037506500000002</v>
      </c>
      <c r="H339" s="10">
        <v>-2.0767257629999998</v>
      </c>
      <c r="I339" s="41">
        <v>3.7826877000000002E-2</v>
      </c>
      <c r="J339" s="41">
        <v>0.28683448099999997</v>
      </c>
      <c r="K339" s="95">
        <v>0.98108656100000002</v>
      </c>
      <c r="L339" s="94">
        <v>49.443994379999999</v>
      </c>
      <c r="M339" s="10">
        <v>-1.6866802080000001</v>
      </c>
      <c r="N339" s="10">
        <v>0.60695877799999998</v>
      </c>
      <c r="O339" s="10">
        <v>-2.778904051</v>
      </c>
      <c r="P339" s="41">
        <v>5.454263E-3</v>
      </c>
      <c r="Q339" s="41">
        <v>7.0883313000000003E-2</v>
      </c>
      <c r="R339" s="95">
        <v>0.99727286900000001</v>
      </c>
      <c r="S339" s="99">
        <v>0.999507221</v>
      </c>
      <c r="T339" s="41">
        <v>9.8555699999999997E-4</v>
      </c>
      <c r="U339" s="41">
        <v>1.3780768000000001E-2</v>
      </c>
      <c r="V339" s="10">
        <v>-1.445980029</v>
      </c>
    </row>
    <row r="340" spans="2:22" x14ac:dyDescent="0.2">
      <c r="B340" s="40" t="s">
        <v>175</v>
      </c>
      <c r="C340" s="12" t="s">
        <v>176</v>
      </c>
      <c r="D340" s="93">
        <v>2901</v>
      </c>
      <c r="E340" s="94">
        <v>72.605736699999994</v>
      </c>
      <c r="F340" s="10">
        <v>1.523636577</v>
      </c>
      <c r="G340" s="10">
        <v>0.40750673500000001</v>
      </c>
      <c r="H340" s="10">
        <v>3.7389236690000001</v>
      </c>
      <c r="I340" s="41">
        <v>1.8480999999999999E-4</v>
      </c>
      <c r="J340" s="41">
        <v>2.2990175000000002E-2</v>
      </c>
      <c r="K340" s="95">
        <v>9.2399999999999996E-5</v>
      </c>
      <c r="L340" s="94">
        <v>37.346541590000001</v>
      </c>
      <c r="M340" s="10">
        <v>0.26006128699999997</v>
      </c>
      <c r="N340" s="10">
        <v>0.75394856700000001</v>
      </c>
      <c r="O340" s="10">
        <v>0.34493239799999997</v>
      </c>
      <c r="P340" s="41">
        <v>0.73014519300000003</v>
      </c>
      <c r="Q340" s="41">
        <v>0.87584886200000001</v>
      </c>
      <c r="R340" s="95">
        <v>0.365072597</v>
      </c>
      <c r="S340" s="99">
        <v>4.9598800000000005E-4</v>
      </c>
      <c r="T340" s="41">
        <v>9.919760000000001E-4</v>
      </c>
      <c r="U340" s="41">
        <v>1.3795587999999999E-2</v>
      </c>
      <c r="V340" s="10">
        <v>0.89184893200000004</v>
      </c>
    </row>
    <row r="341" spans="2:22" x14ac:dyDescent="0.2">
      <c r="B341" s="40" t="s">
        <v>1046</v>
      </c>
      <c r="C341" s="12" t="s">
        <v>1047</v>
      </c>
      <c r="D341" s="93">
        <v>5573</v>
      </c>
      <c r="E341" s="94">
        <v>1333.194399</v>
      </c>
      <c r="F341" s="10">
        <v>-0.38274174900000002</v>
      </c>
      <c r="G341" s="10">
        <v>0.21523276199999999</v>
      </c>
      <c r="H341" s="10">
        <v>-1.778269001</v>
      </c>
      <c r="I341" s="41">
        <v>7.5359684999999996E-2</v>
      </c>
      <c r="J341" s="41">
        <v>0.37920919600000003</v>
      </c>
      <c r="K341" s="95">
        <v>0.96232015699999995</v>
      </c>
      <c r="L341" s="94">
        <v>67.657142579999999</v>
      </c>
      <c r="M341" s="10">
        <v>-0.82643248899999999</v>
      </c>
      <c r="N341" s="10">
        <v>0.27605008199999997</v>
      </c>
      <c r="O341" s="10">
        <v>-2.9937773700000001</v>
      </c>
      <c r="P341" s="41">
        <v>2.755469E-3</v>
      </c>
      <c r="Q341" s="41">
        <v>4.8287591999999997E-2</v>
      </c>
      <c r="R341" s="95">
        <v>0.99862226600000004</v>
      </c>
      <c r="S341" s="99">
        <v>0.99949725099999998</v>
      </c>
      <c r="T341" s="41">
        <v>1.0054980000000001E-3</v>
      </c>
      <c r="U341" s="41">
        <v>1.3900408E-2</v>
      </c>
      <c r="V341" s="10">
        <v>-0.60458711900000006</v>
      </c>
    </row>
    <row r="342" spans="2:22" x14ac:dyDescent="0.2">
      <c r="B342" s="40" t="s">
        <v>1585</v>
      </c>
      <c r="C342" s="12" t="s">
        <v>1584</v>
      </c>
      <c r="D342" s="93">
        <v>79628</v>
      </c>
      <c r="E342" s="94">
        <v>887.86170900000002</v>
      </c>
      <c r="F342" s="10">
        <v>-1.4661103710000001</v>
      </c>
      <c r="G342" s="10">
        <v>0.59505395900000002</v>
      </c>
      <c r="H342" s="10">
        <v>-2.4638276060000002</v>
      </c>
      <c r="I342" s="41">
        <v>1.3746220999999999E-2</v>
      </c>
      <c r="J342" s="41">
        <v>0.17954993499999999</v>
      </c>
      <c r="K342" s="95">
        <v>0.99312688999999998</v>
      </c>
      <c r="L342" s="94">
        <v>46.405551029999998</v>
      </c>
      <c r="M342" s="10">
        <v>-1.6071882710000001</v>
      </c>
      <c r="N342" s="10">
        <v>0.66361900100000004</v>
      </c>
      <c r="O342" s="10">
        <v>-2.421853907</v>
      </c>
      <c r="P342" s="41">
        <v>1.5441557E-2</v>
      </c>
      <c r="Q342" s="41">
        <v>0.118772771</v>
      </c>
      <c r="R342" s="95">
        <v>0.99227922199999996</v>
      </c>
      <c r="S342" s="99">
        <v>0.99949855899999995</v>
      </c>
      <c r="T342" s="41">
        <v>1.0028820000000001E-3</v>
      </c>
      <c r="U342" s="41">
        <v>1.3900408E-2</v>
      </c>
      <c r="V342" s="10">
        <v>-1.5366493210000001</v>
      </c>
    </row>
    <row r="343" spans="2:22" x14ac:dyDescent="0.2">
      <c r="B343" s="40" t="s">
        <v>1950</v>
      </c>
      <c r="C343" s="12" t="s">
        <v>2072</v>
      </c>
      <c r="D343" s="93">
        <v>79856</v>
      </c>
      <c r="E343" s="94">
        <v>160.7103534</v>
      </c>
      <c r="F343" s="10">
        <v>-1.3973875259999999</v>
      </c>
      <c r="G343" s="10">
        <v>0.465814277</v>
      </c>
      <c r="H343" s="10">
        <v>-2.9998812699999999</v>
      </c>
      <c r="I343" s="41">
        <v>2.700849E-3</v>
      </c>
      <c r="J343" s="41">
        <v>8.6107589999999998E-2</v>
      </c>
      <c r="K343" s="95">
        <v>0.99864957600000004</v>
      </c>
      <c r="L343" s="94">
        <v>43.85529889</v>
      </c>
      <c r="M343" s="10">
        <v>-0.94293106599999998</v>
      </c>
      <c r="N343" s="10">
        <v>0.53354827299999996</v>
      </c>
      <c r="O343" s="10">
        <v>-1.7672835140000001</v>
      </c>
      <c r="P343" s="41">
        <v>7.7180759000000002E-2</v>
      </c>
      <c r="Q343" s="41">
        <v>0.30263129100000002</v>
      </c>
      <c r="R343" s="95">
        <v>0.96140962100000005</v>
      </c>
      <c r="S343" s="99">
        <v>0.99949527599999999</v>
      </c>
      <c r="T343" s="41">
        <v>1.009448E-3</v>
      </c>
      <c r="U343" s="41">
        <v>1.3913604E-2</v>
      </c>
      <c r="V343" s="10">
        <v>-1.170159296</v>
      </c>
    </row>
    <row r="344" spans="2:22" x14ac:dyDescent="0.2">
      <c r="B344" s="40" t="s">
        <v>32</v>
      </c>
      <c r="C344" s="12" t="s">
        <v>33</v>
      </c>
      <c r="D344" s="93">
        <v>6623</v>
      </c>
      <c r="E344" s="94">
        <v>184.1939237</v>
      </c>
      <c r="F344" s="10">
        <v>-1.38204119</v>
      </c>
      <c r="G344" s="10">
        <v>0.435415632</v>
      </c>
      <c r="H344" s="10">
        <v>-3.174073436</v>
      </c>
      <c r="I344" s="41">
        <v>1.503157E-3</v>
      </c>
      <c r="J344" s="41">
        <v>6.6046952000000006E-2</v>
      </c>
      <c r="K344" s="95">
        <v>0.99924842199999997</v>
      </c>
      <c r="L344" s="94">
        <v>285.51167290000001</v>
      </c>
      <c r="M344" s="10">
        <v>-0.88031551799999996</v>
      </c>
      <c r="N344" s="10">
        <v>0.58968109899999999</v>
      </c>
      <c r="O344" s="10">
        <v>-1.4928671099999999</v>
      </c>
      <c r="P344" s="41">
        <v>0.13547197599999999</v>
      </c>
      <c r="Q344" s="41">
        <v>0.40439953099999998</v>
      </c>
      <c r="R344" s="95">
        <v>0.93226401199999998</v>
      </c>
      <c r="S344" s="99">
        <v>0.99949244999999998</v>
      </c>
      <c r="T344" s="41">
        <v>1.015101E-3</v>
      </c>
      <c r="U344" s="41">
        <v>1.3950124E-2</v>
      </c>
      <c r="V344" s="10">
        <v>-1.131178354</v>
      </c>
    </row>
    <row r="345" spans="2:22" x14ac:dyDescent="0.2">
      <c r="B345" s="40" t="s">
        <v>1951</v>
      </c>
      <c r="C345" s="12" t="s">
        <v>2073</v>
      </c>
      <c r="D345" s="93">
        <v>90050</v>
      </c>
      <c r="E345" s="94">
        <v>3.9857901299999998</v>
      </c>
      <c r="F345" s="10">
        <v>2.734966424</v>
      </c>
      <c r="G345" s="10">
        <v>1.0053662269999999</v>
      </c>
      <c r="H345" s="10">
        <v>2.7203683110000001</v>
      </c>
      <c r="I345" s="41">
        <v>6.520924E-3</v>
      </c>
      <c r="J345" s="41">
        <v>0.131568304</v>
      </c>
      <c r="K345" s="95">
        <v>3.260462E-3</v>
      </c>
      <c r="L345" s="94">
        <v>62.646030080000003</v>
      </c>
      <c r="M345" s="10">
        <v>1.428103176</v>
      </c>
      <c r="N345" s="10">
        <v>0.67126245500000004</v>
      </c>
      <c r="O345" s="10">
        <v>2.1274885339999998</v>
      </c>
      <c r="P345" s="41">
        <v>3.3379513E-2</v>
      </c>
      <c r="Q345" s="41">
        <v>0.18769476900000001</v>
      </c>
      <c r="R345" s="95">
        <v>1.6689757E-2</v>
      </c>
      <c r="S345" s="99">
        <v>5.1419300000000003E-4</v>
      </c>
      <c r="T345" s="41">
        <v>1.0283849999999999E-3</v>
      </c>
      <c r="U345" s="41">
        <v>1.4091002E-2</v>
      </c>
      <c r="V345" s="10">
        <v>2.0815348</v>
      </c>
    </row>
    <row r="346" spans="2:22" x14ac:dyDescent="0.2">
      <c r="B346" s="40" t="s">
        <v>1463</v>
      </c>
      <c r="C346" s="12" t="s">
        <v>1462</v>
      </c>
      <c r="D346" s="93">
        <v>5110</v>
      </c>
      <c r="E346" s="94">
        <v>133.50764380000001</v>
      </c>
      <c r="F346" s="10">
        <v>-0.69270055900000005</v>
      </c>
      <c r="G346" s="10">
        <v>0.27188837900000001</v>
      </c>
      <c r="H346" s="10">
        <v>-2.547738754</v>
      </c>
      <c r="I346" s="41">
        <v>1.0842363000000001E-2</v>
      </c>
      <c r="J346" s="41">
        <v>0.16150129799999999</v>
      </c>
      <c r="K346" s="95">
        <v>0.99457881800000003</v>
      </c>
      <c r="L346" s="94">
        <v>87.303192539999998</v>
      </c>
      <c r="M346" s="10">
        <v>-0.73717853700000002</v>
      </c>
      <c r="N346" s="10">
        <v>0.31849359999999999</v>
      </c>
      <c r="O346" s="10">
        <v>-2.3145788070000002</v>
      </c>
      <c r="P346" s="41">
        <v>2.0635994000000001E-2</v>
      </c>
      <c r="Q346" s="41">
        <v>0.14164764299999999</v>
      </c>
      <c r="R346" s="95">
        <v>0.98968200299999998</v>
      </c>
      <c r="S346" s="99">
        <v>0.99947589100000001</v>
      </c>
      <c r="T346" s="41">
        <v>1.048219E-3</v>
      </c>
      <c r="U346" s="41">
        <v>1.4278519999999999E-2</v>
      </c>
      <c r="V346" s="10">
        <v>-0.71493954800000004</v>
      </c>
    </row>
    <row r="347" spans="2:22" x14ac:dyDescent="0.2">
      <c r="B347" s="40" t="s">
        <v>874</v>
      </c>
      <c r="C347" s="12" t="s">
        <v>875</v>
      </c>
      <c r="D347" s="93">
        <v>26088</v>
      </c>
      <c r="E347" s="94">
        <v>165.0005567</v>
      </c>
      <c r="F347" s="10">
        <v>0.290212146</v>
      </c>
      <c r="G347" s="10">
        <v>0.207641465</v>
      </c>
      <c r="H347" s="10">
        <v>1.39765988</v>
      </c>
      <c r="I347" s="41">
        <v>0.16221522799999999</v>
      </c>
      <c r="J347" s="41">
        <v>0.50855511099999995</v>
      </c>
      <c r="K347" s="95">
        <v>8.1107613999999995E-2</v>
      </c>
      <c r="L347" s="94">
        <v>512.12679720000006</v>
      </c>
      <c r="M347" s="10">
        <v>1.3020872100000001</v>
      </c>
      <c r="N347" s="10">
        <v>0.40449351</v>
      </c>
      <c r="O347" s="10">
        <v>3.219055875</v>
      </c>
      <c r="P347" s="41">
        <v>1.286134E-3</v>
      </c>
      <c r="Q347" s="41">
        <v>3.1656440000000001E-2</v>
      </c>
      <c r="R347" s="95">
        <v>6.4306699999999999E-4</v>
      </c>
      <c r="S347" s="99">
        <v>5.2388900000000004E-4</v>
      </c>
      <c r="T347" s="41">
        <v>1.047779E-3</v>
      </c>
      <c r="U347" s="41">
        <v>1.4278519999999999E-2</v>
      </c>
      <c r="V347" s="10">
        <v>0.79614967800000003</v>
      </c>
    </row>
    <row r="348" spans="2:22" x14ac:dyDescent="0.2">
      <c r="B348" s="40" t="s">
        <v>294</v>
      </c>
      <c r="C348" s="12" t="s">
        <v>295</v>
      </c>
      <c r="D348" s="93">
        <v>1116</v>
      </c>
      <c r="E348" s="94">
        <v>282.25400560000003</v>
      </c>
      <c r="F348" s="10">
        <v>3.2993193719999998</v>
      </c>
      <c r="G348" s="10">
        <v>0.97920778600000002</v>
      </c>
      <c r="H348" s="10">
        <v>3.369376162</v>
      </c>
      <c r="I348" s="41">
        <v>7.5338499999999997E-4</v>
      </c>
      <c r="J348" s="41">
        <v>4.8038380999999998E-2</v>
      </c>
      <c r="K348" s="95">
        <v>3.7669299999999999E-4</v>
      </c>
      <c r="L348" s="94">
        <v>52.678921840000001</v>
      </c>
      <c r="M348" s="10">
        <v>1.1624103189999999</v>
      </c>
      <c r="N348" s="10">
        <v>1.041623725</v>
      </c>
      <c r="O348" s="10">
        <v>1.1159599099999999</v>
      </c>
      <c r="P348" s="41">
        <v>0.26443929500000002</v>
      </c>
      <c r="Q348" s="41">
        <v>0.55689174500000005</v>
      </c>
      <c r="R348" s="95">
        <v>0.132219648</v>
      </c>
      <c r="S348" s="99">
        <v>5.2857399999999997E-4</v>
      </c>
      <c r="T348" s="41">
        <v>1.0571479999999999E-3</v>
      </c>
      <c r="U348" s="41">
        <v>1.4316186999999999E-2</v>
      </c>
      <c r="V348" s="10">
        <v>2.2308648454999997</v>
      </c>
    </row>
    <row r="349" spans="2:22" x14ac:dyDescent="0.2">
      <c r="B349" s="40" t="s">
        <v>1437</v>
      </c>
      <c r="C349" s="12" t="s">
        <v>1436</v>
      </c>
      <c r="D349" s="93">
        <v>55246</v>
      </c>
      <c r="E349" s="94">
        <v>113.51065319999999</v>
      </c>
      <c r="F349" s="10">
        <v>-0.51287481099999999</v>
      </c>
      <c r="G349" s="10">
        <v>0.225782764</v>
      </c>
      <c r="H349" s="10">
        <v>-2.2715410239999998</v>
      </c>
      <c r="I349" s="41">
        <v>2.3114246000000001E-2</v>
      </c>
      <c r="J349" s="41">
        <v>0.23275865100000001</v>
      </c>
      <c r="K349" s="95">
        <v>0.988442877</v>
      </c>
      <c r="L349" s="94">
        <v>50.610871520000003</v>
      </c>
      <c r="M349" s="10">
        <v>-0.97139942499999998</v>
      </c>
      <c r="N349" s="10">
        <v>0.37590698500000003</v>
      </c>
      <c r="O349" s="10">
        <v>-2.5841483799999998</v>
      </c>
      <c r="P349" s="41">
        <v>9.7619790000000005E-3</v>
      </c>
      <c r="Q349" s="41">
        <v>9.3559495000000006E-2</v>
      </c>
      <c r="R349" s="95">
        <v>0.995119011</v>
      </c>
      <c r="S349" s="99">
        <v>0.99947193199999995</v>
      </c>
      <c r="T349" s="41">
        <v>1.0561360000000001E-3</v>
      </c>
      <c r="U349" s="41">
        <v>1.4316186999999999E-2</v>
      </c>
      <c r="V349" s="10">
        <v>-0.74213711800000004</v>
      </c>
    </row>
    <row r="350" spans="2:22" x14ac:dyDescent="0.2">
      <c r="B350" s="40" t="s">
        <v>992</v>
      </c>
      <c r="C350" s="12" t="s">
        <v>993</v>
      </c>
      <c r="D350" s="93">
        <v>81611</v>
      </c>
      <c r="E350" s="94">
        <v>158.11647919999999</v>
      </c>
      <c r="F350" s="10">
        <v>0.65677087000000001</v>
      </c>
      <c r="G350" s="10">
        <v>0.39957010199999998</v>
      </c>
      <c r="H350" s="10">
        <v>1.6436937279999999</v>
      </c>
      <c r="I350" s="41">
        <v>0.100239482</v>
      </c>
      <c r="J350" s="41">
        <v>0.42359448500000002</v>
      </c>
      <c r="K350" s="95">
        <v>5.0119741000000002E-2</v>
      </c>
      <c r="L350" s="94">
        <v>1119.816378</v>
      </c>
      <c r="M350" s="10">
        <v>1.4567857150000001</v>
      </c>
      <c r="N350" s="10">
        <v>0.47569175400000002</v>
      </c>
      <c r="O350" s="10">
        <v>3.0624573650000002</v>
      </c>
      <c r="P350" s="41">
        <v>2.1952769999999998E-3</v>
      </c>
      <c r="Q350" s="41">
        <v>4.2439345000000003E-2</v>
      </c>
      <c r="R350" s="95">
        <v>1.0976390000000001E-3</v>
      </c>
      <c r="S350" s="99">
        <v>5.3283200000000001E-4</v>
      </c>
      <c r="T350" s="41">
        <v>1.065664E-3</v>
      </c>
      <c r="U350" s="41">
        <v>1.4389564000000001E-2</v>
      </c>
      <c r="V350" s="10">
        <v>1.0567782925</v>
      </c>
    </row>
    <row r="351" spans="2:22" x14ac:dyDescent="0.2">
      <c r="B351" s="40" t="s">
        <v>914</v>
      </c>
      <c r="C351" s="12" t="s">
        <v>915</v>
      </c>
      <c r="D351" s="93">
        <v>2196</v>
      </c>
      <c r="E351" s="94">
        <v>1877.8655389999999</v>
      </c>
      <c r="F351" s="10">
        <v>1.5227668729999999</v>
      </c>
      <c r="G351" s="10">
        <v>1.034617645</v>
      </c>
      <c r="H351" s="10">
        <v>1.4718160659999999</v>
      </c>
      <c r="I351" s="41">
        <v>0.14107055399999999</v>
      </c>
      <c r="J351" s="41">
        <v>0.47978922499999999</v>
      </c>
      <c r="K351" s="95">
        <v>7.0535276999999993E-2</v>
      </c>
      <c r="L351" s="94">
        <v>70.575352859999995</v>
      </c>
      <c r="M351" s="10">
        <v>3.3688517839999998</v>
      </c>
      <c r="N351" s="10">
        <v>1.0638152809999999</v>
      </c>
      <c r="O351" s="10">
        <v>3.1667638600000001</v>
      </c>
      <c r="P351" s="41">
        <v>1.541454E-3</v>
      </c>
      <c r="Q351" s="41">
        <v>3.4361879999999997E-2</v>
      </c>
      <c r="R351" s="95">
        <v>7.7072700000000002E-4</v>
      </c>
      <c r="S351" s="99">
        <v>5.3701699999999998E-4</v>
      </c>
      <c r="T351" s="41">
        <v>1.074034E-3</v>
      </c>
      <c r="U351" s="41">
        <v>1.4460542E-2</v>
      </c>
      <c r="V351" s="10">
        <v>2.4458093284999998</v>
      </c>
    </row>
    <row r="352" spans="2:22" x14ac:dyDescent="0.2">
      <c r="B352" s="40" t="s">
        <v>1541</v>
      </c>
      <c r="C352" s="12" t="s">
        <v>1540</v>
      </c>
      <c r="D352" s="93">
        <v>23207</v>
      </c>
      <c r="E352" s="94">
        <v>335.06938330000003</v>
      </c>
      <c r="F352" s="10">
        <v>0.431940298</v>
      </c>
      <c r="G352" s="10">
        <v>0.242073922</v>
      </c>
      <c r="H352" s="10">
        <v>1.784332217</v>
      </c>
      <c r="I352" s="41">
        <v>7.4369697999999998E-2</v>
      </c>
      <c r="J352" s="41">
        <v>0.37651800899999999</v>
      </c>
      <c r="K352" s="95">
        <v>3.7184848999999999E-2</v>
      </c>
      <c r="L352" s="94">
        <v>120.8973792</v>
      </c>
      <c r="M352" s="10">
        <v>0.74586471200000004</v>
      </c>
      <c r="N352" s="10">
        <v>0.25199213300000001</v>
      </c>
      <c r="O352" s="10">
        <v>2.9598730080000002</v>
      </c>
      <c r="P352" s="41">
        <v>3.077659E-3</v>
      </c>
      <c r="Q352" s="41">
        <v>5.1484501000000002E-2</v>
      </c>
      <c r="R352" s="95">
        <v>1.5388299999999999E-3</v>
      </c>
      <c r="S352" s="99">
        <v>5.4446400000000004E-4</v>
      </c>
      <c r="T352" s="41">
        <v>1.0889280000000001E-3</v>
      </c>
      <c r="U352" s="41">
        <v>1.4618703E-2</v>
      </c>
      <c r="V352" s="10">
        <v>0.58890250500000008</v>
      </c>
    </row>
    <row r="353" spans="2:22" x14ac:dyDescent="0.2">
      <c r="B353" s="40" t="s">
        <v>784</v>
      </c>
      <c r="C353" s="12" t="s">
        <v>785</v>
      </c>
      <c r="D353" s="93">
        <v>1942</v>
      </c>
      <c r="E353" s="94">
        <v>67.72960157</v>
      </c>
      <c r="F353" s="10">
        <v>0.40289795499999997</v>
      </c>
      <c r="G353" s="10">
        <v>0.39405542100000002</v>
      </c>
      <c r="H353" s="10">
        <v>1.0224398219999999</v>
      </c>
      <c r="I353" s="41">
        <v>0.30657278100000002</v>
      </c>
      <c r="J353" s="41">
        <v>0.65915120699999996</v>
      </c>
      <c r="K353" s="95">
        <v>0.15328639099999999</v>
      </c>
      <c r="L353" s="94">
        <v>169.6140887</v>
      </c>
      <c r="M353" s="10">
        <v>1.342940901</v>
      </c>
      <c r="N353" s="10">
        <v>0.394356237</v>
      </c>
      <c r="O353" s="10">
        <v>3.405400432</v>
      </c>
      <c r="P353" s="41">
        <v>6.6067100000000004E-4</v>
      </c>
      <c r="Q353" s="41">
        <v>2.1682020999999999E-2</v>
      </c>
      <c r="R353" s="95">
        <v>3.3033599999999998E-4</v>
      </c>
      <c r="S353" s="99">
        <v>5.4672E-4</v>
      </c>
      <c r="T353" s="41">
        <v>1.09344E-3</v>
      </c>
      <c r="U353" s="41">
        <v>1.4636972999999999E-2</v>
      </c>
      <c r="V353" s="10">
        <v>0.872919428</v>
      </c>
    </row>
    <row r="354" spans="2:22" x14ac:dyDescent="0.2">
      <c r="B354" s="40" t="s">
        <v>1753</v>
      </c>
      <c r="C354" s="12" t="s">
        <v>1752</v>
      </c>
      <c r="D354" s="93">
        <v>142</v>
      </c>
      <c r="E354" s="94">
        <v>709.37231680000002</v>
      </c>
      <c r="F354" s="10">
        <v>-0.52474558100000002</v>
      </c>
      <c r="G354" s="10">
        <v>0.28238211400000002</v>
      </c>
      <c r="H354" s="10">
        <v>-1.8582819370000001</v>
      </c>
      <c r="I354" s="41">
        <v>6.3128987999999997E-2</v>
      </c>
      <c r="J354" s="41">
        <v>0.35137969000000002</v>
      </c>
      <c r="K354" s="95">
        <v>0.96843550599999995</v>
      </c>
      <c r="L354" s="94">
        <v>136.44892469999999</v>
      </c>
      <c r="M354" s="10">
        <v>-1.3703941509999999</v>
      </c>
      <c r="N354" s="10">
        <v>0.47198753199999999</v>
      </c>
      <c r="O354" s="10">
        <v>-2.903454135</v>
      </c>
      <c r="P354" s="41">
        <v>3.6907099999999998E-3</v>
      </c>
      <c r="Q354" s="41">
        <v>5.7100560000000002E-2</v>
      </c>
      <c r="R354" s="95">
        <v>0.99815464499999995</v>
      </c>
      <c r="S354" s="99">
        <v>0.999450014</v>
      </c>
      <c r="T354" s="41">
        <v>1.0999720000000001E-3</v>
      </c>
      <c r="U354" s="41">
        <v>1.4682096E-2</v>
      </c>
      <c r="V354" s="10">
        <v>-0.94756986600000004</v>
      </c>
    </row>
    <row r="355" spans="2:22" x14ac:dyDescent="0.2">
      <c r="B355" s="40" t="s">
        <v>1603</v>
      </c>
      <c r="C355" s="12" t="s">
        <v>1602</v>
      </c>
      <c r="D355" s="93">
        <v>23150</v>
      </c>
      <c r="E355" s="94">
        <v>449.79153339999999</v>
      </c>
      <c r="F355" s="10">
        <v>-1.177050009</v>
      </c>
      <c r="G355" s="10">
        <v>0.53243345500000006</v>
      </c>
      <c r="H355" s="10">
        <v>-2.210698818</v>
      </c>
      <c r="I355" s="41">
        <v>2.70567E-2</v>
      </c>
      <c r="J355" s="41">
        <v>0.24841760099999999</v>
      </c>
      <c r="K355" s="95">
        <v>0.98647165000000003</v>
      </c>
      <c r="L355" s="94">
        <v>226.88347250000001</v>
      </c>
      <c r="M355" s="10">
        <v>-1.0855180470000001</v>
      </c>
      <c r="N355" s="10">
        <v>0.41483913700000002</v>
      </c>
      <c r="O355" s="10">
        <v>-2.6167204329999998</v>
      </c>
      <c r="P355" s="41">
        <v>8.877902E-3</v>
      </c>
      <c r="Q355" s="41">
        <v>9.1889400999999996E-2</v>
      </c>
      <c r="R355" s="95">
        <v>0.99556104899999998</v>
      </c>
      <c r="S355" s="99">
        <v>0.99944334499999998</v>
      </c>
      <c r="T355" s="41">
        <v>1.11331E-3</v>
      </c>
      <c r="U355" s="41">
        <v>1.4817555E-2</v>
      </c>
      <c r="V355" s="10">
        <v>-1.1312840280000001</v>
      </c>
    </row>
    <row r="356" spans="2:22" x14ac:dyDescent="0.2">
      <c r="B356" s="40" t="s">
        <v>1473</v>
      </c>
      <c r="C356" s="12" t="s">
        <v>1472</v>
      </c>
      <c r="D356" s="93">
        <v>2006</v>
      </c>
      <c r="E356" s="94">
        <v>72.825524110000003</v>
      </c>
      <c r="F356" s="10">
        <v>1.0081858880000001</v>
      </c>
      <c r="G356" s="10">
        <v>0.46562241999999998</v>
      </c>
      <c r="H356" s="10">
        <v>2.1652434330000001</v>
      </c>
      <c r="I356" s="41">
        <v>3.0369047999999999E-2</v>
      </c>
      <c r="J356" s="41">
        <v>0.26165307500000001</v>
      </c>
      <c r="K356" s="95">
        <v>1.5184524E-2</v>
      </c>
      <c r="L356" s="94">
        <v>131.4975168</v>
      </c>
      <c r="M356" s="10">
        <v>1.4318799870000001</v>
      </c>
      <c r="N356" s="10">
        <v>0.54054851999999998</v>
      </c>
      <c r="O356" s="10">
        <v>2.6489388740000002</v>
      </c>
      <c r="P356" s="41">
        <v>8.0744930000000003E-3</v>
      </c>
      <c r="Q356" s="41">
        <v>8.7974611999999994E-2</v>
      </c>
      <c r="R356" s="95">
        <v>4.0372469999999999E-3</v>
      </c>
      <c r="S356" s="99">
        <v>5.6678399999999997E-4</v>
      </c>
      <c r="T356" s="41">
        <v>1.1335690000000001E-3</v>
      </c>
      <c r="U356" s="41">
        <v>1.4832191E-2</v>
      </c>
      <c r="V356" s="10">
        <v>1.2200329375000001</v>
      </c>
    </row>
    <row r="357" spans="2:22" x14ac:dyDescent="0.2">
      <c r="B357" s="40" t="s">
        <v>866</v>
      </c>
      <c r="C357" s="12" t="s">
        <v>867</v>
      </c>
      <c r="D357" s="93">
        <v>4239</v>
      </c>
      <c r="E357" s="94">
        <v>5.6121838850000003</v>
      </c>
      <c r="F357" s="10">
        <v>1.024549538</v>
      </c>
      <c r="G357" s="10">
        <v>0.78649393199999995</v>
      </c>
      <c r="H357" s="10">
        <v>1.3026795200000001</v>
      </c>
      <c r="I357" s="41">
        <v>0.192684197</v>
      </c>
      <c r="J357" s="41">
        <v>0.54842531800000005</v>
      </c>
      <c r="K357" s="95">
        <v>9.6342098000000001E-2</v>
      </c>
      <c r="L357" s="94">
        <v>31.393112049999999</v>
      </c>
      <c r="M357" s="10">
        <v>1.287331649</v>
      </c>
      <c r="N357" s="10">
        <v>0.396386666</v>
      </c>
      <c r="O357" s="10">
        <v>3.2476663800000001</v>
      </c>
      <c r="P357" s="41">
        <v>1.1635560000000001E-3</v>
      </c>
      <c r="Q357" s="41">
        <v>2.9580546999999999E-2</v>
      </c>
      <c r="R357" s="95">
        <v>5.8177800000000003E-4</v>
      </c>
      <c r="S357" s="99">
        <v>5.6349999999999998E-4</v>
      </c>
      <c r="T357" s="41">
        <v>1.127E-3</v>
      </c>
      <c r="U357" s="41">
        <v>1.4832191E-2</v>
      </c>
      <c r="V357" s="10">
        <v>1.1559405935</v>
      </c>
    </row>
    <row r="358" spans="2:22" x14ac:dyDescent="0.2">
      <c r="B358" s="40" t="s">
        <v>936</v>
      </c>
      <c r="C358" s="12" t="s">
        <v>937</v>
      </c>
      <c r="D358" s="93">
        <v>7545</v>
      </c>
      <c r="E358" s="94">
        <v>1140.0098599999999</v>
      </c>
      <c r="F358" s="10">
        <v>1.09802106</v>
      </c>
      <c r="G358" s="10">
        <v>0.75428148500000003</v>
      </c>
      <c r="H358" s="10">
        <v>1.455717902</v>
      </c>
      <c r="I358" s="41">
        <v>0.145470619</v>
      </c>
      <c r="J358" s="41">
        <v>0.48536691900000001</v>
      </c>
      <c r="K358" s="95">
        <v>7.2735309999999997E-2</v>
      </c>
      <c r="L358" s="94">
        <v>298.31383699999998</v>
      </c>
      <c r="M358" s="10">
        <v>2.0700233770000001</v>
      </c>
      <c r="N358" s="10">
        <v>0.65496978400000005</v>
      </c>
      <c r="O358" s="10">
        <v>3.1604868320000001</v>
      </c>
      <c r="P358" s="41">
        <v>1.5750569999999999E-3</v>
      </c>
      <c r="Q358" s="41">
        <v>3.4483875999999997E-2</v>
      </c>
      <c r="R358" s="95">
        <v>7.8752900000000003E-4</v>
      </c>
      <c r="S358" s="99">
        <v>5.6171699999999999E-4</v>
      </c>
      <c r="T358" s="41">
        <v>1.123434E-3</v>
      </c>
      <c r="U358" s="41">
        <v>1.4832191E-2</v>
      </c>
      <c r="V358" s="10">
        <v>1.5840222184999999</v>
      </c>
    </row>
    <row r="359" spans="2:22" x14ac:dyDescent="0.2">
      <c r="B359" s="40" t="s">
        <v>746</v>
      </c>
      <c r="C359" s="12" t="s">
        <v>747</v>
      </c>
      <c r="D359" s="93">
        <v>116362</v>
      </c>
      <c r="E359" s="94">
        <v>25.24649016</v>
      </c>
      <c r="F359" s="10">
        <v>-0.45349490199999998</v>
      </c>
      <c r="G359" s="10">
        <v>0.586420732</v>
      </c>
      <c r="H359" s="10">
        <v>-0.77332685899999998</v>
      </c>
      <c r="I359" s="41">
        <v>0.43932896399999999</v>
      </c>
      <c r="J359" s="41">
        <v>0.75503678500000004</v>
      </c>
      <c r="K359" s="95">
        <v>0.78033551800000001</v>
      </c>
      <c r="L359" s="94">
        <v>156.803</v>
      </c>
      <c r="M359" s="10">
        <v>-1.2958810190000001</v>
      </c>
      <c r="N359" s="10">
        <v>0.36889852499999998</v>
      </c>
      <c r="O359" s="10">
        <v>-3.5128387160000001</v>
      </c>
      <c r="P359" s="41">
        <v>4.4334700000000002E-4</v>
      </c>
      <c r="Q359" s="41">
        <v>1.6671676E-2</v>
      </c>
      <c r="R359" s="95">
        <v>0.99977832700000002</v>
      </c>
      <c r="S359" s="99">
        <v>0.99943386000000001</v>
      </c>
      <c r="T359" s="41">
        <v>1.132281E-3</v>
      </c>
      <c r="U359" s="41">
        <v>1.4832191E-2</v>
      </c>
      <c r="V359" s="10">
        <v>-0.87468796049999997</v>
      </c>
    </row>
    <row r="360" spans="2:22" x14ac:dyDescent="0.2">
      <c r="B360" s="40" t="s">
        <v>1641</v>
      </c>
      <c r="C360" s="12" t="s">
        <v>1640</v>
      </c>
      <c r="D360" s="93">
        <v>118987</v>
      </c>
      <c r="E360" s="94">
        <v>430.68567400000001</v>
      </c>
      <c r="F360" s="10">
        <v>-0.480239464</v>
      </c>
      <c r="G360" s="10">
        <v>0.23798091800000001</v>
      </c>
      <c r="H360" s="10">
        <v>-2.017974669</v>
      </c>
      <c r="I360" s="41">
        <v>4.3593899999999998E-2</v>
      </c>
      <c r="J360" s="41">
        <v>0.30327889200000002</v>
      </c>
      <c r="K360" s="95">
        <v>0.97820304999999996</v>
      </c>
      <c r="L360" s="94">
        <v>59.463515620000003</v>
      </c>
      <c r="M360" s="10">
        <v>-0.68948786799999995</v>
      </c>
      <c r="N360" s="10">
        <v>0.248470369</v>
      </c>
      <c r="O360" s="10">
        <v>-2.7749299509999998</v>
      </c>
      <c r="P360" s="41">
        <v>5.5213600000000003E-3</v>
      </c>
      <c r="Q360" s="41">
        <v>7.0883313000000003E-2</v>
      </c>
      <c r="R360" s="95">
        <v>0.99723932000000004</v>
      </c>
      <c r="S360" s="99">
        <v>0.99943931100000005</v>
      </c>
      <c r="T360" s="41">
        <v>1.1213779999999999E-3</v>
      </c>
      <c r="U360" s="41">
        <v>1.4832191E-2</v>
      </c>
      <c r="V360" s="10">
        <v>-0.58486366599999995</v>
      </c>
    </row>
    <row r="361" spans="2:22" x14ac:dyDescent="0.2">
      <c r="B361" s="40" t="s">
        <v>1577</v>
      </c>
      <c r="C361" s="12" t="s">
        <v>1576</v>
      </c>
      <c r="D361" s="93">
        <v>338707</v>
      </c>
      <c r="E361" s="94">
        <v>141.06174960000001</v>
      </c>
      <c r="F361" s="10">
        <v>1.1396587499999999</v>
      </c>
      <c r="G361" s="10">
        <v>0.35307451299999998</v>
      </c>
      <c r="H361" s="10">
        <v>3.227813695</v>
      </c>
      <c r="I361" s="41">
        <v>1.2474020000000001E-3</v>
      </c>
      <c r="J361" s="41">
        <v>6.0403176000000003E-2</v>
      </c>
      <c r="K361" s="95">
        <v>6.2370100000000005E-4</v>
      </c>
      <c r="L361" s="94">
        <v>52.197668049999997</v>
      </c>
      <c r="M361" s="10">
        <v>0.80861453900000002</v>
      </c>
      <c r="N361" s="10">
        <v>0.60513202499999996</v>
      </c>
      <c r="O361" s="10">
        <v>1.3362613539999999</v>
      </c>
      <c r="P361" s="41">
        <v>0.181463863</v>
      </c>
      <c r="Q361" s="41">
        <v>0.46702795600000002</v>
      </c>
      <c r="R361" s="95">
        <v>9.0731932000000001E-2</v>
      </c>
      <c r="S361" s="99">
        <v>5.6509699999999997E-4</v>
      </c>
      <c r="T361" s="41">
        <v>1.1301939999999999E-3</v>
      </c>
      <c r="U361" s="41">
        <v>1.4832191E-2</v>
      </c>
      <c r="V361" s="10">
        <v>0.97413664449999993</v>
      </c>
    </row>
    <row r="362" spans="2:22" x14ac:dyDescent="0.2">
      <c r="B362" s="40" t="s">
        <v>1613</v>
      </c>
      <c r="C362" s="12" t="s">
        <v>1612</v>
      </c>
      <c r="D362" s="93">
        <v>57467</v>
      </c>
      <c r="E362" s="94">
        <v>553.29070860000002</v>
      </c>
      <c r="F362" s="10">
        <v>-1.024838082</v>
      </c>
      <c r="G362" s="10">
        <v>0.53191570200000005</v>
      </c>
      <c r="H362" s="10">
        <v>-1.926692667</v>
      </c>
      <c r="I362" s="41">
        <v>5.4017941999999999E-2</v>
      </c>
      <c r="J362" s="41">
        <v>0.33343101200000003</v>
      </c>
      <c r="K362" s="95">
        <v>0.97299102900000001</v>
      </c>
      <c r="L362" s="94">
        <v>65.391476299999994</v>
      </c>
      <c r="M362" s="10">
        <v>-0.97054762900000002</v>
      </c>
      <c r="N362" s="10">
        <v>0.34180754200000002</v>
      </c>
      <c r="O362" s="10">
        <v>-2.839456449</v>
      </c>
      <c r="P362" s="41">
        <v>4.5190459999999997E-3</v>
      </c>
      <c r="Q362" s="41">
        <v>6.4059255999999995E-2</v>
      </c>
      <c r="R362" s="95">
        <v>0.99774047700000001</v>
      </c>
      <c r="S362" s="99">
        <v>0.99943051299999996</v>
      </c>
      <c r="T362" s="41">
        <v>1.138975E-3</v>
      </c>
      <c r="U362" s="41">
        <v>1.4861062E-2</v>
      </c>
      <c r="V362" s="10">
        <v>-0.99769285549999998</v>
      </c>
    </row>
    <row r="363" spans="2:22" x14ac:dyDescent="0.2">
      <c r="B363" s="40" t="s">
        <v>1573</v>
      </c>
      <c r="C363" s="12" t="s">
        <v>1572</v>
      </c>
      <c r="D363" s="93">
        <v>2549</v>
      </c>
      <c r="E363" s="94">
        <v>1302.2641779999999</v>
      </c>
      <c r="F363" s="10">
        <v>-0.92022098299999999</v>
      </c>
      <c r="G363" s="10">
        <v>0.42981081999999998</v>
      </c>
      <c r="H363" s="10">
        <v>-2.140990736</v>
      </c>
      <c r="I363" s="41">
        <v>3.2274785E-2</v>
      </c>
      <c r="J363" s="41">
        <v>0.26851721099999998</v>
      </c>
      <c r="K363" s="95">
        <v>0.98386260699999994</v>
      </c>
      <c r="L363" s="94">
        <v>42.690005059999997</v>
      </c>
      <c r="M363" s="10">
        <v>-1.3412753449999999</v>
      </c>
      <c r="N363" s="10">
        <v>0.50345067700000001</v>
      </c>
      <c r="O363" s="10">
        <v>-2.6641643479999999</v>
      </c>
      <c r="P363" s="41">
        <v>7.7179850000000001E-3</v>
      </c>
      <c r="Q363" s="41">
        <v>8.5549721999999995E-2</v>
      </c>
      <c r="R363" s="95">
        <v>0.99614100800000005</v>
      </c>
      <c r="S363" s="99">
        <v>0.99942546600000004</v>
      </c>
      <c r="T363" s="41">
        <v>1.1490680000000001E-3</v>
      </c>
      <c r="U363" s="41">
        <v>1.4950756000000001E-2</v>
      </c>
      <c r="V363" s="10">
        <v>-1.1307481639999999</v>
      </c>
    </row>
    <row r="364" spans="2:22" x14ac:dyDescent="0.2">
      <c r="B364" s="40" t="s">
        <v>1697</v>
      </c>
      <c r="C364" s="12" t="s">
        <v>1696</v>
      </c>
      <c r="D364" s="93">
        <v>5137</v>
      </c>
      <c r="E364" s="94">
        <v>554.73613560000001</v>
      </c>
      <c r="F364" s="10">
        <v>-1.2063200329999999</v>
      </c>
      <c r="G364" s="10">
        <v>0.50891186099999997</v>
      </c>
      <c r="H364" s="10">
        <v>-2.37039088</v>
      </c>
      <c r="I364" s="41">
        <v>1.7769288000000001E-2</v>
      </c>
      <c r="J364" s="41">
        <v>0.205323168</v>
      </c>
      <c r="K364" s="95">
        <v>0.991115356</v>
      </c>
      <c r="L364" s="94">
        <v>132.56465650000001</v>
      </c>
      <c r="M364" s="10">
        <v>-1.0608112670000001</v>
      </c>
      <c r="N364" s="10">
        <v>0.43300361900000001</v>
      </c>
      <c r="O364" s="10">
        <v>-2.4498900699999999</v>
      </c>
      <c r="P364" s="41">
        <v>1.4289982999999999E-2</v>
      </c>
      <c r="Q364" s="41">
        <v>0.114391147</v>
      </c>
      <c r="R364" s="95">
        <v>0.99285500900000001</v>
      </c>
      <c r="S364" s="99">
        <v>0.99941825299999998</v>
      </c>
      <c r="T364" s="41">
        <v>1.1634939999999999E-3</v>
      </c>
      <c r="U364" s="41">
        <v>1.5013379E-2</v>
      </c>
      <c r="V364" s="10">
        <v>-1.13356565</v>
      </c>
    </row>
    <row r="365" spans="2:22" x14ac:dyDescent="0.2">
      <c r="B365" s="40" t="s">
        <v>1419</v>
      </c>
      <c r="C365" s="12" t="s">
        <v>1418</v>
      </c>
      <c r="D365" s="93">
        <v>5295</v>
      </c>
      <c r="E365" s="94">
        <v>978.14669609999999</v>
      </c>
      <c r="F365" s="10">
        <v>-0.492274141</v>
      </c>
      <c r="G365" s="10">
        <v>0.16932128099999999</v>
      </c>
      <c r="H365" s="10">
        <v>-2.907337686</v>
      </c>
      <c r="I365" s="41">
        <v>3.6451949999999999E-3</v>
      </c>
      <c r="J365" s="41">
        <v>9.9341960000000007E-2</v>
      </c>
      <c r="K365" s="95">
        <v>0.99817740300000002</v>
      </c>
      <c r="L365" s="94">
        <v>63.818730199999997</v>
      </c>
      <c r="M365" s="10">
        <v>-0.60019442300000003</v>
      </c>
      <c r="N365" s="10">
        <v>0.32970702600000001</v>
      </c>
      <c r="O365" s="10">
        <v>-1.820387118</v>
      </c>
      <c r="P365" s="41">
        <v>6.8700073E-2</v>
      </c>
      <c r="Q365" s="41">
        <v>0.28572265299999999</v>
      </c>
      <c r="R365" s="95">
        <v>0.96564996400000003</v>
      </c>
      <c r="S365" s="99">
        <v>0.99941497899999998</v>
      </c>
      <c r="T365" s="41">
        <v>1.170042E-3</v>
      </c>
      <c r="U365" s="41">
        <v>1.5013379E-2</v>
      </c>
      <c r="V365" s="10">
        <v>-0.54623428200000002</v>
      </c>
    </row>
    <row r="366" spans="2:22" x14ac:dyDescent="0.2">
      <c r="B366" s="40" t="s">
        <v>1607</v>
      </c>
      <c r="C366" s="12" t="s">
        <v>1606</v>
      </c>
      <c r="D366" s="93">
        <v>5910</v>
      </c>
      <c r="E366" s="94">
        <v>273.78577960000001</v>
      </c>
      <c r="F366" s="10">
        <v>-0.89967380200000002</v>
      </c>
      <c r="G366" s="10">
        <v>0.26414848499999999</v>
      </c>
      <c r="H366" s="10">
        <v>-3.405939659</v>
      </c>
      <c r="I366" s="41">
        <v>6.5936800000000002E-4</v>
      </c>
      <c r="J366" s="41">
        <v>4.4416909999999997E-2</v>
      </c>
      <c r="K366" s="95">
        <v>0.999670316</v>
      </c>
      <c r="L366" s="94">
        <v>42.848617689999998</v>
      </c>
      <c r="M366" s="10">
        <v>-0.768817694</v>
      </c>
      <c r="N366" s="10">
        <v>0.78578958200000004</v>
      </c>
      <c r="O366" s="10">
        <v>-0.97840148500000002</v>
      </c>
      <c r="P366" s="41">
        <v>0.327875794</v>
      </c>
      <c r="Q366" s="41">
        <v>0.62143767100000002</v>
      </c>
      <c r="R366" s="95">
        <v>0.83606210299999995</v>
      </c>
      <c r="S366" s="99">
        <v>0.99941709300000003</v>
      </c>
      <c r="T366" s="41">
        <v>1.1658129999999999E-3</v>
      </c>
      <c r="U366" s="41">
        <v>1.5013379E-2</v>
      </c>
      <c r="V366" s="10">
        <v>-0.83424574800000006</v>
      </c>
    </row>
    <row r="367" spans="2:22" x14ac:dyDescent="0.2">
      <c r="B367" s="40" t="s">
        <v>1561</v>
      </c>
      <c r="C367" s="12" t="s">
        <v>1560</v>
      </c>
      <c r="D367" s="93">
        <v>10351</v>
      </c>
      <c r="E367" s="94">
        <v>661.13284639999995</v>
      </c>
      <c r="F367" s="10">
        <v>-1.0384455050000001</v>
      </c>
      <c r="G367" s="10">
        <v>0.55720400699999995</v>
      </c>
      <c r="H367" s="10">
        <v>-1.8636719989999999</v>
      </c>
      <c r="I367" s="41">
        <v>6.2367779999999998E-2</v>
      </c>
      <c r="J367" s="41">
        <v>0.34953093600000001</v>
      </c>
      <c r="K367" s="95">
        <v>0.96881611000000001</v>
      </c>
      <c r="L367" s="94">
        <v>71.947548979999993</v>
      </c>
      <c r="M367" s="10">
        <v>-1.5928880910000001</v>
      </c>
      <c r="N367" s="10">
        <v>0.55309227699999997</v>
      </c>
      <c r="O367" s="10">
        <v>-2.8799680560000001</v>
      </c>
      <c r="P367" s="41">
        <v>3.9771549999999996E-3</v>
      </c>
      <c r="Q367" s="41">
        <v>5.9165638999999999E-2</v>
      </c>
      <c r="R367" s="95">
        <v>0.99801142300000001</v>
      </c>
      <c r="S367" s="99">
        <v>0.99942104399999998</v>
      </c>
      <c r="T367" s="41">
        <v>1.157913E-3</v>
      </c>
      <c r="U367" s="41">
        <v>1.5013379E-2</v>
      </c>
      <c r="V367" s="10">
        <v>-1.3156667980000001</v>
      </c>
    </row>
    <row r="368" spans="2:22" x14ac:dyDescent="0.2">
      <c r="B368" s="40" t="s">
        <v>1679</v>
      </c>
      <c r="C368" s="12" t="s">
        <v>1678</v>
      </c>
      <c r="D368" s="93">
        <v>23091</v>
      </c>
      <c r="E368" s="94">
        <v>891.72271660000001</v>
      </c>
      <c r="F368" s="10">
        <v>-0.55415906800000003</v>
      </c>
      <c r="G368" s="10">
        <v>0.168133529</v>
      </c>
      <c r="H368" s="10">
        <v>-3.2959462199999998</v>
      </c>
      <c r="I368" s="41">
        <v>9.8090799999999995E-4</v>
      </c>
      <c r="J368" s="41">
        <v>5.3937497000000001E-2</v>
      </c>
      <c r="K368" s="95">
        <v>0.99950954599999997</v>
      </c>
      <c r="L368" s="94">
        <v>106.3046145</v>
      </c>
      <c r="M368" s="10">
        <v>-0.448137175</v>
      </c>
      <c r="N368" s="10">
        <v>0.37584269199999998</v>
      </c>
      <c r="O368" s="10">
        <v>-1.1923530360000001</v>
      </c>
      <c r="P368" s="41">
        <v>0.23312284699999999</v>
      </c>
      <c r="Q368" s="41">
        <v>0.52660576999999997</v>
      </c>
      <c r="R368" s="95">
        <v>0.88343857699999995</v>
      </c>
      <c r="S368" s="99">
        <v>0.99941653100000005</v>
      </c>
      <c r="T368" s="41">
        <v>1.1669370000000001E-3</v>
      </c>
      <c r="U368" s="41">
        <v>1.5013379E-2</v>
      </c>
      <c r="V368" s="10">
        <v>-0.50114812149999999</v>
      </c>
    </row>
    <row r="369" spans="2:22" x14ac:dyDescent="0.2">
      <c r="B369" s="40" t="s">
        <v>1485</v>
      </c>
      <c r="C369" s="12" t="s">
        <v>1484</v>
      </c>
      <c r="D369" s="93">
        <v>85508</v>
      </c>
      <c r="E369" s="94">
        <v>11.79660971</v>
      </c>
      <c r="F369" s="10">
        <v>2.8423459250000001</v>
      </c>
      <c r="G369" s="10">
        <v>0.924070155</v>
      </c>
      <c r="H369" s="10">
        <v>3.075898413</v>
      </c>
      <c r="I369" s="41">
        <v>2.098693E-3</v>
      </c>
      <c r="J369" s="41">
        <v>7.6961864000000005E-2</v>
      </c>
      <c r="K369" s="95">
        <v>1.049347E-3</v>
      </c>
      <c r="L369" s="94">
        <v>49.681405599999998</v>
      </c>
      <c r="M369" s="10">
        <v>1.4363735719999999</v>
      </c>
      <c r="N369" s="10">
        <v>0.91643638299999997</v>
      </c>
      <c r="O369" s="10">
        <v>1.5673467350000001</v>
      </c>
      <c r="P369" s="41">
        <v>0.11703366699999999</v>
      </c>
      <c r="Q369" s="41">
        <v>0.37688871299999999</v>
      </c>
      <c r="R369" s="95">
        <v>5.8516833999999997E-2</v>
      </c>
      <c r="S369" s="99">
        <v>5.87526E-4</v>
      </c>
      <c r="T369" s="41">
        <v>1.175052E-3</v>
      </c>
      <c r="U369" s="41">
        <v>1.5036133E-2</v>
      </c>
      <c r="V369" s="10">
        <v>2.1393597485</v>
      </c>
    </row>
    <row r="370" spans="2:22" x14ac:dyDescent="0.2">
      <c r="B370" s="40" t="s">
        <v>1597</v>
      </c>
      <c r="C370" s="12" t="s">
        <v>1596</v>
      </c>
      <c r="D370" s="93">
        <v>5523</v>
      </c>
      <c r="E370" s="94">
        <v>188.33350239999999</v>
      </c>
      <c r="F370" s="10">
        <v>-0.75000876800000005</v>
      </c>
      <c r="G370" s="10">
        <v>0.36928446599999998</v>
      </c>
      <c r="H370" s="10">
        <v>-2.0309783819999998</v>
      </c>
      <c r="I370" s="41">
        <v>4.2257188000000001E-2</v>
      </c>
      <c r="J370" s="41">
        <v>0.30009223499999998</v>
      </c>
      <c r="K370" s="95">
        <v>0.978871406</v>
      </c>
      <c r="L370" s="94">
        <v>35.07185561</v>
      </c>
      <c r="M370" s="10">
        <v>-1.286543083</v>
      </c>
      <c r="N370" s="10">
        <v>0.47097715699999998</v>
      </c>
      <c r="O370" s="10">
        <v>-2.7316464570000001</v>
      </c>
      <c r="P370" s="41">
        <v>6.301872E-3</v>
      </c>
      <c r="Q370" s="41">
        <v>7.7380135000000003E-2</v>
      </c>
      <c r="R370" s="95">
        <v>0.99684906399999995</v>
      </c>
      <c r="S370" s="99">
        <v>0.99939077499999995</v>
      </c>
      <c r="T370" s="41">
        <v>1.21845E-3</v>
      </c>
      <c r="U370" s="41">
        <v>1.5506027E-2</v>
      </c>
      <c r="V370" s="10">
        <v>-1.0182759255</v>
      </c>
    </row>
    <row r="371" spans="2:22" x14ac:dyDescent="0.2">
      <c r="B371" s="40" t="s">
        <v>1665</v>
      </c>
      <c r="C371" s="12" t="s">
        <v>1664</v>
      </c>
      <c r="D371" s="93">
        <v>10687</v>
      </c>
      <c r="E371" s="94">
        <v>170.6308593</v>
      </c>
      <c r="F371" s="10">
        <v>0.900372913</v>
      </c>
      <c r="G371" s="10">
        <v>0.40822817099999997</v>
      </c>
      <c r="H371" s="10">
        <v>2.205562912</v>
      </c>
      <c r="I371" s="41">
        <v>2.7414618000000002E-2</v>
      </c>
      <c r="J371" s="41">
        <v>0.24960207000000001</v>
      </c>
      <c r="K371" s="95">
        <v>1.3707309000000001E-2</v>
      </c>
      <c r="L371" s="94">
        <v>229.09233699999999</v>
      </c>
      <c r="M371" s="10">
        <v>1.136696484</v>
      </c>
      <c r="N371" s="10">
        <v>0.43980906199999997</v>
      </c>
      <c r="O371" s="10">
        <v>2.5845226530000001</v>
      </c>
      <c r="P371" s="41">
        <v>9.7513900000000004E-3</v>
      </c>
      <c r="Q371" s="41">
        <v>9.3559495000000006E-2</v>
      </c>
      <c r="R371" s="95">
        <v>4.8756950000000002E-3</v>
      </c>
      <c r="S371" s="99">
        <v>6.0824299999999996E-4</v>
      </c>
      <c r="T371" s="41">
        <v>1.216487E-3</v>
      </c>
      <c r="U371" s="41">
        <v>1.5506027E-2</v>
      </c>
      <c r="V371" s="10">
        <v>1.0185346984999999</v>
      </c>
    </row>
    <row r="372" spans="2:22" x14ac:dyDescent="0.2">
      <c r="B372" s="40" t="s">
        <v>1567</v>
      </c>
      <c r="C372" s="12" t="s">
        <v>1566</v>
      </c>
      <c r="D372" s="93">
        <v>114299</v>
      </c>
      <c r="E372" s="94">
        <v>114.1459406</v>
      </c>
      <c r="F372" s="10">
        <v>-1.120310428</v>
      </c>
      <c r="G372" s="10">
        <v>0.443095287</v>
      </c>
      <c r="H372" s="10">
        <v>-2.5283736050000001</v>
      </c>
      <c r="I372" s="41">
        <v>1.1459234E-2</v>
      </c>
      <c r="J372" s="41">
        <v>0.16560377300000001</v>
      </c>
      <c r="K372" s="95">
        <v>0.99427038300000004</v>
      </c>
      <c r="L372" s="94">
        <v>133.73547830000001</v>
      </c>
      <c r="M372" s="10">
        <v>-1.0759180479999999</v>
      </c>
      <c r="N372" s="10">
        <v>0.47634653599999999</v>
      </c>
      <c r="O372" s="10">
        <v>-2.2586876710000001</v>
      </c>
      <c r="P372" s="41">
        <v>2.3902820000000002E-2</v>
      </c>
      <c r="Q372" s="41">
        <v>0.154825084</v>
      </c>
      <c r="R372" s="95">
        <v>0.98804859</v>
      </c>
      <c r="S372" s="99">
        <v>0.99937991400000004</v>
      </c>
      <c r="T372" s="41">
        <v>1.2401720000000001E-3</v>
      </c>
      <c r="U372" s="41">
        <v>1.5739342999999999E-2</v>
      </c>
      <c r="V372" s="10">
        <v>-1.098114238</v>
      </c>
    </row>
    <row r="373" spans="2:22" x14ac:dyDescent="0.2">
      <c r="B373" s="40" t="s">
        <v>1579</v>
      </c>
      <c r="C373" s="12" t="s">
        <v>1578</v>
      </c>
      <c r="D373" s="93">
        <v>1021</v>
      </c>
      <c r="E373" s="94">
        <v>301.29619700000001</v>
      </c>
      <c r="F373" s="10">
        <v>-0.81931984700000005</v>
      </c>
      <c r="G373" s="10">
        <v>0.463328833</v>
      </c>
      <c r="H373" s="10">
        <v>-1.768333393</v>
      </c>
      <c r="I373" s="41">
        <v>7.7005184000000004E-2</v>
      </c>
      <c r="J373" s="41">
        <v>0.38320584000000002</v>
      </c>
      <c r="K373" s="95">
        <v>0.96149740800000005</v>
      </c>
      <c r="L373" s="94">
        <v>46.305333580000003</v>
      </c>
      <c r="M373" s="10">
        <v>-1.620956251</v>
      </c>
      <c r="N373" s="10">
        <v>0.55543043299999995</v>
      </c>
      <c r="O373" s="10">
        <v>-2.9183785279999999</v>
      </c>
      <c r="P373" s="41">
        <v>3.518569E-3</v>
      </c>
      <c r="Q373" s="41">
        <v>5.5548260000000002E-2</v>
      </c>
      <c r="R373" s="95">
        <v>0.99824071599999997</v>
      </c>
      <c r="S373" s="99">
        <v>0.99937354499999997</v>
      </c>
      <c r="T373" s="41">
        <v>1.252911E-3</v>
      </c>
      <c r="U373" s="41">
        <v>1.5816014999999999E-2</v>
      </c>
      <c r="V373" s="10">
        <v>-1.220138049</v>
      </c>
    </row>
    <row r="374" spans="2:22" x14ac:dyDescent="0.2">
      <c r="B374" s="40" t="s">
        <v>810</v>
      </c>
      <c r="C374" s="12" t="s">
        <v>811</v>
      </c>
      <c r="D374" s="93">
        <v>6271</v>
      </c>
      <c r="E374" s="94">
        <v>550.03003020000006</v>
      </c>
      <c r="F374" s="10">
        <v>-0.50881464099999996</v>
      </c>
      <c r="G374" s="10">
        <v>0.485710158</v>
      </c>
      <c r="H374" s="10">
        <v>-1.0475684590000001</v>
      </c>
      <c r="I374" s="41">
        <v>0.29483747599999999</v>
      </c>
      <c r="J374" s="41">
        <v>0.65066775099999996</v>
      </c>
      <c r="K374" s="95">
        <v>0.85258126199999995</v>
      </c>
      <c r="L374" s="94">
        <v>951.15633500000001</v>
      </c>
      <c r="M374" s="10">
        <v>-1.469613445</v>
      </c>
      <c r="N374" s="10">
        <v>0.43904613799999997</v>
      </c>
      <c r="O374" s="10">
        <v>-3.3472870320000001</v>
      </c>
      <c r="P374" s="41">
        <v>8.1606699999999996E-4</v>
      </c>
      <c r="Q374" s="41">
        <v>2.4414370000000001E-2</v>
      </c>
      <c r="R374" s="95">
        <v>0.99959196699999997</v>
      </c>
      <c r="S374" s="99">
        <v>0.99937348800000003</v>
      </c>
      <c r="T374" s="41">
        <v>1.253023E-3</v>
      </c>
      <c r="U374" s="41">
        <v>1.5816014999999999E-2</v>
      </c>
      <c r="V374" s="10">
        <v>-0.98921404300000004</v>
      </c>
    </row>
    <row r="375" spans="2:22" x14ac:dyDescent="0.2">
      <c r="B375" s="40" t="s">
        <v>1952</v>
      </c>
      <c r="C375" s="12" t="s">
        <v>2074</v>
      </c>
      <c r="D375" s="93">
        <v>25801</v>
      </c>
      <c r="E375" s="94">
        <v>61.587961499999999</v>
      </c>
      <c r="F375" s="10">
        <v>-0.839744194</v>
      </c>
      <c r="G375" s="10">
        <v>0.42681769899999999</v>
      </c>
      <c r="H375" s="10">
        <v>-1.967454013</v>
      </c>
      <c r="I375" s="41">
        <v>4.9130893000000002E-2</v>
      </c>
      <c r="J375" s="41">
        <v>0.32046137299999999</v>
      </c>
      <c r="K375" s="95">
        <v>0.97543455400000001</v>
      </c>
      <c r="L375" s="94">
        <v>68.565991400000001</v>
      </c>
      <c r="M375" s="10">
        <v>-0.95255702099999995</v>
      </c>
      <c r="N375" s="10">
        <v>0.34445604200000002</v>
      </c>
      <c r="O375" s="10">
        <v>-2.7653950109999998</v>
      </c>
      <c r="P375" s="41">
        <v>5.6853900000000002E-3</v>
      </c>
      <c r="Q375" s="41">
        <v>7.1930814999999995E-2</v>
      </c>
      <c r="R375" s="95">
        <v>0.99715730499999999</v>
      </c>
      <c r="S375" s="99">
        <v>0.99936461499999996</v>
      </c>
      <c r="T375" s="41">
        <v>1.2707700000000001E-3</v>
      </c>
      <c r="U375" s="41">
        <v>1.5996551000000001E-2</v>
      </c>
      <c r="V375" s="10">
        <v>-0.89615060749999997</v>
      </c>
    </row>
    <row r="376" spans="2:22" x14ac:dyDescent="0.2">
      <c r="B376" s="40" t="s">
        <v>1483</v>
      </c>
      <c r="C376" s="12" t="s">
        <v>1482</v>
      </c>
      <c r="D376" s="93">
        <v>636</v>
      </c>
      <c r="E376" s="94">
        <v>226.48241849999999</v>
      </c>
      <c r="F376" s="10">
        <v>0.70408075599999997</v>
      </c>
      <c r="G376" s="10">
        <v>0.34556010799999998</v>
      </c>
      <c r="H376" s="10">
        <v>2.037505892</v>
      </c>
      <c r="I376" s="41">
        <v>4.1599372000000003E-2</v>
      </c>
      <c r="J376" s="41">
        <v>0.29760756700000002</v>
      </c>
      <c r="K376" s="95">
        <v>2.0799686000000001E-2</v>
      </c>
      <c r="L376" s="94">
        <v>97.419829070000006</v>
      </c>
      <c r="M376" s="10">
        <v>0.95503014399999997</v>
      </c>
      <c r="N376" s="10">
        <v>0.35276257900000002</v>
      </c>
      <c r="O376" s="10">
        <v>2.707288701</v>
      </c>
      <c r="P376" s="41">
        <v>6.783524E-3</v>
      </c>
      <c r="Q376" s="41">
        <v>8.0414563999999994E-2</v>
      </c>
      <c r="R376" s="95">
        <v>3.391762E-3</v>
      </c>
      <c r="S376" s="99">
        <v>6.3900899999999995E-4</v>
      </c>
      <c r="T376" s="41">
        <v>1.2780179999999999E-3</v>
      </c>
      <c r="U376" s="41">
        <v>1.6029940999999999E-2</v>
      </c>
      <c r="V376" s="10">
        <v>0.82955544999999997</v>
      </c>
    </row>
    <row r="377" spans="2:22" x14ac:dyDescent="0.2">
      <c r="B377" s="40" t="s">
        <v>1647</v>
      </c>
      <c r="C377" s="12" t="s">
        <v>1646</v>
      </c>
      <c r="D377" s="93">
        <v>23357</v>
      </c>
      <c r="E377" s="94">
        <v>142.34913090000001</v>
      </c>
      <c r="F377" s="10">
        <v>-0.78374518299999996</v>
      </c>
      <c r="G377" s="10">
        <v>0.31541390800000002</v>
      </c>
      <c r="H377" s="10">
        <v>-2.484814917</v>
      </c>
      <c r="I377" s="41">
        <v>1.2961881E-2</v>
      </c>
      <c r="J377" s="41">
        <v>0.17420850900000001</v>
      </c>
      <c r="K377" s="95">
        <v>0.99351906000000001</v>
      </c>
      <c r="L377" s="94">
        <v>42.137923720000003</v>
      </c>
      <c r="M377" s="10">
        <v>-0.68690657799999999</v>
      </c>
      <c r="N377" s="10">
        <v>0.29984049200000001</v>
      </c>
      <c r="O377" s="10">
        <v>-2.290906654</v>
      </c>
      <c r="P377" s="41">
        <v>2.1968813E-2</v>
      </c>
      <c r="Q377" s="41">
        <v>0.14759444499999999</v>
      </c>
      <c r="R377" s="95">
        <v>0.98901559400000005</v>
      </c>
      <c r="S377" s="99">
        <v>0.99935983799999994</v>
      </c>
      <c r="T377" s="41">
        <v>1.2803249999999999E-3</v>
      </c>
      <c r="U377" s="41">
        <v>1.6029940999999999E-2</v>
      </c>
      <c r="V377" s="10">
        <v>-0.73532588050000003</v>
      </c>
    </row>
    <row r="378" spans="2:22" x14ac:dyDescent="0.2">
      <c r="B378" s="40" t="s">
        <v>882</v>
      </c>
      <c r="C378" s="12" t="s">
        <v>883</v>
      </c>
      <c r="D378" s="93">
        <v>2014</v>
      </c>
      <c r="E378" s="94">
        <v>12.64408414</v>
      </c>
      <c r="F378" s="10">
        <v>0.81580777000000004</v>
      </c>
      <c r="G378" s="10">
        <v>0.639775918</v>
      </c>
      <c r="H378" s="10">
        <v>1.2751461049999999</v>
      </c>
      <c r="I378" s="41">
        <v>0.20225753299999999</v>
      </c>
      <c r="J378" s="41">
        <v>0.56035063900000004</v>
      </c>
      <c r="K378" s="95">
        <v>0.10112876699999999</v>
      </c>
      <c r="L378" s="94">
        <v>63.708623559999999</v>
      </c>
      <c r="M378" s="10">
        <v>1.301803501</v>
      </c>
      <c r="N378" s="10">
        <v>0.40535090200000001</v>
      </c>
      <c r="O378" s="10">
        <v>3.211547071</v>
      </c>
      <c r="P378" s="41">
        <v>1.3202229999999999E-3</v>
      </c>
      <c r="Q378" s="41">
        <v>3.2015070999999999E-2</v>
      </c>
      <c r="R378" s="95">
        <v>6.6011200000000003E-4</v>
      </c>
      <c r="S378" s="99">
        <v>6.5374499999999996E-4</v>
      </c>
      <c r="T378" s="41">
        <v>1.307489E-3</v>
      </c>
      <c r="U378" s="41">
        <v>1.6074088E-2</v>
      </c>
      <c r="V378" s="10">
        <v>1.0588056355</v>
      </c>
    </row>
    <row r="379" spans="2:22" x14ac:dyDescent="0.2">
      <c r="B379" s="40" t="s">
        <v>1443</v>
      </c>
      <c r="C379" s="12" t="s">
        <v>1442</v>
      </c>
      <c r="D379" s="93">
        <v>6124</v>
      </c>
      <c r="E379" s="94">
        <v>493.75361889999999</v>
      </c>
      <c r="F379" s="10">
        <v>-0.59812985100000005</v>
      </c>
      <c r="G379" s="10">
        <v>0.206788584</v>
      </c>
      <c r="H379" s="10">
        <v>-2.8924703630000002</v>
      </c>
      <c r="I379" s="41">
        <v>3.8222519999999999E-3</v>
      </c>
      <c r="J379" s="41">
        <v>0.102004072</v>
      </c>
      <c r="K379" s="95">
        <v>0.99808887400000001</v>
      </c>
      <c r="L379" s="94">
        <v>1195.7759229999999</v>
      </c>
      <c r="M379" s="10">
        <v>-0.50095943300000001</v>
      </c>
      <c r="N379" s="10">
        <v>0.28008119199999998</v>
      </c>
      <c r="O379" s="10">
        <v>-1.7886221819999999</v>
      </c>
      <c r="P379" s="41">
        <v>7.3675683000000006E-2</v>
      </c>
      <c r="Q379" s="41">
        <v>0.29680198299999999</v>
      </c>
      <c r="R379" s="95">
        <v>0.96316215900000002</v>
      </c>
      <c r="S379" s="99">
        <v>0.99935411900000004</v>
      </c>
      <c r="T379" s="41">
        <v>1.2917619999999999E-3</v>
      </c>
      <c r="U379" s="41">
        <v>1.6074088E-2</v>
      </c>
      <c r="V379" s="10">
        <v>-0.54954464200000008</v>
      </c>
    </row>
    <row r="380" spans="2:22" x14ac:dyDescent="0.2">
      <c r="B380" s="40" t="s">
        <v>1643</v>
      </c>
      <c r="C380" s="12" t="s">
        <v>1642</v>
      </c>
      <c r="D380" s="93">
        <v>6168</v>
      </c>
      <c r="E380" s="94">
        <v>614.46582079999996</v>
      </c>
      <c r="F380" s="10">
        <v>-0.51015220299999997</v>
      </c>
      <c r="G380" s="10">
        <v>0.272885451</v>
      </c>
      <c r="H380" s="10">
        <v>-1.8694738070000001</v>
      </c>
      <c r="I380" s="41">
        <v>6.1556924999999998E-2</v>
      </c>
      <c r="J380" s="41">
        <v>0.34893865699999999</v>
      </c>
      <c r="K380" s="95">
        <v>0.96922153799999999</v>
      </c>
      <c r="L380" s="94">
        <v>1297.111643</v>
      </c>
      <c r="M380" s="10">
        <v>-0.88431689400000002</v>
      </c>
      <c r="N380" s="10">
        <v>0.312599187</v>
      </c>
      <c r="O380" s="10">
        <v>-2.8289161630000002</v>
      </c>
      <c r="P380" s="41">
        <v>4.6705929999999998E-3</v>
      </c>
      <c r="Q380" s="41">
        <v>6.4849391000000006E-2</v>
      </c>
      <c r="R380" s="95">
        <v>0.99766470399999996</v>
      </c>
      <c r="S380" s="99">
        <v>0.99934613100000003</v>
      </c>
      <c r="T380" s="41">
        <v>1.3077379999999999E-3</v>
      </c>
      <c r="U380" s="41">
        <v>1.6074088E-2</v>
      </c>
      <c r="V380" s="10">
        <v>-0.6972345485</v>
      </c>
    </row>
    <row r="381" spans="2:22" x14ac:dyDescent="0.2">
      <c r="B381" s="40" t="s">
        <v>1487</v>
      </c>
      <c r="C381" s="12" t="s">
        <v>1486</v>
      </c>
      <c r="D381" s="93">
        <v>10893</v>
      </c>
      <c r="E381" s="94">
        <v>165.0414993</v>
      </c>
      <c r="F381" s="10">
        <v>2.0327880899999999</v>
      </c>
      <c r="G381" s="10">
        <v>0.69134548100000004</v>
      </c>
      <c r="H381" s="10">
        <v>2.9403361229999998</v>
      </c>
      <c r="I381" s="41">
        <v>3.2785639999999999E-3</v>
      </c>
      <c r="J381" s="41">
        <v>9.3915393E-2</v>
      </c>
      <c r="K381" s="95">
        <v>1.6392819999999999E-3</v>
      </c>
      <c r="L381" s="94">
        <v>32.407514190000001</v>
      </c>
      <c r="M381" s="10">
        <v>1.58851327</v>
      </c>
      <c r="N381" s="10">
        <v>0.92713093499999999</v>
      </c>
      <c r="O381" s="10">
        <v>1.713364541</v>
      </c>
      <c r="P381" s="41">
        <v>8.6645495000000003E-2</v>
      </c>
      <c r="Q381" s="41">
        <v>0.32141773600000001</v>
      </c>
      <c r="R381" s="95">
        <v>4.3322748000000001E-2</v>
      </c>
      <c r="S381" s="99">
        <v>6.54037E-4</v>
      </c>
      <c r="T381" s="41">
        <v>1.308074E-3</v>
      </c>
      <c r="U381" s="41">
        <v>1.6074088E-2</v>
      </c>
      <c r="V381" s="10">
        <v>1.81065068</v>
      </c>
    </row>
    <row r="382" spans="2:22" x14ac:dyDescent="0.2">
      <c r="B382" s="40" t="s">
        <v>1755</v>
      </c>
      <c r="C382" s="12" t="s">
        <v>1754</v>
      </c>
      <c r="D382" s="93">
        <v>23022</v>
      </c>
      <c r="E382" s="94">
        <v>161.251453</v>
      </c>
      <c r="F382" s="10">
        <v>0.94538875</v>
      </c>
      <c r="G382" s="10">
        <v>0.374718995</v>
      </c>
      <c r="H382" s="10">
        <v>2.5229272100000002</v>
      </c>
      <c r="I382" s="41">
        <v>1.1638249E-2</v>
      </c>
      <c r="J382" s="41">
        <v>0.167034867</v>
      </c>
      <c r="K382" s="95">
        <v>5.8191240000000002E-3</v>
      </c>
      <c r="L382" s="94">
        <v>51.640438179999997</v>
      </c>
      <c r="M382" s="10">
        <v>0.96555225499999997</v>
      </c>
      <c r="N382" s="10">
        <v>0.43072379799999999</v>
      </c>
      <c r="O382" s="10">
        <v>2.2416970200000002</v>
      </c>
      <c r="P382" s="41">
        <v>2.4980960999999999E-2</v>
      </c>
      <c r="Q382" s="41">
        <v>0.158589337</v>
      </c>
      <c r="R382" s="95">
        <v>1.2490480999999999E-2</v>
      </c>
      <c r="S382" s="99">
        <v>6.51696E-4</v>
      </c>
      <c r="T382" s="41">
        <v>1.3033910000000001E-3</v>
      </c>
      <c r="U382" s="41">
        <v>1.6074088E-2</v>
      </c>
      <c r="V382" s="10">
        <v>0.95547050249999999</v>
      </c>
    </row>
    <row r="383" spans="2:22" x14ac:dyDescent="0.2">
      <c r="B383" s="40" t="s">
        <v>674</v>
      </c>
      <c r="C383" s="12" t="s">
        <v>675</v>
      </c>
      <c r="D383" s="93">
        <v>25805</v>
      </c>
      <c r="E383" s="94">
        <v>52.650099079999997</v>
      </c>
      <c r="F383" s="10">
        <v>-0.11122354199999999</v>
      </c>
      <c r="G383" s="10">
        <v>0.49456110199999997</v>
      </c>
      <c r="H383" s="10">
        <v>-0.22489342800000001</v>
      </c>
      <c r="I383" s="41">
        <v>0.82206218200000003</v>
      </c>
      <c r="J383" s="41">
        <v>0.94127748099999997</v>
      </c>
      <c r="K383" s="95">
        <v>0.58896890899999998</v>
      </c>
      <c r="L383" s="94">
        <v>57.444476629999997</v>
      </c>
      <c r="M383" s="10">
        <v>-1.306185793</v>
      </c>
      <c r="N383" s="10">
        <v>0.35249571099999999</v>
      </c>
      <c r="O383" s="10">
        <v>-3.7055367019999998</v>
      </c>
      <c r="P383" s="41">
        <v>2.1094399999999999E-4</v>
      </c>
      <c r="Q383" s="41">
        <v>1.0612577E-2</v>
      </c>
      <c r="R383" s="95">
        <v>0.999894528</v>
      </c>
      <c r="S383" s="99">
        <v>0.99935135100000005</v>
      </c>
      <c r="T383" s="41">
        <v>1.297299E-3</v>
      </c>
      <c r="U383" s="41">
        <v>1.6074088E-2</v>
      </c>
      <c r="V383" s="10">
        <v>-0.70870466750000005</v>
      </c>
    </row>
    <row r="384" spans="2:22" x14ac:dyDescent="0.2">
      <c r="B384" s="40" t="s">
        <v>790</v>
      </c>
      <c r="C384" s="12" t="s">
        <v>791</v>
      </c>
      <c r="D384" s="93">
        <v>54555</v>
      </c>
      <c r="E384" s="94">
        <v>45.194061150000003</v>
      </c>
      <c r="F384" s="10">
        <v>-0.31133727300000003</v>
      </c>
      <c r="G384" s="10">
        <v>0.32636440300000003</v>
      </c>
      <c r="H384" s="10">
        <v>-0.95395597700000001</v>
      </c>
      <c r="I384" s="41">
        <v>0.34010592699999997</v>
      </c>
      <c r="J384" s="41">
        <v>0.68538113499999997</v>
      </c>
      <c r="K384" s="95">
        <v>0.82994703700000005</v>
      </c>
      <c r="L384" s="94">
        <v>62.514502739999998</v>
      </c>
      <c r="M384" s="10">
        <v>-0.81431845800000002</v>
      </c>
      <c r="N384" s="10">
        <v>0.24090783299999999</v>
      </c>
      <c r="O384" s="10">
        <v>-3.3802074750000002</v>
      </c>
      <c r="P384" s="41">
        <v>7.2431100000000005E-4</v>
      </c>
      <c r="Q384" s="41">
        <v>2.3071445999999999E-2</v>
      </c>
      <c r="R384" s="95">
        <v>0.99963784499999997</v>
      </c>
      <c r="S384" s="99">
        <v>0.99934687</v>
      </c>
      <c r="T384" s="41">
        <v>1.3062589999999999E-3</v>
      </c>
      <c r="U384" s="41">
        <v>1.6074088E-2</v>
      </c>
      <c r="V384" s="10">
        <v>-0.56282786550000008</v>
      </c>
    </row>
    <row r="385" spans="2:22" x14ac:dyDescent="0.2">
      <c r="B385" s="40" t="s">
        <v>1797</v>
      </c>
      <c r="C385" s="12" t="s">
        <v>1796</v>
      </c>
      <c r="D385" s="93">
        <v>333</v>
      </c>
      <c r="E385" s="94">
        <v>2714.6350849999999</v>
      </c>
      <c r="F385" s="10">
        <v>-0.98671913600000005</v>
      </c>
      <c r="G385" s="10">
        <v>0.49354545100000002</v>
      </c>
      <c r="H385" s="10">
        <v>-1.999246742</v>
      </c>
      <c r="I385" s="41">
        <v>4.5581663000000001E-2</v>
      </c>
      <c r="J385" s="41">
        <v>0.30879451299999999</v>
      </c>
      <c r="K385" s="95">
        <v>0.97720916800000002</v>
      </c>
      <c r="L385" s="94">
        <v>4205.7265200000002</v>
      </c>
      <c r="M385" s="10">
        <v>-1.1215930869999999</v>
      </c>
      <c r="N385" s="10">
        <v>0.41212173899999999</v>
      </c>
      <c r="O385" s="10">
        <v>-2.721509159</v>
      </c>
      <c r="P385" s="41">
        <v>6.4984580000000004E-3</v>
      </c>
      <c r="Q385" s="41">
        <v>7.8363743E-2</v>
      </c>
      <c r="R385" s="95">
        <v>0.99675077099999998</v>
      </c>
      <c r="S385" s="99">
        <v>0.99933385200000002</v>
      </c>
      <c r="T385" s="41">
        <v>1.3322970000000001E-3</v>
      </c>
      <c r="U385" s="41">
        <v>1.6242830999999999E-2</v>
      </c>
      <c r="V385" s="10">
        <v>-1.0541561115</v>
      </c>
    </row>
    <row r="386" spans="2:22" x14ac:dyDescent="0.2">
      <c r="B386" s="40" t="s">
        <v>1471</v>
      </c>
      <c r="C386" s="12" t="s">
        <v>1470</v>
      </c>
      <c r="D386" s="93">
        <v>6452</v>
      </c>
      <c r="E386" s="94">
        <v>147.23651849999999</v>
      </c>
      <c r="F386" s="10">
        <v>0.83472560500000004</v>
      </c>
      <c r="G386" s="10">
        <v>0.36017617800000001</v>
      </c>
      <c r="H386" s="10">
        <v>2.3175480660000001</v>
      </c>
      <c r="I386" s="41">
        <v>2.0473895999999998E-2</v>
      </c>
      <c r="J386" s="41">
        <v>0.21967687799999999</v>
      </c>
      <c r="K386" s="95">
        <v>1.0236947999999999E-2</v>
      </c>
      <c r="L386" s="94">
        <v>54.57544798</v>
      </c>
      <c r="M386" s="10">
        <v>0.98693035100000004</v>
      </c>
      <c r="N386" s="10">
        <v>0.40402242700000002</v>
      </c>
      <c r="O386" s="10">
        <v>2.4427613049999999</v>
      </c>
      <c r="P386" s="41">
        <v>1.4575374E-2</v>
      </c>
      <c r="Q386" s="41">
        <v>0.115388376</v>
      </c>
      <c r="R386" s="95">
        <v>7.2876870000000002E-3</v>
      </c>
      <c r="S386" s="99">
        <v>6.6543799999999997E-4</v>
      </c>
      <c r="T386" s="41">
        <v>1.3308770000000001E-3</v>
      </c>
      <c r="U386" s="41">
        <v>1.6242830999999999E-2</v>
      </c>
      <c r="V386" s="10">
        <v>0.91082797800000004</v>
      </c>
    </row>
    <row r="387" spans="2:22" x14ac:dyDescent="0.2">
      <c r="B387" s="40" t="s">
        <v>1623</v>
      </c>
      <c r="C387" s="12" t="s">
        <v>1622</v>
      </c>
      <c r="D387" s="93">
        <v>84722</v>
      </c>
      <c r="E387" s="94">
        <v>243.1962738</v>
      </c>
      <c r="F387" s="10">
        <v>-1.0897395249999999</v>
      </c>
      <c r="G387" s="10">
        <v>0.481292624</v>
      </c>
      <c r="H387" s="10">
        <v>-2.2641932809999998</v>
      </c>
      <c r="I387" s="41">
        <v>2.356223E-2</v>
      </c>
      <c r="J387" s="41">
        <v>0.23482325400000001</v>
      </c>
      <c r="K387" s="95">
        <v>0.98821888499999999</v>
      </c>
      <c r="L387" s="94">
        <v>78.521814559999996</v>
      </c>
      <c r="M387" s="10">
        <v>-1.161955112</v>
      </c>
      <c r="N387" s="10">
        <v>0.46582656</v>
      </c>
      <c r="O387" s="10">
        <v>-2.4943942899999998</v>
      </c>
      <c r="P387" s="41">
        <v>1.261723E-2</v>
      </c>
      <c r="Q387" s="41">
        <v>0.10603581400000001</v>
      </c>
      <c r="R387" s="95">
        <v>0.99369138499999998</v>
      </c>
      <c r="S387" s="99">
        <v>0.999336318</v>
      </c>
      <c r="T387" s="41">
        <v>1.3273639999999999E-3</v>
      </c>
      <c r="U387" s="41">
        <v>1.6242830999999999E-2</v>
      </c>
      <c r="V387" s="10">
        <v>-1.1258473185</v>
      </c>
    </row>
    <row r="388" spans="2:22" x14ac:dyDescent="0.2">
      <c r="B388" s="40" t="s">
        <v>1455</v>
      </c>
      <c r="C388" s="12" t="s">
        <v>1454</v>
      </c>
      <c r="D388" s="93">
        <v>2907</v>
      </c>
      <c r="E388" s="94">
        <v>351.92982160000003</v>
      </c>
      <c r="F388" s="10">
        <v>0.60214757200000002</v>
      </c>
      <c r="G388" s="10">
        <v>0.21488347999999999</v>
      </c>
      <c r="H388" s="10">
        <v>2.8022050470000002</v>
      </c>
      <c r="I388" s="41">
        <v>5.0754600000000004E-3</v>
      </c>
      <c r="J388" s="41">
        <v>0.117764778</v>
      </c>
      <c r="K388" s="95">
        <v>2.5377300000000002E-3</v>
      </c>
      <c r="L388" s="94">
        <v>53.924124800000001</v>
      </c>
      <c r="M388" s="10">
        <v>1.603380263</v>
      </c>
      <c r="N388" s="10">
        <v>0.84970920599999999</v>
      </c>
      <c r="O388" s="10">
        <v>1.8869752740000001</v>
      </c>
      <c r="P388" s="41">
        <v>5.9163650999999998E-2</v>
      </c>
      <c r="Q388" s="41">
        <v>0.26097996200000001</v>
      </c>
      <c r="R388" s="95">
        <v>2.9581825999999999E-2</v>
      </c>
      <c r="S388" s="99">
        <v>6.7719700000000004E-4</v>
      </c>
      <c r="T388" s="41">
        <v>1.354395E-3</v>
      </c>
      <c r="U388" s="41">
        <v>1.6426017000000001E-2</v>
      </c>
      <c r="V388" s="10">
        <v>1.1027639174999999</v>
      </c>
    </row>
    <row r="389" spans="2:22" x14ac:dyDescent="0.2">
      <c r="B389" s="40" t="s">
        <v>1809</v>
      </c>
      <c r="C389" s="12" t="s">
        <v>1808</v>
      </c>
      <c r="D389" s="93">
        <v>5872</v>
      </c>
      <c r="E389" s="94">
        <v>23.256052</v>
      </c>
      <c r="F389" s="10">
        <v>1.237905577</v>
      </c>
      <c r="G389" s="10">
        <v>0.57839273899999999</v>
      </c>
      <c r="H389" s="10">
        <v>2.1402508949999999</v>
      </c>
      <c r="I389" s="41">
        <v>3.2334495999999997E-2</v>
      </c>
      <c r="J389" s="41">
        <v>0.26865995799999998</v>
      </c>
      <c r="K389" s="95">
        <v>1.6167247999999999E-2</v>
      </c>
      <c r="L389" s="94">
        <v>107.7431667</v>
      </c>
      <c r="M389" s="10">
        <v>0.75531225199999996</v>
      </c>
      <c r="N389" s="10">
        <v>0.29077387900000001</v>
      </c>
      <c r="O389" s="10">
        <v>2.597593201</v>
      </c>
      <c r="P389" s="41">
        <v>9.3879640000000004E-3</v>
      </c>
      <c r="Q389" s="41">
        <v>9.3443271999999994E-2</v>
      </c>
      <c r="R389" s="95">
        <v>4.6939820000000002E-3</v>
      </c>
      <c r="S389" s="99">
        <v>6.7679100000000005E-4</v>
      </c>
      <c r="T389" s="41">
        <v>1.353583E-3</v>
      </c>
      <c r="U389" s="41">
        <v>1.6426017000000001E-2</v>
      </c>
      <c r="V389" s="10">
        <v>0.9966089145</v>
      </c>
    </row>
    <row r="390" spans="2:22" x14ac:dyDescent="0.2">
      <c r="B390" s="40" t="s">
        <v>802</v>
      </c>
      <c r="C390" s="12" t="s">
        <v>803</v>
      </c>
      <c r="D390" s="93">
        <v>9792</v>
      </c>
      <c r="E390" s="94">
        <v>92.405357760000001</v>
      </c>
      <c r="F390" s="10">
        <v>0.26458941800000002</v>
      </c>
      <c r="G390" s="10">
        <v>0.27594480500000002</v>
      </c>
      <c r="H390" s="10">
        <v>0.958849065</v>
      </c>
      <c r="I390" s="41">
        <v>0.33763478699999999</v>
      </c>
      <c r="J390" s="41">
        <v>0.68261073999999999</v>
      </c>
      <c r="K390" s="95">
        <v>0.16881739400000001</v>
      </c>
      <c r="L390" s="94">
        <v>96.998965929999997</v>
      </c>
      <c r="M390" s="10">
        <v>0.82893876</v>
      </c>
      <c r="N390" s="10">
        <v>0.24647277300000001</v>
      </c>
      <c r="O390" s="10">
        <v>3.3632062060000001</v>
      </c>
      <c r="P390" s="41">
        <v>7.7042799999999998E-4</v>
      </c>
      <c r="Q390" s="41">
        <v>2.3703790999999998E-2</v>
      </c>
      <c r="R390" s="95">
        <v>3.8521399999999999E-4</v>
      </c>
      <c r="S390" s="99">
        <v>6.82338E-4</v>
      </c>
      <c r="T390" s="41">
        <v>1.3646769999999999E-3</v>
      </c>
      <c r="U390" s="41">
        <v>1.6507614E-2</v>
      </c>
      <c r="V390" s="10">
        <v>0.54676408900000006</v>
      </c>
    </row>
    <row r="391" spans="2:22" x14ac:dyDescent="0.2">
      <c r="B391" s="40" t="s">
        <v>664</v>
      </c>
      <c r="C391" s="12" t="s">
        <v>665</v>
      </c>
      <c r="D391" s="93">
        <v>91947</v>
      </c>
      <c r="E391" s="94">
        <v>219.7567128</v>
      </c>
      <c r="F391" s="10">
        <v>3.5497549999999999E-3</v>
      </c>
      <c r="G391" s="10">
        <v>0.43911877199999999</v>
      </c>
      <c r="H391" s="10">
        <v>8.0838160000000006E-3</v>
      </c>
      <c r="I391" s="41">
        <v>0.99355011800000004</v>
      </c>
      <c r="J391" s="41">
        <v>0.997593493</v>
      </c>
      <c r="K391" s="95">
        <v>0.49677505900000002</v>
      </c>
      <c r="L391" s="94">
        <v>363.63340820000002</v>
      </c>
      <c r="M391" s="10">
        <v>1.6614195490000001</v>
      </c>
      <c r="N391" s="10">
        <v>0.440006868</v>
      </c>
      <c r="O391" s="10">
        <v>3.775894579</v>
      </c>
      <c r="P391" s="41">
        <v>1.5943399999999999E-4</v>
      </c>
      <c r="Q391" s="41">
        <v>8.9930979999999997E-3</v>
      </c>
      <c r="R391" s="95">
        <v>7.9699999999999999E-5</v>
      </c>
      <c r="S391" s="99">
        <v>6.8545200000000002E-4</v>
      </c>
      <c r="T391" s="41">
        <v>1.370905E-3</v>
      </c>
      <c r="U391" s="41">
        <v>1.6539879E-2</v>
      </c>
      <c r="V391" s="10">
        <v>0.8324846520000001</v>
      </c>
    </row>
    <row r="392" spans="2:22" x14ac:dyDescent="0.2">
      <c r="B392" s="40" t="s">
        <v>1699</v>
      </c>
      <c r="C392" s="12" t="s">
        <v>1698</v>
      </c>
      <c r="D392" s="93">
        <v>26353</v>
      </c>
      <c r="E392" s="94">
        <v>257.62960579999998</v>
      </c>
      <c r="F392" s="10">
        <v>1.2082438339999999</v>
      </c>
      <c r="G392" s="10">
        <v>0.446511241</v>
      </c>
      <c r="H392" s="10">
        <v>2.705965097</v>
      </c>
      <c r="I392" s="41">
        <v>6.8106199999999999E-3</v>
      </c>
      <c r="J392" s="41">
        <v>0.134070825</v>
      </c>
      <c r="K392" s="95">
        <v>3.4053099999999999E-3</v>
      </c>
      <c r="L392" s="94">
        <v>2103.4038780000001</v>
      </c>
      <c r="M392" s="10">
        <v>0.80760104399999999</v>
      </c>
      <c r="N392" s="10">
        <v>0.40435971999999998</v>
      </c>
      <c r="O392" s="10">
        <v>1.997234153</v>
      </c>
      <c r="P392" s="41">
        <v>4.5799752999999999E-2</v>
      </c>
      <c r="Q392" s="41">
        <v>0.22423658299999999</v>
      </c>
      <c r="R392" s="95">
        <v>2.2899876999999999E-2</v>
      </c>
      <c r="S392" s="99">
        <v>6.9537099999999997E-4</v>
      </c>
      <c r="T392" s="41">
        <v>1.3907419999999999E-3</v>
      </c>
      <c r="U392" s="41">
        <v>1.6697465000000002E-2</v>
      </c>
      <c r="V392" s="10">
        <v>1.0079224389999999</v>
      </c>
    </row>
    <row r="393" spans="2:22" x14ac:dyDescent="0.2">
      <c r="B393" s="40" t="s">
        <v>397</v>
      </c>
      <c r="C393" s="12" t="s">
        <v>398</v>
      </c>
      <c r="D393" s="93">
        <v>84726</v>
      </c>
      <c r="E393" s="94">
        <v>1185.746101</v>
      </c>
      <c r="F393" s="10">
        <v>0.81792435299999999</v>
      </c>
      <c r="G393" s="10">
        <v>0.22932553899999999</v>
      </c>
      <c r="H393" s="10">
        <v>3.5666518209999998</v>
      </c>
      <c r="I393" s="41">
        <v>3.6157099999999998E-4</v>
      </c>
      <c r="J393" s="41">
        <v>3.1325077E-2</v>
      </c>
      <c r="K393" s="95">
        <v>1.80786E-4</v>
      </c>
      <c r="L393" s="94">
        <v>128.9402164</v>
      </c>
      <c r="M393" s="10">
        <v>0.20864342599999999</v>
      </c>
      <c r="N393" s="10">
        <v>0.41371628399999999</v>
      </c>
      <c r="O393" s="10">
        <v>0.50431523700000003</v>
      </c>
      <c r="P393" s="41">
        <v>0.61403987199999999</v>
      </c>
      <c r="Q393" s="41">
        <v>0.81749357</v>
      </c>
      <c r="R393" s="95">
        <v>0.30701993599999999</v>
      </c>
      <c r="S393" s="99">
        <v>6.9557799999999997E-4</v>
      </c>
      <c r="T393" s="41">
        <v>1.3911559999999999E-3</v>
      </c>
      <c r="U393" s="41">
        <v>1.6697465000000002E-2</v>
      </c>
      <c r="V393" s="10">
        <v>0.51328388950000003</v>
      </c>
    </row>
    <row r="394" spans="2:22" x14ac:dyDescent="0.2">
      <c r="B394" s="40" t="s">
        <v>1543</v>
      </c>
      <c r="C394" s="12" t="s">
        <v>1542</v>
      </c>
      <c r="D394" s="93">
        <v>50937</v>
      </c>
      <c r="E394" s="94">
        <v>229.97946859999999</v>
      </c>
      <c r="F394" s="10">
        <v>1.2260836770000001</v>
      </c>
      <c r="G394" s="10">
        <v>0.63665608699999998</v>
      </c>
      <c r="H394" s="10">
        <v>1.925817882</v>
      </c>
      <c r="I394" s="41">
        <v>5.4127118000000002E-2</v>
      </c>
      <c r="J394" s="41">
        <v>0.33361409199999997</v>
      </c>
      <c r="K394" s="95">
        <v>2.7063559000000001E-2</v>
      </c>
      <c r="L394" s="94">
        <v>36.073639759999999</v>
      </c>
      <c r="M394" s="10">
        <v>2.1198048960000002</v>
      </c>
      <c r="N394" s="10">
        <v>0.767829973</v>
      </c>
      <c r="O394" s="10">
        <v>2.7607738300000002</v>
      </c>
      <c r="P394" s="41">
        <v>5.7664589999999998E-3</v>
      </c>
      <c r="Q394" s="41">
        <v>7.2448673000000005E-2</v>
      </c>
      <c r="R394" s="95">
        <v>2.8832300000000001E-3</v>
      </c>
      <c r="S394" s="99">
        <v>6.9789199999999998E-4</v>
      </c>
      <c r="T394" s="41">
        <v>1.3957850000000001E-3</v>
      </c>
      <c r="U394" s="41">
        <v>1.6709847999999999E-2</v>
      </c>
      <c r="V394" s="10">
        <v>1.6729442865000002</v>
      </c>
    </row>
    <row r="395" spans="2:22" x14ac:dyDescent="0.2">
      <c r="B395" s="40" t="s">
        <v>1479</v>
      </c>
      <c r="C395" s="12" t="s">
        <v>1478</v>
      </c>
      <c r="D395" s="93">
        <v>55268</v>
      </c>
      <c r="E395" s="94">
        <v>64.468578449999995</v>
      </c>
      <c r="F395" s="10">
        <v>0.97687518100000004</v>
      </c>
      <c r="G395" s="10">
        <v>0.43820704599999999</v>
      </c>
      <c r="H395" s="10">
        <v>2.2292548459999999</v>
      </c>
      <c r="I395" s="41">
        <v>2.5796953000000001E-2</v>
      </c>
      <c r="J395" s="41">
        <v>0.243482429</v>
      </c>
      <c r="K395" s="95">
        <v>1.2898477E-2</v>
      </c>
      <c r="L395" s="94">
        <v>47.634953369999998</v>
      </c>
      <c r="M395" s="10">
        <v>1.1645341899999999</v>
      </c>
      <c r="N395" s="10">
        <v>0.46530107300000001</v>
      </c>
      <c r="O395" s="10">
        <v>2.5027541470000001</v>
      </c>
      <c r="P395" s="41">
        <v>1.2323110999999999E-2</v>
      </c>
      <c r="Q395" s="41">
        <v>0.10508606</v>
      </c>
      <c r="R395" s="95">
        <v>6.1615560000000003E-3</v>
      </c>
      <c r="S395" s="99">
        <v>7.0204600000000001E-4</v>
      </c>
      <c r="T395" s="41">
        <v>1.4040929999999999E-3</v>
      </c>
      <c r="U395" s="41">
        <v>1.6766097000000001E-2</v>
      </c>
      <c r="V395" s="10">
        <v>1.0707046855</v>
      </c>
    </row>
    <row r="396" spans="2:22" x14ac:dyDescent="0.2">
      <c r="B396" s="40" t="s">
        <v>1034</v>
      </c>
      <c r="C396" s="12" t="s">
        <v>1035</v>
      </c>
      <c r="D396" s="93">
        <v>259236</v>
      </c>
      <c r="E396" s="94">
        <v>17.515594520000001</v>
      </c>
      <c r="F396" s="10">
        <v>0.92807569700000003</v>
      </c>
      <c r="G396" s="10">
        <v>0.59130947099999998</v>
      </c>
      <c r="H396" s="10">
        <v>1.569526183</v>
      </c>
      <c r="I396" s="41">
        <v>0.116525383</v>
      </c>
      <c r="J396" s="41">
        <v>0.444912001</v>
      </c>
      <c r="K396" s="95">
        <v>5.8262691999999998E-2</v>
      </c>
      <c r="L396" s="94">
        <v>51.128244850000002</v>
      </c>
      <c r="M396" s="10">
        <v>1.3765146939999999</v>
      </c>
      <c r="N396" s="10">
        <v>0.45758239099999998</v>
      </c>
      <c r="O396" s="10">
        <v>3.0082335379999998</v>
      </c>
      <c r="P396" s="41">
        <v>2.627711E-3</v>
      </c>
      <c r="Q396" s="41">
        <v>4.7090642000000002E-2</v>
      </c>
      <c r="R396" s="95">
        <v>1.313856E-3</v>
      </c>
      <c r="S396" s="99">
        <v>7.0476200000000005E-4</v>
      </c>
      <c r="T396" s="41">
        <v>1.409525E-3</v>
      </c>
      <c r="U396" s="41">
        <v>1.6787804E-2</v>
      </c>
      <c r="V396" s="10">
        <v>1.1522951955</v>
      </c>
    </row>
    <row r="397" spans="2:22" x14ac:dyDescent="0.2">
      <c r="B397" s="40" t="s">
        <v>666</v>
      </c>
      <c r="C397" s="12" t="s">
        <v>667</v>
      </c>
      <c r="D397" s="93">
        <v>2935</v>
      </c>
      <c r="E397" s="94">
        <v>399.9701996</v>
      </c>
      <c r="F397" s="10">
        <v>-1.2532042E-2</v>
      </c>
      <c r="G397" s="10">
        <v>0.18436941500000001</v>
      </c>
      <c r="H397" s="10">
        <v>-6.7972455000000001E-2</v>
      </c>
      <c r="I397" s="41">
        <v>0.94580756099999996</v>
      </c>
      <c r="J397" s="41">
        <v>0.98495070799999995</v>
      </c>
      <c r="K397" s="95">
        <v>0.52709621900000003</v>
      </c>
      <c r="L397" s="94">
        <v>58.422256640000001</v>
      </c>
      <c r="M397" s="10">
        <v>-1.1922209829999999</v>
      </c>
      <c r="N397" s="10">
        <v>0.318625253</v>
      </c>
      <c r="O397" s="10">
        <v>-3.7417655129999998</v>
      </c>
      <c r="P397" s="41">
        <v>1.8273200000000001E-4</v>
      </c>
      <c r="Q397" s="41">
        <v>1.0096874E-2</v>
      </c>
      <c r="R397" s="95">
        <v>0.99990863399999996</v>
      </c>
      <c r="S397" s="99">
        <v>0.99929102800000003</v>
      </c>
      <c r="T397" s="41">
        <v>1.417944E-3</v>
      </c>
      <c r="U397" s="41">
        <v>1.6801915000000001E-2</v>
      </c>
      <c r="V397" s="10">
        <v>-0.60237651249999991</v>
      </c>
    </row>
    <row r="398" spans="2:22" x14ac:dyDescent="0.2">
      <c r="B398" s="40" t="s">
        <v>1625</v>
      </c>
      <c r="C398" s="12" t="s">
        <v>1624</v>
      </c>
      <c r="D398" s="93">
        <v>65986</v>
      </c>
      <c r="E398" s="94">
        <v>221.74663670000001</v>
      </c>
      <c r="F398" s="10">
        <v>0.81643687799999998</v>
      </c>
      <c r="G398" s="10">
        <v>0.31354527399999998</v>
      </c>
      <c r="H398" s="10">
        <v>2.6038883240000001</v>
      </c>
      <c r="I398" s="41">
        <v>9.2172780000000006E-3</v>
      </c>
      <c r="J398" s="41">
        <v>0.15209908</v>
      </c>
      <c r="K398" s="95">
        <v>4.6086390000000003E-3</v>
      </c>
      <c r="L398" s="94">
        <v>79.995896049999999</v>
      </c>
      <c r="M398" s="10">
        <v>0.97721209799999997</v>
      </c>
      <c r="N398" s="10">
        <v>0.46276579699999998</v>
      </c>
      <c r="O398" s="10">
        <v>2.111677448</v>
      </c>
      <c r="P398" s="41">
        <v>3.4714124999999998E-2</v>
      </c>
      <c r="Q398" s="41">
        <v>0.19179336399999999</v>
      </c>
      <c r="R398" s="95">
        <v>1.7357062999999999E-2</v>
      </c>
      <c r="S398" s="99">
        <v>7.0755899999999997E-4</v>
      </c>
      <c r="T398" s="41">
        <v>1.4151179999999999E-3</v>
      </c>
      <c r="U398" s="41">
        <v>1.6801915000000001E-2</v>
      </c>
      <c r="V398" s="10">
        <v>0.89682448800000003</v>
      </c>
    </row>
    <row r="399" spans="2:22" x14ac:dyDescent="0.2">
      <c r="B399" s="40" t="s">
        <v>1581</v>
      </c>
      <c r="C399" s="12" t="s">
        <v>1580</v>
      </c>
      <c r="D399" s="93">
        <v>6453</v>
      </c>
      <c r="E399" s="94">
        <v>371.17415879999999</v>
      </c>
      <c r="F399" s="10">
        <v>0.66602575799999997</v>
      </c>
      <c r="G399" s="10">
        <v>0.308350187</v>
      </c>
      <c r="H399" s="10">
        <v>2.1599654739999998</v>
      </c>
      <c r="I399" s="41">
        <v>3.0775342000000001E-2</v>
      </c>
      <c r="J399" s="41">
        <v>0.262608485</v>
      </c>
      <c r="K399" s="95">
        <v>1.5387671E-2</v>
      </c>
      <c r="L399" s="94">
        <v>105.4510307</v>
      </c>
      <c r="M399" s="10">
        <v>1.1739678200000001</v>
      </c>
      <c r="N399" s="10">
        <v>0.45866835099999997</v>
      </c>
      <c r="O399" s="10">
        <v>2.5595134650000002</v>
      </c>
      <c r="P399" s="41">
        <v>1.0481880000000001E-2</v>
      </c>
      <c r="Q399" s="41">
        <v>9.6335189000000002E-2</v>
      </c>
      <c r="R399" s="95">
        <v>5.2409400000000004E-3</v>
      </c>
      <c r="S399" s="99">
        <v>7.1153099999999995E-4</v>
      </c>
      <c r="T399" s="41">
        <v>1.423061E-3</v>
      </c>
      <c r="U399" s="41">
        <v>1.681964E-2</v>
      </c>
      <c r="V399" s="10">
        <v>0.91999678900000004</v>
      </c>
    </row>
    <row r="400" spans="2:22" x14ac:dyDescent="0.2">
      <c r="B400" s="40" t="s">
        <v>1010</v>
      </c>
      <c r="C400" s="12" t="s">
        <v>1011</v>
      </c>
      <c r="D400" s="93">
        <v>9592</v>
      </c>
      <c r="E400" s="94">
        <v>29.808778199999999</v>
      </c>
      <c r="F400" s="10">
        <v>0.60630485899999997</v>
      </c>
      <c r="G400" s="10">
        <v>0.39763940599999997</v>
      </c>
      <c r="H400" s="10">
        <v>1.5247605</v>
      </c>
      <c r="I400" s="41">
        <v>0.12731884500000001</v>
      </c>
      <c r="J400" s="41">
        <v>0.45850153700000001</v>
      </c>
      <c r="K400" s="95">
        <v>6.3659423000000007E-2</v>
      </c>
      <c r="L400" s="94">
        <v>139.28993929999999</v>
      </c>
      <c r="M400" s="10">
        <v>1.109866604</v>
      </c>
      <c r="N400" s="10">
        <v>0.36634505099999998</v>
      </c>
      <c r="O400" s="10">
        <v>3.029566253</v>
      </c>
      <c r="P400" s="41">
        <v>2.4490520000000002E-3</v>
      </c>
      <c r="Q400" s="41">
        <v>4.5572561999999997E-2</v>
      </c>
      <c r="R400" s="95">
        <v>1.2245260000000001E-3</v>
      </c>
      <c r="S400" s="99">
        <v>7.1878999999999997E-4</v>
      </c>
      <c r="T400" s="41">
        <v>1.437579E-3</v>
      </c>
      <c r="U400" s="41">
        <v>1.6948113000000001E-2</v>
      </c>
      <c r="V400" s="10">
        <v>0.8580857315</v>
      </c>
    </row>
    <row r="401" spans="2:22" x14ac:dyDescent="0.2">
      <c r="B401" s="40" t="s">
        <v>742</v>
      </c>
      <c r="C401" s="12" t="s">
        <v>743</v>
      </c>
      <c r="D401" s="93">
        <v>134492</v>
      </c>
      <c r="E401" s="94">
        <v>38.06421761</v>
      </c>
      <c r="F401" s="10">
        <v>-0.28893523500000001</v>
      </c>
      <c r="G401" s="10">
        <v>0.49513750400000001</v>
      </c>
      <c r="H401" s="10">
        <v>-0.58354544600000002</v>
      </c>
      <c r="I401" s="41">
        <v>0.55952617299999996</v>
      </c>
      <c r="J401" s="41">
        <v>0.82508150899999999</v>
      </c>
      <c r="K401" s="95">
        <v>0.72023691400000001</v>
      </c>
      <c r="L401" s="94">
        <v>131.48795920000001</v>
      </c>
      <c r="M401" s="10">
        <v>-1.235568577</v>
      </c>
      <c r="N401" s="10">
        <v>0.350996741</v>
      </c>
      <c r="O401" s="10">
        <v>-3.5201710839999998</v>
      </c>
      <c r="P401" s="41">
        <v>4.3126900000000002E-4</v>
      </c>
      <c r="Q401" s="41">
        <v>1.6343249000000001E-2</v>
      </c>
      <c r="R401" s="95">
        <v>0.99978436599999998</v>
      </c>
      <c r="S401" s="99">
        <v>0.99927819500000004</v>
      </c>
      <c r="T401" s="41">
        <v>1.4436099999999999E-3</v>
      </c>
      <c r="U401" s="41">
        <v>1.6976126000000001E-2</v>
      </c>
      <c r="V401" s="10">
        <v>-0.76225190600000003</v>
      </c>
    </row>
    <row r="402" spans="2:22" x14ac:dyDescent="0.2">
      <c r="B402" s="40" t="s">
        <v>836</v>
      </c>
      <c r="C402" s="12" t="s">
        <v>837</v>
      </c>
      <c r="D402" s="93">
        <v>2788</v>
      </c>
      <c r="E402" s="94">
        <v>515.07478509999999</v>
      </c>
      <c r="F402" s="10">
        <v>-0.444304172</v>
      </c>
      <c r="G402" s="10">
        <v>0.419385444</v>
      </c>
      <c r="H402" s="10">
        <v>-1.059417246</v>
      </c>
      <c r="I402" s="41">
        <v>0.28940979900000002</v>
      </c>
      <c r="J402" s="41">
        <v>0.646115208</v>
      </c>
      <c r="K402" s="95">
        <v>0.85529509999999997</v>
      </c>
      <c r="L402" s="94">
        <v>103.277241</v>
      </c>
      <c r="M402" s="10">
        <v>-1.2315539760000001</v>
      </c>
      <c r="N402" s="10">
        <v>0.37441943599999999</v>
      </c>
      <c r="O402" s="10">
        <v>-3.2892362340000001</v>
      </c>
      <c r="P402" s="41">
        <v>1.0045970000000001E-3</v>
      </c>
      <c r="Q402" s="41">
        <v>2.7613660000000002E-2</v>
      </c>
      <c r="R402" s="95">
        <v>0.99949770199999999</v>
      </c>
      <c r="S402" s="99">
        <v>0.99926931299999999</v>
      </c>
      <c r="T402" s="41">
        <v>1.461375E-3</v>
      </c>
      <c r="U402" s="41">
        <v>1.7141631000000001E-2</v>
      </c>
      <c r="V402" s="10">
        <v>-0.83792907400000005</v>
      </c>
    </row>
    <row r="403" spans="2:22" x14ac:dyDescent="0.2">
      <c r="B403" s="40" t="s">
        <v>1509</v>
      </c>
      <c r="C403" s="12" t="s">
        <v>1508</v>
      </c>
      <c r="D403" s="93">
        <v>9980</v>
      </c>
      <c r="E403" s="94">
        <v>160.33081189999999</v>
      </c>
      <c r="F403" s="10">
        <v>0.79747526300000005</v>
      </c>
      <c r="G403" s="10">
        <v>0.462833365</v>
      </c>
      <c r="H403" s="10">
        <v>1.723028899</v>
      </c>
      <c r="I403" s="41">
        <v>8.4883298999999995E-2</v>
      </c>
      <c r="J403" s="41">
        <v>0.396993392</v>
      </c>
      <c r="K403" s="95">
        <v>4.2441649999999997E-2</v>
      </c>
      <c r="L403" s="94">
        <v>59.170476809999997</v>
      </c>
      <c r="M403" s="10">
        <v>1.421060786</v>
      </c>
      <c r="N403" s="10">
        <v>0.492442408</v>
      </c>
      <c r="O403" s="10">
        <v>2.8857400659999999</v>
      </c>
      <c r="P403" s="41">
        <v>3.9049449999999999E-3</v>
      </c>
      <c r="Q403" s="41">
        <v>5.8574177999999998E-2</v>
      </c>
      <c r="R403" s="95">
        <v>1.9524729999999999E-3</v>
      </c>
      <c r="S403" s="99">
        <v>7.4263699999999998E-4</v>
      </c>
      <c r="T403" s="41">
        <v>1.485274E-3</v>
      </c>
      <c r="U403" s="41">
        <v>1.7378082999999999E-2</v>
      </c>
      <c r="V403" s="10">
        <v>1.1092680244999999</v>
      </c>
    </row>
    <row r="404" spans="2:22" x14ac:dyDescent="0.2">
      <c r="B404" s="40" t="s">
        <v>1575</v>
      </c>
      <c r="C404" s="12" t="s">
        <v>1574</v>
      </c>
      <c r="D404" s="93">
        <v>114798</v>
      </c>
      <c r="E404" s="94">
        <v>104.0460819</v>
      </c>
      <c r="F404" s="10">
        <v>-0.90997647299999995</v>
      </c>
      <c r="G404" s="10">
        <v>0.34390777300000003</v>
      </c>
      <c r="H404" s="10">
        <v>-2.6459898430000002</v>
      </c>
      <c r="I404" s="41">
        <v>8.1452260000000002E-3</v>
      </c>
      <c r="J404" s="41">
        <v>0.142785046</v>
      </c>
      <c r="K404" s="95">
        <v>0.99592738700000005</v>
      </c>
      <c r="L404" s="94">
        <v>48.905402870000003</v>
      </c>
      <c r="M404" s="10">
        <v>-1.000093777</v>
      </c>
      <c r="N404" s="10">
        <v>0.49109107400000002</v>
      </c>
      <c r="O404" s="10">
        <v>-2.0364731310000002</v>
      </c>
      <c r="P404" s="41">
        <v>4.1702867999999997E-2</v>
      </c>
      <c r="Q404" s="41">
        <v>0.212237813</v>
      </c>
      <c r="R404" s="95">
        <v>0.979148566</v>
      </c>
      <c r="S404" s="99">
        <v>0.99925470900000002</v>
      </c>
      <c r="T404" s="41">
        <v>1.490583E-3</v>
      </c>
      <c r="U404" s="41">
        <v>1.7396376000000002E-2</v>
      </c>
      <c r="V404" s="10">
        <v>-0.95503512499999998</v>
      </c>
    </row>
    <row r="405" spans="2:22" x14ac:dyDescent="0.2">
      <c r="B405" s="40" t="s">
        <v>1527</v>
      </c>
      <c r="C405" s="12" t="s">
        <v>1526</v>
      </c>
      <c r="D405" s="93">
        <v>6560</v>
      </c>
      <c r="E405" s="94">
        <v>124.0914685</v>
      </c>
      <c r="F405" s="10">
        <v>0.79494026200000001</v>
      </c>
      <c r="G405" s="10">
        <v>0.30929847399999999</v>
      </c>
      <c r="H405" s="10">
        <v>2.570139621</v>
      </c>
      <c r="I405" s="41">
        <v>1.0165753E-2</v>
      </c>
      <c r="J405" s="41">
        <v>0.15722744799999999</v>
      </c>
      <c r="K405" s="95">
        <v>5.0828770000000004E-3</v>
      </c>
      <c r="L405" s="94">
        <v>31.722579679999999</v>
      </c>
      <c r="M405" s="10">
        <v>0.60661548200000004</v>
      </c>
      <c r="N405" s="10">
        <v>0.28588462599999998</v>
      </c>
      <c r="O405" s="10">
        <v>2.1218891360000001</v>
      </c>
      <c r="P405" s="41">
        <v>3.3847048999999997E-2</v>
      </c>
      <c r="Q405" s="41">
        <v>0.18934067199999999</v>
      </c>
      <c r="R405" s="95">
        <v>1.6923524999999998E-2</v>
      </c>
      <c r="S405" s="99">
        <v>7.5141499999999996E-4</v>
      </c>
      <c r="T405" s="41">
        <v>1.502831E-3</v>
      </c>
      <c r="U405" s="41">
        <v>1.7428764999999999E-2</v>
      </c>
      <c r="V405" s="10">
        <v>0.70077787199999997</v>
      </c>
    </row>
    <row r="406" spans="2:22" x14ac:dyDescent="0.2">
      <c r="B406" s="40" t="s">
        <v>1893</v>
      </c>
      <c r="C406" s="12" t="s">
        <v>1892</v>
      </c>
      <c r="D406" s="93">
        <v>55331</v>
      </c>
      <c r="E406" s="94">
        <v>265.9578277</v>
      </c>
      <c r="F406" s="10">
        <v>-0.90194180300000004</v>
      </c>
      <c r="G406" s="10">
        <v>0.38319238100000003</v>
      </c>
      <c r="H406" s="10">
        <v>-2.353757141</v>
      </c>
      <c r="I406" s="41">
        <v>1.8584749000000001E-2</v>
      </c>
      <c r="J406" s="41">
        <v>0.21114554899999999</v>
      </c>
      <c r="K406" s="95">
        <v>0.99070762599999995</v>
      </c>
      <c r="L406" s="94">
        <v>146.8620899</v>
      </c>
      <c r="M406" s="10">
        <v>-0.98449778499999996</v>
      </c>
      <c r="N406" s="10">
        <v>0.41833978599999999</v>
      </c>
      <c r="O406" s="10">
        <v>-2.35334486</v>
      </c>
      <c r="P406" s="41">
        <v>1.860537E-2</v>
      </c>
      <c r="Q406" s="41">
        <v>0.13118239300000001</v>
      </c>
      <c r="R406" s="95">
        <v>0.99069731500000002</v>
      </c>
      <c r="S406" s="99">
        <v>0.99924769300000005</v>
      </c>
      <c r="T406" s="41">
        <v>1.5046149999999999E-3</v>
      </c>
      <c r="U406" s="41">
        <v>1.7428764999999999E-2</v>
      </c>
      <c r="V406" s="10">
        <v>-0.943219794</v>
      </c>
    </row>
    <row r="407" spans="2:22" x14ac:dyDescent="0.2">
      <c r="B407" s="40" t="s">
        <v>1735</v>
      </c>
      <c r="C407" s="12" t="s">
        <v>1734</v>
      </c>
      <c r="D407" s="93">
        <v>65125</v>
      </c>
      <c r="E407" s="94">
        <v>6267.2586000000001</v>
      </c>
      <c r="F407" s="10">
        <v>-0.78949386399999999</v>
      </c>
      <c r="G407" s="10">
        <v>0.37880945700000002</v>
      </c>
      <c r="H407" s="10">
        <v>-2.0841450730000002</v>
      </c>
      <c r="I407" s="41">
        <v>3.7146973E-2</v>
      </c>
      <c r="J407" s="41">
        <v>0.28554278399999999</v>
      </c>
      <c r="K407" s="95">
        <v>0.98142651299999994</v>
      </c>
      <c r="L407" s="94">
        <v>1026.3651030000001</v>
      </c>
      <c r="M407" s="10">
        <v>-0.79221541299999998</v>
      </c>
      <c r="N407" s="10">
        <v>0.30433259899999998</v>
      </c>
      <c r="O407" s="10">
        <v>-2.6031237370000002</v>
      </c>
      <c r="P407" s="41">
        <v>9.237861E-3</v>
      </c>
      <c r="Q407" s="41">
        <v>9.3120931000000004E-2</v>
      </c>
      <c r="R407" s="95">
        <v>0.99538106999999998</v>
      </c>
      <c r="S407" s="99">
        <v>0.99924949900000004</v>
      </c>
      <c r="T407" s="41">
        <v>1.5010030000000001E-3</v>
      </c>
      <c r="U407" s="41">
        <v>1.7428764999999999E-2</v>
      </c>
      <c r="V407" s="10">
        <v>-0.79085463849999993</v>
      </c>
    </row>
    <row r="408" spans="2:22" x14ac:dyDescent="0.2">
      <c r="B408" s="40" t="s">
        <v>1953</v>
      </c>
      <c r="C408" s="12" t="s">
        <v>2075</v>
      </c>
      <c r="D408" s="93">
        <v>55248</v>
      </c>
      <c r="E408" s="94">
        <v>183.7360276</v>
      </c>
      <c r="F408" s="10">
        <v>-1.536578024</v>
      </c>
      <c r="G408" s="10">
        <v>0.49077356700000002</v>
      </c>
      <c r="H408" s="10">
        <v>-3.1309306920000002</v>
      </c>
      <c r="I408" s="41">
        <v>1.7425330000000001E-3</v>
      </c>
      <c r="J408" s="41">
        <v>7.1109123999999996E-2</v>
      </c>
      <c r="K408" s="95">
        <v>0.99912873400000002</v>
      </c>
      <c r="L408" s="94">
        <v>182.90211550000001</v>
      </c>
      <c r="M408" s="10">
        <v>-0.543689384</v>
      </c>
      <c r="N408" s="10">
        <v>0.40947688599999998</v>
      </c>
      <c r="O408" s="10">
        <v>-1.327765748</v>
      </c>
      <c r="P408" s="41">
        <v>0.18425550600000001</v>
      </c>
      <c r="Q408" s="41">
        <v>0.46974744000000002</v>
      </c>
      <c r="R408" s="95">
        <v>0.90787224700000002</v>
      </c>
      <c r="S408" s="99">
        <v>0.99924475199999996</v>
      </c>
      <c r="T408" s="41">
        <v>1.5104960000000001E-3</v>
      </c>
      <c r="U408" s="41">
        <v>1.7453373000000001E-2</v>
      </c>
      <c r="V408" s="10">
        <v>-1.040133704</v>
      </c>
    </row>
    <row r="409" spans="2:22" x14ac:dyDescent="0.2">
      <c r="B409" s="40" t="s">
        <v>714</v>
      </c>
      <c r="C409" s="12" t="s">
        <v>715</v>
      </c>
      <c r="D409" s="93">
        <v>91782</v>
      </c>
      <c r="E409" s="94">
        <v>94.459382849999997</v>
      </c>
      <c r="F409" s="10">
        <v>-7.2589836000000005E-2</v>
      </c>
      <c r="G409" s="10">
        <v>0.203501871</v>
      </c>
      <c r="H409" s="10">
        <v>-0.35670353199999999</v>
      </c>
      <c r="I409" s="41">
        <v>0.721313761</v>
      </c>
      <c r="J409" s="41">
        <v>0.90095592700000005</v>
      </c>
      <c r="K409" s="95">
        <v>0.63934311899999996</v>
      </c>
      <c r="L409" s="94">
        <v>50.105099189999997</v>
      </c>
      <c r="M409" s="10">
        <v>-0.70194250000000002</v>
      </c>
      <c r="N409" s="10">
        <v>0.195111905</v>
      </c>
      <c r="O409" s="10">
        <v>-3.5976405489999999</v>
      </c>
      <c r="P409" s="41">
        <v>3.21117E-4</v>
      </c>
      <c r="Q409" s="41">
        <v>1.3800385E-2</v>
      </c>
      <c r="R409" s="95">
        <v>0.99983944199999997</v>
      </c>
      <c r="S409" s="99">
        <v>0.999229967</v>
      </c>
      <c r="T409" s="41">
        <v>1.5400660000000001E-3</v>
      </c>
      <c r="U409" s="41">
        <v>1.7750886E-2</v>
      </c>
      <c r="V409" s="10">
        <v>-0.38726616800000002</v>
      </c>
    </row>
    <row r="410" spans="2:22" x14ac:dyDescent="0.2">
      <c r="B410" s="40" t="s">
        <v>304</v>
      </c>
      <c r="C410" s="12" t="s">
        <v>305</v>
      </c>
      <c r="D410" s="93">
        <v>9826</v>
      </c>
      <c r="E410" s="94">
        <v>297.3356071</v>
      </c>
      <c r="F410" s="10">
        <v>0.96915706599999996</v>
      </c>
      <c r="G410" s="10">
        <v>0.27676415999999998</v>
      </c>
      <c r="H410" s="10">
        <v>3.501743388</v>
      </c>
      <c r="I410" s="41">
        <v>4.6222499999999997E-4</v>
      </c>
      <c r="J410" s="41">
        <v>3.5915924000000002E-2</v>
      </c>
      <c r="K410" s="95">
        <v>2.3111200000000001E-4</v>
      </c>
      <c r="L410" s="94">
        <v>46.075333819999997</v>
      </c>
      <c r="M410" s="10">
        <v>0.207917353</v>
      </c>
      <c r="N410" s="10">
        <v>0.36634562900000001</v>
      </c>
      <c r="O410" s="10">
        <v>0.56754424299999995</v>
      </c>
      <c r="P410" s="41">
        <v>0.57034447700000002</v>
      </c>
      <c r="Q410" s="41">
        <v>0.79190137000000005</v>
      </c>
      <c r="R410" s="95">
        <v>0.28517223899999999</v>
      </c>
      <c r="S410" s="99">
        <v>7.8152300000000001E-4</v>
      </c>
      <c r="T410" s="41">
        <v>1.5630469999999999E-3</v>
      </c>
      <c r="U410" s="41">
        <v>1.7882642000000001E-2</v>
      </c>
      <c r="V410" s="10">
        <v>0.58853720949999999</v>
      </c>
    </row>
    <row r="411" spans="2:22" x14ac:dyDescent="0.2">
      <c r="B411" s="40" t="s">
        <v>536</v>
      </c>
      <c r="C411" s="12" t="s">
        <v>537</v>
      </c>
      <c r="D411" s="93">
        <v>11119</v>
      </c>
      <c r="E411" s="94">
        <v>61.95811381</v>
      </c>
      <c r="F411" s="10">
        <v>-0.48675286299999998</v>
      </c>
      <c r="G411" s="10">
        <v>0.26158428900000003</v>
      </c>
      <c r="H411" s="10">
        <v>-1.860787835</v>
      </c>
      <c r="I411" s="41">
        <v>6.2774144000000004E-2</v>
      </c>
      <c r="J411" s="41">
        <v>0.351207251</v>
      </c>
      <c r="K411" s="95">
        <v>0.96861292799999998</v>
      </c>
      <c r="L411" s="94">
        <v>258.29349089999999</v>
      </c>
      <c r="M411" s="10">
        <v>1.2764196249999999</v>
      </c>
      <c r="N411" s="10">
        <v>0.28193493600000002</v>
      </c>
      <c r="O411" s="10">
        <v>4.5273552910000001</v>
      </c>
      <c r="P411" s="41">
        <v>5.9699999999999996E-6</v>
      </c>
      <c r="Q411" s="41">
        <v>1.54009E-3</v>
      </c>
      <c r="R411" s="95">
        <v>2.9900000000000002E-6</v>
      </c>
      <c r="S411" s="99">
        <v>7.8080200000000004E-4</v>
      </c>
      <c r="T411" s="41">
        <v>1.5616040000000001E-3</v>
      </c>
      <c r="U411" s="41">
        <v>1.7882642000000001E-2</v>
      </c>
      <c r="V411" s="10">
        <v>0.39483338099999998</v>
      </c>
    </row>
    <row r="412" spans="2:22" x14ac:dyDescent="0.2">
      <c r="B412" s="40" t="s">
        <v>1495</v>
      </c>
      <c r="C412" s="12" t="s">
        <v>1494</v>
      </c>
      <c r="D412" s="93">
        <v>91860</v>
      </c>
      <c r="E412" s="94">
        <v>29.59149652</v>
      </c>
      <c r="F412" s="10">
        <v>1.19714929</v>
      </c>
      <c r="G412" s="10">
        <v>0.49318747000000002</v>
      </c>
      <c r="H412" s="10">
        <v>2.4273716670000001</v>
      </c>
      <c r="I412" s="41">
        <v>1.5208665999999999E-2</v>
      </c>
      <c r="J412" s="41">
        <v>0.18918539200000001</v>
      </c>
      <c r="K412" s="95">
        <v>7.6043329999999996E-3</v>
      </c>
      <c r="L412" s="94">
        <v>36.189527150000004</v>
      </c>
      <c r="M412" s="10">
        <v>0.93219667100000003</v>
      </c>
      <c r="N412" s="10">
        <v>0.41200869299999998</v>
      </c>
      <c r="O412" s="10">
        <v>2.2625655409999998</v>
      </c>
      <c r="P412" s="41">
        <v>2.3662484000000001E-2</v>
      </c>
      <c r="Q412" s="41">
        <v>0.15382035099999999</v>
      </c>
      <c r="R412" s="95">
        <v>1.1831242E-2</v>
      </c>
      <c r="S412" s="99">
        <v>7.7817100000000003E-4</v>
      </c>
      <c r="T412" s="41">
        <v>1.5563420000000001E-3</v>
      </c>
      <c r="U412" s="41">
        <v>1.7882642000000001E-2</v>
      </c>
      <c r="V412" s="10">
        <v>1.0646729805000001</v>
      </c>
    </row>
    <row r="413" spans="2:22" x14ac:dyDescent="0.2">
      <c r="B413" s="40" t="s">
        <v>463</v>
      </c>
      <c r="C413" s="12" t="s">
        <v>464</v>
      </c>
      <c r="D413" s="93">
        <v>19</v>
      </c>
      <c r="E413" s="94">
        <v>215.5004217</v>
      </c>
      <c r="F413" s="10">
        <v>1.15660915</v>
      </c>
      <c r="G413" s="10">
        <v>0.31761330999999998</v>
      </c>
      <c r="H413" s="10">
        <v>3.6415638619999999</v>
      </c>
      <c r="I413" s="41">
        <v>2.7098699999999999E-4</v>
      </c>
      <c r="J413" s="41">
        <v>2.6630040000000001E-2</v>
      </c>
      <c r="K413" s="95">
        <v>1.3549300000000001E-4</v>
      </c>
      <c r="L413" s="94">
        <v>107.74647160000001</v>
      </c>
      <c r="M413" s="10">
        <v>7.6524430000000004E-2</v>
      </c>
      <c r="N413" s="10">
        <v>0.33001792099999999</v>
      </c>
      <c r="O413" s="10">
        <v>0.23187962100000001</v>
      </c>
      <c r="P413" s="41">
        <v>0.81663151300000003</v>
      </c>
      <c r="Q413" s="41">
        <v>0.91877408000000005</v>
      </c>
      <c r="R413" s="95">
        <v>0.408315757</v>
      </c>
      <c r="S413" s="99">
        <v>7.9060199999999995E-4</v>
      </c>
      <c r="T413" s="41">
        <v>1.5812039999999999E-3</v>
      </c>
      <c r="U413" s="41">
        <v>1.7912649999999999E-2</v>
      </c>
      <c r="V413" s="10">
        <v>0.61656679000000003</v>
      </c>
    </row>
    <row r="414" spans="2:22" x14ac:dyDescent="0.2">
      <c r="B414" s="40" t="s">
        <v>1645</v>
      </c>
      <c r="C414" s="12" t="s">
        <v>1644</v>
      </c>
      <c r="D414" s="93">
        <v>1183</v>
      </c>
      <c r="E414" s="94">
        <v>638.74034979999999</v>
      </c>
      <c r="F414" s="10">
        <v>-0.49260297199999997</v>
      </c>
      <c r="G414" s="10">
        <v>0.25832316300000002</v>
      </c>
      <c r="H414" s="10">
        <v>-1.90692529</v>
      </c>
      <c r="I414" s="41">
        <v>5.6530262999999997E-2</v>
      </c>
      <c r="J414" s="41">
        <v>0.33997897100000002</v>
      </c>
      <c r="K414" s="95">
        <v>0.97173486899999995</v>
      </c>
      <c r="L414" s="94">
        <v>274.18615590000002</v>
      </c>
      <c r="M414" s="10">
        <v>-0.73091482699999999</v>
      </c>
      <c r="N414" s="10">
        <v>0.268237216</v>
      </c>
      <c r="O414" s="10">
        <v>-2.7248822430000001</v>
      </c>
      <c r="P414" s="41">
        <v>6.432442E-3</v>
      </c>
      <c r="Q414" s="41">
        <v>7.7749276000000006E-2</v>
      </c>
      <c r="R414" s="95">
        <v>0.99678377900000004</v>
      </c>
      <c r="S414" s="99">
        <v>0.99920703399999999</v>
      </c>
      <c r="T414" s="41">
        <v>1.585932E-3</v>
      </c>
      <c r="U414" s="41">
        <v>1.7912649999999999E-2</v>
      </c>
      <c r="V414" s="10">
        <v>-0.61175889949999995</v>
      </c>
    </row>
    <row r="415" spans="2:22" x14ac:dyDescent="0.2">
      <c r="B415" s="40" t="s">
        <v>1691</v>
      </c>
      <c r="C415" s="12" t="s">
        <v>1690</v>
      </c>
      <c r="D415" s="93">
        <v>7050</v>
      </c>
      <c r="E415" s="94">
        <v>24.301528510000001</v>
      </c>
      <c r="F415" s="10">
        <v>1.0691203119999999</v>
      </c>
      <c r="G415" s="10">
        <v>0.53084272099999996</v>
      </c>
      <c r="H415" s="10">
        <v>2.0140057850000002</v>
      </c>
      <c r="I415" s="41">
        <v>4.4008925999999997E-2</v>
      </c>
      <c r="J415" s="41">
        <v>0.304251247</v>
      </c>
      <c r="K415" s="95">
        <v>2.2004462999999998E-2</v>
      </c>
      <c r="L415" s="94">
        <v>122.1803475</v>
      </c>
      <c r="M415" s="10">
        <v>0.98512591400000005</v>
      </c>
      <c r="N415" s="10">
        <v>0.37311968600000001</v>
      </c>
      <c r="O415" s="10">
        <v>2.6402410550000002</v>
      </c>
      <c r="P415" s="41">
        <v>8.284708E-3</v>
      </c>
      <c r="Q415" s="41">
        <v>8.9322412000000004E-2</v>
      </c>
      <c r="R415" s="95">
        <v>4.142354E-3</v>
      </c>
      <c r="S415" s="99">
        <v>7.9111600000000002E-4</v>
      </c>
      <c r="T415" s="41">
        <v>1.5822309999999999E-3</v>
      </c>
      <c r="U415" s="41">
        <v>1.7912649999999999E-2</v>
      </c>
      <c r="V415" s="10">
        <v>1.027123113</v>
      </c>
    </row>
    <row r="416" spans="2:22" x14ac:dyDescent="0.2">
      <c r="B416" s="40" t="s">
        <v>958</v>
      </c>
      <c r="C416" s="12" t="s">
        <v>959</v>
      </c>
      <c r="D416" s="93">
        <v>7168</v>
      </c>
      <c r="E416" s="94">
        <v>144.75375410000001</v>
      </c>
      <c r="F416" s="10">
        <v>0.488314266</v>
      </c>
      <c r="G416" s="10">
        <v>0.37143733899999998</v>
      </c>
      <c r="H416" s="10">
        <v>1.314661222</v>
      </c>
      <c r="I416" s="41">
        <v>0.18862378499999999</v>
      </c>
      <c r="J416" s="41">
        <v>0.54311426200000001</v>
      </c>
      <c r="K416" s="95">
        <v>9.4311891999999994E-2</v>
      </c>
      <c r="L416" s="94">
        <v>250.60808019999999</v>
      </c>
      <c r="M416" s="10">
        <v>1.046987085</v>
      </c>
      <c r="N416" s="10">
        <v>0.33541294500000002</v>
      </c>
      <c r="O416" s="10">
        <v>3.1214868120000001</v>
      </c>
      <c r="P416" s="41">
        <v>1.799403E-3</v>
      </c>
      <c r="Q416" s="41">
        <v>3.7048546000000002E-2</v>
      </c>
      <c r="R416" s="95">
        <v>8.9970200000000005E-4</v>
      </c>
      <c r="S416" s="99">
        <v>7.9240500000000004E-4</v>
      </c>
      <c r="T416" s="41">
        <v>1.584809E-3</v>
      </c>
      <c r="U416" s="41">
        <v>1.7912649999999999E-2</v>
      </c>
      <c r="V416" s="10">
        <v>0.76765067549999999</v>
      </c>
    </row>
    <row r="417" spans="2:22" x14ac:dyDescent="0.2">
      <c r="B417" s="40" t="s">
        <v>1517</v>
      </c>
      <c r="C417" s="12" t="s">
        <v>1516</v>
      </c>
      <c r="D417" s="93">
        <v>10658</v>
      </c>
      <c r="E417" s="94">
        <v>421.93892629999999</v>
      </c>
      <c r="F417" s="10">
        <v>0.96231449400000002</v>
      </c>
      <c r="G417" s="10">
        <v>0.33536102899999998</v>
      </c>
      <c r="H417" s="10">
        <v>2.8694881369999998</v>
      </c>
      <c r="I417" s="41">
        <v>4.1113679999999998E-3</v>
      </c>
      <c r="J417" s="41">
        <v>0.10586169600000001</v>
      </c>
      <c r="K417" s="95">
        <v>2.0556839999999999E-3</v>
      </c>
      <c r="L417" s="94">
        <v>67.332096480000004</v>
      </c>
      <c r="M417" s="10">
        <v>0.74928129099999996</v>
      </c>
      <c r="N417" s="10">
        <v>0.43819812200000002</v>
      </c>
      <c r="O417" s="10">
        <v>1.709914428</v>
      </c>
      <c r="P417" s="41">
        <v>8.7281698000000005E-2</v>
      </c>
      <c r="Q417" s="41">
        <v>0.32245550000000001</v>
      </c>
      <c r="R417" s="95">
        <v>4.3640849000000002E-2</v>
      </c>
      <c r="S417" s="99">
        <v>7.93986E-4</v>
      </c>
      <c r="T417" s="41">
        <v>1.5879729999999999E-3</v>
      </c>
      <c r="U417" s="41">
        <v>1.7912649999999999E-2</v>
      </c>
      <c r="V417" s="10">
        <v>0.85579789250000005</v>
      </c>
    </row>
    <row r="418" spans="2:22" x14ac:dyDescent="0.2">
      <c r="B418" s="40" t="s">
        <v>904</v>
      </c>
      <c r="C418" s="12" t="s">
        <v>905</v>
      </c>
      <c r="D418" s="93">
        <v>64400</v>
      </c>
      <c r="E418" s="94">
        <v>82.730680890000002</v>
      </c>
      <c r="F418" s="10">
        <v>-0.392773082</v>
      </c>
      <c r="G418" s="10">
        <v>0.32284348000000002</v>
      </c>
      <c r="H418" s="10">
        <v>-1.2166052789999999</v>
      </c>
      <c r="I418" s="41">
        <v>0.223754433</v>
      </c>
      <c r="J418" s="41">
        <v>0.58170581399999999</v>
      </c>
      <c r="K418" s="95">
        <v>0.88812278300000003</v>
      </c>
      <c r="L418" s="94">
        <v>61.611230210000002</v>
      </c>
      <c r="M418" s="10">
        <v>-0.96399887900000003</v>
      </c>
      <c r="N418" s="10">
        <v>0.30357201499999997</v>
      </c>
      <c r="O418" s="10">
        <v>-3.17551958</v>
      </c>
      <c r="P418" s="41">
        <v>1.4956839999999999E-3</v>
      </c>
      <c r="Q418" s="41">
        <v>3.4173545999999999E-2</v>
      </c>
      <c r="R418" s="95">
        <v>0.999252158</v>
      </c>
      <c r="S418" s="99">
        <v>0.99920407</v>
      </c>
      <c r="T418" s="41">
        <v>1.5918589999999999E-3</v>
      </c>
      <c r="U418" s="41">
        <v>1.7912649999999999E-2</v>
      </c>
      <c r="V418" s="10">
        <v>-0.67838598049999999</v>
      </c>
    </row>
    <row r="419" spans="2:22" x14ac:dyDescent="0.2">
      <c r="B419" s="40" t="s">
        <v>1715</v>
      </c>
      <c r="C419" s="12" t="s">
        <v>1714</v>
      </c>
      <c r="D419" s="93">
        <v>85414</v>
      </c>
      <c r="E419" s="94">
        <v>177.90947729999999</v>
      </c>
      <c r="F419" s="10">
        <v>-1.015173748</v>
      </c>
      <c r="G419" s="10">
        <v>0.61607115700000004</v>
      </c>
      <c r="H419" s="10">
        <v>-1.6478189830000001</v>
      </c>
      <c r="I419" s="41">
        <v>9.9389822000000003E-2</v>
      </c>
      <c r="J419" s="41">
        <v>0.42174406199999998</v>
      </c>
      <c r="K419" s="95">
        <v>0.95030508899999999</v>
      </c>
      <c r="L419" s="94">
        <v>38.202246070000001</v>
      </c>
      <c r="M419" s="10">
        <v>-1.0506525790000001</v>
      </c>
      <c r="N419" s="10">
        <v>0.36091013900000002</v>
      </c>
      <c r="O419" s="10">
        <v>-2.911119598</v>
      </c>
      <c r="P419" s="41">
        <v>3.601361E-3</v>
      </c>
      <c r="Q419" s="41">
        <v>5.6362346000000001E-2</v>
      </c>
      <c r="R419" s="95">
        <v>0.99819932</v>
      </c>
      <c r="S419" s="99">
        <v>0.99920366800000004</v>
      </c>
      <c r="T419" s="41">
        <v>1.5926639999999999E-3</v>
      </c>
      <c r="U419" s="41">
        <v>1.7912649999999999E-2</v>
      </c>
      <c r="V419" s="10">
        <v>-1.0329131635</v>
      </c>
    </row>
    <row r="420" spans="2:22" x14ac:dyDescent="0.2">
      <c r="B420" s="40" t="s">
        <v>1599</v>
      </c>
      <c r="C420" s="12" t="s">
        <v>1598</v>
      </c>
      <c r="D420" s="93">
        <v>64798</v>
      </c>
      <c r="E420" s="94">
        <v>140.84665799999999</v>
      </c>
      <c r="F420" s="10">
        <v>-0.96238336300000005</v>
      </c>
      <c r="G420" s="10">
        <v>0.38794697299999997</v>
      </c>
      <c r="H420" s="10">
        <v>-2.4807085230000001</v>
      </c>
      <c r="I420" s="41">
        <v>1.3112155E-2</v>
      </c>
      <c r="J420" s="41">
        <v>0.17510124199999999</v>
      </c>
      <c r="K420" s="95">
        <v>0.99344392299999995</v>
      </c>
      <c r="L420" s="94">
        <v>198.73980710000001</v>
      </c>
      <c r="M420" s="10">
        <v>-0.66894746199999999</v>
      </c>
      <c r="N420" s="10">
        <v>0.30508103600000003</v>
      </c>
      <c r="O420" s="10">
        <v>-2.1926877899999999</v>
      </c>
      <c r="P420" s="41">
        <v>2.8329881000000001E-2</v>
      </c>
      <c r="Q420" s="41">
        <v>0.17058172099999999</v>
      </c>
      <c r="R420" s="95">
        <v>0.98583505999999999</v>
      </c>
      <c r="S420" s="99">
        <v>0.99920025199999996</v>
      </c>
      <c r="T420" s="41">
        <v>1.599495E-3</v>
      </c>
      <c r="U420" s="41">
        <v>1.7946027999999999E-2</v>
      </c>
      <c r="V420" s="10">
        <v>-0.81566541250000002</v>
      </c>
    </row>
    <row r="421" spans="2:22" x14ac:dyDescent="0.2">
      <c r="B421" s="40" t="s">
        <v>1867</v>
      </c>
      <c r="C421" s="12" t="s">
        <v>1866</v>
      </c>
      <c r="D421" s="93">
        <v>217</v>
      </c>
      <c r="E421" s="94">
        <v>305.89548569999999</v>
      </c>
      <c r="F421" s="10">
        <v>0.68038219700000002</v>
      </c>
      <c r="G421" s="10">
        <v>0.31524783000000001</v>
      </c>
      <c r="H421" s="10">
        <v>2.1582454590000002</v>
      </c>
      <c r="I421" s="41">
        <v>3.0908753000000001E-2</v>
      </c>
      <c r="J421" s="41">
        <v>0.26304718399999999</v>
      </c>
      <c r="K421" s="95">
        <v>1.5454376000000001E-2</v>
      </c>
      <c r="L421" s="94">
        <v>1842.926119</v>
      </c>
      <c r="M421" s="10">
        <v>0.82571618400000002</v>
      </c>
      <c r="N421" s="10">
        <v>0.32954921599999998</v>
      </c>
      <c r="O421" s="10">
        <v>2.5055929219999999</v>
      </c>
      <c r="P421" s="41">
        <v>1.2224627E-2</v>
      </c>
      <c r="Q421" s="41">
        <v>0.104575602</v>
      </c>
      <c r="R421" s="95">
        <v>6.1123139999999998E-3</v>
      </c>
      <c r="S421" s="99">
        <v>8.1170000000000005E-4</v>
      </c>
      <c r="T421" s="41">
        <v>1.6234000000000001E-3</v>
      </c>
      <c r="U421" s="41">
        <v>1.8133080999999999E-2</v>
      </c>
      <c r="V421" s="10">
        <v>0.75304919050000008</v>
      </c>
    </row>
    <row r="422" spans="2:22" x14ac:dyDescent="0.2">
      <c r="B422" s="40" t="s">
        <v>1331</v>
      </c>
      <c r="C422" s="12" t="s">
        <v>1330</v>
      </c>
      <c r="D422" s="93">
        <v>302</v>
      </c>
      <c r="E422" s="94">
        <v>38.214899729999999</v>
      </c>
      <c r="F422" s="10">
        <v>1.344729506</v>
      </c>
      <c r="G422" s="10">
        <v>0.62699429500000003</v>
      </c>
      <c r="H422" s="10">
        <v>2.1447236730000001</v>
      </c>
      <c r="I422" s="41">
        <v>3.1974946999999997E-2</v>
      </c>
      <c r="J422" s="41">
        <v>0.26690745900000001</v>
      </c>
      <c r="K422" s="95">
        <v>1.5987474000000002E-2</v>
      </c>
      <c r="L422" s="94">
        <v>246.27675139999999</v>
      </c>
      <c r="M422" s="10">
        <v>0.96882583200000005</v>
      </c>
      <c r="N422" s="10">
        <v>0.38483176299999999</v>
      </c>
      <c r="O422" s="10">
        <v>2.517530845</v>
      </c>
      <c r="P422" s="41">
        <v>1.1818062000000001E-2</v>
      </c>
      <c r="Q422" s="41">
        <v>0.102228125</v>
      </c>
      <c r="R422" s="95">
        <v>5.9090310000000004E-3</v>
      </c>
      <c r="S422" s="99">
        <v>8.1198700000000002E-4</v>
      </c>
      <c r="T422" s="41">
        <v>1.6239749999999999E-3</v>
      </c>
      <c r="U422" s="41">
        <v>1.8133080999999999E-2</v>
      </c>
      <c r="V422" s="10">
        <v>1.156777669</v>
      </c>
    </row>
    <row r="423" spans="2:22" x14ac:dyDescent="0.2">
      <c r="B423" s="40" t="s">
        <v>1441</v>
      </c>
      <c r="C423" s="12" t="s">
        <v>1440</v>
      </c>
      <c r="D423" s="93">
        <v>4725</v>
      </c>
      <c r="E423" s="94">
        <v>118.09779349999999</v>
      </c>
      <c r="F423" s="10">
        <v>-0.58006466199999995</v>
      </c>
      <c r="G423" s="10">
        <v>0.28638051199999998</v>
      </c>
      <c r="H423" s="10">
        <v>-2.0255032630000001</v>
      </c>
      <c r="I423" s="41">
        <v>4.2815713999999998E-2</v>
      </c>
      <c r="J423" s="41">
        <v>0.30129709900000001</v>
      </c>
      <c r="K423" s="95">
        <v>0.97859214299999997</v>
      </c>
      <c r="L423" s="94">
        <v>285.21810829999998</v>
      </c>
      <c r="M423" s="10">
        <v>-0.68935314000000003</v>
      </c>
      <c r="N423" s="10">
        <v>0.26349610000000001</v>
      </c>
      <c r="O423" s="10">
        <v>-2.6161796740000001</v>
      </c>
      <c r="P423" s="41">
        <v>8.8919749999999999E-3</v>
      </c>
      <c r="Q423" s="41">
        <v>9.1889400999999996E-2</v>
      </c>
      <c r="R423" s="95">
        <v>0.99555401300000002</v>
      </c>
      <c r="S423" s="99">
        <v>0.99918021700000004</v>
      </c>
      <c r="T423" s="41">
        <v>1.6395660000000001E-3</v>
      </c>
      <c r="U423" s="41">
        <v>1.8263277000000001E-2</v>
      </c>
      <c r="V423" s="10">
        <v>-0.63470890099999999</v>
      </c>
    </row>
    <row r="424" spans="2:22" x14ac:dyDescent="0.2">
      <c r="B424" s="40" t="s">
        <v>662</v>
      </c>
      <c r="C424" s="12" t="s">
        <v>663</v>
      </c>
      <c r="D424" s="93">
        <v>27147</v>
      </c>
      <c r="E424" s="94">
        <v>97.890974249999999</v>
      </c>
      <c r="F424" s="10">
        <v>-5.5530968999999999E-2</v>
      </c>
      <c r="G424" s="10">
        <v>0.32882845199999999</v>
      </c>
      <c r="H424" s="10">
        <v>-0.16887519400000001</v>
      </c>
      <c r="I424" s="41">
        <v>0.86589481099999999</v>
      </c>
      <c r="J424" s="41">
        <v>0.95830677399999997</v>
      </c>
      <c r="K424" s="95">
        <v>0.56705259399999997</v>
      </c>
      <c r="L424" s="94">
        <v>295.80681679999998</v>
      </c>
      <c r="M424" s="10">
        <v>1.406246981</v>
      </c>
      <c r="N424" s="10">
        <v>0.37094391399999999</v>
      </c>
      <c r="O424" s="10">
        <v>3.7909962369999999</v>
      </c>
      <c r="P424" s="41">
        <v>1.50044E-4</v>
      </c>
      <c r="Q424" s="41">
        <v>8.5525210000000004E-3</v>
      </c>
      <c r="R424" s="95">
        <v>7.4999999999999993E-5</v>
      </c>
      <c r="S424" s="99">
        <v>8.2375999999999999E-4</v>
      </c>
      <c r="T424" s="41">
        <v>1.6475190000000001E-3</v>
      </c>
      <c r="U424" s="41">
        <v>1.8274101000000001E-2</v>
      </c>
      <c r="V424" s="10">
        <v>0.67535800599999996</v>
      </c>
    </row>
    <row r="425" spans="2:22" x14ac:dyDescent="0.2">
      <c r="B425" s="40" t="s">
        <v>1611</v>
      </c>
      <c r="C425" s="12" t="s">
        <v>1610</v>
      </c>
      <c r="D425" s="93">
        <v>81892</v>
      </c>
      <c r="E425" s="94">
        <v>43.33328599</v>
      </c>
      <c r="F425" s="10">
        <v>-0.77314312699999999</v>
      </c>
      <c r="G425" s="10">
        <v>0.50212616899999996</v>
      </c>
      <c r="H425" s="10">
        <v>-1.5397387650000001</v>
      </c>
      <c r="I425" s="41">
        <v>0.123624044</v>
      </c>
      <c r="J425" s="41">
        <v>0.454657164</v>
      </c>
      <c r="K425" s="95">
        <v>0.93818797799999998</v>
      </c>
      <c r="L425" s="94">
        <v>95.050153989999998</v>
      </c>
      <c r="M425" s="10">
        <v>-0.94263682500000001</v>
      </c>
      <c r="N425" s="10">
        <v>0.31741382200000001</v>
      </c>
      <c r="O425" s="10">
        <v>-2.9697409459999999</v>
      </c>
      <c r="P425" s="41">
        <v>2.98051E-3</v>
      </c>
      <c r="Q425" s="41">
        <v>5.0753020000000003E-2</v>
      </c>
      <c r="R425" s="95">
        <v>0.998509745</v>
      </c>
      <c r="S425" s="99">
        <v>0.99917579700000003</v>
      </c>
      <c r="T425" s="41">
        <v>1.648407E-3</v>
      </c>
      <c r="U425" s="41">
        <v>1.8274101000000001E-2</v>
      </c>
      <c r="V425" s="10">
        <v>-0.85788997600000005</v>
      </c>
    </row>
    <row r="426" spans="2:22" x14ac:dyDescent="0.2">
      <c r="B426" s="40" t="s">
        <v>1721</v>
      </c>
      <c r="C426" s="12" t="s">
        <v>1720</v>
      </c>
      <c r="D426" s="93">
        <v>2495</v>
      </c>
      <c r="E426" s="94">
        <v>4208.2039240000004</v>
      </c>
      <c r="F426" s="10">
        <v>-0.64075930599999997</v>
      </c>
      <c r="G426" s="10">
        <v>0.37440932199999999</v>
      </c>
      <c r="H426" s="10">
        <v>-1.711387158</v>
      </c>
      <c r="I426" s="41">
        <v>8.7009665999999999E-2</v>
      </c>
      <c r="J426" s="41">
        <v>0.40076743500000001</v>
      </c>
      <c r="K426" s="95">
        <v>0.95649516700000003</v>
      </c>
      <c r="L426" s="94">
        <v>574.11466719999999</v>
      </c>
      <c r="M426" s="10">
        <v>-0.99912109900000001</v>
      </c>
      <c r="N426" s="10">
        <v>0.350415649</v>
      </c>
      <c r="O426" s="10">
        <v>-2.8512456610000001</v>
      </c>
      <c r="P426" s="41">
        <v>4.354831E-3</v>
      </c>
      <c r="Q426" s="41">
        <v>6.2716516E-2</v>
      </c>
      <c r="R426" s="95">
        <v>0.99782258499999998</v>
      </c>
      <c r="S426" s="99">
        <v>0.99916939599999999</v>
      </c>
      <c r="T426" s="41">
        <v>1.661208E-3</v>
      </c>
      <c r="U426" s="41">
        <v>1.8372164E-2</v>
      </c>
      <c r="V426" s="10">
        <v>-0.81994020249999999</v>
      </c>
    </row>
    <row r="427" spans="2:22" x14ac:dyDescent="0.2">
      <c r="B427" s="40" t="s">
        <v>1747</v>
      </c>
      <c r="C427" s="12" t="s">
        <v>1746</v>
      </c>
      <c r="D427" s="93">
        <v>158471</v>
      </c>
      <c r="E427" s="94">
        <v>2470.8395249999999</v>
      </c>
      <c r="F427" s="10">
        <v>-0.68855363199999997</v>
      </c>
      <c r="G427" s="10">
        <v>0.31244822</v>
      </c>
      <c r="H427" s="10">
        <v>-2.2037367739999998</v>
      </c>
      <c r="I427" s="41">
        <v>2.7542860999999998E-2</v>
      </c>
      <c r="J427" s="41">
        <v>0.249664157</v>
      </c>
      <c r="K427" s="95">
        <v>0.986228569</v>
      </c>
      <c r="L427" s="94">
        <v>77.715259599999996</v>
      </c>
      <c r="M427" s="10">
        <v>-1.243000865</v>
      </c>
      <c r="N427" s="10">
        <v>0.50768345699999995</v>
      </c>
      <c r="O427" s="10">
        <v>-2.448377722</v>
      </c>
      <c r="P427" s="41">
        <v>1.4350112999999999E-2</v>
      </c>
      <c r="Q427" s="41">
        <v>0.11461041499999999</v>
      </c>
      <c r="R427" s="95">
        <v>0.99282494399999999</v>
      </c>
      <c r="S427" s="99">
        <v>0.999157878</v>
      </c>
      <c r="T427" s="41">
        <v>1.6842440000000001E-3</v>
      </c>
      <c r="U427" s="41">
        <v>1.8582693000000001E-2</v>
      </c>
      <c r="V427" s="10">
        <v>-0.96577724850000002</v>
      </c>
    </row>
    <row r="428" spans="2:22" x14ac:dyDescent="0.2">
      <c r="B428" s="40" t="s">
        <v>1481</v>
      </c>
      <c r="C428" s="12" t="s">
        <v>1480</v>
      </c>
      <c r="D428" s="93">
        <v>10205</v>
      </c>
      <c r="E428" s="94">
        <v>13.87387996</v>
      </c>
      <c r="F428" s="10">
        <v>2.1796323989999999</v>
      </c>
      <c r="G428" s="10">
        <v>0.87804185800000001</v>
      </c>
      <c r="H428" s="10">
        <v>2.4823786929999998</v>
      </c>
      <c r="I428" s="41">
        <v>1.3050849999999999E-2</v>
      </c>
      <c r="J428" s="41">
        <v>0.174593409</v>
      </c>
      <c r="K428" s="95">
        <v>6.5254249999999996E-3</v>
      </c>
      <c r="L428" s="94">
        <v>56.89250663</v>
      </c>
      <c r="M428" s="10">
        <v>1.2090926870000001</v>
      </c>
      <c r="N428" s="10">
        <v>0.55941960499999999</v>
      </c>
      <c r="O428" s="10">
        <v>2.1613341309999998</v>
      </c>
      <c r="P428" s="41">
        <v>3.0669538E-2</v>
      </c>
      <c r="Q428" s="41">
        <v>0.17934724599999999</v>
      </c>
      <c r="R428" s="95">
        <v>1.5334769E-2</v>
      </c>
      <c r="S428" s="99">
        <v>8.5164500000000005E-4</v>
      </c>
      <c r="T428" s="41">
        <v>1.703289E-3</v>
      </c>
      <c r="U428" s="41">
        <v>1.8710113E-2</v>
      </c>
      <c r="V428" s="10">
        <v>1.694362543</v>
      </c>
    </row>
    <row r="429" spans="2:22" x14ac:dyDescent="0.2">
      <c r="B429" s="40" t="s">
        <v>1539</v>
      </c>
      <c r="C429" s="12" t="s">
        <v>1538</v>
      </c>
      <c r="D429" s="93" t="s">
        <v>73</v>
      </c>
      <c r="E429" s="94">
        <v>66289.307910000003</v>
      </c>
      <c r="F429" s="10">
        <v>0.44840944799999999</v>
      </c>
      <c r="G429" s="10">
        <v>0.28220331500000001</v>
      </c>
      <c r="H429" s="10">
        <v>1.588958828</v>
      </c>
      <c r="I429" s="41">
        <v>0.112069688</v>
      </c>
      <c r="J429" s="41">
        <v>0.44110220500000002</v>
      </c>
      <c r="K429" s="95">
        <v>5.6034844E-2</v>
      </c>
      <c r="L429" s="94">
        <v>2828.1362559999998</v>
      </c>
      <c r="M429" s="10">
        <v>1.0815216439999999</v>
      </c>
      <c r="N429" s="10">
        <v>0.36972004800000002</v>
      </c>
      <c r="O429" s="10">
        <v>2.925244792</v>
      </c>
      <c r="P429" s="41">
        <v>3.4418539999999998E-3</v>
      </c>
      <c r="Q429" s="41">
        <v>5.5140938E-2</v>
      </c>
      <c r="R429" s="95">
        <v>1.7209269999999999E-3</v>
      </c>
      <c r="S429" s="99">
        <v>8.51924E-4</v>
      </c>
      <c r="T429" s="41">
        <v>1.7038489999999999E-3</v>
      </c>
      <c r="U429" s="41">
        <v>1.8710113E-2</v>
      </c>
      <c r="V429" s="10">
        <v>0.764965546</v>
      </c>
    </row>
    <row r="430" spans="2:22" x14ac:dyDescent="0.2">
      <c r="B430" s="40" t="s">
        <v>1565</v>
      </c>
      <c r="C430" s="12" t="s">
        <v>1564</v>
      </c>
      <c r="D430" s="93">
        <v>8851</v>
      </c>
      <c r="E430" s="94">
        <v>109.8356639</v>
      </c>
      <c r="F430" s="10">
        <v>0.74090903900000005</v>
      </c>
      <c r="G430" s="10">
        <v>0.43268724400000003</v>
      </c>
      <c r="H430" s="10">
        <v>1.712343153</v>
      </c>
      <c r="I430" s="41">
        <v>8.6833448999999993E-2</v>
      </c>
      <c r="J430" s="41">
        <v>0.40028686299999999</v>
      </c>
      <c r="K430" s="95">
        <v>4.3416723999999997E-2</v>
      </c>
      <c r="L430" s="94">
        <v>142.0844937</v>
      </c>
      <c r="M430" s="10">
        <v>1.778892074</v>
      </c>
      <c r="N430" s="10">
        <v>0.62693255699999995</v>
      </c>
      <c r="O430" s="10">
        <v>2.8374536529999999</v>
      </c>
      <c r="P430" s="41">
        <v>4.5474950000000004E-3</v>
      </c>
      <c r="Q430" s="41">
        <v>6.4205803000000006E-2</v>
      </c>
      <c r="R430" s="95">
        <v>2.2737479999999999E-3</v>
      </c>
      <c r="S430" s="99">
        <v>8.5952999999999995E-4</v>
      </c>
      <c r="T430" s="41">
        <v>1.719061E-3</v>
      </c>
      <c r="U430" s="41">
        <v>1.8832636999999999E-2</v>
      </c>
      <c r="V430" s="10">
        <v>1.2599005565000001</v>
      </c>
    </row>
    <row r="431" spans="2:22" x14ac:dyDescent="0.2">
      <c r="B431" s="40" t="s">
        <v>1853</v>
      </c>
      <c r="C431" s="12" t="s">
        <v>1852</v>
      </c>
      <c r="D431" s="93">
        <v>122060</v>
      </c>
      <c r="E431" s="94">
        <v>1349.328593</v>
      </c>
      <c r="F431" s="10">
        <v>-0.742878708</v>
      </c>
      <c r="G431" s="10">
        <v>0.36901632499999998</v>
      </c>
      <c r="H431" s="10">
        <v>-2.013132369</v>
      </c>
      <c r="I431" s="41">
        <v>4.4100706000000003E-2</v>
      </c>
      <c r="J431" s="41">
        <v>0.304251247</v>
      </c>
      <c r="K431" s="95">
        <v>0.97794964699999998</v>
      </c>
      <c r="L431" s="94">
        <v>341.33431209999998</v>
      </c>
      <c r="M431" s="10">
        <v>-1.3530161869999999</v>
      </c>
      <c r="N431" s="10">
        <v>0.52026628500000005</v>
      </c>
      <c r="O431" s="10">
        <v>-2.6006224640000002</v>
      </c>
      <c r="P431" s="41">
        <v>9.3054799999999997E-3</v>
      </c>
      <c r="Q431" s="41">
        <v>9.3140801999999995E-2</v>
      </c>
      <c r="R431" s="95">
        <v>0.99534725999999996</v>
      </c>
      <c r="S431" s="99">
        <v>0.99912694800000001</v>
      </c>
      <c r="T431" s="41">
        <v>1.7461029999999999E-3</v>
      </c>
      <c r="U431" s="41">
        <v>1.9083880000000001E-2</v>
      </c>
      <c r="V431" s="10">
        <v>-1.0479474474999999</v>
      </c>
    </row>
    <row r="432" spans="2:22" x14ac:dyDescent="0.2">
      <c r="B432" s="40" t="s">
        <v>430</v>
      </c>
      <c r="C432" s="12" t="s">
        <v>431</v>
      </c>
      <c r="D432" s="93">
        <v>5333</v>
      </c>
      <c r="E432" s="94">
        <v>61.082786249999998</v>
      </c>
      <c r="F432" s="10">
        <v>1.1207137380000001</v>
      </c>
      <c r="G432" s="10">
        <v>0.32479766100000002</v>
      </c>
      <c r="H432" s="10">
        <v>3.4504981809999999</v>
      </c>
      <c r="I432" s="41">
        <v>5.5955299999999996E-4</v>
      </c>
      <c r="J432" s="41">
        <v>3.9609709E-2</v>
      </c>
      <c r="K432" s="95">
        <v>2.7977600000000003E-4</v>
      </c>
      <c r="L432" s="94">
        <v>37.011912770000002</v>
      </c>
      <c r="M432" s="10">
        <v>0.35249003299999998</v>
      </c>
      <c r="N432" s="10">
        <v>0.59807633199999999</v>
      </c>
      <c r="O432" s="10">
        <v>0.58937298400000004</v>
      </c>
      <c r="P432" s="41">
        <v>0.55561109500000005</v>
      </c>
      <c r="Q432" s="41">
        <v>0.78285658700000005</v>
      </c>
      <c r="R432" s="95">
        <v>0.27780554800000001</v>
      </c>
      <c r="S432" s="99">
        <v>8.8851700000000002E-4</v>
      </c>
      <c r="T432" s="41">
        <v>1.7770329999999999E-3</v>
      </c>
      <c r="U432" s="41">
        <v>1.9285792E-2</v>
      </c>
      <c r="V432" s="10">
        <v>0.73660188550000005</v>
      </c>
    </row>
    <row r="433" spans="2:22" x14ac:dyDescent="0.2">
      <c r="B433" s="40" t="s">
        <v>924</v>
      </c>
      <c r="C433" s="12" t="s">
        <v>925</v>
      </c>
      <c r="D433" s="93">
        <v>25777</v>
      </c>
      <c r="E433" s="94">
        <v>1109.374378</v>
      </c>
      <c r="F433" s="10">
        <v>-0.43113270999999997</v>
      </c>
      <c r="G433" s="10">
        <v>0.372395056</v>
      </c>
      <c r="H433" s="10">
        <v>-1.1577294140000001</v>
      </c>
      <c r="I433" s="41">
        <v>0.246974476</v>
      </c>
      <c r="J433" s="41">
        <v>0.60338631200000004</v>
      </c>
      <c r="K433" s="95">
        <v>0.87651276199999995</v>
      </c>
      <c r="L433" s="94">
        <v>157.50582460000001</v>
      </c>
      <c r="M433" s="10">
        <v>-1.1937434650000001</v>
      </c>
      <c r="N433" s="10">
        <v>0.37648351099999999</v>
      </c>
      <c r="O433" s="10">
        <v>-3.170772237</v>
      </c>
      <c r="P433" s="41">
        <v>1.520343E-3</v>
      </c>
      <c r="Q433" s="41">
        <v>3.4361879999999997E-2</v>
      </c>
      <c r="R433" s="95">
        <v>0.99923982899999997</v>
      </c>
      <c r="S433" s="99">
        <v>0.99911472800000001</v>
      </c>
      <c r="T433" s="41">
        <v>1.770544E-3</v>
      </c>
      <c r="U433" s="41">
        <v>1.9285792E-2</v>
      </c>
      <c r="V433" s="10">
        <v>-0.81243808750000002</v>
      </c>
    </row>
    <row r="434" spans="2:22" x14ac:dyDescent="0.2">
      <c r="B434" s="40" t="s">
        <v>528</v>
      </c>
      <c r="C434" s="12" t="s">
        <v>529</v>
      </c>
      <c r="D434" s="93">
        <v>84081</v>
      </c>
      <c r="E434" s="94">
        <v>184.11563150000001</v>
      </c>
      <c r="F434" s="10">
        <v>-0.55999722699999999</v>
      </c>
      <c r="G434" s="10">
        <v>0.22670048300000001</v>
      </c>
      <c r="H434" s="10">
        <v>-2.4702074710000002</v>
      </c>
      <c r="I434" s="41">
        <v>1.3503471E-2</v>
      </c>
      <c r="J434" s="41">
        <v>0.17780969699999999</v>
      </c>
      <c r="K434" s="95">
        <v>0.99324826399999999</v>
      </c>
      <c r="L434" s="94">
        <v>454.8241951</v>
      </c>
      <c r="M434" s="10">
        <v>1.2739156460000001</v>
      </c>
      <c r="N434" s="10">
        <v>0.26449386699999999</v>
      </c>
      <c r="O434" s="10">
        <v>4.8164279219999999</v>
      </c>
      <c r="P434" s="41">
        <v>1.46E-6</v>
      </c>
      <c r="Q434" s="41">
        <v>6.5043900000000005E-4</v>
      </c>
      <c r="R434" s="95">
        <v>7.3E-7</v>
      </c>
      <c r="S434" s="99">
        <v>8.8672800000000004E-4</v>
      </c>
      <c r="T434" s="41">
        <v>1.773457E-3</v>
      </c>
      <c r="U434" s="41">
        <v>1.9285792E-2</v>
      </c>
      <c r="V434" s="10">
        <v>0.35695920950000004</v>
      </c>
    </row>
    <row r="435" spans="2:22" x14ac:dyDescent="0.2">
      <c r="B435" s="40" t="s">
        <v>1619</v>
      </c>
      <c r="C435" s="12" t="s">
        <v>1618</v>
      </c>
      <c r="D435" s="93">
        <v>9600</v>
      </c>
      <c r="E435" s="94">
        <v>106.91934379999999</v>
      </c>
      <c r="F435" s="10">
        <v>1.1821437859999999</v>
      </c>
      <c r="G435" s="10">
        <v>0.47959480199999999</v>
      </c>
      <c r="H435" s="10">
        <v>2.464880312</v>
      </c>
      <c r="I435" s="41">
        <v>1.3705903E-2</v>
      </c>
      <c r="J435" s="41">
        <v>0.17931504600000001</v>
      </c>
      <c r="K435" s="95">
        <v>6.8529510000000004E-3</v>
      </c>
      <c r="L435" s="94">
        <v>33.319781820000003</v>
      </c>
      <c r="M435" s="10">
        <v>1.1135196460000001</v>
      </c>
      <c r="N435" s="10">
        <v>0.51618141100000003</v>
      </c>
      <c r="O435" s="10">
        <v>2.1572253909999999</v>
      </c>
      <c r="P435" s="41">
        <v>3.0988107000000001E-2</v>
      </c>
      <c r="Q435" s="41">
        <v>0.180209488</v>
      </c>
      <c r="R435" s="95">
        <v>1.5494054E-2</v>
      </c>
      <c r="S435" s="99">
        <v>8.9497999999999997E-4</v>
      </c>
      <c r="T435" s="41">
        <v>1.7899599999999999E-3</v>
      </c>
      <c r="U435" s="41">
        <v>1.9290872000000001E-2</v>
      </c>
      <c r="V435" s="10">
        <v>1.147831716</v>
      </c>
    </row>
    <row r="436" spans="2:22" x14ac:dyDescent="0.2">
      <c r="B436" s="40" t="s">
        <v>1954</v>
      </c>
      <c r="C436" s="12" t="s">
        <v>2076</v>
      </c>
      <c r="D436" s="93">
        <v>9839</v>
      </c>
      <c r="E436" s="94">
        <v>3211.5855390000002</v>
      </c>
      <c r="F436" s="10">
        <v>-1.13309763</v>
      </c>
      <c r="G436" s="10">
        <v>0.45434149400000001</v>
      </c>
      <c r="H436" s="10">
        <v>-2.4939338489999998</v>
      </c>
      <c r="I436" s="41">
        <v>1.2633609000000001E-2</v>
      </c>
      <c r="J436" s="41">
        <v>0.17217291700000001</v>
      </c>
      <c r="K436" s="95">
        <v>0.99368319599999999</v>
      </c>
      <c r="L436" s="94">
        <v>1042.5771520000001</v>
      </c>
      <c r="M436" s="10">
        <v>-0.88924813999999996</v>
      </c>
      <c r="N436" s="10">
        <v>0.41818349199999999</v>
      </c>
      <c r="O436" s="10">
        <v>-2.1264544349999999</v>
      </c>
      <c r="P436" s="41">
        <v>3.3465439E-2</v>
      </c>
      <c r="Q436" s="41">
        <v>0.187853826</v>
      </c>
      <c r="R436" s="95">
        <v>0.98326728100000005</v>
      </c>
      <c r="S436" s="99">
        <v>0.99910786699999998</v>
      </c>
      <c r="T436" s="41">
        <v>1.784267E-3</v>
      </c>
      <c r="U436" s="41">
        <v>1.9290872000000001E-2</v>
      </c>
      <c r="V436" s="10">
        <v>-1.0111728849999999</v>
      </c>
    </row>
    <row r="437" spans="2:22" x14ac:dyDescent="0.2">
      <c r="B437" s="40" t="s">
        <v>391</v>
      </c>
      <c r="C437" s="12" t="s">
        <v>392</v>
      </c>
      <c r="D437" s="93">
        <v>146330</v>
      </c>
      <c r="E437" s="94">
        <v>106.5440037</v>
      </c>
      <c r="F437" s="10">
        <v>1.98087876</v>
      </c>
      <c r="G437" s="10">
        <v>0.593437926</v>
      </c>
      <c r="H437" s="10">
        <v>3.3379712910000001</v>
      </c>
      <c r="I437" s="41">
        <v>8.4392500000000004E-4</v>
      </c>
      <c r="J437" s="41">
        <v>5.1081904999999997E-2</v>
      </c>
      <c r="K437" s="95">
        <v>4.2196200000000001E-4</v>
      </c>
      <c r="L437" s="94">
        <v>42.116095340000001</v>
      </c>
      <c r="M437" s="10">
        <v>0.57296117300000005</v>
      </c>
      <c r="N437" s="10">
        <v>0.69342672599999999</v>
      </c>
      <c r="O437" s="10">
        <v>0.82627500700000001</v>
      </c>
      <c r="P437" s="41">
        <v>0.40864810800000001</v>
      </c>
      <c r="Q437" s="41">
        <v>0.68614868299999998</v>
      </c>
      <c r="R437" s="95">
        <v>0.204324054</v>
      </c>
      <c r="S437" s="99">
        <v>8.9366300000000005E-4</v>
      </c>
      <c r="T437" s="41">
        <v>1.787325E-3</v>
      </c>
      <c r="U437" s="41">
        <v>1.9290872000000001E-2</v>
      </c>
      <c r="V437" s="10">
        <v>1.2769199664999999</v>
      </c>
    </row>
    <row r="438" spans="2:22" x14ac:dyDescent="0.2">
      <c r="B438" s="40" t="s">
        <v>1529</v>
      </c>
      <c r="C438" s="12" t="s">
        <v>1528</v>
      </c>
      <c r="D438" s="93">
        <v>51504</v>
      </c>
      <c r="E438" s="94">
        <v>60.536612750000003</v>
      </c>
      <c r="F438" s="10">
        <v>-0.60293048199999999</v>
      </c>
      <c r="G438" s="10">
        <v>0.38832651800000001</v>
      </c>
      <c r="H438" s="10">
        <v>-1.552637933</v>
      </c>
      <c r="I438" s="41">
        <v>0.12050965800000001</v>
      </c>
      <c r="J438" s="41">
        <v>0.451499068</v>
      </c>
      <c r="K438" s="95">
        <v>0.93974517099999999</v>
      </c>
      <c r="L438" s="94">
        <v>177.8400973</v>
      </c>
      <c r="M438" s="10">
        <v>-0.785323043</v>
      </c>
      <c r="N438" s="10">
        <v>0.26814762800000003</v>
      </c>
      <c r="O438" s="10">
        <v>-2.9286965889999999</v>
      </c>
      <c r="P438" s="41">
        <v>3.4038649999999998E-3</v>
      </c>
      <c r="Q438" s="41">
        <v>5.4856932999999997E-2</v>
      </c>
      <c r="R438" s="95">
        <v>0.99829806799999998</v>
      </c>
      <c r="S438" s="99">
        <v>0.99910012400000003</v>
      </c>
      <c r="T438" s="41">
        <v>1.799751E-3</v>
      </c>
      <c r="U438" s="41">
        <v>1.9306800999999998E-2</v>
      </c>
      <c r="V438" s="10">
        <v>-0.69412676250000005</v>
      </c>
    </row>
    <row r="439" spans="2:22" x14ac:dyDescent="0.2">
      <c r="B439" s="40" t="s">
        <v>668</v>
      </c>
      <c r="C439" s="12" t="s">
        <v>669</v>
      </c>
      <c r="D439" s="93">
        <v>81493</v>
      </c>
      <c r="E439" s="94">
        <v>14.199717919999999</v>
      </c>
      <c r="F439" s="10">
        <v>-6.0917898999999998E-2</v>
      </c>
      <c r="G439" s="10">
        <v>0.586109828</v>
      </c>
      <c r="H439" s="10">
        <v>-0.103935979</v>
      </c>
      <c r="I439" s="41">
        <v>0.91722015400000001</v>
      </c>
      <c r="J439" s="41">
        <v>0.97695891899999998</v>
      </c>
      <c r="K439" s="95">
        <v>0.541389923</v>
      </c>
      <c r="L439" s="94">
        <v>82.405821990000007</v>
      </c>
      <c r="M439" s="10">
        <v>1.474343838</v>
      </c>
      <c r="N439" s="10">
        <v>0.39432308900000002</v>
      </c>
      <c r="O439" s="10">
        <v>3.7389234309999999</v>
      </c>
      <c r="P439" s="41">
        <v>1.8480999999999999E-4</v>
      </c>
      <c r="Q439" s="41">
        <v>1.0108547000000001E-2</v>
      </c>
      <c r="R439" s="95">
        <v>9.2399999999999996E-5</v>
      </c>
      <c r="S439" s="99">
        <v>8.9839399999999995E-4</v>
      </c>
      <c r="T439" s="41">
        <v>1.796789E-3</v>
      </c>
      <c r="U439" s="41">
        <v>1.9306800999999998E-2</v>
      </c>
      <c r="V439" s="10">
        <v>0.70671296950000007</v>
      </c>
    </row>
    <row r="440" spans="2:22" x14ac:dyDescent="0.2">
      <c r="B440" s="40" t="s">
        <v>1621</v>
      </c>
      <c r="C440" s="12" t="s">
        <v>1620</v>
      </c>
      <c r="D440" s="93">
        <v>148268</v>
      </c>
      <c r="E440" s="94">
        <v>25.745845589999998</v>
      </c>
      <c r="F440" s="10">
        <v>-0.99390818400000003</v>
      </c>
      <c r="G440" s="10">
        <v>0.44438239400000001</v>
      </c>
      <c r="H440" s="10">
        <v>-2.2366056730000001</v>
      </c>
      <c r="I440" s="41">
        <v>2.5312123999999998E-2</v>
      </c>
      <c r="J440" s="41">
        <v>0.24159635700000001</v>
      </c>
      <c r="K440" s="95">
        <v>0.98734393799999998</v>
      </c>
      <c r="L440" s="94">
        <v>37.86124255</v>
      </c>
      <c r="M440" s="10">
        <v>-0.57477463799999995</v>
      </c>
      <c r="N440" s="10">
        <v>0.241514271</v>
      </c>
      <c r="O440" s="10">
        <v>-2.3798785699999998</v>
      </c>
      <c r="P440" s="41">
        <v>1.7318343999999999E-2</v>
      </c>
      <c r="Q440" s="41">
        <v>0.12509832000000001</v>
      </c>
      <c r="R440" s="95">
        <v>0.99134082800000001</v>
      </c>
      <c r="S440" s="99">
        <v>0.99908201299999999</v>
      </c>
      <c r="T440" s="41">
        <v>1.8359730000000001E-3</v>
      </c>
      <c r="U440" s="41">
        <v>1.9649992000000002E-2</v>
      </c>
      <c r="V440" s="10">
        <v>-0.78434141099999999</v>
      </c>
    </row>
    <row r="441" spans="2:22" x14ac:dyDescent="0.2">
      <c r="B441" s="40" t="s">
        <v>1956</v>
      </c>
      <c r="C441" s="12" t="s">
        <v>2078</v>
      </c>
      <c r="D441" s="93">
        <v>2894</v>
      </c>
      <c r="E441" s="94">
        <v>278.99607079999998</v>
      </c>
      <c r="F441" s="10">
        <v>-0.61921442000000004</v>
      </c>
      <c r="G441" s="10">
        <v>0.35524398299999999</v>
      </c>
      <c r="H441" s="10">
        <v>-1.7430680030000001</v>
      </c>
      <c r="I441" s="41">
        <v>8.1321737000000005E-2</v>
      </c>
      <c r="J441" s="41">
        <v>0.39027566499999999</v>
      </c>
      <c r="K441" s="95">
        <v>0.95933913199999998</v>
      </c>
      <c r="L441" s="94">
        <v>87.873890070000002</v>
      </c>
      <c r="M441" s="10">
        <v>-0.80320108099999998</v>
      </c>
      <c r="N441" s="10">
        <v>0.28811802399999997</v>
      </c>
      <c r="O441" s="10">
        <v>-2.7877502089999999</v>
      </c>
      <c r="P441" s="41">
        <v>5.3075450000000003E-3</v>
      </c>
      <c r="Q441" s="41">
        <v>7.0098430000000003E-2</v>
      </c>
      <c r="R441" s="95">
        <v>0.99734622799999995</v>
      </c>
      <c r="S441" s="99">
        <v>0.99907648500000001</v>
      </c>
      <c r="T441" s="41">
        <v>1.847029E-3</v>
      </c>
      <c r="U441" s="41">
        <v>1.9677639E-2</v>
      </c>
      <c r="V441" s="10">
        <v>-0.71120775050000007</v>
      </c>
    </row>
    <row r="442" spans="2:22" x14ac:dyDescent="0.2">
      <c r="B442" s="40" t="s">
        <v>1955</v>
      </c>
      <c r="C442" s="12" t="s">
        <v>2077</v>
      </c>
      <c r="D442" s="93">
        <v>54477</v>
      </c>
      <c r="E442" s="94">
        <v>160.27597080000001</v>
      </c>
      <c r="F442" s="10">
        <v>0.67820305299999994</v>
      </c>
      <c r="G442" s="10">
        <v>0.24925649899999999</v>
      </c>
      <c r="H442" s="10">
        <v>2.7209041950000001</v>
      </c>
      <c r="I442" s="41">
        <v>6.5103629999999999E-3</v>
      </c>
      <c r="J442" s="41">
        <v>0.131568304</v>
      </c>
      <c r="K442" s="95">
        <v>3.2551809999999998E-3</v>
      </c>
      <c r="L442" s="94">
        <v>63.090825879999997</v>
      </c>
      <c r="M442" s="10">
        <v>0.70887171500000001</v>
      </c>
      <c r="N442" s="10">
        <v>0.38655503499999999</v>
      </c>
      <c r="O442" s="10">
        <v>1.8338183459999999</v>
      </c>
      <c r="P442" s="41">
        <v>6.6680963999999995E-2</v>
      </c>
      <c r="Q442" s="41">
        <v>0.28026871799999997</v>
      </c>
      <c r="R442" s="95">
        <v>3.3340481999999998E-2</v>
      </c>
      <c r="S442" s="99">
        <v>9.2257400000000001E-4</v>
      </c>
      <c r="T442" s="41">
        <v>1.845148E-3</v>
      </c>
      <c r="U442" s="41">
        <v>1.9677639E-2</v>
      </c>
      <c r="V442" s="10">
        <v>0.69353738399999998</v>
      </c>
    </row>
    <row r="443" spans="2:22" x14ac:dyDescent="0.2">
      <c r="B443" s="40" t="s">
        <v>1617</v>
      </c>
      <c r="C443" s="12" t="s">
        <v>1616</v>
      </c>
      <c r="D443" s="93">
        <v>4552</v>
      </c>
      <c r="E443" s="94">
        <v>183.71351189999999</v>
      </c>
      <c r="F443" s="10">
        <v>-0.81221105800000004</v>
      </c>
      <c r="G443" s="10">
        <v>0.25378067599999998</v>
      </c>
      <c r="H443" s="10">
        <v>-3.200444847</v>
      </c>
      <c r="I443" s="41">
        <v>1.372156E-3</v>
      </c>
      <c r="J443" s="41">
        <v>6.3149429000000007E-2</v>
      </c>
      <c r="K443" s="95">
        <v>0.99931392200000002</v>
      </c>
      <c r="L443" s="94">
        <v>80.34901979</v>
      </c>
      <c r="M443" s="10">
        <v>-0.63224451699999995</v>
      </c>
      <c r="N443" s="10">
        <v>0.59029835399999997</v>
      </c>
      <c r="O443" s="10">
        <v>-1.071059258</v>
      </c>
      <c r="P443" s="41">
        <v>0.28414278599999998</v>
      </c>
      <c r="Q443" s="41">
        <v>0.57865106600000005</v>
      </c>
      <c r="R443" s="95">
        <v>0.85792860699999995</v>
      </c>
      <c r="S443" s="99">
        <v>0.99907027299999995</v>
      </c>
      <c r="T443" s="41">
        <v>1.8594550000000001E-3</v>
      </c>
      <c r="U443" s="41">
        <v>1.9764684000000001E-2</v>
      </c>
      <c r="V443" s="10">
        <v>-0.72222778750000005</v>
      </c>
    </row>
    <row r="444" spans="2:22" x14ac:dyDescent="0.2">
      <c r="B444" s="40" t="s">
        <v>1901</v>
      </c>
      <c r="C444" s="12" t="s">
        <v>1900</v>
      </c>
      <c r="D444" s="93">
        <v>4691</v>
      </c>
      <c r="E444" s="94">
        <v>935.5568657</v>
      </c>
      <c r="F444" s="10">
        <v>-0.394795968</v>
      </c>
      <c r="G444" s="10">
        <v>0.14635827000000001</v>
      </c>
      <c r="H444" s="10">
        <v>-2.6974626540000002</v>
      </c>
      <c r="I444" s="41">
        <v>6.9870119999999999E-3</v>
      </c>
      <c r="J444" s="41">
        <v>0.13491284000000001</v>
      </c>
      <c r="K444" s="95">
        <v>0.99650649400000002</v>
      </c>
      <c r="L444" s="94">
        <v>195.99017019999999</v>
      </c>
      <c r="M444" s="10">
        <v>-0.59405794199999995</v>
      </c>
      <c r="N444" s="10">
        <v>0.32154918100000002</v>
      </c>
      <c r="O444" s="10">
        <v>-1.8474870350000001</v>
      </c>
      <c r="P444" s="41">
        <v>6.4676585999999994E-2</v>
      </c>
      <c r="Q444" s="41">
        <v>0.27554973300000002</v>
      </c>
      <c r="R444" s="95">
        <v>0.96766170699999998</v>
      </c>
      <c r="S444" s="99">
        <v>0.999046769</v>
      </c>
      <c r="T444" s="41">
        <v>1.906462E-3</v>
      </c>
      <c r="U444" s="41">
        <v>2.0218077000000001E-2</v>
      </c>
      <c r="V444" s="10">
        <v>-0.494426955</v>
      </c>
    </row>
    <row r="445" spans="2:22" x14ac:dyDescent="0.2">
      <c r="B445" s="40" t="s">
        <v>1042</v>
      </c>
      <c r="C445" s="12" t="s">
        <v>1043</v>
      </c>
      <c r="D445" s="93">
        <v>4118</v>
      </c>
      <c r="E445" s="94">
        <v>307.48720159999999</v>
      </c>
      <c r="F445" s="10">
        <v>-0.78687490900000001</v>
      </c>
      <c r="G445" s="10">
        <v>0.55882092299999997</v>
      </c>
      <c r="H445" s="10">
        <v>-1.408098509</v>
      </c>
      <c r="I445" s="41">
        <v>0.15910190299999999</v>
      </c>
      <c r="J445" s="41">
        <v>0.50510554100000005</v>
      </c>
      <c r="K445" s="95">
        <v>0.92044904900000002</v>
      </c>
      <c r="L445" s="94">
        <v>213.35852600000001</v>
      </c>
      <c r="M445" s="10">
        <v>-1.329095374</v>
      </c>
      <c r="N445" s="10">
        <v>0.44344761799999999</v>
      </c>
      <c r="O445" s="10">
        <v>-2.997186863</v>
      </c>
      <c r="P445" s="41">
        <v>2.724836E-3</v>
      </c>
      <c r="Q445" s="41">
        <v>4.7905808000000001E-2</v>
      </c>
      <c r="R445" s="95">
        <v>0.99863758199999997</v>
      </c>
      <c r="S445" s="99">
        <v>0.99904169600000003</v>
      </c>
      <c r="T445" s="41">
        <v>1.916608E-3</v>
      </c>
      <c r="U445" s="41">
        <v>2.0279371000000001E-2</v>
      </c>
      <c r="V445" s="10">
        <v>-1.0579851415000001</v>
      </c>
    </row>
    <row r="446" spans="2:22" x14ac:dyDescent="0.2">
      <c r="B446" s="40" t="s">
        <v>1957</v>
      </c>
      <c r="C446" s="12" t="s">
        <v>2079</v>
      </c>
      <c r="D446" s="93">
        <v>344148</v>
      </c>
      <c r="E446" s="94">
        <v>343.0883766</v>
      </c>
      <c r="F446" s="10">
        <v>-1.2984902190000001</v>
      </c>
      <c r="G446" s="10">
        <v>0.45420445999999998</v>
      </c>
      <c r="H446" s="10">
        <v>-2.8588231390000001</v>
      </c>
      <c r="I446" s="41">
        <v>4.2521579999999998E-3</v>
      </c>
      <c r="J446" s="41">
        <v>0.107794459</v>
      </c>
      <c r="K446" s="95">
        <v>0.99787392100000005</v>
      </c>
      <c r="L446" s="94">
        <v>46.513077440000004</v>
      </c>
      <c r="M446" s="10">
        <v>-0.56721398899999997</v>
      </c>
      <c r="N446" s="10">
        <v>0.350587959</v>
      </c>
      <c r="O446" s="10">
        <v>-1.617893528</v>
      </c>
      <c r="P446" s="41">
        <v>0.10568554500000001</v>
      </c>
      <c r="Q446" s="41">
        <v>0.35413813599999999</v>
      </c>
      <c r="R446" s="95">
        <v>0.94715722800000002</v>
      </c>
      <c r="S446" s="99">
        <v>0.99903521900000003</v>
      </c>
      <c r="T446" s="41">
        <v>1.929561E-3</v>
      </c>
      <c r="U446" s="41">
        <v>2.0370030000000001E-2</v>
      </c>
      <c r="V446" s="10">
        <v>-0.93285210399999996</v>
      </c>
    </row>
    <row r="447" spans="2:22" x14ac:dyDescent="0.2">
      <c r="B447" s="40" t="s">
        <v>1587</v>
      </c>
      <c r="C447" s="12" t="s">
        <v>1586</v>
      </c>
      <c r="D447" s="93">
        <v>9667</v>
      </c>
      <c r="E447" s="94">
        <v>392.44182899999998</v>
      </c>
      <c r="F447" s="10">
        <v>0.60253913599999998</v>
      </c>
      <c r="G447" s="10">
        <v>0.30925081999999998</v>
      </c>
      <c r="H447" s="10">
        <v>1.948383309</v>
      </c>
      <c r="I447" s="41">
        <v>5.1369115999999999E-2</v>
      </c>
      <c r="J447" s="41">
        <v>0.325967866</v>
      </c>
      <c r="K447" s="95">
        <v>2.5684558E-2</v>
      </c>
      <c r="L447" s="94">
        <v>471.85484639999999</v>
      </c>
      <c r="M447" s="10">
        <v>0.86738913299999998</v>
      </c>
      <c r="N447" s="10">
        <v>0.33217439100000001</v>
      </c>
      <c r="O447" s="10">
        <v>2.611246248</v>
      </c>
      <c r="P447" s="41">
        <v>9.0212910000000007E-3</v>
      </c>
      <c r="Q447" s="41">
        <v>9.2519488999999996E-2</v>
      </c>
      <c r="R447" s="95">
        <v>4.5106460000000001E-3</v>
      </c>
      <c r="S447" s="99">
        <v>9.6867999999999998E-4</v>
      </c>
      <c r="T447" s="41">
        <v>1.9373610000000001E-3</v>
      </c>
      <c r="U447" s="41">
        <v>2.0374532000000001E-2</v>
      </c>
      <c r="V447" s="10">
        <v>0.73496413449999998</v>
      </c>
    </row>
    <row r="448" spans="2:22" x14ac:dyDescent="0.2">
      <c r="B448" s="40" t="s">
        <v>370</v>
      </c>
      <c r="C448" s="12" t="s">
        <v>371</v>
      </c>
      <c r="D448" s="93">
        <v>10335</v>
      </c>
      <c r="E448" s="94">
        <v>429.47828229999999</v>
      </c>
      <c r="F448" s="10">
        <v>1.573370476</v>
      </c>
      <c r="G448" s="10">
        <v>0.44308295599999997</v>
      </c>
      <c r="H448" s="10">
        <v>3.5509614040000002</v>
      </c>
      <c r="I448" s="41">
        <v>3.83827E-4</v>
      </c>
      <c r="J448" s="41">
        <v>3.2549282999999998E-2</v>
      </c>
      <c r="K448" s="95">
        <v>1.9191299999999999E-4</v>
      </c>
      <c r="L448" s="94">
        <v>62.177360790000002</v>
      </c>
      <c r="M448" s="10">
        <v>0.125446591</v>
      </c>
      <c r="N448" s="10">
        <v>0.42445978600000001</v>
      </c>
      <c r="O448" s="10">
        <v>0.29554411200000003</v>
      </c>
      <c r="P448" s="41">
        <v>0.76757825999999996</v>
      </c>
      <c r="Q448" s="41">
        <v>0.89404953300000001</v>
      </c>
      <c r="R448" s="95">
        <v>0.38378912999999998</v>
      </c>
      <c r="S448" s="99">
        <v>9.6938000000000005E-4</v>
      </c>
      <c r="T448" s="41">
        <v>1.938761E-3</v>
      </c>
      <c r="U448" s="41">
        <v>2.0374532000000001E-2</v>
      </c>
      <c r="V448" s="10">
        <v>0.84940853350000001</v>
      </c>
    </row>
    <row r="449" spans="2:22" x14ac:dyDescent="0.2">
      <c r="B449" s="40" t="s">
        <v>918</v>
      </c>
      <c r="C449" s="12" t="s">
        <v>919</v>
      </c>
      <c r="D449" s="93">
        <v>79784</v>
      </c>
      <c r="E449" s="94">
        <v>367.2414508</v>
      </c>
      <c r="F449" s="10">
        <v>-0.34386430800000001</v>
      </c>
      <c r="G449" s="10">
        <v>0.31120349600000002</v>
      </c>
      <c r="H449" s="10">
        <v>-1.1049500139999999</v>
      </c>
      <c r="I449" s="41">
        <v>0.26918124900000001</v>
      </c>
      <c r="J449" s="41">
        <v>0.62611506900000002</v>
      </c>
      <c r="K449" s="95">
        <v>0.86540937500000004</v>
      </c>
      <c r="L449" s="94">
        <v>47.735277660000001</v>
      </c>
      <c r="M449" s="10">
        <v>-0.92242466899999997</v>
      </c>
      <c r="N449" s="10">
        <v>0.29133171200000002</v>
      </c>
      <c r="O449" s="10">
        <v>-3.1662350190000002</v>
      </c>
      <c r="P449" s="41">
        <v>1.54426E-3</v>
      </c>
      <c r="Q449" s="41">
        <v>3.4361879999999997E-2</v>
      </c>
      <c r="R449" s="95">
        <v>0.99922787000000002</v>
      </c>
      <c r="S449" s="99">
        <v>0.99902640300000001</v>
      </c>
      <c r="T449" s="41">
        <v>1.947194E-3</v>
      </c>
      <c r="U449" s="41">
        <v>2.0416963999999999E-2</v>
      </c>
      <c r="V449" s="10">
        <v>-0.63314448849999994</v>
      </c>
    </row>
    <row r="450" spans="2:22" x14ac:dyDescent="0.2">
      <c r="B450" s="40" t="s">
        <v>622</v>
      </c>
      <c r="C450" s="12" t="s">
        <v>623</v>
      </c>
      <c r="D450" s="93">
        <v>84056</v>
      </c>
      <c r="E450" s="94">
        <v>286.28770279999998</v>
      </c>
      <c r="F450" s="10">
        <v>-0.12213203</v>
      </c>
      <c r="G450" s="10">
        <v>0.21407286</v>
      </c>
      <c r="H450" s="10">
        <v>-0.57051618199999998</v>
      </c>
      <c r="I450" s="41">
        <v>0.56832764999999996</v>
      </c>
      <c r="J450" s="41">
        <v>0.82930717799999998</v>
      </c>
      <c r="K450" s="95">
        <v>0.71583617499999996</v>
      </c>
      <c r="L450" s="94">
        <v>304.08812030000001</v>
      </c>
      <c r="M450" s="10">
        <v>0.94498043300000001</v>
      </c>
      <c r="N450" s="10">
        <v>0.24229089500000001</v>
      </c>
      <c r="O450" s="10">
        <v>3.9001896130000002</v>
      </c>
      <c r="P450" s="41">
        <v>9.6100000000000005E-5</v>
      </c>
      <c r="Q450" s="41">
        <v>6.9396750000000002E-3</v>
      </c>
      <c r="R450" s="95">
        <v>4.8099999999999997E-5</v>
      </c>
      <c r="S450" s="99">
        <v>9.7946699999999992E-4</v>
      </c>
      <c r="T450" s="41">
        <v>1.9589350000000002E-3</v>
      </c>
      <c r="U450" s="41">
        <v>2.0493810000000001E-2</v>
      </c>
      <c r="V450" s="10">
        <v>0.41142420150000003</v>
      </c>
    </row>
    <row r="451" spans="2:22" x14ac:dyDescent="0.2">
      <c r="B451" s="40" t="s">
        <v>1639</v>
      </c>
      <c r="C451" s="12" t="s">
        <v>1638</v>
      </c>
      <c r="D451" s="93">
        <v>2194</v>
      </c>
      <c r="E451" s="94">
        <v>1042.0387410000001</v>
      </c>
      <c r="F451" s="10">
        <v>0.55875191300000004</v>
      </c>
      <c r="G451" s="10">
        <v>0.25348740600000003</v>
      </c>
      <c r="H451" s="10">
        <v>2.2042590629999999</v>
      </c>
      <c r="I451" s="41">
        <v>2.750613E-2</v>
      </c>
      <c r="J451" s="41">
        <v>0.24960207000000001</v>
      </c>
      <c r="K451" s="95">
        <v>1.3753065E-2</v>
      </c>
      <c r="L451" s="94">
        <v>346.95024369999999</v>
      </c>
      <c r="M451" s="10">
        <v>0.83228816699999997</v>
      </c>
      <c r="N451" s="10">
        <v>0.34996368700000002</v>
      </c>
      <c r="O451" s="10">
        <v>2.3782129350000001</v>
      </c>
      <c r="P451" s="41">
        <v>1.7396776999999999E-2</v>
      </c>
      <c r="Q451" s="41">
        <v>0.125270672</v>
      </c>
      <c r="R451" s="95">
        <v>8.6983890000000008E-3</v>
      </c>
      <c r="S451" s="99">
        <v>9.8829800000000008E-4</v>
      </c>
      <c r="T451" s="41">
        <v>1.9765970000000001E-3</v>
      </c>
      <c r="U451" s="41">
        <v>2.0585854000000001E-2</v>
      </c>
      <c r="V451" s="10">
        <v>0.69552004000000001</v>
      </c>
    </row>
    <row r="452" spans="2:22" x14ac:dyDescent="0.2">
      <c r="B452" s="40" t="s">
        <v>1070</v>
      </c>
      <c r="C452" s="12" t="s">
        <v>1069</v>
      </c>
      <c r="D452" s="93">
        <v>57471</v>
      </c>
      <c r="E452" s="94">
        <v>3942.2361620000001</v>
      </c>
      <c r="F452" s="10">
        <v>-1.3560859409999999</v>
      </c>
      <c r="G452" s="10">
        <v>0.56581810899999996</v>
      </c>
      <c r="H452" s="10">
        <v>-2.3966817589999998</v>
      </c>
      <c r="I452" s="41">
        <v>1.6544285999999998E-2</v>
      </c>
      <c r="J452" s="41">
        <v>0.19776122500000001</v>
      </c>
      <c r="K452" s="95">
        <v>0.99172785699999999</v>
      </c>
      <c r="L452" s="94">
        <v>1731.2985289999999</v>
      </c>
      <c r="M452" s="10">
        <v>-1.3589696250000001</v>
      </c>
      <c r="N452" s="10">
        <v>0.62201952299999996</v>
      </c>
      <c r="O452" s="10">
        <v>-2.1847700510000001</v>
      </c>
      <c r="P452" s="41">
        <v>2.8905711000000001E-2</v>
      </c>
      <c r="Q452" s="41">
        <v>0.17200486300000001</v>
      </c>
      <c r="R452" s="95">
        <v>0.98554714499999996</v>
      </c>
      <c r="S452" s="99">
        <v>0.99901197600000002</v>
      </c>
      <c r="T452" s="41">
        <v>1.9760480000000002E-3</v>
      </c>
      <c r="U452" s="41">
        <v>2.0585854000000001E-2</v>
      </c>
      <c r="V452" s="10">
        <v>-1.3575277830000001</v>
      </c>
    </row>
    <row r="453" spans="2:22" x14ac:dyDescent="0.2">
      <c r="B453" s="40" t="s">
        <v>411</v>
      </c>
      <c r="C453" s="12" t="s">
        <v>2080</v>
      </c>
      <c r="D453" s="93">
        <v>57555</v>
      </c>
      <c r="E453" s="94">
        <v>294.74066770000002</v>
      </c>
      <c r="F453" s="10">
        <v>1.007783511</v>
      </c>
      <c r="G453" s="10">
        <v>0.31209035099999999</v>
      </c>
      <c r="H453" s="10">
        <v>3.2291402379999998</v>
      </c>
      <c r="I453" s="41">
        <v>1.2416300000000001E-3</v>
      </c>
      <c r="J453" s="41">
        <v>6.0298457999999999E-2</v>
      </c>
      <c r="K453" s="95">
        <v>6.2081500000000004E-4</v>
      </c>
      <c r="L453" s="94">
        <v>127.2277792</v>
      </c>
      <c r="M453" s="10">
        <v>0.36811955800000001</v>
      </c>
      <c r="N453" s="10">
        <v>0.37781779300000001</v>
      </c>
      <c r="O453" s="10">
        <v>0.97433091900000002</v>
      </c>
      <c r="P453" s="41">
        <v>0.32989225700000002</v>
      </c>
      <c r="Q453" s="41">
        <v>0.62307867900000002</v>
      </c>
      <c r="R453" s="95">
        <v>0.164946129</v>
      </c>
      <c r="S453" s="99">
        <v>9.9059600000000005E-4</v>
      </c>
      <c r="T453" s="41">
        <v>1.9811920000000001E-3</v>
      </c>
      <c r="U453" s="41">
        <v>2.0587553000000001E-2</v>
      </c>
      <c r="V453" s="10">
        <v>0.68795153450000002</v>
      </c>
    </row>
    <row r="454" spans="2:22" x14ac:dyDescent="0.2">
      <c r="B454" s="40" t="s">
        <v>401</v>
      </c>
      <c r="C454" s="12" t="s">
        <v>402</v>
      </c>
      <c r="D454" s="93">
        <v>85437</v>
      </c>
      <c r="E454" s="94">
        <v>193.43086769999999</v>
      </c>
      <c r="F454" s="10">
        <v>-0.95240939499999999</v>
      </c>
      <c r="G454" s="10">
        <v>0.27280660699999998</v>
      </c>
      <c r="H454" s="10">
        <v>-3.4911522380000002</v>
      </c>
      <c r="I454" s="41">
        <v>4.8094199999999999E-4</v>
      </c>
      <c r="J454" s="41">
        <v>3.6647126000000002E-2</v>
      </c>
      <c r="K454" s="95">
        <v>0.99975952899999998</v>
      </c>
      <c r="L454" s="94">
        <v>342.63856859999999</v>
      </c>
      <c r="M454" s="10">
        <v>-0.131243573</v>
      </c>
      <c r="N454" s="10">
        <v>0.31960506399999999</v>
      </c>
      <c r="O454" s="10">
        <v>-0.41064297</v>
      </c>
      <c r="P454" s="41">
        <v>0.68133434999999998</v>
      </c>
      <c r="Q454" s="41">
        <v>0.85001419899999997</v>
      </c>
      <c r="R454" s="95">
        <v>0.65933282500000001</v>
      </c>
      <c r="S454" s="99">
        <v>0.99899885099999997</v>
      </c>
      <c r="T454" s="41">
        <v>2.002298E-3</v>
      </c>
      <c r="U454" s="41">
        <v>2.076043E-2</v>
      </c>
      <c r="V454" s="10">
        <v>-0.541826484</v>
      </c>
    </row>
    <row r="455" spans="2:22" x14ac:dyDescent="0.2">
      <c r="B455" s="40" t="s">
        <v>1511</v>
      </c>
      <c r="C455" s="12" t="s">
        <v>1510</v>
      </c>
      <c r="D455" s="93">
        <v>5339</v>
      </c>
      <c r="E455" s="94">
        <v>1370.22378</v>
      </c>
      <c r="F455" s="10">
        <v>1.043774913</v>
      </c>
      <c r="G455" s="10">
        <v>0.36290818800000002</v>
      </c>
      <c r="H455" s="10">
        <v>2.8761404320000001</v>
      </c>
      <c r="I455" s="41">
        <v>4.0257060000000004E-3</v>
      </c>
      <c r="J455" s="41">
        <v>0.104756134</v>
      </c>
      <c r="K455" s="95">
        <v>2.0128530000000002E-3</v>
      </c>
      <c r="L455" s="94">
        <v>86.263920369999994</v>
      </c>
      <c r="M455" s="10">
        <v>0.451653095</v>
      </c>
      <c r="N455" s="10">
        <v>0.28777121300000003</v>
      </c>
      <c r="O455" s="10">
        <v>1.5694867139999999</v>
      </c>
      <c r="P455" s="41">
        <v>0.116534573</v>
      </c>
      <c r="Q455" s="41">
        <v>0.37628784300000001</v>
      </c>
      <c r="R455" s="95">
        <v>5.8267287000000001E-2</v>
      </c>
      <c r="S455" s="99">
        <v>1.0045900000000001E-3</v>
      </c>
      <c r="T455" s="41">
        <v>2.0091789999999998E-3</v>
      </c>
      <c r="U455" s="41">
        <v>2.0785384E-2</v>
      </c>
      <c r="V455" s="10">
        <v>0.74771400399999999</v>
      </c>
    </row>
    <row r="456" spans="2:22" x14ac:dyDescent="0.2">
      <c r="B456" s="40" t="s">
        <v>1593</v>
      </c>
      <c r="C456" s="12" t="s">
        <v>1592</v>
      </c>
      <c r="D456" s="93">
        <v>5727</v>
      </c>
      <c r="E456" s="94">
        <v>268.86537199999998</v>
      </c>
      <c r="F456" s="10">
        <v>0.60173139899999994</v>
      </c>
      <c r="G456" s="10">
        <v>0.32264304700000002</v>
      </c>
      <c r="H456" s="10">
        <v>1.865006561</v>
      </c>
      <c r="I456" s="41">
        <v>6.2180484000000001E-2</v>
      </c>
      <c r="J456" s="41">
        <v>0.349329952</v>
      </c>
      <c r="K456" s="95">
        <v>3.1090242000000001E-2</v>
      </c>
      <c r="L456" s="94">
        <v>268.4148998</v>
      </c>
      <c r="M456" s="10">
        <v>1.0229344119999999</v>
      </c>
      <c r="N456" s="10">
        <v>0.38563141099999998</v>
      </c>
      <c r="O456" s="10">
        <v>2.652622123</v>
      </c>
      <c r="P456" s="41">
        <v>7.9869229999999999E-3</v>
      </c>
      <c r="Q456" s="41">
        <v>8.7215692999999997E-2</v>
      </c>
      <c r="R456" s="95">
        <v>3.9934619999999997E-3</v>
      </c>
      <c r="S456" s="99">
        <v>1.030403E-3</v>
      </c>
      <c r="T456" s="41">
        <v>2.0608060000000001E-3</v>
      </c>
      <c r="U456" s="41">
        <v>2.1272097E-2</v>
      </c>
      <c r="V456" s="10">
        <v>0.81233290549999992</v>
      </c>
    </row>
    <row r="457" spans="2:22" x14ac:dyDescent="0.2">
      <c r="B457" s="40" t="s">
        <v>1759</v>
      </c>
      <c r="C457" s="12" t="s">
        <v>1758</v>
      </c>
      <c r="D457" s="93">
        <v>4163</v>
      </c>
      <c r="E457" s="94">
        <v>135.45126830000001</v>
      </c>
      <c r="F457" s="10">
        <v>0.75931862400000005</v>
      </c>
      <c r="G457" s="10">
        <v>0.36845281200000002</v>
      </c>
      <c r="H457" s="10">
        <v>2.0608300430000002</v>
      </c>
      <c r="I457" s="41">
        <v>3.9319257000000003E-2</v>
      </c>
      <c r="J457" s="41">
        <v>0.29166442799999998</v>
      </c>
      <c r="K457" s="95">
        <v>1.9659629000000001E-2</v>
      </c>
      <c r="L457" s="94">
        <v>304.16028110000002</v>
      </c>
      <c r="M457" s="10">
        <v>1.0912222840000001</v>
      </c>
      <c r="N457" s="10">
        <v>0.439539872</v>
      </c>
      <c r="O457" s="10">
        <v>2.482646865</v>
      </c>
      <c r="P457" s="41">
        <v>1.304103E-2</v>
      </c>
      <c r="Q457" s="41">
        <v>0.10732093600000001</v>
      </c>
      <c r="R457" s="95">
        <v>6.5205150000000002E-3</v>
      </c>
      <c r="S457" s="99">
        <v>1.0501239999999999E-3</v>
      </c>
      <c r="T457" s="41">
        <v>2.1002479999999999E-3</v>
      </c>
      <c r="U457" s="41">
        <v>2.1439008999999998E-2</v>
      </c>
      <c r="V457" s="10">
        <v>0.92527045400000008</v>
      </c>
    </row>
    <row r="458" spans="2:22" x14ac:dyDescent="0.2">
      <c r="B458" s="40" t="s">
        <v>1497</v>
      </c>
      <c r="C458" s="12" t="s">
        <v>1496</v>
      </c>
      <c r="D458" s="93">
        <v>6938</v>
      </c>
      <c r="E458" s="94">
        <v>477.53664950000001</v>
      </c>
      <c r="F458" s="10">
        <v>-0.70584681000000005</v>
      </c>
      <c r="G458" s="10">
        <v>0.23119746199999999</v>
      </c>
      <c r="H458" s="10">
        <v>-3.053004139</v>
      </c>
      <c r="I458" s="41">
        <v>2.265628E-3</v>
      </c>
      <c r="J458" s="41">
        <v>8.0360050000000002E-2</v>
      </c>
      <c r="K458" s="95">
        <v>0.99886718600000002</v>
      </c>
      <c r="L458" s="94">
        <v>342.91681269999998</v>
      </c>
      <c r="M458" s="10">
        <v>-0.59588444600000001</v>
      </c>
      <c r="N458" s="10">
        <v>0.47373431799999999</v>
      </c>
      <c r="O458" s="10">
        <v>-1.2578452170000001</v>
      </c>
      <c r="P458" s="41">
        <v>0.20844773899999999</v>
      </c>
      <c r="Q458" s="41">
        <v>0.49834194599999998</v>
      </c>
      <c r="R458" s="95">
        <v>0.89577613099999998</v>
      </c>
      <c r="S458" s="99">
        <v>0.99894766499999998</v>
      </c>
      <c r="T458" s="41">
        <v>2.104669E-3</v>
      </c>
      <c r="U458" s="41">
        <v>2.1439008999999998E-2</v>
      </c>
      <c r="V458" s="10">
        <v>-0.65086562800000003</v>
      </c>
    </row>
    <row r="459" spans="2:22" x14ac:dyDescent="0.2">
      <c r="B459" s="40" t="s">
        <v>1453</v>
      </c>
      <c r="C459" s="12" t="s">
        <v>1452</v>
      </c>
      <c r="D459" s="93">
        <v>7084</v>
      </c>
      <c r="E459" s="94">
        <v>111.1381896</v>
      </c>
      <c r="F459" s="10">
        <v>0.29860437400000001</v>
      </c>
      <c r="G459" s="10">
        <v>0.19402939399999999</v>
      </c>
      <c r="H459" s="10">
        <v>1.538964625</v>
      </c>
      <c r="I459" s="41">
        <v>0.123812933</v>
      </c>
      <c r="J459" s="41">
        <v>0.454783047</v>
      </c>
      <c r="K459" s="95">
        <v>6.1906466E-2</v>
      </c>
      <c r="L459" s="94">
        <v>41.073502910000002</v>
      </c>
      <c r="M459" s="10">
        <v>0.95177435399999999</v>
      </c>
      <c r="N459" s="10">
        <v>0.33013341699999998</v>
      </c>
      <c r="O459" s="10">
        <v>2.882999131</v>
      </c>
      <c r="P459" s="41">
        <v>3.9390850000000002E-3</v>
      </c>
      <c r="Q459" s="41">
        <v>5.8760735000000001E-2</v>
      </c>
      <c r="R459" s="95">
        <v>1.9695429999999998E-3</v>
      </c>
      <c r="S459" s="99">
        <v>1.0408870000000001E-3</v>
      </c>
      <c r="T459" s="41">
        <v>2.0817750000000001E-3</v>
      </c>
      <c r="U459" s="41">
        <v>2.1439008999999998E-2</v>
      </c>
      <c r="V459" s="10">
        <v>0.62518936400000003</v>
      </c>
    </row>
    <row r="460" spans="2:22" x14ac:dyDescent="0.2">
      <c r="B460" s="40" t="s">
        <v>840</v>
      </c>
      <c r="C460" s="12" t="s">
        <v>841</v>
      </c>
      <c r="D460" s="93">
        <v>9475</v>
      </c>
      <c r="E460" s="94">
        <v>321.42660790000002</v>
      </c>
      <c r="F460" s="10">
        <v>0.26094368499999998</v>
      </c>
      <c r="G460" s="10">
        <v>0.31250381900000002</v>
      </c>
      <c r="H460" s="10">
        <v>0.83500958599999997</v>
      </c>
      <c r="I460" s="41">
        <v>0.40371231099999999</v>
      </c>
      <c r="J460" s="41">
        <v>0.73345891399999996</v>
      </c>
      <c r="K460" s="95">
        <v>0.20185615600000001</v>
      </c>
      <c r="L460" s="94">
        <v>285.82176829999997</v>
      </c>
      <c r="M460" s="10">
        <v>0.778287642</v>
      </c>
      <c r="N460" s="10">
        <v>0.23732281699999999</v>
      </c>
      <c r="O460" s="10">
        <v>3.2794471770000002</v>
      </c>
      <c r="P460" s="41">
        <v>1.040107E-3</v>
      </c>
      <c r="Q460" s="41">
        <v>2.8302404E-2</v>
      </c>
      <c r="R460" s="95">
        <v>5.2005400000000005E-4</v>
      </c>
      <c r="S460" s="99">
        <v>1.04995E-3</v>
      </c>
      <c r="T460" s="41">
        <v>2.0998990000000001E-3</v>
      </c>
      <c r="U460" s="41">
        <v>2.1439008999999998E-2</v>
      </c>
      <c r="V460" s="10">
        <v>0.51961566349999999</v>
      </c>
    </row>
    <row r="461" spans="2:22" x14ac:dyDescent="0.2">
      <c r="B461" s="40" t="s">
        <v>1958</v>
      </c>
      <c r="C461" s="12" t="s">
        <v>2081</v>
      </c>
      <c r="D461" s="93">
        <v>26030</v>
      </c>
      <c r="E461" s="94">
        <v>366.53235910000001</v>
      </c>
      <c r="F461" s="10">
        <v>-1.132795614</v>
      </c>
      <c r="G461" s="10">
        <v>0.472995098</v>
      </c>
      <c r="H461" s="10">
        <v>-2.3949415489999999</v>
      </c>
      <c r="I461" s="41">
        <v>1.6623015000000001E-2</v>
      </c>
      <c r="J461" s="41">
        <v>0.19807709600000001</v>
      </c>
      <c r="K461" s="95">
        <v>0.99168849199999998</v>
      </c>
      <c r="L461" s="94">
        <v>136.81750719999999</v>
      </c>
      <c r="M461" s="10">
        <v>-0.88938093500000004</v>
      </c>
      <c r="N461" s="10">
        <v>0.41200624600000002</v>
      </c>
      <c r="O461" s="10">
        <v>-2.1586588619999998</v>
      </c>
      <c r="P461" s="41">
        <v>3.0876642999999999E-2</v>
      </c>
      <c r="Q461" s="41">
        <v>0.17999899499999999</v>
      </c>
      <c r="R461" s="95">
        <v>0.98456167900000002</v>
      </c>
      <c r="S461" s="99">
        <v>0.99895120299999995</v>
      </c>
      <c r="T461" s="41">
        <v>2.0975939999999999E-3</v>
      </c>
      <c r="U461" s="41">
        <v>2.1439008999999998E-2</v>
      </c>
      <c r="V461" s="10">
        <v>-1.0110882745000001</v>
      </c>
    </row>
    <row r="462" spans="2:22" x14ac:dyDescent="0.2">
      <c r="B462" s="40" t="s">
        <v>1775</v>
      </c>
      <c r="C462" s="12" t="s">
        <v>1774</v>
      </c>
      <c r="D462" s="93">
        <v>83641</v>
      </c>
      <c r="E462" s="94">
        <v>616.67642439999997</v>
      </c>
      <c r="F462" s="10">
        <v>-1.041794669</v>
      </c>
      <c r="G462" s="10">
        <v>0.39787120100000001</v>
      </c>
      <c r="H462" s="10">
        <v>-2.6184219089999998</v>
      </c>
      <c r="I462" s="41">
        <v>8.8337510000000008E-3</v>
      </c>
      <c r="J462" s="41">
        <v>0.148467446</v>
      </c>
      <c r="K462" s="95">
        <v>0.99558312500000001</v>
      </c>
      <c r="L462" s="94">
        <v>373.3215945</v>
      </c>
      <c r="M462" s="10">
        <v>-0.926832145</v>
      </c>
      <c r="N462" s="10">
        <v>0.487473198</v>
      </c>
      <c r="O462" s="10">
        <v>-1.901298674</v>
      </c>
      <c r="P462" s="41">
        <v>5.7262902999999997E-2</v>
      </c>
      <c r="Q462" s="41">
        <v>0.25458014600000001</v>
      </c>
      <c r="R462" s="95">
        <v>0.97136854900000003</v>
      </c>
      <c r="S462" s="99">
        <v>0.99895554499999994</v>
      </c>
      <c r="T462" s="41">
        <v>2.0889099999999998E-3</v>
      </c>
      <c r="U462" s="41">
        <v>2.1439008999999998E-2</v>
      </c>
      <c r="V462" s="10">
        <v>-0.98431340699999992</v>
      </c>
    </row>
    <row r="463" spans="2:22" x14ac:dyDescent="0.2">
      <c r="B463" s="40" t="s">
        <v>1863</v>
      </c>
      <c r="C463" s="12" t="s">
        <v>1862</v>
      </c>
      <c r="D463" s="93">
        <v>25897</v>
      </c>
      <c r="E463" s="94">
        <v>245.29884379999999</v>
      </c>
      <c r="F463" s="10">
        <v>0.53669032999999999</v>
      </c>
      <c r="G463" s="10">
        <v>0.26175025899999999</v>
      </c>
      <c r="H463" s="10">
        <v>2.0503908310000001</v>
      </c>
      <c r="I463" s="41">
        <v>4.0326306999999999E-2</v>
      </c>
      <c r="J463" s="41">
        <v>0.29390620699999997</v>
      </c>
      <c r="K463" s="95">
        <v>2.0163153999999999E-2</v>
      </c>
      <c r="L463" s="94">
        <v>54.434118069999997</v>
      </c>
      <c r="M463" s="10">
        <v>0.94763971800000002</v>
      </c>
      <c r="N463" s="10">
        <v>0.380896454</v>
      </c>
      <c r="O463" s="10">
        <v>2.4879195049999998</v>
      </c>
      <c r="P463" s="41">
        <v>1.2849281000000001E-2</v>
      </c>
      <c r="Q463" s="41">
        <v>0.107044396</v>
      </c>
      <c r="R463" s="95">
        <v>6.424641E-3</v>
      </c>
      <c r="S463" s="99">
        <v>1.0596900000000001E-3</v>
      </c>
      <c r="T463" s="41">
        <v>2.1193800000000001E-3</v>
      </c>
      <c r="U463" s="41">
        <v>2.1541622E-2</v>
      </c>
      <c r="V463" s="10">
        <v>0.74216502399999995</v>
      </c>
    </row>
    <row r="464" spans="2:22" x14ac:dyDescent="0.2">
      <c r="B464" s="40" t="s">
        <v>1493</v>
      </c>
      <c r="C464" s="12" t="s">
        <v>1492</v>
      </c>
      <c r="D464" s="93">
        <v>5204</v>
      </c>
      <c r="E464" s="94">
        <v>324.46956290000003</v>
      </c>
      <c r="F464" s="10">
        <v>-0.62491052700000005</v>
      </c>
      <c r="G464" s="10">
        <v>0.20007218900000001</v>
      </c>
      <c r="H464" s="10">
        <v>-3.1234252549999999</v>
      </c>
      <c r="I464" s="41">
        <v>1.7875930000000001E-3</v>
      </c>
      <c r="J464" s="41">
        <v>7.154017E-2</v>
      </c>
      <c r="K464" s="95">
        <v>0.99910620400000005</v>
      </c>
      <c r="L464" s="94">
        <v>508.43510709999998</v>
      </c>
      <c r="M464" s="10">
        <v>-0.41129119800000002</v>
      </c>
      <c r="N464" s="10">
        <v>0.36955471000000001</v>
      </c>
      <c r="O464" s="10">
        <v>-1.1129372399999999</v>
      </c>
      <c r="P464" s="41">
        <v>0.26573538499999999</v>
      </c>
      <c r="Q464" s="41">
        <v>0.55860136199999999</v>
      </c>
      <c r="R464" s="95">
        <v>0.86713230799999996</v>
      </c>
      <c r="S464" s="99">
        <v>0.99891375900000001</v>
      </c>
      <c r="T464" s="41">
        <v>2.1724819999999999E-3</v>
      </c>
      <c r="U464" s="41">
        <v>2.1937340999999999E-2</v>
      </c>
      <c r="V464" s="10">
        <v>-0.51810086250000009</v>
      </c>
    </row>
    <row r="465" spans="2:22" x14ac:dyDescent="0.2">
      <c r="B465" s="40" t="s">
        <v>1911</v>
      </c>
      <c r="C465" s="12" t="s">
        <v>1910</v>
      </c>
      <c r="D465" s="93">
        <v>8871</v>
      </c>
      <c r="E465" s="94">
        <v>1687.6269930000001</v>
      </c>
      <c r="F465" s="10">
        <v>-1.0141720279999999</v>
      </c>
      <c r="G465" s="10">
        <v>0.52926173700000001</v>
      </c>
      <c r="H465" s="10">
        <v>-1.9162012989999999</v>
      </c>
      <c r="I465" s="41">
        <v>5.5339477999999998E-2</v>
      </c>
      <c r="J465" s="41">
        <v>0.336794653</v>
      </c>
      <c r="K465" s="95">
        <v>0.97233026099999997</v>
      </c>
      <c r="L465" s="94">
        <v>129.70481910000001</v>
      </c>
      <c r="M465" s="10">
        <v>-1.3946142479999999</v>
      </c>
      <c r="N465" s="10">
        <v>0.53830928499999997</v>
      </c>
      <c r="O465" s="10">
        <v>-2.5907304350000002</v>
      </c>
      <c r="P465" s="41">
        <v>9.577248E-3</v>
      </c>
      <c r="Q465" s="41">
        <v>9.3443271999999994E-2</v>
      </c>
      <c r="R465" s="95">
        <v>0.99521137599999998</v>
      </c>
      <c r="S465" s="99">
        <v>0.99891474700000005</v>
      </c>
      <c r="T465" s="41">
        <v>2.1705069999999999E-3</v>
      </c>
      <c r="U465" s="41">
        <v>2.1937340999999999E-2</v>
      </c>
      <c r="V465" s="10">
        <v>-1.2043931379999999</v>
      </c>
    </row>
    <row r="466" spans="2:22" x14ac:dyDescent="0.2">
      <c r="B466" s="40" t="s">
        <v>750</v>
      </c>
      <c r="C466" s="12" t="s">
        <v>751</v>
      </c>
      <c r="D466" s="93">
        <v>10274</v>
      </c>
      <c r="E466" s="94">
        <v>191.81400719999999</v>
      </c>
      <c r="F466" s="10">
        <v>9.3666124000000003E-2</v>
      </c>
      <c r="G466" s="10">
        <v>0.27580237400000002</v>
      </c>
      <c r="H466" s="10">
        <v>0.33961318899999998</v>
      </c>
      <c r="I466" s="41">
        <v>0.73414784399999999</v>
      </c>
      <c r="J466" s="41">
        <v>0.907493463</v>
      </c>
      <c r="K466" s="95">
        <v>0.367073922</v>
      </c>
      <c r="L466" s="94">
        <v>309.46757129999997</v>
      </c>
      <c r="M466" s="10">
        <v>1.1967759849999999</v>
      </c>
      <c r="N466" s="10">
        <v>0.342330739</v>
      </c>
      <c r="O466" s="10">
        <v>3.4959641299999999</v>
      </c>
      <c r="P466" s="41">
        <v>4.7235199999999999E-4</v>
      </c>
      <c r="Q466" s="41">
        <v>1.7519090000000001E-2</v>
      </c>
      <c r="R466" s="95">
        <v>2.36176E-4</v>
      </c>
      <c r="S466" s="99">
        <v>1.0857779999999999E-3</v>
      </c>
      <c r="T466" s="41">
        <v>2.1715570000000002E-3</v>
      </c>
      <c r="U466" s="41">
        <v>2.1937340999999999E-2</v>
      </c>
      <c r="V466" s="10">
        <v>0.6452210545</v>
      </c>
    </row>
    <row r="467" spans="2:22" x14ac:dyDescent="0.2">
      <c r="B467" s="40" t="s">
        <v>614</v>
      </c>
      <c r="C467" s="12" t="s">
        <v>615</v>
      </c>
      <c r="D467" s="93">
        <v>59342</v>
      </c>
      <c r="E467" s="94">
        <v>40.628198419999997</v>
      </c>
      <c r="F467" s="10">
        <v>-0.33515036100000001</v>
      </c>
      <c r="G467" s="10">
        <v>0.463611302</v>
      </c>
      <c r="H467" s="10">
        <v>-0.72291240400000001</v>
      </c>
      <c r="I467" s="41">
        <v>0.46973370199999998</v>
      </c>
      <c r="J467" s="41">
        <v>0.77607555100000003</v>
      </c>
      <c r="K467" s="95">
        <v>0.76513314899999996</v>
      </c>
      <c r="L467" s="94">
        <v>165.80976659999999</v>
      </c>
      <c r="M467" s="10">
        <v>1.0348217770000001</v>
      </c>
      <c r="N467" s="10">
        <v>0.26341982800000002</v>
      </c>
      <c r="O467" s="10">
        <v>3.9284126150000001</v>
      </c>
      <c r="P467" s="41">
        <v>8.5500000000000005E-5</v>
      </c>
      <c r="Q467" s="41">
        <v>6.7133849999999997E-3</v>
      </c>
      <c r="R467" s="95">
        <v>4.2799999999999997E-5</v>
      </c>
      <c r="S467" s="99">
        <v>1.100728E-3</v>
      </c>
      <c r="T467" s="41">
        <v>2.2014560000000001E-3</v>
      </c>
      <c r="U467" s="41">
        <v>2.2181697E-2</v>
      </c>
      <c r="V467" s="10">
        <v>0.34983570800000008</v>
      </c>
    </row>
    <row r="468" spans="2:22" x14ac:dyDescent="0.2">
      <c r="B468" s="40" t="s">
        <v>1959</v>
      </c>
      <c r="C468" s="12" t="s">
        <v>2082</v>
      </c>
      <c r="D468" s="93">
        <v>5360</v>
      </c>
      <c r="E468" s="94">
        <v>126.98942270000001</v>
      </c>
      <c r="F468" s="10">
        <v>1.006296887</v>
      </c>
      <c r="G468" s="10">
        <v>0.30303117200000002</v>
      </c>
      <c r="H468" s="10">
        <v>3.320770204</v>
      </c>
      <c r="I468" s="41">
        <v>8.9769399999999999E-4</v>
      </c>
      <c r="J468" s="41">
        <v>5.2072496000000003E-2</v>
      </c>
      <c r="K468" s="95">
        <v>4.4884699999999999E-4</v>
      </c>
      <c r="L468" s="94">
        <v>103.6470642</v>
      </c>
      <c r="M468" s="10">
        <v>0.29877408999999999</v>
      </c>
      <c r="N468" s="10">
        <v>0.41855754899999997</v>
      </c>
      <c r="O468" s="10">
        <v>0.71381842399999995</v>
      </c>
      <c r="P468" s="41">
        <v>0.47533946500000002</v>
      </c>
      <c r="Q468" s="41">
        <v>0.73332284999999997</v>
      </c>
      <c r="R468" s="95">
        <v>0.23766973299999999</v>
      </c>
      <c r="S468" s="99">
        <v>1.105497E-3</v>
      </c>
      <c r="T468" s="41">
        <v>2.2109930000000001E-3</v>
      </c>
      <c r="U468" s="41">
        <v>2.2195060999999999E-2</v>
      </c>
      <c r="V468" s="10">
        <v>0.65253548849999998</v>
      </c>
    </row>
    <row r="469" spans="2:22" x14ac:dyDescent="0.2">
      <c r="B469" s="40" t="s">
        <v>1052</v>
      </c>
      <c r="C469" s="12" t="s">
        <v>1053</v>
      </c>
      <c r="D469" s="93">
        <v>6663</v>
      </c>
      <c r="E469" s="94">
        <v>933.44040770000004</v>
      </c>
      <c r="F469" s="10">
        <v>-0.71190647900000004</v>
      </c>
      <c r="G469" s="10">
        <v>0.533579676</v>
      </c>
      <c r="H469" s="10">
        <v>-1.3342083870000001</v>
      </c>
      <c r="I469" s="41">
        <v>0.182135572</v>
      </c>
      <c r="J469" s="41">
        <v>0.53462675199999998</v>
      </c>
      <c r="K469" s="95">
        <v>0.90893221400000002</v>
      </c>
      <c r="L469" s="94">
        <v>398.24100010000001</v>
      </c>
      <c r="M469" s="10">
        <v>-1.2644904969999999</v>
      </c>
      <c r="N469" s="10">
        <v>0.42295248299999999</v>
      </c>
      <c r="O469" s="10">
        <v>-2.9896750729999999</v>
      </c>
      <c r="P469" s="41">
        <v>2.7927440000000002E-3</v>
      </c>
      <c r="Q469" s="41">
        <v>4.8710539999999997E-2</v>
      </c>
      <c r="R469" s="95">
        <v>0.99860362800000002</v>
      </c>
      <c r="S469" s="99">
        <v>0.99889383099999995</v>
      </c>
      <c r="T469" s="41">
        <v>2.2123389999999998E-3</v>
      </c>
      <c r="U469" s="41">
        <v>2.2195060999999999E-2</v>
      </c>
      <c r="V469" s="10">
        <v>-0.98819848799999999</v>
      </c>
    </row>
    <row r="470" spans="2:22" x14ac:dyDescent="0.2">
      <c r="B470" s="40" t="s">
        <v>1507</v>
      </c>
      <c r="C470" s="12" t="s">
        <v>1506</v>
      </c>
      <c r="D470" s="93">
        <v>84107</v>
      </c>
      <c r="E470" s="94">
        <v>233.4928645</v>
      </c>
      <c r="F470" s="10">
        <v>1.520185919</v>
      </c>
      <c r="G470" s="10">
        <v>0.75224256599999995</v>
      </c>
      <c r="H470" s="10">
        <v>2.0208719749999999</v>
      </c>
      <c r="I470" s="41">
        <v>4.3293020000000002E-2</v>
      </c>
      <c r="J470" s="41">
        <v>0.302237019</v>
      </c>
      <c r="K470" s="95">
        <v>2.1646510000000001E-2</v>
      </c>
      <c r="L470" s="94">
        <v>46.853357590000002</v>
      </c>
      <c r="M470" s="10">
        <v>1.551347963</v>
      </c>
      <c r="N470" s="10">
        <v>0.62214661900000001</v>
      </c>
      <c r="O470" s="10">
        <v>2.493540775</v>
      </c>
      <c r="P470" s="41">
        <v>1.2647606E-2</v>
      </c>
      <c r="Q470" s="41">
        <v>0.10603581400000001</v>
      </c>
      <c r="R470" s="95">
        <v>6.3238030000000002E-3</v>
      </c>
      <c r="S470" s="99">
        <v>1.110813E-3</v>
      </c>
      <c r="T470" s="41">
        <v>2.221626E-3</v>
      </c>
      <c r="U470" s="41">
        <v>2.2240203E-2</v>
      </c>
      <c r="V470" s="10">
        <v>1.5357669409999999</v>
      </c>
    </row>
    <row r="471" spans="2:22" x14ac:dyDescent="0.2">
      <c r="B471" s="40" t="s">
        <v>1551</v>
      </c>
      <c r="C471" s="12" t="s">
        <v>1550</v>
      </c>
      <c r="D471" s="93">
        <v>60680</v>
      </c>
      <c r="E471" s="94">
        <v>68.017379500000004</v>
      </c>
      <c r="F471" s="10">
        <v>1.8821051419999999</v>
      </c>
      <c r="G471" s="10">
        <v>0.69535378699999995</v>
      </c>
      <c r="H471" s="10">
        <v>2.7066871259999998</v>
      </c>
      <c r="I471" s="41">
        <v>6.7958269999999999E-3</v>
      </c>
      <c r="J471" s="41">
        <v>0.134070825</v>
      </c>
      <c r="K471" s="95">
        <v>3.3979140000000001E-3</v>
      </c>
      <c r="L471" s="94">
        <v>78.937846089999994</v>
      </c>
      <c r="M471" s="10">
        <v>1.2992813139999999</v>
      </c>
      <c r="N471" s="10">
        <v>0.74194562399999997</v>
      </c>
      <c r="O471" s="10">
        <v>1.751181315</v>
      </c>
      <c r="P471" s="41">
        <v>7.9914683E-2</v>
      </c>
      <c r="Q471" s="41">
        <v>0.30823993100000002</v>
      </c>
      <c r="R471" s="95">
        <v>3.9957342E-2</v>
      </c>
      <c r="S471" s="99">
        <v>1.118019E-3</v>
      </c>
      <c r="T471" s="41">
        <v>2.2360380000000001E-3</v>
      </c>
      <c r="U471" s="41">
        <v>2.2336334999999999E-2</v>
      </c>
      <c r="V471" s="10">
        <v>1.5906932279999999</v>
      </c>
    </row>
    <row r="472" spans="2:22" x14ac:dyDescent="0.2">
      <c r="B472" s="40" t="s">
        <v>1961</v>
      </c>
      <c r="C472" s="12" t="s">
        <v>2084</v>
      </c>
      <c r="D472" s="93">
        <v>4257</v>
      </c>
      <c r="E472" s="94">
        <v>76.730797350000003</v>
      </c>
      <c r="F472" s="10">
        <v>1.3670388410000001</v>
      </c>
      <c r="G472" s="10">
        <v>0.43249770399999998</v>
      </c>
      <c r="H472" s="10">
        <v>3.1608002289999999</v>
      </c>
      <c r="I472" s="41">
        <v>1.5733640000000001E-3</v>
      </c>
      <c r="J472" s="41">
        <v>6.7743848999999995E-2</v>
      </c>
      <c r="K472" s="95">
        <v>7.8668200000000003E-4</v>
      </c>
      <c r="L472" s="94">
        <v>307.06627150000003</v>
      </c>
      <c r="M472" s="10">
        <v>0.85155454600000002</v>
      </c>
      <c r="N472" s="10">
        <v>0.83915292200000002</v>
      </c>
      <c r="O472" s="10">
        <v>1.014778741</v>
      </c>
      <c r="P472" s="41">
        <v>0.31021131000000002</v>
      </c>
      <c r="Q472" s="41">
        <v>0.60899184500000003</v>
      </c>
      <c r="R472" s="95">
        <v>0.15510565500000001</v>
      </c>
      <c r="S472" s="99">
        <v>1.135243E-3</v>
      </c>
      <c r="T472" s="41">
        <v>2.2704859999999999E-3</v>
      </c>
      <c r="U472" s="41">
        <v>2.2429193E-2</v>
      </c>
      <c r="V472" s="10">
        <v>1.1092966935000002</v>
      </c>
    </row>
    <row r="473" spans="2:22" x14ac:dyDescent="0.2">
      <c r="B473" s="40" t="s">
        <v>1663</v>
      </c>
      <c r="C473" s="12" t="s">
        <v>1662</v>
      </c>
      <c r="D473" s="93">
        <v>6520</v>
      </c>
      <c r="E473" s="94">
        <v>127.776027</v>
      </c>
      <c r="F473" s="10">
        <v>0.88569056800000001</v>
      </c>
      <c r="G473" s="10">
        <v>0.28292419099999999</v>
      </c>
      <c r="H473" s="10">
        <v>3.13048723</v>
      </c>
      <c r="I473" s="41">
        <v>1.745166E-3</v>
      </c>
      <c r="J473" s="41">
        <v>7.1109123999999996E-2</v>
      </c>
      <c r="K473" s="95">
        <v>8.7258300000000002E-4</v>
      </c>
      <c r="L473" s="94">
        <v>508.77587490000002</v>
      </c>
      <c r="M473" s="10">
        <v>0.40033808599999998</v>
      </c>
      <c r="N473" s="10">
        <v>0.37403972899999999</v>
      </c>
      <c r="O473" s="10">
        <v>1.070308993</v>
      </c>
      <c r="P473" s="41">
        <v>0.28448024799999999</v>
      </c>
      <c r="Q473" s="41">
        <v>0.57912050400000004</v>
      </c>
      <c r="R473" s="95">
        <v>0.142240124</v>
      </c>
      <c r="S473" s="99">
        <v>1.1371529999999999E-3</v>
      </c>
      <c r="T473" s="41">
        <v>2.2743059999999998E-3</v>
      </c>
      <c r="U473" s="41">
        <v>2.2429193E-2</v>
      </c>
      <c r="V473" s="10">
        <v>0.64301432699999994</v>
      </c>
    </row>
    <row r="474" spans="2:22" x14ac:dyDescent="0.2">
      <c r="B474" s="40" t="s">
        <v>102</v>
      </c>
      <c r="C474" s="12" t="s">
        <v>103</v>
      </c>
      <c r="D474" s="93">
        <v>50614</v>
      </c>
      <c r="E474" s="94">
        <v>67.360584399999993</v>
      </c>
      <c r="F474" s="10">
        <v>2.0535082130000002</v>
      </c>
      <c r="G474" s="10">
        <v>0.80739193899999995</v>
      </c>
      <c r="H474" s="10">
        <v>2.5433845860000002</v>
      </c>
      <c r="I474" s="41">
        <v>1.0978432E-2</v>
      </c>
      <c r="J474" s="41">
        <v>0.16288248999999999</v>
      </c>
      <c r="K474" s="95">
        <v>5.4892159999999999E-3</v>
      </c>
      <c r="L474" s="94">
        <v>83.495840740000006</v>
      </c>
      <c r="M474" s="10">
        <v>1.7602361630000001</v>
      </c>
      <c r="N474" s="10">
        <v>0.90163687400000003</v>
      </c>
      <c r="O474" s="10">
        <v>1.9522672750000001</v>
      </c>
      <c r="P474" s="41">
        <v>5.0906481000000003E-2</v>
      </c>
      <c r="Q474" s="41">
        <v>0.23874911900000001</v>
      </c>
      <c r="R474" s="95">
        <v>2.5453241000000001E-2</v>
      </c>
      <c r="S474" s="99">
        <v>1.1327959999999999E-3</v>
      </c>
      <c r="T474" s="41">
        <v>2.265591E-3</v>
      </c>
      <c r="U474" s="41">
        <v>2.2429193E-2</v>
      </c>
      <c r="V474" s="10">
        <v>1.9068721880000001</v>
      </c>
    </row>
    <row r="475" spans="2:22" x14ac:dyDescent="0.2">
      <c r="B475" s="40" t="s">
        <v>756</v>
      </c>
      <c r="C475" s="12" t="s">
        <v>757</v>
      </c>
      <c r="D475" s="93">
        <v>79744</v>
      </c>
      <c r="E475" s="94">
        <v>23.496845990000001</v>
      </c>
      <c r="F475" s="10">
        <v>0.143317165</v>
      </c>
      <c r="G475" s="10">
        <v>0.44668078100000003</v>
      </c>
      <c r="H475" s="10">
        <v>0.32084918600000001</v>
      </c>
      <c r="I475" s="41">
        <v>0.74832468299999999</v>
      </c>
      <c r="J475" s="41">
        <v>0.91315437399999999</v>
      </c>
      <c r="K475" s="95">
        <v>0.37416234199999998</v>
      </c>
      <c r="L475" s="94">
        <v>58.116612789999998</v>
      </c>
      <c r="M475" s="10">
        <v>0.79694230499999996</v>
      </c>
      <c r="N475" s="10">
        <v>0.22833114199999999</v>
      </c>
      <c r="O475" s="10">
        <v>3.4902917680000001</v>
      </c>
      <c r="P475" s="41">
        <v>4.8249300000000002E-4</v>
      </c>
      <c r="Q475" s="41">
        <v>1.7606608999999999E-2</v>
      </c>
      <c r="R475" s="95">
        <v>2.4124699999999999E-4</v>
      </c>
      <c r="S475" s="99">
        <v>1.1334979999999999E-3</v>
      </c>
      <c r="T475" s="41">
        <v>2.2669949999999999E-3</v>
      </c>
      <c r="U475" s="41">
        <v>2.2429193E-2</v>
      </c>
      <c r="V475" s="10">
        <v>0.47012973499999999</v>
      </c>
    </row>
    <row r="476" spans="2:22" x14ac:dyDescent="0.2">
      <c r="B476" s="40" t="s">
        <v>1960</v>
      </c>
      <c r="C476" s="12" t="s">
        <v>2083</v>
      </c>
      <c r="D476" s="93">
        <v>125061</v>
      </c>
      <c r="E476" s="94">
        <v>169.52883729999999</v>
      </c>
      <c r="F476" s="10">
        <v>-0.78244662899999995</v>
      </c>
      <c r="G476" s="10">
        <v>0.33653573199999998</v>
      </c>
      <c r="H476" s="10">
        <v>-2.3250031240000002</v>
      </c>
      <c r="I476" s="41">
        <v>2.0071793000000001E-2</v>
      </c>
      <c r="J476" s="41">
        <v>0.21788133600000001</v>
      </c>
      <c r="K476" s="95">
        <v>0.98996410300000004</v>
      </c>
      <c r="L476" s="94">
        <v>32.510007600000002</v>
      </c>
      <c r="M476" s="10">
        <v>-0.72371690899999996</v>
      </c>
      <c r="N476" s="10">
        <v>0.32934170000000001</v>
      </c>
      <c r="O476" s="10">
        <v>-2.1974651550000002</v>
      </c>
      <c r="P476" s="41">
        <v>2.7987241999999999E-2</v>
      </c>
      <c r="Q476" s="41">
        <v>0.16914164900000001</v>
      </c>
      <c r="R476" s="95">
        <v>0.98600637899999999</v>
      </c>
      <c r="S476" s="99">
        <v>0.998869059</v>
      </c>
      <c r="T476" s="41">
        <v>2.2618820000000002E-3</v>
      </c>
      <c r="U476" s="41">
        <v>2.2429193E-2</v>
      </c>
      <c r="V476" s="10">
        <v>-0.75308176900000001</v>
      </c>
    </row>
    <row r="477" spans="2:22" x14ac:dyDescent="0.2">
      <c r="B477" s="40" t="s">
        <v>692</v>
      </c>
      <c r="C477" s="12" t="s">
        <v>693</v>
      </c>
      <c r="D477" s="93">
        <v>153572</v>
      </c>
      <c r="E477" s="94">
        <v>24.923320990000001</v>
      </c>
      <c r="F477" s="10">
        <v>-8.8083516000000001E-2</v>
      </c>
      <c r="G477" s="10">
        <v>0.64966732299999996</v>
      </c>
      <c r="H477" s="10">
        <v>-0.135582494</v>
      </c>
      <c r="I477" s="41">
        <v>0.89215134500000004</v>
      </c>
      <c r="J477" s="41">
        <v>0.96881697700000002</v>
      </c>
      <c r="K477" s="95">
        <v>0.55392432700000005</v>
      </c>
      <c r="L477" s="94">
        <v>157.56763309999999</v>
      </c>
      <c r="M477" s="10">
        <v>1.208069796</v>
      </c>
      <c r="N477" s="10">
        <v>0.32809829800000001</v>
      </c>
      <c r="O477" s="10">
        <v>3.68203616</v>
      </c>
      <c r="P477" s="41">
        <v>2.3137900000000001E-4</v>
      </c>
      <c r="Q477" s="41">
        <v>1.1087744E-2</v>
      </c>
      <c r="R477" s="95">
        <v>1.1569E-4</v>
      </c>
      <c r="S477" s="99">
        <v>1.1296380000000001E-3</v>
      </c>
      <c r="T477" s="41">
        <v>2.2592749999999998E-3</v>
      </c>
      <c r="U477" s="41">
        <v>2.2429193E-2</v>
      </c>
      <c r="V477" s="10">
        <v>0.55999314</v>
      </c>
    </row>
    <row r="478" spans="2:22" x14ac:dyDescent="0.2">
      <c r="B478" s="40" t="s">
        <v>776</v>
      </c>
      <c r="C478" s="12" t="s">
        <v>777</v>
      </c>
      <c r="D478" s="93">
        <v>6909</v>
      </c>
      <c r="E478" s="94">
        <v>12.05282278</v>
      </c>
      <c r="F478" s="10">
        <v>0.41927410999999998</v>
      </c>
      <c r="G478" s="10">
        <v>0.88265251300000003</v>
      </c>
      <c r="H478" s="10">
        <v>0.47501605000000002</v>
      </c>
      <c r="I478" s="41">
        <v>0.63477553399999997</v>
      </c>
      <c r="J478" s="41">
        <v>0.86507592899999997</v>
      </c>
      <c r="K478" s="95">
        <v>0.31738776699999999</v>
      </c>
      <c r="L478" s="94">
        <v>93.686384889999999</v>
      </c>
      <c r="M478" s="10">
        <v>1.7247886560000001</v>
      </c>
      <c r="N478" s="10">
        <v>0.50435580199999996</v>
      </c>
      <c r="O478" s="10">
        <v>3.419785493</v>
      </c>
      <c r="P478" s="41">
        <v>6.2670499999999997E-4</v>
      </c>
      <c r="Q478" s="41">
        <v>2.1210058E-2</v>
      </c>
      <c r="R478" s="95">
        <v>3.1335299999999999E-4</v>
      </c>
      <c r="S478" s="99">
        <v>1.143154E-3</v>
      </c>
      <c r="T478" s="41">
        <v>2.286307E-3</v>
      </c>
      <c r="U478" s="41">
        <v>2.2499781999999999E-2</v>
      </c>
      <c r="V478" s="10">
        <v>1.0720313830000001</v>
      </c>
    </row>
    <row r="479" spans="2:22" x14ac:dyDescent="0.2">
      <c r="B479" s="40" t="s">
        <v>1737</v>
      </c>
      <c r="C479" s="12" t="s">
        <v>1736</v>
      </c>
      <c r="D479" s="93">
        <v>7311</v>
      </c>
      <c r="E479" s="94">
        <v>154.95205150000001</v>
      </c>
      <c r="F479" s="10">
        <v>-0.43185219200000002</v>
      </c>
      <c r="G479" s="10">
        <v>0.29697744500000001</v>
      </c>
      <c r="H479" s="10">
        <v>-1.4541582159999999</v>
      </c>
      <c r="I479" s="41">
        <v>0.14590244599999999</v>
      </c>
      <c r="J479" s="41">
        <v>0.48622506900000001</v>
      </c>
      <c r="K479" s="95">
        <v>0.92704877699999999</v>
      </c>
      <c r="L479" s="94">
        <v>224.6977321</v>
      </c>
      <c r="M479" s="10">
        <v>-0.73687953799999995</v>
      </c>
      <c r="N479" s="10">
        <v>0.25418621499999999</v>
      </c>
      <c r="O479" s="10">
        <v>-2.898975214</v>
      </c>
      <c r="P479" s="41">
        <v>3.743845E-3</v>
      </c>
      <c r="Q479" s="41">
        <v>5.7257440999999999E-2</v>
      </c>
      <c r="R479" s="95">
        <v>0.99812807800000003</v>
      </c>
      <c r="S479" s="99">
        <v>0.99884483700000004</v>
      </c>
      <c r="T479" s="41">
        <v>2.3103260000000001E-3</v>
      </c>
      <c r="U479" s="41">
        <v>2.2605663000000002E-2</v>
      </c>
      <c r="V479" s="10">
        <v>-0.58436586499999998</v>
      </c>
    </row>
    <row r="480" spans="2:22" x14ac:dyDescent="0.2">
      <c r="B480" s="40" t="s">
        <v>225</v>
      </c>
      <c r="C480" s="12" t="s">
        <v>226</v>
      </c>
      <c r="D480" s="93">
        <v>10501</v>
      </c>
      <c r="E480" s="94">
        <v>100.4489585</v>
      </c>
      <c r="F480" s="10">
        <v>1.4026938330000001</v>
      </c>
      <c r="G480" s="10">
        <v>0.40048329599999999</v>
      </c>
      <c r="H480" s="10">
        <v>3.5025027180000001</v>
      </c>
      <c r="I480" s="41">
        <v>4.6090900000000001E-4</v>
      </c>
      <c r="J480" s="41">
        <v>3.5915924000000002E-2</v>
      </c>
      <c r="K480" s="95">
        <v>2.3045499999999999E-4</v>
      </c>
      <c r="L480" s="94">
        <v>49.553109489999997</v>
      </c>
      <c r="M480" s="10">
        <v>0.13473122800000001</v>
      </c>
      <c r="N480" s="10">
        <v>0.48461968900000002</v>
      </c>
      <c r="O480" s="10">
        <v>0.27801435099999999</v>
      </c>
      <c r="P480" s="41">
        <v>0.78100134200000004</v>
      </c>
      <c r="Q480" s="41">
        <v>0.89935460599999995</v>
      </c>
      <c r="R480" s="95">
        <v>0.39050067100000002</v>
      </c>
      <c r="S480" s="99">
        <v>1.155833E-3</v>
      </c>
      <c r="T480" s="41">
        <v>2.311666E-3</v>
      </c>
      <c r="U480" s="41">
        <v>2.2605663000000002E-2</v>
      </c>
      <c r="V480" s="10">
        <v>0.76871253049999999</v>
      </c>
    </row>
    <row r="481" spans="2:22" x14ac:dyDescent="0.2">
      <c r="B481" s="40" t="s">
        <v>1515</v>
      </c>
      <c r="C481" s="12" t="s">
        <v>1514</v>
      </c>
      <c r="D481" s="93">
        <v>23476</v>
      </c>
      <c r="E481" s="94">
        <v>283.16418829999998</v>
      </c>
      <c r="F481" s="10">
        <v>0.58764263699999997</v>
      </c>
      <c r="G481" s="10">
        <v>0.30338461900000002</v>
      </c>
      <c r="H481" s="10">
        <v>1.9369559270000001</v>
      </c>
      <c r="I481" s="41">
        <v>5.2750731000000002E-2</v>
      </c>
      <c r="J481" s="41">
        <v>0.32981052100000002</v>
      </c>
      <c r="K481" s="95">
        <v>2.6375366000000001E-2</v>
      </c>
      <c r="L481" s="94">
        <v>254.570829</v>
      </c>
      <c r="M481" s="10">
        <v>0.89368950700000005</v>
      </c>
      <c r="N481" s="10">
        <v>0.35075885800000001</v>
      </c>
      <c r="O481" s="10">
        <v>2.5478743769999999</v>
      </c>
      <c r="P481" s="41">
        <v>1.0838149E-2</v>
      </c>
      <c r="Q481" s="41">
        <v>9.7977592000000002E-2</v>
      </c>
      <c r="R481" s="95">
        <v>5.4190749999999998E-3</v>
      </c>
      <c r="S481" s="99">
        <v>1.155297E-3</v>
      </c>
      <c r="T481" s="41">
        <v>2.3105930000000001E-3</v>
      </c>
      <c r="U481" s="41">
        <v>2.2605663000000002E-2</v>
      </c>
      <c r="V481" s="10">
        <v>0.74066607200000001</v>
      </c>
    </row>
    <row r="482" spans="2:22" x14ac:dyDescent="0.2">
      <c r="B482" s="40" t="s">
        <v>1962</v>
      </c>
      <c r="C482" s="12" t="s">
        <v>2085</v>
      </c>
      <c r="D482" s="93">
        <v>2166</v>
      </c>
      <c r="E482" s="94">
        <v>174.4932345</v>
      </c>
      <c r="F482" s="10">
        <v>-0.83714153400000002</v>
      </c>
      <c r="G482" s="10">
        <v>0.30942962600000001</v>
      </c>
      <c r="H482" s="10">
        <v>-2.7054343350000001</v>
      </c>
      <c r="I482" s="41">
        <v>6.8215130000000004E-3</v>
      </c>
      <c r="J482" s="41">
        <v>0.134070825</v>
      </c>
      <c r="K482" s="95">
        <v>0.99658924299999996</v>
      </c>
      <c r="L482" s="94">
        <v>72.96584154</v>
      </c>
      <c r="M482" s="10">
        <v>-0.64369081699999997</v>
      </c>
      <c r="N482" s="10">
        <v>0.371778408</v>
      </c>
      <c r="O482" s="10">
        <v>-1.731383004</v>
      </c>
      <c r="P482" s="41">
        <v>8.3383475999999998E-2</v>
      </c>
      <c r="Q482" s="41">
        <v>0.315308325</v>
      </c>
      <c r="R482" s="95">
        <v>0.95830826199999997</v>
      </c>
      <c r="S482" s="99">
        <v>0.99883627600000002</v>
      </c>
      <c r="T482" s="41">
        <v>2.3274480000000002E-3</v>
      </c>
      <c r="U482" s="41">
        <v>2.2712178999999999E-2</v>
      </c>
      <c r="V482" s="10">
        <v>-0.74041617550000005</v>
      </c>
    </row>
    <row r="483" spans="2:22" x14ac:dyDescent="0.2">
      <c r="B483" s="40" t="s">
        <v>1559</v>
      </c>
      <c r="C483" s="12" t="s">
        <v>1558</v>
      </c>
      <c r="D483" s="93">
        <v>5725</v>
      </c>
      <c r="E483" s="94">
        <v>131.87165949999999</v>
      </c>
      <c r="F483" s="10">
        <v>0.64882491099999995</v>
      </c>
      <c r="G483" s="10">
        <v>0.30971297800000003</v>
      </c>
      <c r="H483" s="10">
        <v>2.0949232229999999</v>
      </c>
      <c r="I483" s="41">
        <v>3.6177818E-2</v>
      </c>
      <c r="J483" s="41">
        <v>0.281306636</v>
      </c>
      <c r="K483" s="95">
        <v>1.8088909E-2</v>
      </c>
      <c r="L483" s="94">
        <v>70.920075209999993</v>
      </c>
      <c r="M483" s="10">
        <v>0.86397359200000001</v>
      </c>
      <c r="N483" s="10">
        <v>0.35930410699999998</v>
      </c>
      <c r="O483" s="10">
        <v>2.4045747770000001</v>
      </c>
      <c r="P483" s="41">
        <v>1.6191292999999999E-2</v>
      </c>
      <c r="Q483" s="41">
        <v>0.121020482</v>
      </c>
      <c r="R483" s="95">
        <v>8.0956469999999992E-3</v>
      </c>
      <c r="S483" s="99">
        <v>1.173239E-3</v>
      </c>
      <c r="T483" s="41">
        <v>2.346477E-3</v>
      </c>
      <c r="U483" s="41">
        <v>2.2849868999999998E-2</v>
      </c>
      <c r="V483" s="10">
        <v>0.75639925149999998</v>
      </c>
    </row>
    <row r="484" spans="2:22" x14ac:dyDescent="0.2">
      <c r="B484" s="40" t="s">
        <v>758</v>
      </c>
      <c r="C484" s="12" t="s">
        <v>759</v>
      </c>
      <c r="D484" s="93">
        <v>23205</v>
      </c>
      <c r="E484" s="94">
        <v>247.62235889999999</v>
      </c>
      <c r="F484" s="10">
        <v>0.12836594000000001</v>
      </c>
      <c r="G484" s="10">
        <v>0.40012957399999999</v>
      </c>
      <c r="H484" s="10">
        <v>0.320810928</v>
      </c>
      <c r="I484" s="41">
        <v>0.74835367699999999</v>
      </c>
      <c r="J484" s="41">
        <v>0.91315437399999999</v>
      </c>
      <c r="K484" s="95">
        <v>0.37417683899999998</v>
      </c>
      <c r="L484" s="94">
        <v>286.27587130000001</v>
      </c>
      <c r="M484" s="10">
        <v>1.5589960979999999</v>
      </c>
      <c r="N484" s="10">
        <v>0.44827823300000003</v>
      </c>
      <c r="O484" s="10">
        <v>3.4777421350000002</v>
      </c>
      <c r="P484" s="41">
        <v>5.0565600000000005E-4</v>
      </c>
      <c r="Q484" s="41">
        <v>1.7941994999999999E-2</v>
      </c>
      <c r="R484" s="95">
        <v>2.5282800000000003E-4</v>
      </c>
      <c r="S484" s="99">
        <v>1.178742E-3</v>
      </c>
      <c r="T484" s="41">
        <v>2.3574849999999999E-3</v>
      </c>
      <c r="U484" s="41">
        <v>2.2909031999999999E-2</v>
      </c>
      <c r="V484" s="10">
        <v>0.84368101899999992</v>
      </c>
    </row>
    <row r="485" spans="2:22" x14ac:dyDescent="0.2">
      <c r="B485" s="40" t="s">
        <v>1963</v>
      </c>
      <c r="C485" s="12" t="s">
        <v>2086</v>
      </c>
      <c r="D485" s="93">
        <v>23287</v>
      </c>
      <c r="E485" s="94">
        <v>773.31515809999996</v>
      </c>
      <c r="F485" s="10">
        <v>-0.87923675199999995</v>
      </c>
      <c r="G485" s="10">
        <v>0.248755174</v>
      </c>
      <c r="H485" s="10">
        <v>-3.5345465950000001</v>
      </c>
      <c r="I485" s="41">
        <v>4.0847499999999999E-4</v>
      </c>
      <c r="J485" s="41">
        <v>3.378213E-2</v>
      </c>
      <c r="K485" s="95">
        <v>0.99979576199999998</v>
      </c>
      <c r="L485" s="94">
        <v>48.298362949999998</v>
      </c>
      <c r="M485" s="10">
        <v>-8.3206091999999995E-2</v>
      </c>
      <c r="N485" s="10">
        <v>0.45561518400000001</v>
      </c>
      <c r="O485" s="10">
        <v>-0.18262361499999999</v>
      </c>
      <c r="P485" s="41">
        <v>0.85509335399999997</v>
      </c>
      <c r="Q485" s="41">
        <v>0.93636613000000002</v>
      </c>
      <c r="R485" s="95">
        <v>0.57245332299999996</v>
      </c>
      <c r="S485" s="99">
        <v>0.998812382</v>
      </c>
      <c r="T485" s="41">
        <v>2.3752360000000002E-3</v>
      </c>
      <c r="U485" s="41">
        <v>2.3033339E-2</v>
      </c>
      <c r="V485" s="10">
        <v>-0.48122142199999995</v>
      </c>
    </row>
    <row r="486" spans="2:22" x14ac:dyDescent="0.2">
      <c r="B486" s="40" t="s">
        <v>1671</v>
      </c>
      <c r="C486" s="12" t="s">
        <v>1670</v>
      </c>
      <c r="D486" s="93">
        <v>5156</v>
      </c>
      <c r="E486" s="94">
        <v>301.35233499999998</v>
      </c>
      <c r="F486" s="10">
        <v>-1.276695616</v>
      </c>
      <c r="G486" s="10">
        <v>0.48950568</v>
      </c>
      <c r="H486" s="10">
        <v>-2.608132382</v>
      </c>
      <c r="I486" s="41">
        <v>9.1037740000000002E-3</v>
      </c>
      <c r="J486" s="41">
        <v>0.15134900400000001</v>
      </c>
      <c r="K486" s="95">
        <v>0.99544811300000002</v>
      </c>
      <c r="L486" s="94">
        <v>111.5738242</v>
      </c>
      <c r="M486" s="10">
        <v>-1.3174879260000001</v>
      </c>
      <c r="N486" s="10">
        <v>0.71574465399999998</v>
      </c>
      <c r="O486" s="10">
        <v>-1.840723391</v>
      </c>
      <c r="P486" s="41">
        <v>6.5662103999999999E-2</v>
      </c>
      <c r="Q486" s="41">
        <v>0.27782758600000002</v>
      </c>
      <c r="R486" s="95">
        <v>0.96716894799999997</v>
      </c>
      <c r="S486" s="99">
        <v>0.998795188</v>
      </c>
      <c r="T486" s="41">
        <v>2.409624E-3</v>
      </c>
      <c r="U486" s="41">
        <v>2.3318131999999998E-2</v>
      </c>
      <c r="V486" s="10">
        <v>-1.2970917710000001</v>
      </c>
    </row>
    <row r="487" spans="2:22" x14ac:dyDescent="0.2">
      <c r="B487" s="40" t="s">
        <v>1769</v>
      </c>
      <c r="C487" s="12" t="s">
        <v>1768</v>
      </c>
      <c r="D487" s="93">
        <v>196527</v>
      </c>
      <c r="E487" s="94">
        <v>133.37447470000001</v>
      </c>
      <c r="F487" s="10">
        <v>0.74333595299999999</v>
      </c>
      <c r="G487" s="10">
        <v>0.39756322999999999</v>
      </c>
      <c r="H487" s="10">
        <v>1.8697301399999999</v>
      </c>
      <c r="I487" s="41">
        <v>6.1521302E-2</v>
      </c>
      <c r="J487" s="41">
        <v>0.34893865699999999</v>
      </c>
      <c r="K487" s="95">
        <v>3.0760651E-2</v>
      </c>
      <c r="L487" s="94">
        <v>70.262899090000005</v>
      </c>
      <c r="M487" s="10">
        <v>1.3429795579999999</v>
      </c>
      <c r="N487" s="10">
        <v>0.51967785600000005</v>
      </c>
      <c r="O487" s="10">
        <v>2.5842539640000002</v>
      </c>
      <c r="P487" s="41">
        <v>9.7589900000000004E-3</v>
      </c>
      <c r="Q487" s="41">
        <v>9.3559495000000006E-2</v>
      </c>
      <c r="R487" s="95">
        <v>4.8794950000000002E-3</v>
      </c>
      <c r="S487" s="99">
        <v>1.207379E-3</v>
      </c>
      <c r="T487" s="41">
        <v>2.414757E-3</v>
      </c>
      <c r="U487" s="41">
        <v>2.3319228000000001E-2</v>
      </c>
      <c r="V487" s="10">
        <v>1.0431577555</v>
      </c>
    </row>
    <row r="488" spans="2:22" x14ac:dyDescent="0.2">
      <c r="B488" s="40" t="s">
        <v>772</v>
      </c>
      <c r="C488" s="12" t="s">
        <v>773</v>
      </c>
      <c r="D488" s="93">
        <v>27243</v>
      </c>
      <c r="E488" s="94">
        <v>144.8761786</v>
      </c>
      <c r="F488" s="10">
        <v>-8.6855710000000003E-2</v>
      </c>
      <c r="G488" s="10">
        <v>0.222620713</v>
      </c>
      <c r="H488" s="10">
        <v>-0.39015107300000001</v>
      </c>
      <c r="I488" s="41">
        <v>0.69642483799999999</v>
      </c>
      <c r="J488" s="41">
        <v>0.89194061300000005</v>
      </c>
      <c r="K488" s="95">
        <v>0.651787581</v>
      </c>
      <c r="L488" s="94">
        <v>232.80161050000001</v>
      </c>
      <c r="M488" s="10">
        <v>-0.85013121300000005</v>
      </c>
      <c r="N488" s="10">
        <v>0.247567331</v>
      </c>
      <c r="O488" s="10">
        <v>-3.4339394080000001</v>
      </c>
      <c r="P488" s="41">
        <v>5.9487699999999995E-4</v>
      </c>
      <c r="Q488" s="41">
        <v>2.0387720000000002E-2</v>
      </c>
      <c r="R488" s="95">
        <v>0.99970256199999996</v>
      </c>
      <c r="S488" s="99">
        <v>0.99877110000000002</v>
      </c>
      <c r="T488" s="41">
        <v>2.4578E-3</v>
      </c>
      <c r="U488" s="41">
        <v>2.3685647000000001E-2</v>
      </c>
      <c r="V488" s="10">
        <v>-0.46849346150000004</v>
      </c>
    </row>
    <row r="489" spans="2:22" x14ac:dyDescent="0.2">
      <c r="B489" s="40" t="s">
        <v>1693</v>
      </c>
      <c r="C489" s="12" t="s">
        <v>1692</v>
      </c>
      <c r="D489" s="93">
        <v>6558</v>
      </c>
      <c r="E489" s="94">
        <v>960.32627030000003</v>
      </c>
      <c r="F489" s="10">
        <v>-0.96035887799999997</v>
      </c>
      <c r="G489" s="10">
        <v>0.36917203399999998</v>
      </c>
      <c r="H489" s="10">
        <v>-2.6013857740000002</v>
      </c>
      <c r="I489" s="41">
        <v>9.2847980000000004E-3</v>
      </c>
      <c r="J489" s="41">
        <v>0.15265673499999999</v>
      </c>
      <c r="K489" s="95">
        <v>0.99535760100000004</v>
      </c>
      <c r="L489" s="94">
        <v>473.1804578</v>
      </c>
      <c r="M489" s="10">
        <v>-0.96796294199999999</v>
      </c>
      <c r="N489" s="10">
        <v>0.52733860799999999</v>
      </c>
      <c r="O489" s="10">
        <v>-1.8355624399999999</v>
      </c>
      <c r="P489" s="41">
        <v>6.6422395999999995E-2</v>
      </c>
      <c r="Q489" s="41">
        <v>0.27968684100000002</v>
      </c>
      <c r="R489" s="95">
        <v>0.96678880199999995</v>
      </c>
      <c r="S489" s="99">
        <v>0.99876292600000005</v>
      </c>
      <c r="T489" s="41">
        <v>2.4741469999999999E-3</v>
      </c>
      <c r="U489" s="41">
        <v>2.3793818000000001E-2</v>
      </c>
      <c r="V489" s="10">
        <v>-0.96416090999999993</v>
      </c>
    </row>
    <row r="490" spans="2:22" x14ac:dyDescent="0.2">
      <c r="B490" s="40" t="s">
        <v>1555</v>
      </c>
      <c r="C490" s="12" t="s">
        <v>1554</v>
      </c>
      <c r="D490" s="93">
        <v>4685</v>
      </c>
      <c r="E490" s="94">
        <v>499.28417619999999</v>
      </c>
      <c r="F490" s="10">
        <v>-0.56556452300000004</v>
      </c>
      <c r="G490" s="10">
        <v>0.27918874799999999</v>
      </c>
      <c r="H490" s="10">
        <v>-2.0257425410000001</v>
      </c>
      <c r="I490" s="41">
        <v>4.2791175000000001E-2</v>
      </c>
      <c r="J490" s="41">
        <v>0.30125131399999999</v>
      </c>
      <c r="K490" s="95">
        <v>0.97860441300000001</v>
      </c>
      <c r="L490" s="94">
        <v>372.84560829999998</v>
      </c>
      <c r="M490" s="10">
        <v>-0.67391228000000003</v>
      </c>
      <c r="N490" s="10">
        <v>0.27624424800000003</v>
      </c>
      <c r="O490" s="10">
        <v>-2.439552264</v>
      </c>
      <c r="P490" s="41">
        <v>1.4705475000000001E-2</v>
      </c>
      <c r="Q490" s="41">
        <v>0.11617069200000001</v>
      </c>
      <c r="R490" s="95">
        <v>0.99264726299999995</v>
      </c>
      <c r="S490" s="99">
        <v>0.99875181700000004</v>
      </c>
      <c r="T490" s="41">
        <v>2.4963670000000002E-3</v>
      </c>
      <c r="U490" s="41">
        <v>2.3908504000000001E-2</v>
      </c>
      <c r="V490" s="10">
        <v>-0.61973840150000004</v>
      </c>
    </row>
    <row r="491" spans="2:22" x14ac:dyDescent="0.2">
      <c r="B491" s="40" t="s">
        <v>1813</v>
      </c>
      <c r="C491" s="12" t="s">
        <v>1812</v>
      </c>
      <c r="D491" s="93">
        <v>22891</v>
      </c>
      <c r="E491" s="94">
        <v>204.1321591</v>
      </c>
      <c r="F491" s="10">
        <v>-0.38449124200000001</v>
      </c>
      <c r="G491" s="10">
        <v>0.24593694999999999</v>
      </c>
      <c r="H491" s="10">
        <v>-1.5633732220000001</v>
      </c>
      <c r="I491" s="41">
        <v>0.117964835</v>
      </c>
      <c r="J491" s="41">
        <v>0.44728110100000001</v>
      </c>
      <c r="K491" s="95">
        <v>0.94101758300000005</v>
      </c>
      <c r="L491" s="94">
        <v>41.771375169999999</v>
      </c>
      <c r="M491" s="10">
        <v>-0.89846812899999995</v>
      </c>
      <c r="N491" s="10">
        <v>0.32112917200000002</v>
      </c>
      <c r="O491" s="10">
        <v>-2.79784027</v>
      </c>
      <c r="P491" s="41">
        <v>5.1445550000000003E-3</v>
      </c>
      <c r="Q491" s="41">
        <v>6.8615181999999997E-2</v>
      </c>
      <c r="R491" s="95">
        <v>0.99742772300000004</v>
      </c>
      <c r="S491" s="99">
        <v>0.99875375700000002</v>
      </c>
      <c r="T491" s="41">
        <v>2.4924859999999999E-3</v>
      </c>
      <c r="U491" s="41">
        <v>2.3908504000000001E-2</v>
      </c>
      <c r="V491" s="10">
        <v>-0.64147968550000001</v>
      </c>
    </row>
    <row r="492" spans="2:22" x14ac:dyDescent="0.2">
      <c r="B492" s="40" t="s">
        <v>864</v>
      </c>
      <c r="C492" s="12" t="s">
        <v>865</v>
      </c>
      <c r="D492" s="93">
        <v>1653</v>
      </c>
      <c r="E492" s="94">
        <v>155.59406910000001</v>
      </c>
      <c r="F492" s="10">
        <v>-0.22665394</v>
      </c>
      <c r="G492" s="10">
        <v>0.29489511099999999</v>
      </c>
      <c r="H492" s="10">
        <v>-0.76859171900000001</v>
      </c>
      <c r="I492" s="41">
        <v>0.44213572299999998</v>
      </c>
      <c r="J492" s="41">
        <v>0.75718291999999998</v>
      </c>
      <c r="K492" s="95">
        <v>0.77893213900000002</v>
      </c>
      <c r="L492" s="94">
        <v>87.087439979999999</v>
      </c>
      <c r="M492" s="10">
        <v>-0.89598889699999995</v>
      </c>
      <c r="N492" s="10">
        <v>0.275714026</v>
      </c>
      <c r="O492" s="10">
        <v>-3.2497037240000002</v>
      </c>
      <c r="P492" s="41">
        <v>1.155253E-3</v>
      </c>
      <c r="Q492" s="41">
        <v>2.9556881E-2</v>
      </c>
      <c r="R492" s="95">
        <v>0.999422374</v>
      </c>
      <c r="S492" s="99">
        <v>0.99873843100000004</v>
      </c>
      <c r="T492" s="41">
        <v>2.5231369999999999E-3</v>
      </c>
      <c r="U492" s="41">
        <v>2.4065651E-2</v>
      </c>
      <c r="V492" s="10">
        <v>-0.56132141849999995</v>
      </c>
    </row>
    <row r="493" spans="2:22" x14ac:dyDescent="0.2">
      <c r="B493" s="40" t="s">
        <v>966</v>
      </c>
      <c r="C493" s="12" t="s">
        <v>967</v>
      </c>
      <c r="D493" s="93">
        <v>9275</v>
      </c>
      <c r="E493" s="94">
        <v>96.812110009999998</v>
      </c>
      <c r="F493" s="10">
        <v>0.31299967699999998</v>
      </c>
      <c r="G493" s="10">
        <v>0.29699038700000002</v>
      </c>
      <c r="H493" s="10">
        <v>1.053905077</v>
      </c>
      <c r="I493" s="41">
        <v>0.29192637799999999</v>
      </c>
      <c r="J493" s="41">
        <v>0.64852651400000005</v>
      </c>
      <c r="K493" s="95">
        <v>0.14596318899999999</v>
      </c>
      <c r="L493" s="94">
        <v>46.150013819999998</v>
      </c>
      <c r="M493" s="10">
        <v>0.83827731500000002</v>
      </c>
      <c r="N493" s="10">
        <v>0.270158395</v>
      </c>
      <c r="O493" s="10">
        <v>3.1029104759999999</v>
      </c>
      <c r="P493" s="41">
        <v>1.916276E-3</v>
      </c>
      <c r="Q493" s="41">
        <v>3.8574849000000001E-2</v>
      </c>
      <c r="R493" s="95">
        <v>9.5813799999999998E-4</v>
      </c>
      <c r="S493" s="99">
        <v>1.2608109999999999E-3</v>
      </c>
      <c r="T493" s="41">
        <v>2.5216209999999999E-3</v>
      </c>
      <c r="U493" s="41">
        <v>2.4065651E-2</v>
      </c>
      <c r="V493" s="10">
        <v>0.57563849600000006</v>
      </c>
    </row>
    <row r="494" spans="2:22" x14ac:dyDescent="0.2">
      <c r="B494" s="40" t="s">
        <v>1709</v>
      </c>
      <c r="C494" s="12" t="s">
        <v>1708</v>
      </c>
      <c r="D494" s="93">
        <v>10284</v>
      </c>
      <c r="E494" s="94">
        <v>367.53350180000001</v>
      </c>
      <c r="F494" s="10">
        <v>-0.44966788200000002</v>
      </c>
      <c r="G494" s="10">
        <v>0.26384943</v>
      </c>
      <c r="H494" s="10">
        <v>-1.7042594440000001</v>
      </c>
      <c r="I494" s="41">
        <v>8.8332627999999996E-2</v>
      </c>
      <c r="J494" s="41">
        <v>0.403633721</v>
      </c>
      <c r="K494" s="95">
        <v>0.95583368599999996</v>
      </c>
      <c r="L494" s="94">
        <v>275.5270635</v>
      </c>
      <c r="M494" s="10">
        <v>-0.91961927399999999</v>
      </c>
      <c r="N494" s="10">
        <v>0.34201114999999999</v>
      </c>
      <c r="O494" s="10">
        <v>-2.6888575850000001</v>
      </c>
      <c r="P494" s="41">
        <v>7.1697000000000002E-3</v>
      </c>
      <c r="Q494" s="41">
        <v>8.2780224999999999E-2</v>
      </c>
      <c r="R494" s="95">
        <v>0.99641515000000003</v>
      </c>
      <c r="S494" s="99">
        <v>0.99872425799999998</v>
      </c>
      <c r="T494" s="41">
        <v>2.551485E-3</v>
      </c>
      <c r="U494" s="41">
        <v>2.4187034E-2</v>
      </c>
      <c r="V494" s="10">
        <v>-0.68464357799999997</v>
      </c>
    </row>
    <row r="495" spans="2:22" x14ac:dyDescent="0.2">
      <c r="B495" s="40" t="s">
        <v>910</v>
      </c>
      <c r="C495" s="12" t="s">
        <v>911</v>
      </c>
      <c r="D495" s="93">
        <v>80232</v>
      </c>
      <c r="E495" s="94">
        <v>318.62214660000001</v>
      </c>
      <c r="F495" s="10">
        <v>0.162519937</v>
      </c>
      <c r="G495" s="10">
        <v>0.179174099</v>
      </c>
      <c r="H495" s="10">
        <v>0.90705039399999998</v>
      </c>
      <c r="I495" s="41">
        <v>0.36438014899999999</v>
      </c>
      <c r="J495" s="41">
        <v>0.70443016300000005</v>
      </c>
      <c r="K495" s="95">
        <v>0.18219007400000001</v>
      </c>
      <c r="L495" s="94">
        <v>319.62194219999998</v>
      </c>
      <c r="M495" s="10">
        <v>0.76543127099999997</v>
      </c>
      <c r="N495" s="10">
        <v>0.24091543100000001</v>
      </c>
      <c r="O495" s="10">
        <v>3.177178257</v>
      </c>
      <c r="P495" s="41">
        <v>1.4871559999999999E-3</v>
      </c>
      <c r="Q495" s="41">
        <v>3.4173545999999999E-2</v>
      </c>
      <c r="R495" s="95">
        <v>7.4357799999999995E-4</v>
      </c>
      <c r="S495" s="99">
        <v>1.272762E-3</v>
      </c>
      <c r="T495" s="41">
        <v>2.5455230000000001E-3</v>
      </c>
      <c r="U495" s="41">
        <v>2.4187034E-2</v>
      </c>
      <c r="V495" s="10">
        <v>0.46397560399999999</v>
      </c>
    </row>
    <row r="496" spans="2:22" x14ac:dyDescent="0.2">
      <c r="B496" s="40" t="s">
        <v>1571</v>
      </c>
      <c r="C496" s="12" t="s">
        <v>1570</v>
      </c>
      <c r="D496" s="93">
        <v>340260</v>
      </c>
      <c r="E496" s="94">
        <v>8.3007940270000002</v>
      </c>
      <c r="F496" s="10">
        <v>3.0874034560000001</v>
      </c>
      <c r="G496" s="10">
        <v>1.2364601340000001</v>
      </c>
      <c r="H496" s="10">
        <v>2.4969696720000001</v>
      </c>
      <c r="I496" s="41">
        <v>1.2525967000000001E-2</v>
      </c>
      <c r="J496" s="41">
        <v>0.17166431800000001</v>
      </c>
      <c r="K496" s="95">
        <v>6.2629829999999997E-3</v>
      </c>
      <c r="L496" s="94">
        <v>48.635109800000002</v>
      </c>
      <c r="M496" s="10">
        <v>1.7539503750000001</v>
      </c>
      <c r="N496" s="10">
        <v>0.89991102999999995</v>
      </c>
      <c r="O496" s="10">
        <v>1.949026422</v>
      </c>
      <c r="P496" s="41">
        <v>5.1292269000000001E-2</v>
      </c>
      <c r="Q496" s="41">
        <v>0.24005580400000001</v>
      </c>
      <c r="R496" s="95">
        <v>2.5646135E-2</v>
      </c>
      <c r="S496" s="99">
        <v>1.273478E-3</v>
      </c>
      <c r="T496" s="41">
        <v>2.5469569999999999E-3</v>
      </c>
      <c r="U496" s="41">
        <v>2.4187034E-2</v>
      </c>
      <c r="V496" s="10">
        <v>2.4206769155000001</v>
      </c>
    </row>
    <row r="497" spans="2:22" x14ac:dyDescent="0.2">
      <c r="B497" s="40" t="s">
        <v>382</v>
      </c>
      <c r="C497" s="12" t="s">
        <v>383</v>
      </c>
      <c r="D497" s="93">
        <v>7076</v>
      </c>
      <c r="E497" s="94">
        <v>81.241859439999999</v>
      </c>
      <c r="F497" s="10">
        <v>1.5189393229999999</v>
      </c>
      <c r="G497" s="10">
        <v>0.46279565499999997</v>
      </c>
      <c r="H497" s="10">
        <v>3.282095038</v>
      </c>
      <c r="I497" s="41">
        <v>1.030389E-3</v>
      </c>
      <c r="J497" s="41">
        <v>5.4473650999999998E-2</v>
      </c>
      <c r="K497" s="95">
        <v>5.1519399999999996E-4</v>
      </c>
      <c r="L497" s="94">
        <v>67.110722510000002</v>
      </c>
      <c r="M497" s="10">
        <v>0.36047683400000002</v>
      </c>
      <c r="N497" s="10">
        <v>0.52470420299999998</v>
      </c>
      <c r="O497" s="10">
        <v>0.68700961800000004</v>
      </c>
      <c r="P497" s="41">
        <v>0.49207666799999999</v>
      </c>
      <c r="Q497" s="41">
        <v>0.74617618500000005</v>
      </c>
      <c r="R497" s="95">
        <v>0.246038334</v>
      </c>
      <c r="S497" s="99">
        <v>1.2883269999999999E-3</v>
      </c>
      <c r="T497" s="41">
        <v>2.5766539999999998E-3</v>
      </c>
      <c r="U497" s="41">
        <v>2.4352355999999999E-2</v>
      </c>
      <c r="V497" s="10">
        <v>0.93970807849999993</v>
      </c>
    </row>
    <row r="498" spans="2:22" x14ac:dyDescent="0.2">
      <c r="B498" s="40" t="s">
        <v>846</v>
      </c>
      <c r="C498" s="12" t="s">
        <v>847</v>
      </c>
      <c r="D498" s="93">
        <v>25912</v>
      </c>
      <c r="E498" s="94">
        <v>212.4630895</v>
      </c>
      <c r="F498" s="10">
        <v>-0.19858157400000001</v>
      </c>
      <c r="G498" s="10">
        <v>0.27913091600000001</v>
      </c>
      <c r="H498" s="10">
        <v>-0.71142808899999999</v>
      </c>
      <c r="I498" s="41">
        <v>0.47681899799999999</v>
      </c>
      <c r="J498" s="41">
        <v>0.77977447099999997</v>
      </c>
      <c r="K498" s="95">
        <v>0.76159050100000003</v>
      </c>
      <c r="L498" s="94">
        <v>34.909029279999999</v>
      </c>
      <c r="M498" s="10">
        <v>-1.1244299129999999</v>
      </c>
      <c r="N498" s="10">
        <v>0.343862271</v>
      </c>
      <c r="O498" s="10">
        <v>-3.2700008309999999</v>
      </c>
      <c r="P498" s="41">
        <v>1.0754720000000001E-3</v>
      </c>
      <c r="Q498" s="41">
        <v>2.8547447E-2</v>
      </c>
      <c r="R498" s="95">
        <v>0.99946226400000004</v>
      </c>
      <c r="S498" s="99">
        <v>0.99871029499999997</v>
      </c>
      <c r="T498" s="41">
        <v>2.5794099999999999E-3</v>
      </c>
      <c r="U498" s="41">
        <v>2.4352355999999999E-2</v>
      </c>
      <c r="V498" s="10">
        <v>-0.66150574350000002</v>
      </c>
    </row>
    <row r="499" spans="2:22" x14ac:dyDescent="0.2">
      <c r="B499" s="40" t="s">
        <v>748</v>
      </c>
      <c r="C499" s="12" t="s">
        <v>749</v>
      </c>
      <c r="D499" s="93">
        <v>10270</v>
      </c>
      <c r="E499" s="94">
        <v>99.940319329999994</v>
      </c>
      <c r="F499" s="10">
        <v>6.6421777000000001E-2</v>
      </c>
      <c r="G499" s="10">
        <v>0.33031633399999999</v>
      </c>
      <c r="H499" s="10">
        <v>0.20108535399999999</v>
      </c>
      <c r="I499" s="41">
        <v>0.84063183399999997</v>
      </c>
      <c r="J499" s="41">
        <v>0.94837894499999997</v>
      </c>
      <c r="K499" s="95">
        <v>0.42031591699999998</v>
      </c>
      <c r="L499" s="94">
        <v>116.3846722</v>
      </c>
      <c r="M499" s="10">
        <v>0.68838587600000001</v>
      </c>
      <c r="N499" s="10">
        <v>0.196721272</v>
      </c>
      <c r="O499" s="10">
        <v>3.4992955710000002</v>
      </c>
      <c r="P499" s="41">
        <v>4.66489E-4</v>
      </c>
      <c r="Q499" s="41">
        <v>1.7420957000000001E-2</v>
      </c>
      <c r="R499" s="95">
        <v>2.3324500000000001E-4</v>
      </c>
      <c r="S499" s="99">
        <v>1.294403E-3</v>
      </c>
      <c r="T499" s="41">
        <v>2.5888069999999998E-3</v>
      </c>
      <c r="U499" s="41">
        <v>2.4391495999999999E-2</v>
      </c>
      <c r="V499" s="10">
        <v>0.37740382649999998</v>
      </c>
    </row>
    <row r="500" spans="2:22" x14ac:dyDescent="0.2">
      <c r="B500" s="40" t="s">
        <v>712</v>
      </c>
      <c r="C500" s="12" t="s">
        <v>713</v>
      </c>
      <c r="D500" s="93">
        <v>7001</v>
      </c>
      <c r="E500" s="94">
        <v>299.0799351</v>
      </c>
      <c r="F500" s="10">
        <v>1.4634036E-2</v>
      </c>
      <c r="G500" s="10">
        <v>0.292952353</v>
      </c>
      <c r="H500" s="10">
        <v>4.9953639000000001E-2</v>
      </c>
      <c r="I500" s="41">
        <v>0.960159333</v>
      </c>
      <c r="J500" s="41">
        <v>0.98966896400000004</v>
      </c>
      <c r="K500" s="95">
        <v>0.48007966600000002</v>
      </c>
      <c r="L500" s="94">
        <v>77.726470559999996</v>
      </c>
      <c r="M500" s="10">
        <v>-1.1621085149999999</v>
      </c>
      <c r="N500" s="10">
        <v>0.32254194600000002</v>
      </c>
      <c r="O500" s="10">
        <v>-3.602968631</v>
      </c>
      <c r="P500" s="41">
        <v>3.1460400000000001E-4</v>
      </c>
      <c r="Q500" s="41">
        <v>1.3640513999999999E-2</v>
      </c>
      <c r="R500" s="95">
        <v>0.99984269800000003</v>
      </c>
      <c r="S500" s="99">
        <v>0.99869779000000003</v>
      </c>
      <c r="T500" s="41">
        <v>2.6044190000000002E-3</v>
      </c>
      <c r="U500" s="41">
        <v>2.4488921E-2</v>
      </c>
      <c r="V500" s="10">
        <v>-0.5737372395</v>
      </c>
    </row>
    <row r="501" spans="2:22" x14ac:dyDescent="0.2">
      <c r="B501" s="40" t="s">
        <v>1849</v>
      </c>
      <c r="C501" s="12" t="s">
        <v>1848</v>
      </c>
      <c r="D501" s="93">
        <v>1307</v>
      </c>
      <c r="E501" s="94">
        <v>596.47209669999995</v>
      </c>
      <c r="F501" s="10">
        <v>-1.036151611</v>
      </c>
      <c r="G501" s="10">
        <v>0.51040438799999999</v>
      </c>
      <c r="H501" s="10">
        <v>-2.0300601540000001</v>
      </c>
      <c r="I501" s="41">
        <v>4.2350424999999997E-2</v>
      </c>
      <c r="J501" s="41">
        <v>0.30009223499999998</v>
      </c>
      <c r="K501" s="95">
        <v>0.97882478699999997</v>
      </c>
      <c r="L501" s="94">
        <v>472.31498970000001</v>
      </c>
      <c r="M501" s="10">
        <v>-0.77444312999999998</v>
      </c>
      <c r="N501" s="10">
        <v>0.32078812499999998</v>
      </c>
      <c r="O501" s="10">
        <v>-2.414188894</v>
      </c>
      <c r="P501" s="41">
        <v>1.5770283999999999E-2</v>
      </c>
      <c r="Q501" s="41">
        <v>0.119770111</v>
      </c>
      <c r="R501" s="95">
        <v>0.99211485799999999</v>
      </c>
      <c r="S501" s="99">
        <v>0.99868788200000003</v>
      </c>
      <c r="T501" s="41">
        <v>2.6242359999999998E-3</v>
      </c>
      <c r="U501" s="41">
        <v>2.4575761000000002E-2</v>
      </c>
      <c r="V501" s="10">
        <v>-0.90529737050000003</v>
      </c>
    </row>
    <row r="502" spans="2:22" x14ac:dyDescent="0.2">
      <c r="B502" s="40" t="s">
        <v>1733</v>
      </c>
      <c r="C502" s="12" t="s">
        <v>1732</v>
      </c>
      <c r="D502" s="93">
        <v>2729</v>
      </c>
      <c r="E502" s="94">
        <v>165.32296310000001</v>
      </c>
      <c r="F502" s="10">
        <v>-0.658755219</v>
      </c>
      <c r="G502" s="10">
        <v>0.336466441</v>
      </c>
      <c r="H502" s="10">
        <v>-1.9578630690000001</v>
      </c>
      <c r="I502" s="41">
        <v>5.0246081999999997E-2</v>
      </c>
      <c r="J502" s="41">
        <v>0.322787198</v>
      </c>
      <c r="K502" s="95">
        <v>0.97487695900000004</v>
      </c>
      <c r="L502" s="94">
        <v>32.933163669999999</v>
      </c>
      <c r="M502" s="10">
        <v>-1.4397736430000001</v>
      </c>
      <c r="N502" s="10">
        <v>0.58110621299999998</v>
      </c>
      <c r="O502" s="10">
        <v>-2.4776428309999998</v>
      </c>
      <c r="P502" s="41">
        <v>1.3225346000000001E-2</v>
      </c>
      <c r="Q502" s="41">
        <v>0.108507954</v>
      </c>
      <c r="R502" s="95">
        <v>0.99338732699999999</v>
      </c>
      <c r="S502" s="99">
        <v>0.99869037500000002</v>
      </c>
      <c r="T502" s="41">
        <v>2.6192500000000001E-3</v>
      </c>
      <c r="U502" s="41">
        <v>2.4575761000000002E-2</v>
      </c>
      <c r="V502" s="10">
        <v>-1.0492644310000001</v>
      </c>
    </row>
    <row r="503" spans="2:22" x14ac:dyDescent="0.2">
      <c r="B503" s="40" t="s">
        <v>236</v>
      </c>
      <c r="C503" s="12" t="s">
        <v>237</v>
      </c>
      <c r="D503" s="93">
        <v>51088</v>
      </c>
      <c r="E503" s="94">
        <v>346.41797989999998</v>
      </c>
      <c r="F503" s="10">
        <v>-0.79971236999999995</v>
      </c>
      <c r="G503" s="10">
        <v>0.193379091</v>
      </c>
      <c r="H503" s="10">
        <v>-4.1354645249999997</v>
      </c>
      <c r="I503" s="41">
        <v>3.54E-5</v>
      </c>
      <c r="J503" s="41">
        <v>1.0203257E-2</v>
      </c>
      <c r="K503" s="95">
        <v>0.999982288</v>
      </c>
      <c r="L503" s="94">
        <v>325.23105559999999</v>
      </c>
      <c r="M503" s="10">
        <v>0.38165769399999999</v>
      </c>
      <c r="N503" s="10">
        <v>0.28848458300000002</v>
      </c>
      <c r="O503" s="10">
        <v>1.3229743169999999</v>
      </c>
      <c r="P503" s="41">
        <v>0.185843919</v>
      </c>
      <c r="Q503" s="41">
        <v>0.47194864399999997</v>
      </c>
      <c r="R503" s="95">
        <v>9.2921959999999998E-2</v>
      </c>
      <c r="S503" s="99">
        <v>0.99868174499999995</v>
      </c>
      <c r="T503" s="41">
        <v>2.6365099999999999E-3</v>
      </c>
      <c r="U503" s="41">
        <v>2.4591548000000001E-2</v>
      </c>
      <c r="V503" s="10">
        <v>-0.20902733799999998</v>
      </c>
    </row>
    <row r="504" spans="2:22" x14ac:dyDescent="0.2">
      <c r="B504" s="40" t="s">
        <v>1324</v>
      </c>
      <c r="C504" s="12" t="s">
        <v>1325</v>
      </c>
      <c r="D504" s="93">
        <v>54832</v>
      </c>
      <c r="E504" s="94">
        <v>1425.9388240000001</v>
      </c>
      <c r="F504" s="10">
        <v>-0.36803422099999999</v>
      </c>
      <c r="G504" s="10">
        <v>0.11784529000000001</v>
      </c>
      <c r="H504" s="10">
        <v>-3.1230286779999998</v>
      </c>
      <c r="I504" s="41">
        <v>1.7900030000000001E-3</v>
      </c>
      <c r="J504" s="41">
        <v>7.154017E-2</v>
      </c>
      <c r="K504" s="95">
        <v>0.99910499799999997</v>
      </c>
      <c r="L504" s="94">
        <v>98.235347180000005</v>
      </c>
      <c r="M504" s="10">
        <v>-0.46086333600000001</v>
      </c>
      <c r="N504" s="10">
        <v>0.46640959500000001</v>
      </c>
      <c r="O504" s="10">
        <v>-0.988108608</v>
      </c>
      <c r="P504" s="41">
        <v>0.32309946</v>
      </c>
      <c r="Q504" s="41">
        <v>0.61754197700000002</v>
      </c>
      <c r="R504" s="95">
        <v>0.83845027000000005</v>
      </c>
      <c r="S504" s="99">
        <v>0.99868366099999994</v>
      </c>
      <c r="T504" s="41">
        <v>2.6326779999999998E-3</v>
      </c>
      <c r="U504" s="41">
        <v>2.4591548000000001E-2</v>
      </c>
      <c r="V504" s="10">
        <v>-0.4144487785</v>
      </c>
    </row>
    <row r="505" spans="2:22" x14ac:dyDescent="0.2">
      <c r="B505" s="40" t="s">
        <v>970</v>
      </c>
      <c r="C505" s="12" t="s">
        <v>971</v>
      </c>
      <c r="D505" s="93">
        <v>6304</v>
      </c>
      <c r="E505" s="94">
        <v>295.02743729999997</v>
      </c>
      <c r="F505" s="10">
        <v>0.23964559199999999</v>
      </c>
      <c r="G505" s="10">
        <v>0.23696845699999999</v>
      </c>
      <c r="H505" s="10">
        <v>1.011297431</v>
      </c>
      <c r="I505" s="41">
        <v>0.31187409500000002</v>
      </c>
      <c r="J505" s="41">
        <v>0.66359799200000003</v>
      </c>
      <c r="K505" s="95">
        <v>0.15593704799999999</v>
      </c>
      <c r="L505" s="94">
        <v>33.243667039999998</v>
      </c>
      <c r="M505" s="10">
        <v>1.2639428349999999</v>
      </c>
      <c r="N505" s="10">
        <v>0.407146436</v>
      </c>
      <c r="O505" s="10">
        <v>3.104393709</v>
      </c>
      <c r="P505" s="41">
        <v>1.906694E-3</v>
      </c>
      <c r="Q505" s="41">
        <v>3.8574849000000001E-2</v>
      </c>
      <c r="R505" s="95">
        <v>9.5334700000000001E-4</v>
      </c>
      <c r="S505" s="99">
        <v>1.3398189999999999E-3</v>
      </c>
      <c r="T505" s="41">
        <v>2.6796379999999998E-3</v>
      </c>
      <c r="U505" s="41">
        <v>2.4925465000000001E-2</v>
      </c>
      <c r="V505" s="10">
        <v>0.75179421349999997</v>
      </c>
    </row>
    <row r="506" spans="2:22" x14ac:dyDescent="0.2">
      <c r="B506" s="40" t="s">
        <v>1803</v>
      </c>
      <c r="C506" s="12" t="s">
        <v>1802</v>
      </c>
      <c r="D506" s="93">
        <v>10732</v>
      </c>
      <c r="E506" s="94">
        <v>207.566227</v>
      </c>
      <c r="F506" s="10">
        <v>-0.91667016400000001</v>
      </c>
      <c r="G506" s="10">
        <v>0.378880789</v>
      </c>
      <c r="H506" s="10">
        <v>-2.41941579</v>
      </c>
      <c r="I506" s="41">
        <v>1.5545460000000001E-2</v>
      </c>
      <c r="J506" s="41">
        <v>0.19173220699999999</v>
      </c>
      <c r="K506" s="95">
        <v>0.99222726999999999</v>
      </c>
      <c r="L506" s="94">
        <v>62.748768990000002</v>
      </c>
      <c r="M506" s="10">
        <v>-1.1259733160000001</v>
      </c>
      <c r="N506" s="10">
        <v>0.55927178899999996</v>
      </c>
      <c r="O506" s="10">
        <v>-2.013284665</v>
      </c>
      <c r="P506" s="41">
        <v>4.4084691000000002E-2</v>
      </c>
      <c r="Q506" s="41">
        <v>0.22023688499999999</v>
      </c>
      <c r="R506" s="95">
        <v>0.97795765499999998</v>
      </c>
      <c r="S506" s="99">
        <v>0.99865847900000004</v>
      </c>
      <c r="T506" s="41">
        <v>2.6830420000000001E-3</v>
      </c>
      <c r="U506" s="41">
        <v>2.4925465000000001E-2</v>
      </c>
      <c r="V506" s="10">
        <v>-1.0213217400000001</v>
      </c>
    </row>
    <row r="507" spans="2:22" x14ac:dyDescent="0.2">
      <c r="B507" s="40" t="s">
        <v>828</v>
      </c>
      <c r="C507" s="12" t="s">
        <v>829</v>
      </c>
      <c r="D507" s="93">
        <v>292</v>
      </c>
      <c r="E507" s="94">
        <v>96.258802549999999</v>
      </c>
      <c r="F507" s="10">
        <v>-0.222838332</v>
      </c>
      <c r="G507" s="10">
        <v>0.39038568099999998</v>
      </c>
      <c r="H507" s="10">
        <v>-0.57081584399999996</v>
      </c>
      <c r="I507" s="41">
        <v>0.56812448199999999</v>
      </c>
      <c r="J507" s="41">
        <v>0.82920562600000003</v>
      </c>
      <c r="K507" s="95">
        <v>0.71593775900000001</v>
      </c>
      <c r="L507" s="94">
        <v>68.354633530000001</v>
      </c>
      <c r="M507" s="10">
        <v>-1.062463011</v>
      </c>
      <c r="N507" s="10">
        <v>0.319787667</v>
      </c>
      <c r="O507" s="10">
        <v>-3.3224014550000001</v>
      </c>
      <c r="P507" s="41">
        <v>8.9246200000000001E-4</v>
      </c>
      <c r="Q507" s="41">
        <v>2.5301996E-2</v>
      </c>
      <c r="R507" s="95">
        <v>0.99955376900000004</v>
      </c>
      <c r="S507" s="99">
        <v>0.99865488499999999</v>
      </c>
      <c r="T507" s="41">
        <v>2.6902300000000001E-3</v>
      </c>
      <c r="U507" s="41">
        <v>2.4942351000000001E-2</v>
      </c>
      <c r="V507" s="10">
        <v>-0.64265067149999999</v>
      </c>
    </row>
    <row r="508" spans="2:22" x14ac:dyDescent="0.2">
      <c r="B508" s="40" t="s">
        <v>830</v>
      </c>
      <c r="C508" s="12" t="s">
        <v>831</v>
      </c>
      <c r="D508" s="93">
        <v>51317</v>
      </c>
      <c r="E508" s="94">
        <v>394.35923860000003</v>
      </c>
      <c r="F508" s="10">
        <v>0.13207677900000001</v>
      </c>
      <c r="G508" s="10">
        <v>0.21782634400000001</v>
      </c>
      <c r="H508" s="10">
        <v>0.60633978499999996</v>
      </c>
      <c r="I508" s="41">
        <v>0.54428914500000003</v>
      </c>
      <c r="J508" s="41">
        <v>0.81600051699999998</v>
      </c>
      <c r="K508" s="95">
        <v>0.27214457199999997</v>
      </c>
      <c r="L508" s="94">
        <v>2174.4583149999999</v>
      </c>
      <c r="M508" s="10">
        <v>0.97004750100000003</v>
      </c>
      <c r="N508" s="10">
        <v>0.29356681499999998</v>
      </c>
      <c r="O508" s="10">
        <v>3.3043499789999999</v>
      </c>
      <c r="P508" s="41">
        <v>9.5196899999999999E-4</v>
      </c>
      <c r="Q508" s="41">
        <v>2.6709391999999998E-2</v>
      </c>
      <c r="R508" s="95">
        <v>4.75985E-4</v>
      </c>
      <c r="S508" s="99">
        <v>1.3509780000000001E-3</v>
      </c>
      <c r="T508" s="41">
        <v>2.7019560000000001E-3</v>
      </c>
      <c r="U508" s="41">
        <v>2.5001163E-2</v>
      </c>
      <c r="V508" s="10">
        <v>0.55106213999999998</v>
      </c>
    </row>
    <row r="509" spans="2:22" x14ac:dyDescent="0.2">
      <c r="B509" s="40" t="s">
        <v>1651</v>
      </c>
      <c r="C509" s="12" t="s">
        <v>1650</v>
      </c>
      <c r="D509" s="93">
        <v>816</v>
      </c>
      <c r="E509" s="94">
        <v>332.51391189999998</v>
      </c>
      <c r="F509" s="10">
        <v>1.3046673209999999</v>
      </c>
      <c r="G509" s="10">
        <v>0.59939755800000005</v>
      </c>
      <c r="H509" s="10">
        <v>2.1766310259999999</v>
      </c>
      <c r="I509" s="41">
        <v>2.9508108000000002E-2</v>
      </c>
      <c r="J509" s="41">
        <v>0.25782555299999999</v>
      </c>
      <c r="K509" s="95">
        <v>1.4754054000000001E-2</v>
      </c>
      <c r="L509" s="94">
        <v>58.226340630000003</v>
      </c>
      <c r="M509" s="10">
        <v>1.4672235300000001</v>
      </c>
      <c r="N509" s="10">
        <v>0.64898387599999996</v>
      </c>
      <c r="O509" s="10">
        <v>2.260801206</v>
      </c>
      <c r="P509" s="41">
        <v>2.3771569999999999E-2</v>
      </c>
      <c r="Q509" s="41">
        <v>0.15434418599999999</v>
      </c>
      <c r="R509" s="95">
        <v>1.1885784999999999E-2</v>
      </c>
      <c r="S509" s="99">
        <v>1.3641149999999999E-3</v>
      </c>
      <c r="T509" s="41">
        <v>2.728229E-3</v>
      </c>
      <c r="U509" s="41">
        <v>2.5135879E-2</v>
      </c>
      <c r="V509" s="10">
        <v>1.3859454255000001</v>
      </c>
    </row>
    <row r="510" spans="2:22" x14ac:dyDescent="0.2">
      <c r="B510" s="40" t="s">
        <v>1595</v>
      </c>
      <c r="C510" s="12" t="s">
        <v>1594</v>
      </c>
      <c r="D510" s="93">
        <v>127933</v>
      </c>
      <c r="E510" s="94">
        <v>358.42598600000002</v>
      </c>
      <c r="F510" s="10">
        <v>-0.38774567700000001</v>
      </c>
      <c r="G510" s="10">
        <v>0.17446532300000001</v>
      </c>
      <c r="H510" s="10">
        <v>-2.2224799220000002</v>
      </c>
      <c r="I510" s="41">
        <v>2.6250888999999999E-2</v>
      </c>
      <c r="J510" s="41">
        <v>0.244976841</v>
      </c>
      <c r="K510" s="95">
        <v>0.98687455499999999</v>
      </c>
      <c r="L510" s="94">
        <v>50.241765909999998</v>
      </c>
      <c r="M510" s="10">
        <v>-0.84092762600000004</v>
      </c>
      <c r="N510" s="10">
        <v>0.37950263899999997</v>
      </c>
      <c r="O510" s="10">
        <v>-2.215867662</v>
      </c>
      <c r="P510" s="41">
        <v>2.6700567000000001E-2</v>
      </c>
      <c r="Q510" s="41">
        <v>0.164673769</v>
      </c>
      <c r="R510" s="95">
        <v>0.98664971700000004</v>
      </c>
      <c r="S510" s="99">
        <v>0.99863695500000005</v>
      </c>
      <c r="T510" s="41">
        <v>2.7260909999999999E-3</v>
      </c>
      <c r="U510" s="41">
        <v>2.5135879E-2</v>
      </c>
      <c r="V510" s="10">
        <v>-0.61433665150000005</v>
      </c>
    </row>
    <row r="511" spans="2:22" x14ac:dyDescent="0.2">
      <c r="B511" s="40" t="s">
        <v>1719</v>
      </c>
      <c r="C511" s="12" t="s">
        <v>1718</v>
      </c>
      <c r="D511" s="93">
        <v>142891</v>
      </c>
      <c r="E511" s="94">
        <v>484.8488625</v>
      </c>
      <c r="F511" s="10">
        <v>-0.34526960899999998</v>
      </c>
      <c r="G511" s="10">
        <v>0.254236032</v>
      </c>
      <c r="H511" s="10">
        <v>-1.3580671740000001</v>
      </c>
      <c r="I511" s="41">
        <v>0.17444237000000001</v>
      </c>
      <c r="J511" s="41">
        <v>0.52514311000000002</v>
      </c>
      <c r="K511" s="95">
        <v>0.91277881500000002</v>
      </c>
      <c r="L511" s="94">
        <v>67.670957889999997</v>
      </c>
      <c r="M511" s="10">
        <v>-0.92228476299999995</v>
      </c>
      <c r="N511" s="10">
        <v>0.31838631000000001</v>
      </c>
      <c r="O511" s="10">
        <v>-2.8967475509999998</v>
      </c>
      <c r="P511" s="41">
        <v>3.7705299999999998E-3</v>
      </c>
      <c r="Q511" s="41">
        <v>5.7257440999999999E-2</v>
      </c>
      <c r="R511" s="95">
        <v>0.99811473500000003</v>
      </c>
      <c r="S511" s="99">
        <v>0.99863362600000005</v>
      </c>
      <c r="T511" s="41">
        <v>2.732749E-3</v>
      </c>
      <c r="U511" s="41">
        <v>2.5135879E-2</v>
      </c>
      <c r="V511" s="10">
        <v>-0.63377718599999999</v>
      </c>
    </row>
    <row r="512" spans="2:22" x14ac:dyDescent="0.2">
      <c r="B512" s="40" t="s">
        <v>1048</v>
      </c>
      <c r="C512" s="12" t="s">
        <v>1049</v>
      </c>
      <c r="D512" s="93">
        <v>160428</v>
      </c>
      <c r="E512" s="94">
        <v>65.541870309999993</v>
      </c>
      <c r="F512" s="10">
        <v>0.576021055</v>
      </c>
      <c r="G512" s="10">
        <v>0.47988300299999997</v>
      </c>
      <c r="H512" s="10">
        <v>1.200336437</v>
      </c>
      <c r="I512" s="41">
        <v>0.23000870400000001</v>
      </c>
      <c r="J512" s="41">
        <v>0.58715537100000004</v>
      </c>
      <c r="K512" s="95">
        <v>0.115004352</v>
      </c>
      <c r="L512" s="94">
        <v>34.314253440000002</v>
      </c>
      <c r="M512" s="10">
        <v>1.481200225</v>
      </c>
      <c r="N512" s="10">
        <v>0.495655075</v>
      </c>
      <c r="O512" s="10">
        <v>2.9883689279999999</v>
      </c>
      <c r="P512" s="41">
        <v>2.8047079999999999E-3</v>
      </c>
      <c r="Q512" s="41">
        <v>4.8710539999999997E-2</v>
      </c>
      <c r="R512" s="95">
        <v>1.402354E-3</v>
      </c>
      <c r="S512" s="99">
        <v>1.3790219999999999E-3</v>
      </c>
      <c r="T512" s="41">
        <v>2.7580439999999999E-3</v>
      </c>
      <c r="U512" s="41">
        <v>2.5318411999999998E-2</v>
      </c>
      <c r="V512" s="10">
        <v>1.0286106400000001</v>
      </c>
    </row>
    <row r="513" spans="2:22" x14ac:dyDescent="0.2">
      <c r="B513" s="40" t="s">
        <v>1609</v>
      </c>
      <c r="C513" s="12" t="s">
        <v>1608</v>
      </c>
      <c r="D513" s="93">
        <v>7704</v>
      </c>
      <c r="E513" s="94">
        <v>269.47973619999999</v>
      </c>
      <c r="F513" s="10">
        <v>1.08516788</v>
      </c>
      <c r="G513" s="10">
        <v>0.41274563199999997</v>
      </c>
      <c r="H513" s="10">
        <v>2.6291444319999999</v>
      </c>
      <c r="I513" s="41">
        <v>8.5599999999999999E-3</v>
      </c>
      <c r="J513" s="41">
        <v>0.14636986099999999</v>
      </c>
      <c r="K513" s="95">
        <v>4.28E-3</v>
      </c>
      <c r="L513" s="94">
        <v>76.86517474</v>
      </c>
      <c r="M513" s="10">
        <v>0.78098168599999995</v>
      </c>
      <c r="N513" s="10">
        <v>0.44901011600000001</v>
      </c>
      <c r="O513" s="10">
        <v>1.7393409580000001</v>
      </c>
      <c r="P513" s="41">
        <v>8.1974806999999997E-2</v>
      </c>
      <c r="Q513" s="41">
        <v>0.31260111200000001</v>
      </c>
      <c r="R513" s="95">
        <v>4.0987403999999998E-2</v>
      </c>
      <c r="S513" s="99">
        <v>1.3867129999999999E-3</v>
      </c>
      <c r="T513" s="41">
        <v>2.7734270000000002E-3</v>
      </c>
      <c r="U513" s="41">
        <v>2.5409404999999999E-2</v>
      </c>
      <c r="V513" s="10">
        <v>0.93307478299999991</v>
      </c>
    </row>
    <row r="514" spans="2:22" x14ac:dyDescent="0.2">
      <c r="B514" s="40" t="s">
        <v>1637</v>
      </c>
      <c r="C514" s="12" t="s">
        <v>1636</v>
      </c>
      <c r="D514" s="93">
        <v>10129</v>
      </c>
      <c r="E514" s="94">
        <v>557.62627650000002</v>
      </c>
      <c r="F514" s="10">
        <v>0.83874319500000005</v>
      </c>
      <c r="G514" s="10">
        <v>0.44142462199999999</v>
      </c>
      <c r="H514" s="10">
        <v>1.900082491</v>
      </c>
      <c r="I514" s="41">
        <v>5.7422294999999998E-2</v>
      </c>
      <c r="J514" s="41">
        <v>0.34188295299999999</v>
      </c>
      <c r="K514" s="95">
        <v>2.8711146999999999E-2</v>
      </c>
      <c r="L514" s="94">
        <v>226.33134319999999</v>
      </c>
      <c r="M514" s="10">
        <v>0.92480952199999999</v>
      </c>
      <c r="N514" s="10">
        <v>0.37037409300000002</v>
      </c>
      <c r="O514" s="10">
        <v>2.4969606139999998</v>
      </c>
      <c r="P514" s="41">
        <v>1.2526287000000001E-2</v>
      </c>
      <c r="Q514" s="41">
        <v>0.105885822</v>
      </c>
      <c r="R514" s="95">
        <v>6.263144E-3</v>
      </c>
      <c r="S514" s="99">
        <v>1.403051E-3</v>
      </c>
      <c r="T514" s="41">
        <v>2.806102E-3</v>
      </c>
      <c r="U514" s="41">
        <v>2.5607751000000002E-2</v>
      </c>
      <c r="V514" s="10">
        <v>0.88177635850000002</v>
      </c>
    </row>
    <row r="515" spans="2:22" x14ac:dyDescent="0.2">
      <c r="B515" s="40" t="s">
        <v>1002</v>
      </c>
      <c r="C515" s="12" t="s">
        <v>1003</v>
      </c>
      <c r="D515" s="93">
        <v>23148</v>
      </c>
      <c r="E515" s="94">
        <v>497.29255269999999</v>
      </c>
      <c r="F515" s="10">
        <v>-0.49201702600000002</v>
      </c>
      <c r="G515" s="10">
        <v>0.44854941799999998</v>
      </c>
      <c r="H515" s="10">
        <v>-1.096907066</v>
      </c>
      <c r="I515" s="41">
        <v>0.27268202000000002</v>
      </c>
      <c r="J515" s="41">
        <v>0.62973995400000005</v>
      </c>
      <c r="K515" s="95">
        <v>0.86365899000000002</v>
      </c>
      <c r="L515" s="94">
        <v>254.64986690000001</v>
      </c>
      <c r="M515" s="10">
        <v>-0.96708990900000003</v>
      </c>
      <c r="N515" s="10">
        <v>0.31800504000000002</v>
      </c>
      <c r="O515" s="10">
        <v>-3.041115032</v>
      </c>
      <c r="P515" s="41">
        <v>2.3570380000000001E-3</v>
      </c>
      <c r="Q515" s="41">
        <v>4.467815E-2</v>
      </c>
      <c r="R515" s="95">
        <v>0.99882148100000001</v>
      </c>
      <c r="S515" s="99">
        <v>0.99859719199999997</v>
      </c>
      <c r="T515" s="41">
        <v>2.8056159999999999E-3</v>
      </c>
      <c r="U515" s="41">
        <v>2.5607751000000002E-2</v>
      </c>
      <c r="V515" s="10">
        <v>-0.72955346750000005</v>
      </c>
    </row>
    <row r="516" spans="2:22" x14ac:dyDescent="0.2">
      <c r="B516" s="40" t="s">
        <v>1779</v>
      </c>
      <c r="C516" s="12" t="s">
        <v>1778</v>
      </c>
      <c r="D516" s="93">
        <v>26137</v>
      </c>
      <c r="E516" s="94">
        <v>3167.9649039999999</v>
      </c>
      <c r="F516" s="10">
        <v>0.23766420599999999</v>
      </c>
      <c r="G516" s="10">
        <v>0.130837748</v>
      </c>
      <c r="H516" s="10">
        <v>1.8164804050000001</v>
      </c>
      <c r="I516" s="41">
        <v>6.9296710999999997E-2</v>
      </c>
      <c r="J516" s="41">
        <v>0.364313844</v>
      </c>
      <c r="K516" s="95">
        <v>3.4648355999999998E-2</v>
      </c>
      <c r="L516" s="94">
        <v>160.88306470000001</v>
      </c>
      <c r="M516" s="10">
        <v>0.805317599</v>
      </c>
      <c r="N516" s="10">
        <v>0.31451201299999998</v>
      </c>
      <c r="O516" s="10">
        <v>2.5605304919999998</v>
      </c>
      <c r="P516" s="41">
        <v>1.0451248999999999E-2</v>
      </c>
      <c r="Q516" s="41">
        <v>9.6335189000000002E-2</v>
      </c>
      <c r="R516" s="95">
        <v>5.2256250000000002E-3</v>
      </c>
      <c r="S516" s="99">
        <v>1.41712E-3</v>
      </c>
      <c r="T516" s="41">
        <v>2.83424E-3</v>
      </c>
      <c r="U516" s="41">
        <v>2.5813814000000001E-2</v>
      </c>
      <c r="V516" s="10">
        <v>0.52149090249999996</v>
      </c>
    </row>
    <row r="517" spans="2:22" x14ac:dyDescent="0.2">
      <c r="B517" s="40" t="s">
        <v>1857</v>
      </c>
      <c r="C517" s="12" t="s">
        <v>1856</v>
      </c>
      <c r="D517" s="93">
        <v>389</v>
      </c>
      <c r="E517" s="94">
        <v>106.1106777</v>
      </c>
      <c r="F517" s="10">
        <v>1.0438090040000001</v>
      </c>
      <c r="G517" s="10">
        <v>0.38018047100000002</v>
      </c>
      <c r="H517" s="10">
        <v>2.745561865</v>
      </c>
      <c r="I517" s="41">
        <v>6.0407380000000004E-3</v>
      </c>
      <c r="J517" s="41">
        <v>0.127318244</v>
      </c>
      <c r="K517" s="95">
        <v>3.0203690000000002E-3</v>
      </c>
      <c r="L517" s="94">
        <v>40.162398869999997</v>
      </c>
      <c r="M517" s="10">
        <v>0.73993242800000003</v>
      </c>
      <c r="N517" s="10">
        <v>0.47478965499999998</v>
      </c>
      <c r="O517" s="10">
        <v>1.558442608</v>
      </c>
      <c r="P517" s="41">
        <v>0.119128363</v>
      </c>
      <c r="Q517" s="41">
        <v>0.380149662</v>
      </c>
      <c r="R517" s="95">
        <v>5.9564182E-2</v>
      </c>
      <c r="S517" s="99">
        <v>1.4380420000000001E-3</v>
      </c>
      <c r="T517" s="41">
        <v>2.8760830000000002E-3</v>
      </c>
      <c r="U517" s="41">
        <v>2.5952717E-2</v>
      </c>
      <c r="V517" s="10">
        <v>0.89187071600000012</v>
      </c>
    </row>
    <row r="518" spans="2:22" x14ac:dyDescent="0.2">
      <c r="B518" s="40" t="s">
        <v>1615</v>
      </c>
      <c r="C518" s="12" t="s">
        <v>1614</v>
      </c>
      <c r="D518" s="93">
        <v>10410</v>
      </c>
      <c r="E518" s="94">
        <v>189.91607880000001</v>
      </c>
      <c r="F518" s="10">
        <v>1.1936763450000001</v>
      </c>
      <c r="G518" s="10">
        <v>0.45311417100000001</v>
      </c>
      <c r="H518" s="10">
        <v>2.63438317</v>
      </c>
      <c r="I518" s="41">
        <v>8.429031E-3</v>
      </c>
      <c r="J518" s="41">
        <v>0.14562087400000001</v>
      </c>
      <c r="K518" s="95">
        <v>4.2145150000000003E-3</v>
      </c>
      <c r="L518" s="94">
        <v>1243.609328</v>
      </c>
      <c r="M518" s="10">
        <v>0.65520894399999996</v>
      </c>
      <c r="N518" s="10">
        <v>0.38278192100000002</v>
      </c>
      <c r="O518" s="10">
        <v>1.7117029500000001</v>
      </c>
      <c r="P518" s="41">
        <v>8.6951424999999999E-2</v>
      </c>
      <c r="Q518" s="41">
        <v>0.321952819</v>
      </c>
      <c r="R518" s="95">
        <v>4.3475712999999999E-2</v>
      </c>
      <c r="S518" s="99">
        <v>1.441096E-3</v>
      </c>
      <c r="T518" s="41">
        <v>2.8821910000000001E-3</v>
      </c>
      <c r="U518" s="41">
        <v>2.5952717E-2</v>
      </c>
      <c r="V518" s="10">
        <v>0.92444264450000002</v>
      </c>
    </row>
    <row r="519" spans="2:22" x14ac:dyDescent="0.2">
      <c r="B519" s="40" t="s">
        <v>1727</v>
      </c>
      <c r="C519" s="12" t="s">
        <v>1726</v>
      </c>
      <c r="D519" s="93">
        <v>10776</v>
      </c>
      <c r="E519" s="94">
        <v>1095.4918620000001</v>
      </c>
      <c r="F519" s="10">
        <v>-0.64412802300000005</v>
      </c>
      <c r="G519" s="10">
        <v>0.26802469600000001</v>
      </c>
      <c r="H519" s="10">
        <v>-2.403241317</v>
      </c>
      <c r="I519" s="41">
        <v>1.6250460000000001E-2</v>
      </c>
      <c r="J519" s="41">
        <v>0.196112339</v>
      </c>
      <c r="K519" s="95">
        <v>0.99187477000000002</v>
      </c>
      <c r="L519" s="94">
        <v>100.8363883</v>
      </c>
      <c r="M519" s="10">
        <v>-0.70391705299999996</v>
      </c>
      <c r="N519" s="10">
        <v>0.35278372000000002</v>
      </c>
      <c r="O519" s="10">
        <v>-1.99532182</v>
      </c>
      <c r="P519" s="41">
        <v>4.6007791999999999E-2</v>
      </c>
      <c r="Q519" s="41">
        <v>0.22444341600000001</v>
      </c>
      <c r="R519" s="95">
        <v>0.97699610400000003</v>
      </c>
      <c r="S519" s="99">
        <v>0.99855569899999996</v>
      </c>
      <c r="T519" s="41">
        <v>2.8886020000000001E-3</v>
      </c>
      <c r="U519" s="41">
        <v>2.5952717E-2</v>
      </c>
      <c r="V519" s="10">
        <v>-0.674022538</v>
      </c>
    </row>
    <row r="520" spans="2:22" x14ac:dyDescent="0.2">
      <c r="B520" s="40" t="s">
        <v>1841</v>
      </c>
      <c r="C520" s="12" t="s">
        <v>1840</v>
      </c>
      <c r="D520" s="93">
        <v>10793</v>
      </c>
      <c r="E520" s="94">
        <v>92.530987909999993</v>
      </c>
      <c r="F520" s="10">
        <v>1.2867670659999999</v>
      </c>
      <c r="G520" s="10">
        <v>0.49976805600000002</v>
      </c>
      <c r="H520" s="10">
        <v>2.5747285180000001</v>
      </c>
      <c r="I520" s="41">
        <v>1.0031879E-2</v>
      </c>
      <c r="J520" s="41">
        <v>0.15643087999999999</v>
      </c>
      <c r="K520" s="95">
        <v>5.01594E-3</v>
      </c>
      <c r="L520" s="94">
        <v>47.39598822</v>
      </c>
      <c r="M520" s="10">
        <v>0.98867771900000001</v>
      </c>
      <c r="N520" s="10">
        <v>0.55177892799999995</v>
      </c>
      <c r="O520" s="10">
        <v>1.791800426</v>
      </c>
      <c r="P520" s="41">
        <v>7.3164940999999997E-2</v>
      </c>
      <c r="Q520" s="41">
        <v>0.29632621799999997</v>
      </c>
      <c r="R520" s="95">
        <v>3.6582470999999998E-2</v>
      </c>
      <c r="S520" s="99">
        <v>1.435181E-3</v>
      </c>
      <c r="T520" s="41">
        <v>2.870362E-3</v>
      </c>
      <c r="U520" s="41">
        <v>2.5952717E-2</v>
      </c>
      <c r="V520" s="10">
        <v>1.1377223925</v>
      </c>
    </row>
    <row r="521" spans="2:22" x14ac:dyDescent="0.2">
      <c r="B521" s="40" t="s">
        <v>1964</v>
      </c>
      <c r="C521" s="12" t="s">
        <v>2087</v>
      </c>
      <c r="D521" s="93">
        <v>23387</v>
      </c>
      <c r="E521" s="94">
        <v>762.7527116</v>
      </c>
      <c r="F521" s="10">
        <v>-0.53437060999999997</v>
      </c>
      <c r="G521" s="10">
        <v>0.20742425</v>
      </c>
      <c r="H521" s="10">
        <v>-2.576220529</v>
      </c>
      <c r="I521" s="41">
        <v>9.9886920000000004E-3</v>
      </c>
      <c r="J521" s="41">
        <v>0.15643087999999999</v>
      </c>
      <c r="K521" s="95">
        <v>0.99500565399999996</v>
      </c>
      <c r="L521" s="94">
        <v>61.509193580000002</v>
      </c>
      <c r="M521" s="10">
        <v>-0.63289888999999999</v>
      </c>
      <c r="N521" s="10">
        <v>0.35393076299999998</v>
      </c>
      <c r="O521" s="10">
        <v>-1.7881997190000001</v>
      </c>
      <c r="P521" s="41">
        <v>7.3743792000000002E-2</v>
      </c>
      <c r="Q521" s="41">
        <v>0.29680198299999999</v>
      </c>
      <c r="R521" s="95">
        <v>0.96312810400000004</v>
      </c>
      <c r="S521" s="99">
        <v>0.99856020099999998</v>
      </c>
      <c r="T521" s="41">
        <v>2.8795969999999998E-3</v>
      </c>
      <c r="U521" s="41">
        <v>2.5952717E-2</v>
      </c>
      <c r="V521" s="10">
        <v>-0.58363474999999998</v>
      </c>
    </row>
    <row r="522" spans="2:22" x14ac:dyDescent="0.2">
      <c r="B522" s="40" t="s">
        <v>1751</v>
      </c>
      <c r="C522" s="12" t="s">
        <v>1750</v>
      </c>
      <c r="D522" s="93">
        <v>55852</v>
      </c>
      <c r="E522" s="94">
        <v>578.89538779999998</v>
      </c>
      <c r="F522" s="10">
        <v>-0.360948718</v>
      </c>
      <c r="G522" s="10">
        <v>0.22083518299999999</v>
      </c>
      <c r="H522" s="10">
        <v>-1.6344710689999999</v>
      </c>
      <c r="I522" s="41">
        <v>0.102159976</v>
      </c>
      <c r="J522" s="41">
        <v>0.42649741800000002</v>
      </c>
      <c r="K522" s="95">
        <v>0.94892001199999998</v>
      </c>
      <c r="L522" s="94">
        <v>48.173874390000002</v>
      </c>
      <c r="M522" s="10">
        <v>-0.68604830400000005</v>
      </c>
      <c r="N522" s="10">
        <v>0.254989839</v>
      </c>
      <c r="O522" s="10">
        <v>-2.6904927129999998</v>
      </c>
      <c r="P522" s="41">
        <v>7.1346589999999998E-3</v>
      </c>
      <c r="Q522" s="41">
        <v>8.2728437000000002E-2</v>
      </c>
      <c r="R522" s="95">
        <v>0.99643267099999999</v>
      </c>
      <c r="S522" s="99">
        <v>0.99855672900000003</v>
      </c>
      <c r="T522" s="41">
        <v>2.8865409999999998E-3</v>
      </c>
      <c r="U522" s="41">
        <v>2.5952717E-2</v>
      </c>
      <c r="V522" s="10">
        <v>-0.523498511</v>
      </c>
    </row>
    <row r="523" spans="2:22" x14ac:dyDescent="0.2">
      <c r="B523" s="40" t="s">
        <v>181</v>
      </c>
      <c r="C523" s="12" t="s">
        <v>182</v>
      </c>
      <c r="D523" s="93">
        <v>57132</v>
      </c>
      <c r="E523" s="94">
        <v>118.39353319999999</v>
      </c>
      <c r="F523" s="10">
        <v>-0.82145447299999996</v>
      </c>
      <c r="G523" s="10">
        <v>0.18701646099999999</v>
      </c>
      <c r="H523" s="10">
        <v>-4.3924180240000004</v>
      </c>
      <c r="I523" s="41">
        <v>1.1199999999999999E-5</v>
      </c>
      <c r="J523" s="41">
        <v>4.9281339999999998E-3</v>
      </c>
      <c r="K523" s="95">
        <v>0.99999439499999998</v>
      </c>
      <c r="L523" s="94">
        <v>502.02684920000002</v>
      </c>
      <c r="M523" s="10">
        <v>0.54355757699999996</v>
      </c>
      <c r="N523" s="10">
        <v>0.28499095800000002</v>
      </c>
      <c r="O523" s="10">
        <v>1.907280079</v>
      </c>
      <c r="P523" s="41">
        <v>5.6484328E-2</v>
      </c>
      <c r="Q523" s="41">
        <v>0.25173879700000001</v>
      </c>
      <c r="R523" s="95">
        <v>2.8242164E-2</v>
      </c>
      <c r="S523" s="99">
        <v>0.99855586900000004</v>
      </c>
      <c r="T523" s="41">
        <v>2.888261E-3</v>
      </c>
      <c r="U523" s="41">
        <v>2.5952717E-2</v>
      </c>
      <c r="V523" s="10">
        <v>-0.138948448</v>
      </c>
    </row>
    <row r="524" spans="2:22" x14ac:dyDescent="0.2">
      <c r="B524" s="40" t="s">
        <v>842</v>
      </c>
      <c r="C524" s="12" t="s">
        <v>843</v>
      </c>
      <c r="D524" s="93">
        <v>3421</v>
      </c>
      <c r="E524" s="94">
        <v>106.813621</v>
      </c>
      <c r="F524" s="10">
        <v>0.194498903</v>
      </c>
      <c r="G524" s="10">
        <v>0.316464048</v>
      </c>
      <c r="H524" s="10">
        <v>0.61460031299999995</v>
      </c>
      <c r="I524" s="41">
        <v>0.53881870799999998</v>
      </c>
      <c r="J524" s="41">
        <v>0.81366392300000001</v>
      </c>
      <c r="K524" s="95">
        <v>0.26940935399999999</v>
      </c>
      <c r="L524" s="94">
        <v>238.8070415</v>
      </c>
      <c r="M524" s="10">
        <v>0.76606701799999999</v>
      </c>
      <c r="N524" s="10">
        <v>0.233863613</v>
      </c>
      <c r="O524" s="10">
        <v>3.2756999119999999</v>
      </c>
      <c r="P524" s="41">
        <v>1.054005E-3</v>
      </c>
      <c r="Q524" s="41">
        <v>2.8537182000000001E-2</v>
      </c>
      <c r="R524" s="95">
        <v>5.2700299999999995E-4</v>
      </c>
      <c r="S524" s="99">
        <v>1.4540390000000001E-3</v>
      </c>
      <c r="T524" s="41">
        <v>2.9080769999999998E-3</v>
      </c>
      <c r="U524" s="41">
        <v>2.6077255000000001E-2</v>
      </c>
      <c r="V524" s="10">
        <v>0.48028296049999997</v>
      </c>
    </row>
    <row r="525" spans="2:22" x14ac:dyDescent="0.2">
      <c r="B525" s="40" t="s">
        <v>290</v>
      </c>
      <c r="C525" s="12" t="s">
        <v>291</v>
      </c>
      <c r="D525" s="93">
        <v>3295</v>
      </c>
      <c r="E525" s="94">
        <v>429.17900650000001</v>
      </c>
      <c r="F525" s="10">
        <v>-0.86806042100000003</v>
      </c>
      <c r="G525" s="10">
        <v>0.247149903</v>
      </c>
      <c r="H525" s="10">
        <v>-3.5122830820000002</v>
      </c>
      <c r="I525" s="41">
        <v>4.44275E-4</v>
      </c>
      <c r="J525" s="41">
        <v>3.5523771000000003E-2</v>
      </c>
      <c r="K525" s="95">
        <v>0.99977786300000004</v>
      </c>
      <c r="L525" s="94">
        <v>126.6756249</v>
      </c>
      <c r="M525" s="10">
        <v>-4.2992679999999998E-2</v>
      </c>
      <c r="N525" s="10">
        <v>0.53513960999999999</v>
      </c>
      <c r="O525" s="10">
        <v>-8.0339184999999994E-2</v>
      </c>
      <c r="P525" s="41">
        <v>0.93596749400000001</v>
      </c>
      <c r="Q525" s="41">
        <v>0.97037411100000004</v>
      </c>
      <c r="R525" s="95">
        <v>0.53201625299999999</v>
      </c>
      <c r="S525" s="99">
        <v>0.99853967200000004</v>
      </c>
      <c r="T525" s="41">
        <v>2.9206570000000001E-3</v>
      </c>
      <c r="U525" s="41">
        <v>2.6139598E-2</v>
      </c>
      <c r="V525" s="10">
        <v>-0.45552655050000002</v>
      </c>
    </row>
    <row r="526" spans="2:22" x14ac:dyDescent="0.2">
      <c r="B526" s="40" t="s">
        <v>1817</v>
      </c>
      <c r="C526" s="12" t="s">
        <v>1816</v>
      </c>
      <c r="D526" s="93">
        <v>5305</v>
      </c>
      <c r="E526" s="94">
        <v>2037.567472</v>
      </c>
      <c r="F526" s="10">
        <v>-0.71558970700000002</v>
      </c>
      <c r="G526" s="10">
        <v>0.49059170299999999</v>
      </c>
      <c r="H526" s="10">
        <v>-1.4586257840000001</v>
      </c>
      <c r="I526" s="41">
        <v>0.144668133</v>
      </c>
      <c r="J526" s="41">
        <v>0.48423679200000003</v>
      </c>
      <c r="K526" s="95">
        <v>0.92766593399999997</v>
      </c>
      <c r="L526" s="94">
        <v>1136.1710599999999</v>
      </c>
      <c r="M526" s="10">
        <v>-1.2275600520000001</v>
      </c>
      <c r="N526" s="10">
        <v>0.43820024800000001</v>
      </c>
      <c r="O526" s="10">
        <v>-2.801367774</v>
      </c>
      <c r="P526" s="41">
        <v>5.0886489999999998E-3</v>
      </c>
      <c r="Q526" s="41">
        <v>6.8531419999999996E-2</v>
      </c>
      <c r="R526" s="95">
        <v>0.99745567599999996</v>
      </c>
      <c r="S526" s="99">
        <v>0.998518142</v>
      </c>
      <c r="T526" s="41">
        <v>2.9637159999999999E-3</v>
      </c>
      <c r="U526" s="41">
        <v>2.6372534999999999E-2</v>
      </c>
      <c r="V526" s="10">
        <v>-0.9715748795000001</v>
      </c>
    </row>
    <row r="527" spans="2:22" x14ac:dyDescent="0.2">
      <c r="B527" s="40" t="s">
        <v>686</v>
      </c>
      <c r="C527" s="12" t="s">
        <v>687</v>
      </c>
      <c r="D527" s="93">
        <v>7629</v>
      </c>
      <c r="E527" s="94">
        <v>67.919659139999993</v>
      </c>
      <c r="F527" s="10">
        <v>-0.126950755</v>
      </c>
      <c r="G527" s="10">
        <v>0.35063719300000001</v>
      </c>
      <c r="H527" s="10">
        <v>-0.362057299</v>
      </c>
      <c r="I527" s="41">
        <v>0.71730921199999997</v>
      </c>
      <c r="J527" s="41">
        <v>0.90025948600000005</v>
      </c>
      <c r="K527" s="95">
        <v>0.64134539400000001</v>
      </c>
      <c r="L527" s="94">
        <v>49.225398310000003</v>
      </c>
      <c r="M527" s="10">
        <v>1.004256297</v>
      </c>
      <c r="N527" s="10">
        <v>0.271940448</v>
      </c>
      <c r="O527" s="10">
        <v>3.6929272690000001</v>
      </c>
      <c r="P527" s="41">
        <v>2.2168700000000001E-4</v>
      </c>
      <c r="Q527" s="41">
        <v>1.0913068E-2</v>
      </c>
      <c r="R527" s="95">
        <v>1.10844E-4</v>
      </c>
      <c r="S527" s="99">
        <v>1.4777119999999999E-3</v>
      </c>
      <c r="T527" s="41">
        <v>2.9554239999999999E-3</v>
      </c>
      <c r="U527" s="41">
        <v>2.6372534999999999E-2</v>
      </c>
      <c r="V527" s="10">
        <v>0.438652771</v>
      </c>
    </row>
    <row r="528" spans="2:22" x14ac:dyDescent="0.2">
      <c r="B528" s="40" t="s">
        <v>774</v>
      </c>
      <c r="C528" s="12" t="s">
        <v>775</v>
      </c>
      <c r="D528" s="93">
        <v>10220</v>
      </c>
      <c r="E528" s="94">
        <v>111.93720930000001</v>
      </c>
      <c r="F528" s="10">
        <v>7.6555552999999998E-2</v>
      </c>
      <c r="G528" s="10">
        <v>0.28938028199999999</v>
      </c>
      <c r="H528" s="10">
        <v>0.26455000000000001</v>
      </c>
      <c r="I528" s="41">
        <v>0.79135614200000004</v>
      </c>
      <c r="J528" s="41">
        <v>0.93088267300000005</v>
      </c>
      <c r="K528" s="95">
        <v>0.39567807100000002</v>
      </c>
      <c r="L528" s="94">
        <v>60.813335770000002</v>
      </c>
      <c r="M528" s="10">
        <v>0.96298352099999995</v>
      </c>
      <c r="N528" s="10">
        <v>0.28086945699999999</v>
      </c>
      <c r="O528" s="10">
        <v>3.4285804230000001</v>
      </c>
      <c r="P528" s="41">
        <v>6.0674700000000004E-4</v>
      </c>
      <c r="Q528" s="41">
        <v>2.0663733E-2</v>
      </c>
      <c r="R528" s="95">
        <v>3.0337400000000003E-4</v>
      </c>
      <c r="S528" s="99">
        <v>1.4805840000000001E-3</v>
      </c>
      <c r="T528" s="41">
        <v>2.9611680000000001E-3</v>
      </c>
      <c r="U528" s="41">
        <v>2.6372534999999999E-2</v>
      </c>
      <c r="V528" s="10">
        <v>0.51976953699999995</v>
      </c>
    </row>
    <row r="529" spans="2:22" x14ac:dyDescent="0.2">
      <c r="B529" s="40" t="s">
        <v>1687</v>
      </c>
      <c r="C529" s="12" t="s">
        <v>1686</v>
      </c>
      <c r="D529" s="93">
        <v>90362</v>
      </c>
      <c r="E529" s="94">
        <v>59.306069620000002</v>
      </c>
      <c r="F529" s="10">
        <v>1.2936607899999999</v>
      </c>
      <c r="G529" s="10">
        <v>0.52491891099999999</v>
      </c>
      <c r="H529" s="10">
        <v>2.4644964470000001</v>
      </c>
      <c r="I529" s="41">
        <v>1.3720592E-2</v>
      </c>
      <c r="J529" s="41">
        <v>0.17935541199999999</v>
      </c>
      <c r="K529" s="95">
        <v>6.8602960000000001E-3</v>
      </c>
      <c r="L529" s="94">
        <v>42.650074930000002</v>
      </c>
      <c r="M529" s="10">
        <v>0.96140314500000001</v>
      </c>
      <c r="N529" s="10">
        <v>0.50403021199999998</v>
      </c>
      <c r="O529" s="10">
        <v>1.907431584</v>
      </c>
      <c r="P529" s="41">
        <v>5.6464723000000001E-2</v>
      </c>
      <c r="Q529" s="41">
        <v>0.25173879700000001</v>
      </c>
      <c r="R529" s="95">
        <v>2.8232362E-2</v>
      </c>
      <c r="S529" s="99">
        <v>1.4929839999999999E-3</v>
      </c>
      <c r="T529" s="41">
        <v>2.9859679999999999E-3</v>
      </c>
      <c r="U529" s="41">
        <v>2.6519735999999999E-2</v>
      </c>
      <c r="V529" s="10">
        <v>1.1275319675</v>
      </c>
    </row>
    <row r="530" spans="2:22" x14ac:dyDescent="0.2">
      <c r="B530" s="40" t="s">
        <v>1547</v>
      </c>
      <c r="C530" s="12" t="s">
        <v>1546</v>
      </c>
      <c r="D530" s="93">
        <v>8877</v>
      </c>
      <c r="E530" s="94">
        <v>1.872801919</v>
      </c>
      <c r="F530" s="10">
        <v>1.8772429879999999</v>
      </c>
      <c r="G530" s="10">
        <v>1.508274071</v>
      </c>
      <c r="H530" s="10">
        <v>1.244629888</v>
      </c>
      <c r="I530" s="41">
        <v>0.21326782899999999</v>
      </c>
      <c r="J530" s="41">
        <v>0.57111851400000002</v>
      </c>
      <c r="K530" s="95">
        <v>0.106633914</v>
      </c>
      <c r="L530" s="94">
        <v>46.943851449999997</v>
      </c>
      <c r="M530" s="10">
        <v>1.692528807</v>
      </c>
      <c r="N530" s="10">
        <v>0.57879834299999999</v>
      </c>
      <c r="O530" s="10">
        <v>2.924211562</v>
      </c>
      <c r="P530" s="41">
        <v>3.4532999999999999E-3</v>
      </c>
      <c r="Q530" s="41">
        <v>5.5161111999999998E-2</v>
      </c>
      <c r="R530" s="95">
        <v>1.7266499999999999E-3</v>
      </c>
      <c r="S530" s="99">
        <v>1.5287580000000001E-3</v>
      </c>
      <c r="T530" s="41">
        <v>3.0575160000000001E-3</v>
      </c>
      <c r="U530" s="41">
        <v>2.710336E-2</v>
      </c>
      <c r="V530" s="10">
        <v>1.7848858974999999</v>
      </c>
    </row>
    <row r="531" spans="2:22" x14ac:dyDescent="0.2">
      <c r="B531" s="40" t="s">
        <v>422</v>
      </c>
      <c r="C531" s="12" t="s">
        <v>423</v>
      </c>
      <c r="D531" s="93">
        <v>56654</v>
      </c>
      <c r="E531" s="94">
        <v>161.56320869999999</v>
      </c>
      <c r="F531" s="10">
        <v>0.97628939299999995</v>
      </c>
      <c r="G531" s="10">
        <v>0.29871667200000002</v>
      </c>
      <c r="H531" s="10">
        <v>3.2682788829999998</v>
      </c>
      <c r="I531" s="41">
        <v>1.0820370000000001E-3</v>
      </c>
      <c r="J531" s="41">
        <v>5.5964422E-2</v>
      </c>
      <c r="K531" s="95">
        <v>5.4101799999999999E-4</v>
      </c>
      <c r="L531" s="94">
        <v>327.68376819999997</v>
      </c>
      <c r="M531" s="10">
        <v>0.19666013199999999</v>
      </c>
      <c r="N531" s="10">
        <v>0.33246940600000002</v>
      </c>
      <c r="O531" s="10">
        <v>0.59151346900000001</v>
      </c>
      <c r="P531" s="41">
        <v>0.55417643299999997</v>
      </c>
      <c r="Q531" s="41">
        <v>0.78229024599999997</v>
      </c>
      <c r="R531" s="95">
        <v>0.27708821700000003</v>
      </c>
      <c r="S531" s="99">
        <v>1.5351239999999999E-3</v>
      </c>
      <c r="T531" s="41">
        <v>3.0702490000000002E-3</v>
      </c>
      <c r="U531" s="41">
        <v>2.7164391999999999E-2</v>
      </c>
      <c r="V531" s="10">
        <v>0.58647476249999997</v>
      </c>
    </row>
    <row r="532" spans="2:22" x14ac:dyDescent="0.2">
      <c r="B532" s="40" t="s">
        <v>1731</v>
      </c>
      <c r="C532" s="12" t="s">
        <v>1730</v>
      </c>
      <c r="D532" s="93">
        <v>497661</v>
      </c>
      <c r="E532" s="94">
        <v>4.1835630850000003</v>
      </c>
      <c r="F532" s="10">
        <v>-1.6543380169999999</v>
      </c>
      <c r="G532" s="10">
        <v>1.3054313829999999</v>
      </c>
      <c r="H532" s="10">
        <v>-1.2672730560000001</v>
      </c>
      <c r="I532" s="41">
        <v>0.205057671</v>
      </c>
      <c r="J532" s="41">
        <v>0.56217474999999995</v>
      </c>
      <c r="K532" s="95">
        <v>0.89747116400000004</v>
      </c>
      <c r="L532" s="94">
        <v>181.2230935</v>
      </c>
      <c r="M532" s="10">
        <v>-0.88861714599999997</v>
      </c>
      <c r="N532" s="10">
        <v>0.305593687</v>
      </c>
      <c r="O532" s="10">
        <v>-2.907838693</v>
      </c>
      <c r="P532" s="41">
        <v>3.6393599999999999E-3</v>
      </c>
      <c r="Q532" s="41">
        <v>5.6792896000000002E-2</v>
      </c>
      <c r="R532" s="95">
        <v>0.99818032000000001</v>
      </c>
      <c r="S532" s="99">
        <v>0.99846004700000002</v>
      </c>
      <c r="T532" s="41">
        <v>3.0799069999999998E-3</v>
      </c>
      <c r="U532" s="41">
        <v>2.7198038000000001E-2</v>
      </c>
      <c r="V532" s="10">
        <v>-1.2714775814999999</v>
      </c>
    </row>
    <row r="533" spans="2:22" x14ac:dyDescent="0.2">
      <c r="B533" s="40" t="s">
        <v>1713</v>
      </c>
      <c r="C533" s="12" t="s">
        <v>1712</v>
      </c>
      <c r="D533" s="93">
        <v>201895</v>
      </c>
      <c r="E533" s="94">
        <v>61.245455309999997</v>
      </c>
      <c r="F533" s="10">
        <v>-0.57830572599999996</v>
      </c>
      <c r="G533" s="10">
        <v>0.34719709799999998</v>
      </c>
      <c r="H533" s="10">
        <v>-1.665641014</v>
      </c>
      <c r="I533" s="41">
        <v>9.5784937000000001E-2</v>
      </c>
      <c r="J533" s="41">
        <v>0.41616233499999999</v>
      </c>
      <c r="K533" s="95">
        <v>0.95210753199999998</v>
      </c>
      <c r="L533" s="94">
        <v>605.41751369999997</v>
      </c>
      <c r="M533" s="10">
        <v>-0.58138673299999999</v>
      </c>
      <c r="N533" s="10">
        <v>0.22026473099999999</v>
      </c>
      <c r="O533" s="10">
        <v>-2.6394908049999999</v>
      </c>
      <c r="P533" s="41">
        <v>8.3030680000000003E-3</v>
      </c>
      <c r="Q533" s="41">
        <v>8.9322412000000004E-2</v>
      </c>
      <c r="R533" s="95">
        <v>0.99584846599999999</v>
      </c>
      <c r="S533" s="99">
        <v>0.99845117299999997</v>
      </c>
      <c r="T533" s="41">
        <v>3.0976549999999999E-3</v>
      </c>
      <c r="U533" s="41">
        <v>2.7302860000000002E-2</v>
      </c>
      <c r="V533" s="10">
        <v>-0.57984622949999998</v>
      </c>
    </row>
    <row r="534" spans="2:22" x14ac:dyDescent="0.2">
      <c r="B534" s="40" t="s">
        <v>884</v>
      </c>
      <c r="C534" s="12" t="s">
        <v>885</v>
      </c>
      <c r="D534" s="93">
        <v>80012</v>
      </c>
      <c r="E534" s="94">
        <v>868.3966772</v>
      </c>
      <c r="F534" s="10">
        <v>0.116601575</v>
      </c>
      <c r="G534" s="10">
        <v>0.16738887</v>
      </c>
      <c r="H534" s="10">
        <v>0.69659096399999998</v>
      </c>
      <c r="I534" s="41">
        <v>0.48605881200000001</v>
      </c>
      <c r="J534" s="41">
        <v>0.78549512899999996</v>
      </c>
      <c r="K534" s="95">
        <v>0.243029406</v>
      </c>
      <c r="L534" s="94">
        <v>302.95257470000001</v>
      </c>
      <c r="M534" s="10">
        <v>0.82496882999999999</v>
      </c>
      <c r="N534" s="10">
        <v>0.25672462299999999</v>
      </c>
      <c r="O534" s="10">
        <v>3.2134386670000001</v>
      </c>
      <c r="P534" s="41">
        <v>1.311558E-3</v>
      </c>
      <c r="Q534" s="41">
        <v>3.2015070999999999E-2</v>
      </c>
      <c r="R534" s="95">
        <v>6.55779E-4</v>
      </c>
      <c r="S534" s="99">
        <v>1.5548789999999999E-3</v>
      </c>
      <c r="T534" s="41">
        <v>3.1097569999999999E-3</v>
      </c>
      <c r="U534" s="41">
        <v>2.7357619999999999E-2</v>
      </c>
      <c r="V534" s="10">
        <v>0.4707852025</v>
      </c>
    </row>
    <row r="535" spans="2:22" x14ac:dyDescent="0.2">
      <c r="B535" s="40" t="s">
        <v>1725</v>
      </c>
      <c r="C535" s="12" t="s">
        <v>1724</v>
      </c>
      <c r="D535" s="93">
        <v>7329</v>
      </c>
      <c r="E535" s="94">
        <v>131.58575540000001</v>
      </c>
      <c r="F535" s="10">
        <v>0.44690195700000002</v>
      </c>
      <c r="G535" s="10">
        <v>0.23571915500000001</v>
      </c>
      <c r="H535" s="10">
        <v>1.895908535</v>
      </c>
      <c r="I535" s="41">
        <v>5.7972139999999998E-2</v>
      </c>
      <c r="J535" s="41">
        <v>0.34297963100000001</v>
      </c>
      <c r="K535" s="95">
        <v>2.8986069999999999E-2</v>
      </c>
      <c r="L535" s="94">
        <v>289.77361819999999</v>
      </c>
      <c r="M535" s="10">
        <v>0.57076905099999997</v>
      </c>
      <c r="N535" s="10">
        <v>0.232462479</v>
      </c>
      <c r="O535" s="10">
        <v>2.4553168859999999</v>
      </c>
      <c r="P535" s="41">
        <v>1.4076045000000001E-2</v>
      </c>
      <c r="Q535" s="41">
        <v>0.11341670099999999</v>
      </c>
      <c r="R535" s="95">
        <v>7.038023E-3</v>
      </c>
      <c r="S535" s="99">
        <v>1.5604550000000001E-3</v>
      </c>
      <c r="T535" s="41">
        <v>3.1209100000000002E-3</v>
      </c>
      <c r="U535" s="41">
        <v>2.7403836000000001E-2</v>
      </c>
      <c r="V535" s="10">
        <v>0.50883550399999999</v>
      </c>
    </row>
    <row r="536" spans="2:22" x14ac:dyDescent="0.2">
      <c r="B536" s="40" t="s">
        <v>816</v>
      </c>
      <c r="C536" s="12" t="s">
        <v>817</v>
      </c>
      <c r="D536" s="93">
        <v>5050</v>
      </c>
      <c r="E536" s="94">
        <v>20.787387649999999</v>
      </c>
      <c r="F536" s="10">
        <v>0.27082126400000001</v>
      </c>
      <c r="G536" s="10">
        <v>0.64987087700000001</v>
      </c>
      <c r="H536" s="10">
        <v>0.41673088200000002</v>
      </c>
      <c r="I536" s="41">
        <v>0.67687526399999998</v>
      </c>
      <c r="J536" s="41">
        <v>0.88271391899999996</v>
      </c>
      <c r="K536" s="95">
        <v>0.33843763199999999</v>
      </c>
      <c r="L536" s="94">
        <v>117.68482880000001</v>
      </c>
      <c r="M536" s="10">
        <v>0.97959252600000002</v>
      </c>
      <c r="N536" s="10">
        <v>0.29328332400000001</v>
      </c>
      <c r="O536" s="10">
        <v>3.3400894120000002</v>
      </c>
      <c r="P536" s="41">
        <v>8.3751400000000003E-4</v>
      </c>
      <c r="Q536" s="41">
        <v>2.4647497000000001E-2</v>
      </c>
      <c r="R536" s="95">
        <v>4.1875700000000002E-4</v>
      </c>
      <c r="S536" s="99">
        <v>1.5772780000000001E-3</v>
      </c>
      <c r="T536" s="41">
        <v>3.1545560000000002E-3</v>
      </c>
      <c r="U536" s="41">
        <v>2.7647009E-2</v>
      </c>
      <c r="V536" s="10">
        <v>0.62520689500000004</v>
      </c>
    </row>
    <row r="537" spans="2:22" x14ac:dyDescent="0.2">
      <c r="B537" s="40" t="s">
        <v>1745</v>
      </c>
      <c r="C537" s="12" t="s">
        <v>1744</v>
      </c>
      <c r="D537" s="93">
        <v>3749</v>
      </c>
      <c r="E537" s="94">
        <v>47.685146879999998</v>
      </c>
      <c r="F537" s="10">
        <v>1.4141523220000001</v>
      </c>
      <c r="G537" s="10">
        <v>0.46474298800000002</v>
      </c>
      <c r="H537" s="10">
        <v>3.042869628</v>
      </c>
      <c r="I537" s="41">
        <v>2.3433379999999999E-3</v>
      </c>
      <c r="J537" s="41">
        <v>8.1735604000000003E-2</v>
      </c>
      <c r="K537" s="95">
        <v>1.171669E-3</v>
      </c>
      <c r="L537" s="94">
        <v>40.245694450000002</v>
      </c>
      <c r="M537" s="10">
        <v>0.41194787700000002</v>
      </c>
      <c r="N537" s="10">
        <v>0.40722186599999999</v>
      </c>
      <c r="O537" s="10">
        <v>1.0116054940000001</v>
      </c>
      <c r="P537" s="41">
        <v>0.31172671800000001</v>
      </c>
      <c r="Q537" s="41">
        <v>0.60998247800000005</v>
      </c>
      <c r="R537" s="95">
        <v>0.15586335900000001</v>
      </c>
      <c r="S537" s="99">
        <v>1.59129E-3</v>
      </c>
      <c r="T537" s="41">
        <v>3.18258E-3</v>
      </c>
      <c r="U537" s="41">
        <v>2.7793752000000001E-2</v>
      </c>
      <c r="V537" s="10">
        <v>0.91305009950000005</v>
      </c>
    </row>
    <row r="538" spans="2:22" x14ac:dyDescent="0.2">
      <c r="B538" s="40" t="s">
        <v>1965</v>
      </c>
      <c r="C538" s="12" t="s">
        <v>2088</v>
      </c>
      <c r="D538" s="93">
        <v>30812</v>
      </c>
      <c r="E538" s="94">
        <v>366.05308930000001</v>
      </c>
      <c r="F538" s="10">
        <v>-0.861372739</v>
      </c>
      <c r="G538" s="10">
        <v>0.54543640199999999</v>
      </c>
      <c r="H538" s="10">
        <v>-1.579235886</v>
      </c>
      <c r="I538" s="41">
        <v>0.114281962</v>
      </c>
      <c r="J538" s="41">
        <v>0.44255782399999999</v>
      </c>
      <c r="K538" s="95">
        <v>0.94285901900000002</v>
      </c>
      <c r="L538" s="94">
        <v>161.84188330000001</v>
      </c>
      <c r="M538" s="10">
        <v>-0.95446033100000005</v>
      </c>
      <c r="N538" s="10">
        <v>0.35468854300000002</v>
      </c>
      <c r="O538" s="10">
        <v>-2.690981565</v>
      </c>
      <c r="P538" s="41">
        <v>7.1242129999999999E-3</v>
      </c>
      <c r="Q538" s="41">
        <v>8.2728437000000002E-2</v>
      </c>
      <c r="R538" s="95">
        <v>0.99643789400000005</v>
      </c>
      <c r="S538" s="99">
        <v>0.99840836600000005</v>
      </c>
      <c r="T538" s="41">
        <v>3.183267E-3</v>
      </c>
      <c r="U538" s="41">
        <v>2.7793752000000001E-2</v>
      </c>
      <c r="V538" s="10">
        <v>-0.90791653500000002</v>
      </c>
    </row>
    <row r="539" spans="2:22" x14ac:dyDescent="0.2">
      <c r="B539" s="40" t="s">
        <v>1601</v>
      </c>
      <c r="C539" s="12" t="s">
        <v>1600</v>
      </c>
      <c r="D539" s="93">
        <v>79586</v>
      </c>
      <c r="E539" s="94">
        <v>80.344312290000005</v>
      </c>
      <c r="F539" s="10">
        <v>0.77230974600000002</v>
      </c>
      <c r="G539" s="10">
        <v>0.35840457999999997</v>
      </c>
      <c r="H539" s="10">
        <v>2.1548545699999999</v>
      </c>
      <c r="I539" s="41">
        <v>3.1173216E-2</v>
      </c>
      <c r="J539" s="41">
        <v>0.26393076900000001</v>
      </c>
      <c r="K539" s="95">
        <v>1.5586608E-2</v>
      </c>
      <c r="L539" s="94">
        <v>68.395503300000001</v>
      </c>
      <c r="M539" s="10">
        <v>0.58641377299999997</v>
      </c>
      <c r="N539" s="10">
        <v>0.26552867600000002</v>
      </c>
      <c r="O539" s="10">
        <v>2.2084762449999999</v>
      </c>
      <c r="P539" s="41">
        <v>2.7211091999999999E-2</v>
      </c>
      <c r="Q539" s="41">
        <v>0.166872099</v>
      </c>
      <c r="R539" s="95">
        <v>1.3605546E-2</v>
      </c>
      <c r="S539" s="99">
        <v>1.6023400000000001E-3</v>
      </c>
      <c r="T539" s="41">
        <v>3.2046800000000001E-3</v>
      </c>
      <c r="U539" s="41">
        <v>2.7928215999999999E-2</v>
      </c>
      <c r="V539" s="10">
        <v>0.6793617595</v>
      </c>
    </row>
    <row r="540" spans="2:22" x14ac:dyDescent="0.2">
      <c r="B540" s="40" t="s">
        <v>1851</v>
      </c>
      <c r="C540" s="12" t="s">
        <v>1850</v>
      </c>
      <c r="D540" s="93">
        <v>873</v>
      </c>
      <c r="E540" s="94">
        <v>423.3749626</v>
      </c>
      <c r="F540" s="10">
        <v>-0.55526213499999999</v>
      </c>
      <c r="G540" s="10">
        <v>0.38387132899999998</v>
      </c>
      <c r="H540" s="10">
        <v>-1.4464798299999999</v>
      </c>
      <c r="I540" s="41">
        <v>0.14804266499999999</v>
      </c>
      <c r="J540" s="41">
        <v>0.48935511799999998</v>
      </c>
      <c r="K540" s="95">
        <v>0.92597866699999998</v>
      </c>
      <c r="L540" s="94">
        <v>45.80036647</v>
      </c>
      <c r="M540" s="10">
        <v>-1.104552033</v>
      </c>
      <c r="N540" s="10">
        <v>0.397640033</v>
      </c>
      <c r="O540" s="10">
        <v>-2.7777686880000001</v>
      </c>
      <c r="P540" s="41">
        <v>5.4733569999999999E-3</v>
      </c>
      <c r="Q540" s="41">
        <v>7.0883313000000003E-2</v>
      </c>
      <c r="R540" s="95">
        <v>0.99726332200000001</v>
      </c>
      <c r="S540" s="99">
        <v>0.99839169299999997</v>
      </c>
      <c r="T540" s="41">
        <v>3.216614E-3</v>
      </c>
      <c r="U540" s="41">
        <v>2.7979725E-2</v>
      </c>
      <c r="V540" s="10">
        <v>-0.82990708400000002</v>
      </c>
    </row>
    <row r="541" spans="2:22" x14ac:dyDescent="0.2">
      <c r="B541" s="40" t="s">
        <v>1845</v>
      </c>
      <c r="C541" s="12" t="s">
        <v>1844</v>
      </c>
      <c r="D541" s="93">
        <v>22863</v>
      </c>
      <c r="E541" s="94">
        <v>104.0216296</v>
      </c>
      <c r="F541" s="10">
        <v>-0.92960743700000004</v>
      </c>
      <c r="G541" s="10">
        <v>0.291258988</v>
      </c>
      <c r="H541" s="10">
        <v>-3.191686695</v>
      </c>
      <c r="I541" s="41">
        <v>1.4144470000000001E-3</v>
      </c>
      <c r="J541" s="41">
        <v>6.4037252000000003E-2</v>
      </c>
      <c r="K541" s="95">
        <v>0.99929277699999997</v>
      </c>
      <c r="L541" s="94">
        <v>39.338314140000001</v>
      </c>
      <c r="M541" s="10">
        <v>-0.24301964600000001</v>
      </c>
      <c r="N541" s="10">
        <v>0.33963204899999999</v>
      </c>
      <c r="O541" s="10">
        <v>-0.71553802700000002</v>
      </c>
      <c r="P541" s="41">
        <v>0.47427665200000002</v>
      </c>
      <c r="Q541" s="41">
        <v>0.732315732</v>
      </c>
      <c r="R541" s="95">
        <v>0.76286167400000005</v>
      </c>
      <c r="S541" s="99">
        <v>0.99838781700000001</v>
      </c>
      <c r="T541" s="41">
        <v>3.2243660000000002E-3</v>
      </c>
      <c r="U541" s="41">
        <v>2.7994725000000002E-2</v>
      </c>
      <c r="V541" s="10">
        <v>-0.58631354150000004</v>
      </c>
    </row>
    <row r="542" spans="2:22" x14ac:dyDescent="0.2">
      <c r="B542" s="40" t="s">
        <v>1966</v>
      </c>
      <c r="C542" s="12" t="s">
        <v>2089</v>
      </c>
      <c r="D542" s="93">
        <v>8805</v>
      </c>
      <c r="E542" s="94">
        <v>188.7887111</v>
      </c>
      <c r="F542" s="10">
        <v>-0.56960075099999996</v>
      </c>
      <c r="G542" s="10">
        <v>0.229093882</v>
      </c>
      <c r="H542" s="10">
        <v>-2.4863202200000001</v>
      </c>
      <c r="I542" s="41">
        <v>1.2907177000000001E-2</v>
      </c>
      <c r="J542" s="41">
        <v>0.17395750800000001</v>
      </c>
      <c r="K542" s="95">
        <v>0.99354641200000005</v>
      </c>
      <c r="L542" s="94">
        <v>62.357658030000003</v>
      </c>
      <c r="M542" s="10">
        <v>-0.38299871499999999</v>
      </c>
      <c r="N542" s="10">
        <v>0.20807141000000001</v>
      </c>
      <c r="O542" s="10">
        <v>-1.840708027</v>
      </c>
      <c r="P542" s="41">
        <v>6.5664357000000007E-2</v>
      </c>
      <c r="Q542" s="41">
        <v>0.27782758600000002</v>
      </c>
      <c r="R542" s="95">
        <v>0.96716782199999995</v>
      </c>
      <c r="S542" s="99">
        <v>0.99838473699999997</v>
      </c>
      <c r="T542" s="41">
        <v>3.2305250000000001E-3</v>
      </c>
      <c r="U542" s="41">
        <v>2.7994809999999998E-2</v>
      </c>
      <c r="V542" s="10">
        <v>-0.47629973299999995</v>
      </c>
    </row>
    <row r="543" spans="2:22" x14ac:dyDescent="0.2">
      <c r="B543" s="40" t="s">
        <v>880</v>
      </c>
      <c r="C543" s="12" t="s">
        <v>881</v>
      </c>
      <c r="D543" s="93">
        <v>83716</v>
      </c>
      <c r="E543" s="94">
        <v>58.917716900000002</v>
      </c>
      <c r="F543" s="10">
        <v>0.388639701</v>
      </c>
      <c r="G543" s="10">
        <v>0.58069588400000005</v>
      </c>
      <c r="H543" s="10">
        <v>0.66926546499999995</v>
      </c>
      <c r="I543" s="41">
        <v>0.50332615199999997</v>
      </c>
      <c r="J543" s="41">
        <v>0.79662479600000002</v>
      </c>
      <c r="K543" s="95">
        <v>0.25166307599999999</v>
      </c>
      <c r="L543" s="94">
        <v>59.434549089999997</v>
      </c>
      <c r="M543" s="10">
        <v>1.28805389</v>
      </c>
      <c r="N543" s="10">
        <v>0.40088249599999998</v>
      </c>
      <c r="O543" s="10">
        <v>3.2130459739999999</v>
      </c>
      <c r="P543" s="41">
        <v>1.313353E-3</v>
      </c>
      <c r="Q543" s="41">
        <v>3.2015070999999999E-2</v>
      </c>
      <c r="R543" s="95">
        <v>6.5667700000000004E-4</v>
      </c>
      <c r="S543" s="99">
        <v>1.6182150000000001E-3</v>
      </c>
      <c r="T543" s="41">
        <v>3.2364289999999999E-3</v>
      </c>
      <c r="U543" s="41">
        <v>2.7994809999999998E-2</v>
      </c>
      <c r="V543" s="10">
        <v>0.83834679550000002</v>
      </c>
    </row>
    <row r="544" spans="2:22" x14ac:dyDescent="0.2">
      <c r="B544" s="40" t="s">
        <v>1967</v>
      </c>
      <c r="C544" s="12" t="s">
        <v>2090</v>
      </c>
      <c r="D544" s="93">
        <v>60484</v>
      </c>
      <c r="E544" s="94">
        <v>898.71823389999997</v>
      </c>
      <c r="F544" s="10">
        <v>-0.87767005600000003</v>
      </c>
      <c r="G544" s="10">
        <v>0.50141309099999998</v>
      </c>
      <c r="H544" s="10">
        <v>-1.7503931829999999</v>
      </c>
      <c r="I544" s="41">
        <v>8.0050491000000001E-2</v>
      </c>
      <c r="J544" s="41">
        <v>0.38734542900000002</v>
      </c>
      <c r="K544" s="95">
        <v>0.95997475399999999</v>
      </c>
      <c r="L544" s="94">
        <v>1669.216447</v>
      </c>
      <c r="M544" s="10">
        <v>-1.0807359759999999</v>
      </c>
      <c r="N544" s="10">
        <v>0.42284579</v>
      </c>
      <c r="O544" s="10">
        <v>-2.5558631599999999</v>
      </c>
      <c r="P544" s="41">
        <v>1.0592476999999999E-2</v>
      </c>
      <c r="Q544" s="41">
        <v>9.6888953E-2</v>
      </c>
      <c r="R544" s="95">
        <v>0.99470376199999999</v>
      </c>
      <c r="S544" s="99">
        <v>0.99837557600000004</v>
      </c>
      <c r="T544" s="41">
        <v>3.2488479999999999E-3</v>
      </c>
      <c r="U544" s="41">
        <v>2.8049999999999999E-2</v>
      </c>
      <c r="V544" s="10">
        <v>-0.97920301600000004</v>
      </c>
    </row>
    <row r="545" spans="2:22" x14ac:dyDescent="0.2">
      <c r="B545" s="40" t="s">
        <v>1869</v>
      </c>
      <c r="C545" s="12" t="s">
        <v>1868</v>
      </c>
      <c r="D545" s="93">
        <v>22873</v>
      </c>
      <c r="E545" s="94">
        <v>149.84371179999999</v>
      </c>
      <c r="F545" s="10">
        <v>1.1173969189999999</v>
      </c>
      <c r="G545" s="10">
        <v>0.36098962299999998</v>
      </c>
      <c r="H545" s="10">
        <v>3.0953713010000001</v>
      </c>
      <c r="I545" s="41">
        <v>1.9656669999999999E-3</v>
      </c>
      <c r="J545" s="41">
        <v>7.4890535999999994E-2</v>
      </c>
      <c r="K545" s="95">
        <v>9.8283300000000001E-4</v>
      </c>
      <c r="L545" s="94">
        <v>81.296970099999996</v>
      </c>
      <c r="M545" s="10">
        <v>0.42202048599999997</v>
      </c>
      <c r="N545" s="10">
        <v>0.47377531499999997</v>
      </c>
      <c r="O545" s="10">
        <v>0.89076081600000001</v>
      </c>
      <c r="P545" s="41">
        <v>0.37305750100000001</v>
      </c>
      <c r="Q545" s="41">
        <v>0.65545307200000003</v>
      </c>
      <c r="R545" s="95">
        <v>0.18652875099999999</v>
      </c>
      <c r="S545" s="99">
        <v>1.646352E-3</v>
      </c>
      <c r="T545" s="41">
        <v>3.292704E-3</v>
      </c>
      <c r="U545" s="41">
        <v>2.8323351E-2</v>
      </c>
      <c r="V545" s="10">
        <v>0.76970870250000001</v>
      </c>
    </row>
    <row r="546" spans="2:22" x14ac:dyDescent="0.2">
      <c r="B546" s="40" t="s">
        <v>1535</v>
      </c>
      <c r="C546" s="12" t="s">
        <v>1534</v>
      </c>
      <c r="D546" s="93">
        <v>54800</v>
      </c>
      <c r="E546" s="94">
        <v>682.01000169999998</v>
      </c>
      <c r="F546" s="10">
        <v>-0.57304268199999997</v>
      </c>
      <c r="G546" s="10">
        <v>0.19810728</v>
      </c>
      <c r="H546" s="10">
        <v>-2.892587706</v>
      </c>
      <c r="I546" s="41">
        <v>3.8208249999999999E-3</v>
      </c>
      <c r="J546" s="41">
        <v>0.102004072</v>
      </c>
      <c r="K546" s="95">
        <v>0.99808958800000003</v>
      </c>
      <c r="L546" s="94">
        <v>205.4900189</v>
      </c>
      <c r="M546" s="10">
        <v>-0.30626015699999998</v>
      </c>
      <c r="N546" s="10">
        <v>0.244741077</v>
      </c>
      <c r="O546" s="10">
        <v>-1.251363937</v>
      </c>
      <c r="P546" s="41">
        <v>0.21080172799999999</v>
      </c>
      <c r="Q546" s="41">
        <v>0.50043461600000005</v>
      </c>
      <c r="R546" s="95">
        <v>0.89459913599999996</v>
      </c>
      <c r="S546" s="99">
        <v>0.99835408299999995</v>
      </c>
      <c r="T546" s="41">
        <v>3.291834E-3</v>
      </c>
      <c r="U546" s="41">
        <v>2.8323351E-2</v>
      </c>
      <c r="V546" s="10">
        <v>-0.43965141949999997</v>
      </c>
    </row>
    <row r="547" spans="2:22" x14ac:dyDescent="0.2">
      <c r="B547" s="40" t="s">
        <v>1847</v>
      </c>
      <c r="C547" s="12" t="s">
        <v>1846</v>
      </c>
      <c r="D547" s="93">
        <v>5604</v>
      </c>
      <c r="E547" s="94">
        <v>86.576906320000006</v>
      </c>
      <c r="F547" s="10">
        <v>0.67618344100000005</v>
      </c>
      <c r="G547" s="10">
        <v>0.28244356900000001</v>
      </c>
      <c r="H547" s="10">
        <v>2.3940479259999998</v>
      </c>
      <c r="I547" s="41">
        <v>1.6663570999999999E-2</v>
      </c>
      <c r="J547" s="41">
        <v>0.19827750799999999</v>
      </c>
      <c r="K547" s="95">
        <v>8.3317860000000007E-3</v>
      </c>
      <c r="L547" s="94">
        <v>539.36086230000001</v>
      </c>
      <c r="M547" s="10">
        <v>0.513583664</v>
      </c>
      <c r="N547" s="10">
        <v>0.26477696899999997</v>
      </c>
      <c r="O547" s="10">
        <v>1.939684054</v>
      </c>
      <c r="P547" s="41">
        <v>5.2418099000000003E-2</v>
      </c>
      <c r="Q547" s="41">
        <v>0.243225368</v>
      </c>
      <c r="R547" s="95">
        <v>2.6209050000000001E-2</v>
      </c>
      <c r="S547" s="99">
        <v>1.6496740000000001E-3</v>
      </c>
      <c r="T547" s="41">
        <v>3.299349E-3</v>
      </c>
      <c r="U547" s="41">
        <v>2.8328048000000002E-2</v>
      </c>
      <c r="V547" s="10">
        <v>0.59488355250000002</v>
      </c>
    </row>
    <row r="548" spans="2:22" x14ac:dyDescent="0.2">
      <c r="B548" s="40" t="s">
        <v>1589</v>
      </c>
      <c r="C548" s="12" t="s">
        <v>1588</v>
      </c>
      <c r="D548" s="93">
        <v>1822</v>
      </c>
      <c r="E548" s="94">
        <v>618.36755070000004</v>
      </c>
      <c r="F548" s="10">
        <v>1.0567744530000001</v>
      </c>
      <c r="G548" s="10">
        <v>0.36227869099999999</v>
      </c>
      <c r="H548" s="10">
        <v>2.917020731</v>
      </c>
      <c r="I548" s="41">
        <v>3.533923E-3</v>
      </c>
      <c r="J548" s="41">
        <v>9.7928405999999996E-2</v>
      </c>
      <c r="K548" s="95">
        <v>1.7669610000000001E-3</v>
      </c>
      <c r="L548" s="94">
        <v>90.892989360000001</v>
      </c>
      <c r="M548" s="10">
        <v>0.661347829</v>
      </c>
      <c r="N548" s="10">
        <v>0.550308507</v>
      </c>
      <c r="O548" s="10">
        <v>1.2017764959999999</v>
      </c>
      <c r="P548" s="41">
        <v>0.229450134</v>
      </c>
      <c r="Q548" s="41">
        <v>0.52248632399999995</v>
      </c>
      <c r="R548" s="95">
        <v>0.114725067</v>
      </c>
      <c r="S548" s="99">
        <v>1.6695499999999999E-3</v>
      </c>
      <c r="T548" s="41">
        <v>3.3390999999999998E-3</v>
      </c>
      <c r="U548" s="41">
        <v>2.8524799999999999E-2</v>
      </c>
      <c r="V548" s="10">
        <v>0.85906114099999997</v>
      </c>
    </row>
    <row r="549" spans="2:22" x14ac:dyDescent="0.2">
      <c r="B549" s="40" t="s">
        <v>1605</v>
      </c>
      <c r="C549" s="12" t="s">
        <v>1604</v>
      </c>
      <c r="D549" s="93">
        <v>2316</v>
      </c>
      <c r="E549" s="94">
        <v>419.98121859999998</v>
      </c>
      <c r="F549" s="10">
        <v>0.96541849000000002</v>
      </c>
      <c r="G549" s="10">
        <v>0.340423472</v>
      </c>
      <c r="H549" s="10">
        <v>2.8359339719999999</v>
      </c>
      <c r="I549" s="41">
        <v>4.5691890000000004E-3</v>
      </c>
      <c r="J549" s="41">
        <v>0.111434852</v>
      </c>
      <c r="K549" s="95">
        <v>2.2845949999999999E-3</v>
      </c>
      <c r="L549" s="94">
        <v>84.859260300000003</v>
      </c>
      <c r="M549" s="10">
        <v>0.44836056699999999</v>
      </c>
      <c r="N549" s="10">
        <v>0.33641723499999998</v>
      </c>
      <c r="O549" s="10">
        <v>1.332751477</v>
      </c>
      <c r="P549" s="41">
        <v>0.18261337399999999</v>
      </c>
      <c r="Q549" s="41">
        <v>0.46812120499999998</v>
      </c>
      <c r="R549" s="95">
        <v>9.1306686999999997E-2</v>
      </c>
      <c r="S549" s="99">
        <v>1.6737760000000001E-3</v>
      </c>
      <c r="T549" s="41">
        <v>3.3475509999999998E-3</v>
      </c>
      <c r="U549" s="41">
        <v>2.8524799999999999E-2</v>
      </c>
      <c r="V549" s="10">
        <v>0.70688952849999998</v>
      </c>
    </row>
    <row r="550" spans="2:22" x14ac:dyDescent="0.2">
      <c r="B550" s="40" t="s">
        <v>1879</v>
      </c>
      <c r="C550" s="12" t="s">
        <v>1878</v>
      </c>
      <c r="D550" s="93">
        <v>7576</v>
      </c>
      <c r="E550" s="94">
        <v>45.373530649999999</v>
      </c>
      <c r="F550" s="10">
        <v>0.60615704100000001</v>
      </c>
      <c r="G550" s="10">
        <v>0.32157618799999999</v>
      </c>
      <c r="H550" s="10">
        <v>1.8849562369999999</v>
      </c>
      <c r="I550" s="41">
        <v>5.9435746999999997E-2</v>
      </c>
      <c r="J550" s="41">
        <v>0.34536820200000001</v>
      </c>
      <c r="K550" s="95">
        <v>2.9717872999999999E-2</v>
      </c>
      <c r="L550" s="94">
        <v>76.851437250000004</v>
      </c>
      <c r="M550" s="10">
        <v>0.81948965500000004</v>
      </c>
      <c r="N550" s="10">
        <v>0.33633617399999999</v>
      </c>
      <c r="O550" s="10">
        <v>2.4365195270000002</v>
      </c>
      <c r="P550" s="41">
        <v>1.4829369E-2</v>
      </c>
      <c r="Q550" s="41">
        <v>0.11626642199999999</v>
      </c>
      <c r="R550" s="95">
        <v>7.4146849999999999E-3</v>
      </c>
      <c r="S550" s="99">
        <v>1.665918E-3</v>
      </c>
      <c r="T550" s="41">
        <v>3.331835E-3</v>
      </c>
      <c r="U550" s="41">
        <v>2.8524799999999999E-2</v>
      </c>
      <c r="V550" s="10">
        <v>0.71282334800000002</v>
      </c>
    </row>
    <row r="551" spans="2:22" x14ac:dyDescent="0.2">
      <c r="B551" s="40" t="s">
        <v>1717</v>
      </c>
      <c r="C551" s="12" t="s">
        <v>1716</v>
      </c>
      <c r="D551" s="93">
        <v>8110</v>
      </c>
      <c r="E551" s="94">
        <v>219.16109460000001</v>
      </c>
      <c r="F551" s="10">
        <v>0.58687379399999995</v>
      </c>
      <c r="G551" s="10">
        <v>0.33190372299999998</v>
      </c>
      <c r="H551" s="10">
        <v>1.768204914</v>
      </c>
      <c r="I551" s="41">
        <v>7.7026653E-2</v>
      </c>
      <c r="J551" s="41">
        <v>0.38320584000000002</v>
      </c>
      <c r="K551" s="95">
        <v>3.8513327E-2</v>
      </c>
      <c r="L551" s="94">
        <v>483.97469109999997</v>
      </c>
      <c r="M551" s="10">
        <v>0.88426630799999995</v>
      </c>
      <c r="N551" s="10">
        <v>0.34988588100000001</v>
      </c>
      <c r="O551" s="10">
        <v>2.5272992030000001</v>
      </c>
      <c r="P551" s="41">
        <v>1.1494353000000001E-2</v>
      </c>
      <c r="Q551" s="41">
        <v>0.100530543</v>
      </c>
      <c r="R551" s="95">
        <v>5.747177E-3</v>
      </c>
      <c r="S551" s="99">
        <v>1.6826250000000001E-3</v>
      </c>
      <c r="T551" s="41">
        <v>3.3652510000000001E-3</v>
      </c>
      <c r="U551" s="41">
        <v>2.8524799999999999E-2</v>
      </c>
      <c r="V551" s="10">
        <v>0.73557005099999995</v>
      </c>
    </row>
    <row r="552" spans="2:22" x14ac:dyDescent="0.2">
      <c r="B552" s="40" t="s">
        <v>1667</v>
      </c>
      <c r="C552" s="12" t="s">
        <v>1666</v>
      </c>
      <c r="D552" s="93">
        <v>51571</v>
      </c>
      <c r="E552" s="94">
        <v>237.02881479999999</v>
      </c>
      <c r="F552" s="10">
        <v>-0.425397835</v>
      </c>
      <c r="G552" s="10">
        <v>0.25674427799999999</v>
      </c>
      <c r="H552" s="10">
        <v>-1.6568931469999999</v>
      </c>
      <c r="I552" s="41">
        <v>9.7541080000000002E-2</v>
      </c>
      <c r="J552" s="41">
        <v>0.417718863</v>
      </c>
      <c r="K552" s="95">
        <v>0.95122945999999997</v>
      </c>
      <c r="L552" s="94">
        <v>43.15286236</v>
      </c>
      <c r="M552" s="10">
        <v>-1.1780252010000001</v>
      </c>
      <c r="N552" s="10">
        <v>0.45053398700000002</v>
      </c>
      <c r="O552" s="10">
        <v>-2.6147310400000001</v>
      </c>
      <c r="P552" s="41">
        <v>8.9297739999999997E-3</v>
      </c>
      <c r="Q552" s="41">
        <v>9.2067199000000002E-2</v>
      </c>
      <c r="R552" s="95">
        <v>0.99553511299999997</v>
      </c>
      <c r="S552" s="99">
        <v>0.99832706699999996</v>
      </c>
      <c r="T552" s="41">
        <v>3.345865E-3</v>
      </c>
      <c r="U552" s="41">
        <v>2.8524799999999999E-2</v>
      </c>
      <c r="V552" s="10">
        <v>-0.80171151800000007</v>
      </c>
    </row>
    <row r="553" spans="2:22" x14ac:dyDescent="0.2">
      <c r="B553" s="40" t="s">
        <v>1767</v>
      </c>
      <c r="C553" s="12" t="s">
        <v>1766</v>
      </c>
      <c r="D553" s="93">
        <v>55819</v>
      </c>
      <c r="E553" s="94">
        <v>403.82906270000001</v>
      </c>
      <c r="F553" s="10">
        <v>-0.457566529</v>
      </c>
      <c r="G553" s="10">
        <v>0.35595123400000001</v>
      </c>
      <c r="H553" s="10">
        <v>-1.285475328</v>
      </c>
      <c r="I553" s="41">
        <v>0.19862623300000001</v>
      </c>
      <c r="J553" s="41">
        <v>0.55519952800000005</v>
      </c>
      <c r="K553" s="95">
        <v>0.90068688399999997</v>
      </c>
      <c r="L553" s="94">
        <v>162.2427519</v>
      </c>
      <c r="M553" s="10">
        <v>-1.326353758</v>
      </c>
      <c r="N553" s="10">
        <v>0.46319590300000002</v>
      </c>
      <c r="O553" s="10">
        <v>-2.8634833529999999</v>
      </c>
      <c r="P553" s="41">
        <v>4.1901079999999997E-3</v>
      </c>
      <c r="Q553" s="41">
        <v>6.1322801000000003E-2</v>
      </c>
      <c r="R553" s="95">
        <v>0.99790494600000001</v>
      </c>
      <c r="S553" s="99">
        <v>0.99831765500000003</v>
      </c>
      <c r="T553" s="41">
        <v>3.3646890000000001E-3</v>
      </c>
      <c r="U553" s="41">
        <v>2.8524799999999999E-2</v>
      </c>
      <c r="V553" s="10">
        <v>-0.89196014349999997</v>
      </c>
    </row>
    <row r="554" spans="2:22" x14ac:dyDescent="0.2">
      <c r="B554" s="40" t="s">
        <v>1968</v>
      </c>
      <c r="C554" s="12" t="s">
        <v>2091</v>
      </c>
      <c r="D554" s="93">
        <v>56672</v>
      </c>
      <c r="E554" s="94">
        <v>20.419615719999999</v>
      </c>
      <c r="F554" s="10">
        <v>1.1064722789999999</v>
      </c>
      <c r="G554" s="10">
        <v>0.38838555800000002</v>
      </c>
      <c r="H554" s="10">
        <v>2.8489017059999999</v>
      </c>
      <c r="I554" s="41">
        <v>4.3870430000000002E-3</v>
      </c>
      <c r="J554" s="41">
        <v>0.10924626699999999</v>
      </c>
      <c r="K554" s="95">
        <v>2.1935219999999998E-3</v>
      </c>
      <c r="L554" s="94">
        <v>102.6690729</v>
      </c>
      <c r="M554" s="10">
        <v>0.35509080999999998</v>
      </c>
      <c r="N554" s="10">
        <v>0.271089423</v>
      </c>
      <c r="O554" s="10">
        <v>1.309865968</v>
      </c>
      <c r="P554" s="41">
        <v>0.19024118200000001</v>
      </c>
      <c r="Q554" s="41">
        <v>0.47780890500000001</v>
      </c>
      <c r="R554" s="95">
        <v>9.5120591000000004E-2</v>
      </c>
      <c r="S554" s="99">
        <v>1.679886E-3</v>
      </c>
      <c r="T554" s="41">
        <v>3.3597710000000001E-3</v>
      </c>
      <c r="U554" s="41">
        <v>2.8524799999999999E-2</v>
      </c>
      <c r="V554" s="10">
        <v>0.73078154449999988</v>
      </c>
    </row>
    <row r="555" spans="2:22" x14ac:dyDescent="0.2">
      <c r="B555" s="40" t="s">
        <v>1969</v>
      </c>
      <c r="C555" s="12" t="s">
        <v>2092</v>
      </c>
      <c r="D555" s="93">
        <v>6167</v>
      </c>
      <c r="E555" s="94">
        <v>428.69101610000001</v>
      </c>
      <c r="F555" s="10">
        <v>-0.67420700499999997</v>
      </c>
      <c r="G555" s="10">
        <v>0.24929082599999999</v>
      </c>
      <c r="H555" s="10">
        <v>-2.7044998699999998</v>
      </c>
      <c r="I555" s="41">
        <v>6.8407299999999997E-3</v>
      </c>
      <c r="J555" s="41">
        <v>0.134290516</v>
      </c>
      <c r="K555" s="95">
        <v>0.99657963500000002</v>
      </c>
      <c r="L555" s="94">
        <v>2376.2077989999998</v>
      </c>
      <c r="M555" s="10">
        <v>-0.477014249</v>
      </c>
      <c r="N555" s="10">
        <v>0.31262375799999997</v>
      </c>
      <c r="O555" s="10">
        <v>-1.5258413230000001</v>
      </c>
      <c r="P555" s="41">
        <v>0.12704938700000001</v>
      </c>
      <c r="Q555" s="41">
        <v>0.39312710200000001</v>
      </c>
      <c r="R555" s="95">
        <v>0.93647530700000003</v>
      </c>
      <c r="S555" s="99">
        <v>0.99830963900000003</v>
      </c>
      <c r="T555" s="41">
        <v>3.3807220000000001E-3</v>
      </c>
      <c r="U555" s="41">
        <v>2.8549196999999998E-2</v>
      </c>
      <c r="V555" s="10">
        <v>-0.57561062699999999</v>
      </c>
    </row>
    <row r="556" spans="2:22" x14ac:dyDescent="0.2">
      <c r="B556" s="40" t="s">
        <v>1970</v>
      </c>
      <c r="C556" s="12" t="s">
        <v>2093</v>
      </c>
      <c r="D556" s="93">
        <v>7436</v>
      </c>
      <c r="E556" s="94">
        <v>115.2203105</v>
      </c>
      <c r="F556" s="10">
        <v>-0.69983934599999997</v>
      </c>
      <c r="G556" s="10">
        <v>0.37275863999999997</v>
      </c>
      <c r="H556" s="10">
        <v>-1.8774597609999999</v>
      </c>
      <c r="I556" s="41">
        <v>6.0455107000000001E-2</v>
      </c>
      <c r="J556" s="41">
        <v>0.34728163200000001</v>
      </c>
      <c r="K556" s="95">
        <v>0.96977244600000001</v>
      </c>
      <c r="L556" s="94">
        <v>105.8507132</v>
      </c>
      <c r="M556" s="10">
        <v>-0.80976659299999998</v>
      </c>
      <c r="N556" s="10">
        <v>0.33244099199999999</v>
      </c>
      <c r="O556" s="10">
        <v>-2.43582053</v>
      </c>
      <c r="P556" s="41">
        <v>1.4858054000000001E-2</v>
      </c>
      <c r="Q556" s="41">
        <v>0.11626642199999999</v>
      </c>
      <c r="R556" s="95">
        <v>0.99257097299999997</v>
      </c>
      <c r="S556" s="99">
        <v>0.99830671599999998</v>
      </c>
      <c r="T556" s="41">
        <v>3.386568E-3</v>
      </c>
      <c r="U556" s="41">
        <v>2.8549196999999998E-2</v>
      </c>
      <c r="V556" s="10">
        <v>-0.75480296950000003</v>
      </c>
    </row>
    <row r="557" spans="2:22" x14ac:dyDescent="0.2">
      <c r="B557" s="40" t="s">
        <v>1631</v>
      </c>
      <c r="C557" s="12" t="s">
        <v>1630</v>
      </c>
      <c r="D557" s="93">
        <v>64855</v>
      </c>
      <c r="E557" s="94">
        <v>145.5663088</v>
      </c>
      <c r="F557" s="10">
        <v>0.76633783899999997</v>
      </c>
      <c r="G557" s="10">
        <v>0.34029278800000001</v>
      </c>
      <c r="H557" s="10">
        <v>2.2519955359999999</v>
      </c>
      <c r="I557" s="41">
        <v>2.4322554E-2</v>
      </c>
      <c r="J557" s="41">
        <v>0.23756132699999999</v>
      </c>
      <c r="K557" s="95">
        <v>1.2161277E-2</v>
      </c>
      <c r="L557" s="94">
        <v>112.4194945</v>
      </c>
      <c r="M557" s="10">
        <v>0.658169373</v>
      </c>
      <c r="N557" s="10">
        <v>0.31582011599999998</v>
      </c>
      <c r="O557" s="10">
        <v>2.0840007950000001</v>
      </c>
      <c r="P557" s="41">
        <v>3.7160094999999997E-2</v>
      </c>
      <c r="Q557" s="41">
        <v>0.19939944100000001</v>
      </c>
      <c r="R557" s="95">
        <v>1.8580047999999998E-2</v>
      </c>
      <c r="S557" s="99">
        <v>1.69192E-3</v>
      </c>
      <c r="T557" s="41">
        <v>3.383839E-3</v>
      </c>
      <c r="U557" s="41">
        <v>2.8549196999999998E-2</v>
      </c>
      <c r="V557" s="10">
        <v>0.71225360599999998</v>
      </c>
    </row>
    <row r="558" spans="2:22" x14ac:dyDescent="0.2">
      <c r="B558" s="40" t="s">
        <v>1971</v>
      </c>
      <c r="C558" s="12" t="s">
        <v>2094</v>
      </c>
      <c r="D558" s="93">
        <v>10215</v>
      </c>
      <c r="E558" s="94">
        <v>167.9108789</v>
      </c>
      <c r="F558" s="10">
        <v>-1.0119566950000001</v>
      </c>
      <c r="G558" s="10">
        <v>0.54004068800000005</v>
      </c>
      <c r="H558" s="10">
        <v>-1.8738526879999999</v>
      </c>
      <c r="I558" s="41">
        <v>6.0950732000000001E-2</v>
      </c>
      <c r="J558" s="41">
        <v>0.34764183300000001</v>
      </c>
      <c r="K558" s="95">
        <v>0.969524634</v>
      </c>
      <c r="L558" s="94">
        <v>69.115125329999998</v>
      </c>
      <c r="M558" s="10">
        <v>-1.013036225</v>
      </c>
      <c r="N558" s="10">
        <v>0.41582846000000001</v>
      </c>
      <c r="O558" s="10">
        <v>-2.436187806</v>
      </c>
      <c r="P558" s="41">
        <v>1.4842976000000001E-2</v>
      </c>
      <c r="Q558" s="41">
        <v>0.11626642199999999</v>
      </c>
      <c r="R558" s="95">
        <v>0.99257851200000002</v>
      </c>
      <c r="S558" s="99">
        <v>0.99829620399999996</v>
      </c>
      <c r="T558" s="41">
        <v>3.4075910000000002E-3</v>
      </c>
      <c r="U558" s="41">
        <v>2.8674386999999999E-2</v>
      </c>
      <c r="V558" s="10">
        <v>-1.0124964599999999</v>
      </c>
    </row>
    <row r="559" spans="2:22" x14ac:dyDescent="0.2">
      <c r="B559" s="40" t="s">
        <v>716</v>
      </c>
      <c r="C559" s="12" t="s">
        <v>717</v>
      </c>
      <c r="D559" s="93">
        <v>828</v>
      </c>
      <c r="E559" s="94">
        <v>82.486557689999998</v>
      </c>
      <c r="F559" s="10">
        <v>-0.13639691700000001</v>
      </c>
      <c r="G559" s="10">
        <v>0.60339502599999995</v>
      </c>
      <c r="H559" s="10">
        <v>-0.22604912399999999</v>
      </c>
      <c r="I559" s="41">
        <v>0.82116321299999995</v>
      </c>
      <c r="J559" s="41">
        <v>0.94083757199999996</v>
      </c>
      <c r="K559" s="95">
        <v>0.58941839299999998</v>
      </c>
      <c r="L559" s="94">
        <v>154.16239150000001</v>
      </c>
      <c r="M559" s="10">
        <v>1.5365039250000001</v>
      </c>
      <c r="N559" s="10">
        <v>0.42775838199999999</v>
      </c>
      <c r="O559" s="10">
        <v>3.5919902189999999</v>
      </c>
      <c r="P559" s="41">
        <v>3.2816200000000001E-4</v>
      </c>
      <c r="Q559" s="41">
        <v>1.3992111E-2</v>
      </c>
      <c r="R559" s="95">
        <v>1.64081E-4</v>
      </c>
      <c r="S559" s="99">
        <v>1.7072050000000001E-3</v>
      </c>
      <c r="T559" s="41">
        <v>3.4144090000000002E-3</v>
      </c>
      <c r="U559" s="41">
        <v>2.8679801000000001E-2</v>
      </c>
      <c r="V559" s="10">
        <v>0.70005350399999999</v>
      </c>
    </row>
    <row r="560" spans="2:22" x14ac:dyDescent="0.2">
      <c r="B560" s="40" t="s">
        <v>1972</v>
      </c>
      <c r="C560" s="12" t="s">
        <v>2095</v>
      </c>
      <c r="D560" s="93">
        <v>6622</v>
      </c>
      <c r="E560" s="94">
        <v>233.25366299999999</v>
      </c>
      <c r="F560" s="10">
        <v>-0.79343460300000002</v>
      </c>
      <c r="G560" s="10">
        <v>0.25259531800000001</v>
      </c>
      <c r="H560" s="10">
        <v>-3.1411294860000001</v>
      </c>
      <c r="I560" s="41">
        <v>1.6829760000000001E-3</v>
      </c>
      <c r="J560" s="41">
        <v>6.9907422999999996E-2</v>
      </c>
      <c r="K560" s="95">
        <v>0.99915851200000005</v>
      </c>
      <c r="L560" s="94">
        <v>834.39942680000001</v>
      </c>
      <c r="M560" s="10">
        <v>-0.16525836899999999</v>
      </c>
      <c r="N560" s="10">
        <v>0.21340630999999999</v>
      </c>
      <c r="O560" s="10">
        <v>-0.77438370599999995</v>
      </c>
      <c r="P560" s="41">
        <v>0.43870391600000003</v>
      </c>
      <c r="Q560" s="41">
        <v>0.708494395</v>
      </c>
      <c r="R560" s="95">
        <v>0.78064804200000004</v>
      </c>
      <c r="S560" s="99">
        <v>0.99828638300000005</v>
      </c>
      <c r="T560" s="41">
        <v>3.4272339999999999E-3</v>
      </c>
      <c r="U560" s="41">
        <v>2.8735559000000001E-2</v>
      </c>
      <c r="V560" s="10">
        <v>-0.47934648600000002</v>
      </c>
    </row>
    <row r="561" spans="2:22" x14ac:dyDescent="0.2">
      <c r="B561" s="40" t="s">
        <v>1771</v>
      </c>
      <c r="C561" s="12" t="s">
        <v>1770</v>
      </c>
      <c r="D561" s="93">
        <v>26012</v>
      </c>
      <c r="E561" s="94">
        <v>178.8508199</v>
      </c>
      <c r="F561" s="10">
        <v>0.75045617499999995</v>
      </c>
      <c r="G561" s="10">
        <v>0.31472665799999999</v>
      </c>
      <c r="H561" s="10">
        <v>2.3844696889999999</v>
      </c>
      <c r="I561" s="41">
        <v>1.7103757000000001E-2</v>
      </c>
      <c r="J561" s="41">
        <v>0.20079786599999999</v>
      </c>
      <c r="K561" s="95">
        <v>8.5518780000000006E-3</v>
      </c>
      <c r="L561" s="94">
        <v>105.56176379999999</v>
      </c>
      <c r="M561" s="10">
        <v>0.85096231200000005</v>
      </c>
      <c r="N561" s="10">
        <v>0.44160511699999999</v>
      </c>
      <c r="O561" s="10">
        <v>1.926975662</v>
      </c>
      <c r="P561" s="41">
        <v>5.3982663E-2</v>
      </c>
      <c r="Q561" s="41">
        <v>0.24621926499999999</v>
      </c>
      <c r="R561" s="95">
        <v>2.6991332E-2</v>
      </c>
      <c r="S561" s="99">
        <v>1.729534E-3</v>
      </c>
      <c r="T561" s="41">
        <v>3.4590689999999999E-3</v>
      </c>
      <c r="U561" s="41">
        <v>2.8950225E-2</v>
      </c>
      <c r="V561" s="10">
        <v>0.80070924350000006</v>
      </c>
    </row>
    <row r="562" spans="2:22" x14ac:dyDescent="0.2">
      <c r="B562" s="40" t="s">
        <v>1795</v>
      </c>
      <c r="C562" s="12" t="s">
        <v>1794</v>
      </c>
      <c r="D562" s="93">
        <v>128061</v>
      </c>
      <c r="E562" s="94">
        <v>17.47758103</v>
      </c>
      <c r="F562" s="10">
        <v>-0.702792945</v>
      </c>
      <c r="G562" s="10">
        <v>0.46512288299999999</v>
      </c>
      <c r="H562" s="10">
        <v>-1.510983376</v>
      </c>
      <c r="I562" s="41">
        <v>0.13079268599999999</v>
      </c>
      <c r="J562" s="41">
        <v>0.464898429</v>
      </c>
      <c r="K562" s="95">
        <v>0.93460365700000003</v>
      </c>
      <c r="L562" s="94">
        <v>73.131919300000007</v>
      </c>
      <c r="M562" s="10">
        <v>-0.41636717499999998</v>
      </c>
      <c r="N562" s="10">
        <v>0.15396409799999999</v>
      </c>
      <c r="O562" s="10">
        <v>-2.7043134019999999</v>
      </c>
      <c r="P562" s="41">
        <v>6.8445700000000003E-3</v>
      </c>
      <c r="Q562" s="41">
        <v>8.0924336999999999E-2</v>
      </c>
      <c r="R562" s="95">
        <v>0.99657771500000003</v>
      </c>
      <c r="S562" s="99">
        <v>0.99826435099999999</v>
      </c>
      <c r="T562" s="41">
        <v>3.4712990000000002E-3</v>
      </c>
      <c r="U562" s="41">
        <v>2.9000326999999999E-2</v>
      </c>
      <c r="V562" s="10">
        <v>-0.55958006000000005</v>
      </c>
    </row>
    <row r="563" spans="2:22" x14ac:dyDescent="0.2">
      <c r="B563" s="40" t="s">
        <v>1014</v>
      </c>
      <c r="C563" s="12" t="s">
        <v>1015</v>
      </c>
      <c r="D563" s="93">
        <v>25875</v>
      </c>
      <c r="E563" s="94">
        <v>53.747931960000003</v>
      </c>
      <c r="F563" s="10">
        <v>-0.37836982000000002</v>
      </c>
      <c r="G563" s="10">
        <v>0.38332263599999999</v>
      </c>
      <c r="H563" s="10">
        <v>-0.98707924899999999</v>
      </c>
      <c r="I563" s="41">
        <v>0.32360379</v>
      </c>
      <c r="J563" s="41">
        <v>0.67198569399999997</v>
      </c>
      <c r="K563" s="95">
        <v>0.83819810500000003</v>
      </c>
      <c r="L563" s="94">
        <v>31.97528544</v>
      </c>
      <c r="M563" s="10">
        <v>-0.91094410299999995</v>
      </c>
      <c r="N563" s="10">
        <v>0.30120656299999998</v>
      </c>
      <c r="O563" s="10">
        <v>-3.0243169160000001</v>
      </c>
      <c r="P563" s="41">
        <v>2.491952E-3</v>
      </c>
      <c r="Q563" s="41">
        <v>4.6212063999999997E-2</v>
      </c>
      <c r="R563" s="95">
        <v>0.99875402400000002</v>
      </c>
      <c r="S563" s="99">
        <v>0.99826114700000002</v>
      </c>
      <c r="T563" s="41">
        <v>3.4777050000000002E-3</v>
      </c>
      <c r="U563" s="41">
        <v>2.900169E-2</v>
      </c>
      <c r="V563" s="10">
        <v>-0.64465696149999996</v>
      </c>
    </row>
    <row r="564" spans="2:22" x14ac:dyDescent="0.2">
      <c r="B564" s="40" t="s">
        <v>1975</v>
      </c>
      <c r="C564" s="12" t="s">
        <v>2098</v>
      </c>
      <c r="D564" s="93">
        <v>825</v>
      </c>
      <c r="E564" s="94">
        <v>660.87154269999996</v>
      </c>
      <c r="F564" s="10">
        <v>-0.92257627200000003</v>
      </c>
      <c r="G564" s="10">
        <v>0.52015429999999996</v>
      </c>
      <c r="H564" s="10">
        <v>-1.7736588390000001</v>
      </c>
      <c r="I564" s="41">
        <v>7.6119598999999996E-2</v>
      </c>
      <c r="J564" s="41">
        <v>0.38096285699999999</v>
      </c>
      <c r="K564" s="95">
        <v>0.96194020099999999</v>
      </c>
      <c r="L564" s="94">
        <v>369.06964119999998</v>
      </c>
      <c r="M564" s="10">
        <v>-1.3503135610000001</v>
      </c>
      <c r="N564" s="10">
        <v>0.53938956000000005</v>
      </c>
      <c r="O564" s="10">
        <v>-2.5034106330000001</v>
      </c>
      <c r="P564" s="41">
        <v>1.2300274E-2</v>
      </c>
      <c r="Q564" s="41">
        <v>0.105056757</v>
      </c>
      <c r="R564" s="95">
        <v>0.993849863</v>
      </c>
      <c r="S564" s="99">
        <v>0.998236876</v>
      </c>
      <c r="T564" s="41">
        <v>3.5262480000000001E-3</v>
      </c>
      <c r="U564" s="41">
        <v>2.9248968E-2</v>
      </c>
      <c r="V564" s="10">
        <v>-1.1364449165000001</v>
      </c>
    </row>
    <row r="565" spans="2:22" x14ac:dyDescent="0.2">
      <c r="B565" s="40" t="s">
        <v>1973</v>
      </c>
      <c r="C565" s="12" t="s">
        <v>2096</v>
      </c>
      <c r="D565" s="93">
        <v>5046</v>
      </c>
      <c r="E565" s="94">
        <v>1164.609512</v>
      </c>
      <c r="F565" s="10">
        <v>-0.80059625400000001</v>
      </c>
      <c r="G565" s="10">
        <v>0.54145576299999998</v>
      </c>
      <c r="H565" s="10">
        <v>-1.478599561</v>
      </c>
      <c r="I565" s="41">
        <v>0.13924737000000001</v>
      </c>
      <c r="J565" s="41">
        <v>0.47728078899999998</v>
      </c>
      <c r="K565" s="95">
        <v>0.93037631499999995</v>
      </c>
      <c r="L565" s="94">
        <v>353.89936210000002</v>
      </c>
      <c r="M565" s="10">
        <v>-1.238639048</v>
      </c>
      <c r="N565" s="10">
        <v>0.455311246</v>
      </c>
      <c r="O565" s="10">
        <v>-2.7204226990000002</v>
      </c>
      <c r="P565" s="41">
        <v>6.5198510000000001E-3</v>
      </c>
      <c r="Q565" s="41">
        <v>7.8363743E-2</v>
      </c>
      <c r="R565" s="95">
        <v>0.99674007499999995</v>
      </c>
      <c r="S565" s="99">
        <v>0.99823741399999999</v>
      </c>
      <c r="T565" s="41">
        <v>3.5251729999999999E-3</v>
      </c>
      <c r="U565" s="41">
        <v>2.9248968E-2</v>
      </c>
      <c r="V565" s="10">
        <v>-1.0196176509999999</v>
      </c>
    </row>
    <row r="566" spans="2:22" x14ac:dyDescent="0.2">
      <c r="B566" s="40" t="s">
        <v>1974</v>
      </c>
      <c r="C566" s="12" t="s">
        <v>2097</v>
      </c>
      <c r="D566" s="93">
        <v>9725</v>
      </c>
      <c r="E566" s="94">
        <v>1036.044144</v>
      </c>
      <c r="F566" s="10">
        <v>-1.092094181</v>
      </c>
      <c r="G566" s="10">
        <v>0.58012811399999997</v>
      </c>
      <c r="H566" s="10">
        <v>-1.8825051820000001</v>
      </c>
      <c r="I566" s="41">
        <v>5.9767457000000003E-2</v>
      </c>
      <c r="J566" s="41">
        <v>0.34621190600000001</v>
      </c>
      <c r="K566" s="95">
        <v>0.97011627199999995</v>
      </c>
      <c r="L566" s="94">
        <v>40.884915419999999</v>
      </c>
      <c r="M566" s="10">
        <v>-0.95805494800000002</v>
      </c>
      <c r="N566" s="10">
        <v>0.39683495600000002</v>
      </c>
      <c r="O566" s="10">
        <v>-2.4142403149999998</v>
      </c>
      <c r="P566" s="41">
        <v>1.5768059000000001E-2</v>
      </c>
      <c r="Q566" s="41">
        <v>0.119770111</v>
      </c>
      <c r="R566" s="95">
        <v>0.99211597100000004</v>
      </c>
      <c r="S566" s="99">
        <v>0.99823716699999998</v>
      </c>
      <c r="T566" s="41">
        <v>3.5256660000000002E-3</v>
      </c>
      <c r="U566" s="41">
        <v>2.9248968E-2</v>
      </c>
      <c r="V566" s="10">
        <v>-1.0250745645000001</v>
      </c>
    </row>
    <row r="567" spans="2:22" x14ac:dyDescent="0.2">
      <c r="B567" s="40" t="s">
        <v>1976</v>
      </c>
      <c r="C567" s="12" t="s">
        <v>2099</v>
      </c>
      <c r="D567" s="93">
        <v>1051</v>
      </c>
      <c r="E567" s="94">
        <v>25.94392435</v>
      </c>
      <c r="F567" s="10">
        <v>1.0936778410000001</v>
      </c>
      <c r="G567" s="10">
        <v>0.42482273399999998</v>
      </c>
      <c r="H567" s="10">
        <v>2.574433414</v>
      </c>
      <c r="I567" s="41">
        <v>1.0040441000000001E-2</v>
      </c>
      <c r="J567" s="41">
        <v>0.15643087999999999</v>
      </c>
      <c r="K567" s="95">
        <v>5.0202210000000001E-3</v>
      </c>
      <c r="L567" s="94">
        <v>129.874661</v>
      </c>
      <c r="M567" s="10">
        <v>0.84177583099999997</v>
      </c>
      <c r="N567" s="10">
        <v>0.50076386100000003</v>
      </c>
      <c r="O567" s="10">
        <v>1.680983586</v>
      </c>
      <c r="P567" s="41">
        <v>9.2766103000000003E-2</v>
      </c>
      <c r="Q567" s="41">
        <v>0.33288830200000002</v>
      </c>
      <c r="R567" s="95">
        <v>4.6383052000000001E-2</v>
      </c>
      <c r="S567" s="99">
        <v>1.766564E-3</v>
      </c>
      <c r="T567" s="41">
        <v>3.5331270000000001E-3</v>
      </c>
      <c r="U567" s="41">
        <v>2.9253788999999999E-2</v>
      </c>
      <c r="V567" s="10">
        <v>0.96772683599999998</v>
      </c>
    </row>
    <row r="568" spans="2:22" x14ac:dyDescent="0.2">
      <c r="B568" s="40" t="s">
        <v>1977</v>
      </c>
      <c r="C568" s="12" t="s">
        <v>2100</v>
      </c>
      <c r="D568" s="93">
        <v>55970</v>
      </c>
      <c r="E568" s="94">
        <v>77.390939709999998</v>
      </c>
      <c r="F568" s="10">
        <v>1.1031552899999999</v>
      </c>
      <c r="G568" s="10">
        <v>0.339335471</v>
      </c>
      <c r="H568" s="10">
        <v>3.2509283130000002</v>
      </c>
      <c r="I568" s="41">
        <v>1.1502890000000001E-3</v>
      </c>
      <c r="J568" s="41">
        <v>5.7192621999999999E-2</v>
      </c>
      <c r="K568" s="95">
        <v>5.7514399999999998E-4</v>
      </c>
      <c r="L568" s="94">
        <v>57.885148149999999</v>
      </c>
      <c r="M568" s="10">
        <v>0.24292654499999999</v>
      </c>
      <c r="N568" s="10">
        <v>0.46199793900000002</v>
      </c>
      <c r="O568" s="10">
        <v>0.52581737799999995</v>
      </c>
      <c r="P568" s="41">
        <v>0.59901509900000005</v>
      </c>
      <c r="Q568" s="41">
        <v>0.80990430999999996</v>
      </c>
      <c r="R568" s="95">
        <v>0.29950755000000001</v>
      </c>
      <c r="S568" s="99">
        <v>1.770438E-3</v>
      </c>
      <c r="T568" s="41">
        <v>3.540877E-3</v>
      </c>
      <c r="U568" s="41">
        <v>2.9265788000000001E-2</v>
      </c>
      <c r="V568" s="10">
        <v>0.67304091749999995</v>
      </c>
    </row>
    <row r="569" spans="2:22" x14ac:dyDescent="0.2">
      <c r="B569" s="40" t="s">
        <v>508</v>
      </c>
      <c r="C569" s="12" t="s">
        <v>509</v>
      </c>
      <c r="D569" s="93">
        <v>2764</v>
      </c>
      <c r="E569" s="94">
        <v>349.51364860000001</v>
      </c>
      <c r="F569" s="10">
        <v>-0.78883884000000004</v>
      </c>
      <c r="G569" s="10">
        <v>0.24256699900000001</v>
      </c>
      <c r="H569" s="10">
        <v>-3.2520451869999998</v>
      </c>
      <c r="I569" s="41">
        <v>1.1457780000000001E-3</v>
      </c>
      <c r="J569" s="41">
        <v>5.7138412E-2</v>
      </c>
      <c r="K569" s="95">
        <v>0.99942711100000003</v>
      </c>
      <c r="L569" s="94">
        <v>40.921636790000001</v>
      </c>
      <c r="M569" s="10">
        <v>-0.29509835400000001</v>
      </c>
      <c r="N569" s="10">
        <v>0.56950464899999997</v>
      </c>
      <c r="O569" s="10">
        <v>-0.51816671599999997</v>
      </c>
      <c r="P569" s="41">
        <v>0.60434195499999999</v>
      </c>
      <c r="Q569" s="41">
        <v>0.81271729199999998</v>
      </c>
      <c r="R569" s="95">
        <v>0.69782902300000005</v>
      </c>
      <c r="S569" s="99">
        <v>0.99821657699999999</v>
      </c>
      <c r="T569" s="41">
        <v>3.5668449999999999E-3</v>
      </c>
      <c r="U569" s="41">
        <v>2.9428057000000001E-2</v>
      </c>
      <c r="V569" s="10">
        <v>-0.541968597</v>
      </c>
    </row>
    <row r="570" spans="2:22" x14ac:dyDescent="0.2">
      <c r="B570" s="40" t="s">
        <v>998</v>
      </c>
      <c r="C570" s="12" t="s">
        <v>999</v>
      </c>
      <c r="D570" s="93">
        <v>148</v>
      </c>
      <c r="E570" s="94">
        <v>60.737923860000002</v>
      </c>
      <c r="F570" s="10">
        <v>0.32166229299999999</v>
      </c>
      <c r="G570" s="10">
        <v>0.34915373</v>
      </c>
      <c r="H570" s="10">
        <v>0.92126265699999998</v>
      </c>
      <c r="I570" s="41">
        <v>0.35691331199999998</v>
      </c>
      <c r="J570" s="41">
        <v>0.69976382400000003</v>
      </c>
      <c r="K570" s="95">
        <v>0.17845665599999999</v>
      </c>
      <c r="L570" s="94">
        <v>48.43907033</v>
      </c>
      <c r="M570" s="10">
        <v>1.1045425360000001</v>
      </c>
      <c r="N570" s="10">
        <v>0.36221966300000003</v>
      </c>
      <c r="O570" s="10">
        <v>3.0493721030000001</v>
      </c>
      <c r="P570" s="41">
        <v>2.2932030000000002E-3</v>
      </c>
      <c r="Q570" s="41">
        <v>4.3724265999999998E-2</v>
      </c>
      <c r="R570" s="95">
        <v>1.146602E-3</v>
      </c>
      <c r="S570" s="99">
        <v>1.7902739999999999E-3</v>
      </c>
      <c r="T570" s="41">
        <v>3.5805490000000001E-3</v>
      </c>
      <c r="U570" s="41">
        <v>2.9436548E-2</v>
      </c>
      <c r="V570" s="10">
        <v>0.7131024145</v>
      </c>
    </row>
    <row r="571" spans="2:22" x14ac:dyDescent="0.2">
      <c r="B571" s="40" t="s">
        <v>1032</v>
      </c>
      <c r="C571" s="12" t="s">
        <v>1033</v>
      </c>
      <c r="D571" s="93">
        <v>2055</v>
      </c>
      <c r="E571" s="94">
        <v>233.430105</v>
      </c>
      <c r="F571" s="10">
        <v>-0.39486337300000002</v>
      </c>
      <c r="G571" s="10">
        <v>0.39694562999999999</v>
      </c>
      <c r="H571" s="10">
        <v>-0.99475430099999995</v>
      </c>
      <c r="I571" s="41">
        <v>0.31985577799999998</v>
      </c>
      <c r="J571" s="41">
        <v>0.66978067500000005</v>
      </c>
      <c r="K571" s="95">
        <v>0.84007211100000001</v>
      </c>
      <c r="L571" s="94">
        <v>56.33563633</v>
      </c>
      <c r="M571" s="10">
        <v>-0.98500664599999999</v>
      </c>
      <c r="N571" s="10">
        <v>0.32726735400000001</v>
      </c>
      <c r="O571" s="10">
        <v>-3.0097919439999998</v>
      </c>
      <c r="P571" s="41">
        <v>2.614267E-3</v>
      </c>
      <c r="Q571" s="41">
        <v>4.7090642000000002E-2</v>
      </c>
      <c r="R571" s="95">
        <v>0.99869286700000004</v>
      </c>
      <c r="S571" s="99">
        <v>0.99821082000000005</v>
      </c>
      <c r="T571" s="41">
        <v>3.57836E-3</v>
      </c>
      <c r="U571" s="41">
        <v>2.9436548E-2</v>
      </c>
      <c r="V571" s="10">
        <v>-0.68993500949999997</v>
      </c>
    </row>
    <row r="572" spans="2:22" x14ac:dyDescent="0.2">
      <c r="B572" s="40" t="s">
        <v>1978</v>
      </c>
      <c r="C572" s="12" t="s">
        <v>2101</v>
      </c>
      <c r="D572" s="93">
        <v>114793</v>
      </c>
      <c r="E572" s="94">
        <v>2333.2810890000001</v>
      </c>
      <c r="F572" s="10">
        <v>-0.85854454999999996</v>
      </c>
      <c r="G572" s="10">
        <v>0.41880029899999999</v>
      </c>
      <c r="H572" s="10">
        <v>-2.0500094</v>
      </c>
      <c r="I572" s="41">
        <v>4.0363514000000003E-2</v>
      </c>
      <c r="J572" s="41">
        <v>0.29390620699999997</v>
      </c>
      <c r="K572" s="95">
        <v>0.97981824299999998</v>
      </c>
      <c r="L572" s="94">
        <v>1743.1397280000001</v>
      </c>
      <c r="M572" s="10">
        <v>-0.70600459299999996</v>
      </c>
      <c r="N572" s="10">
        <v>0.31324961600000001</v>
      </c>
      <c r="O572" s="10">
        <v>-2.2538083250000001</v>
      </c>
      <c r="P572" s="41">
        <v>2.4208229000000001E-2</v>
      </c>
      <c r="Q572" s="41">
        <v>0.15574175000000001</v>
      </c>
      <c r="R572" s="95">
        <v>0.987895886</v>
      </c>
      <c r="S572" s="99">
        <v>0.998191618</v>
      </c>
      <c r="T572" s="41">
        <v>3.6167650000000001E-3</v>
      </c>
      <c r="U572" s="41">
        <v>2.9681750999999999E-2</v>
      </c>
      <c r="V572" s="10">
        <v>-0.7822745714999999</v>
      </c>
    </row>
    <row r="573" spans="2:22" x14ac:dyDescent="0.2">
      <c r="B573" s="40" t="s">
        <v>920</v>
      </c>
      <c r="C573" s="12" t="s">
        <v>921</v>
      </c>
      <c r="D573" s="93">
        <v>79031</v>
      </c>
      <c r="E573" s="94">
        <v>24.305666899999999</v>
      </c>
      <c r="F573" s="10">
        <v>-0.280121379</v>
      </c>
      <c r="G573" s="10">
        <v>0.41199232699999999</v>
      </c>
      <c r="H573" s="10">
        <v>-0.67991892300000001</v>
      </c>
      <c r="I573" s="41">
        <v>0.49655579900000002</v>
      </c>
      <c r="J573" s="41">
        <v>0.79203804300000002</v>
      </c>
      <c r="K573" s="95">
        <v>0.75172209999999995</v>
      </c>
      <c r="L573" s="94">
        <v>43.959951719999999</v>
      </c>
      <c r="M573" s="10">
        <v>-0.96036159899999995</v>
      </c>
      <c r="N573" s="10">
        <v>0.303268013</v>
      </c>
      <c r="O573" s="10">
        <v>-3.1667091730000001</v>
      </c>
      <c r="P573" s="41">
        <v>1.5417440000000001E-3</v>
      </c>
      <c r="Q573" s="41">
        <v>3.4361879999999997E-2</v>
      </c>
      <c r="R573" s="95">
        <v>0.99922912799999997</v>
      </c>
      <c r="S573" s="99">
        <v>0.99817705199999995</v>
      </c>
      <c r="T573" s="41">
        <v>3.645896E-3</v>
      </c>
      <c r="U573" s="41">
        <v>2.986805E-2</v>
      </c>
      <c r="V573" s="10">
        <v>-0.62024148899999998</v>
      </c>
    </row>
    <row r="574" spans="2:22" x14ac:dyDescent="0.2">
      <c r="B574" s="40" t="s">
        <v>1635</v>
      </c>
      <c r="C574" s="12" t="s">
        <v>1634</v>
      </c>
      <c r="D574" s="93">
        <v>6125</v>
      </c>
      <c r="E574" s="94">
        <v>289.17199779999999</v>
      </c>
      <c r="F574" s="10">
        <v>-0.29134098600000002</v>
      </c>
      <c r="G574" s="10">
        <v>0.21167496</v>
      </c>
      <c r="H574" s="10">
        <v>-1.376360182</v>
      </c>
      <c r="I574" s="41">
        <v>0.168710149</v>
      </c>
      <c r="J574" s="41">
        <v>0.51743560700000002</v>
      </c>
      <c r="K574" s="95">
        <v>0.91564492500000005</v>
      </c>
      <c r="L574" s="94">
        <v>70.939907959999999</v>
      </c>
      <c r="M574" s="10">
        <v>-0.78490909499999995</v>
      </c>
      <c r="N574" s="10">
        <v>0.28290763499999999</v>
      </c>
      <c r="O574" s="10">
        <v>-2.7744358899999999</v>
      </c>
      <c r="P574" s="41">
        <v>5.5297530000000001E-3</v>
      </c>
      <c r="Q574" s="41">
        <v>7.0883313000000003E-2</v>
      </c>
      <c r="R574" s="95">
        <v>0.99723512400000003</v>
      </c>
      <c r="S574" s="99">
        <v>0.99817330900000001</v>
      </c>
      <c r="T574" s="41">
        <v>3.6533820000000002E-3</v>
      </c>
      <c r="U574" s="41">
        <v>2.9876689000000001E-2</v>
      </c>
      <c r="V574" s="10">
        <v>-0.53812504049999998</v>
      </c>
    </row>
    <row r="575" spans="2:22" x14ac:dyDescent="0.2">
      <c r="B575" s="40" t="s">
        <v>1979</v>
      </c>
      <c r="C575" s="12" t="s">
        <v>2102</v>
      </c>
      <c r="D575" s="93">
        <v>55677</v>
      </c>
      <c r="E575" s="94">
        <v>245.39632069999999</v>
      </c>
      <c r="F575" s="10">
        <v>-0.43617156000000001</v>
      </c>
      <c r="G575" s="10">
        <v>0.19449040000000001</v>
      </c>
      <c r="H575" s="10">
        <v>-2.2426379949999999</v>
      </c>
      <c r="I575" s="41">
        <v>2.4920167999999999E-2</v>
      </c>
      <c r="J575" s="41">
        <v>0.23958813500000001</v>
      </c>
      <c r="K575" s="95">
        <v>0.98753991600000002</v>
      </c>
      <c r="L575" s="94">
        <v>51.268078840000001</v>
      </c>
      <c r="M575" s="10">
        <v>-0.75962079000000005</v>
      </c>
      <c r="N575" s="10">
        <v>0.37075065699999998</v>
      </c>
      <c r="O575" s="10">
        <v>-2.0488724060000001</v>
      </c>
      <c r="P575" s="41">
        <v>4.0474593000000003E-2</v>
      </c>
      <c r="Q575" s="41">
        <v>0.20833642799999999</v>
      </c>
      <c r="R575" s="95">
        <v>0.97976270399999998</v>
      </c>
      <c r="S575" s="99">
        <v>0.99814229300000001</v>
      </c>
      <c r="T575" s="41">
        <v>3.7154129999999999E-3</v>
      </c>
      <c r="U575" s="41">
        <v>3.0288933000000001E-2</v>
      </c>
      <c r="V575" s="10">
        <v>-0.59789617500000003</v>
      </c>
    </row>
    <row r="576" spans="2:22" x14ac:dyDescent="0.2">
      <c r="B576" s="40" t="s">
        <v>1980</v>
      </c>
      <c r="C576" s="12" t="s">
        <v>2103</v>
      </c>
      <c r="D576" s="93">
        <v>89853</v>
      </c>
      <c r="E576" s="94">
        <v>885.08976329999996</v>
      </c>
      <c r="F576" s="10">
        <v>-0.89543203199999999</v>
      </c>
      <c r="G576" s="10">
        <v>0.48137940699999998</v>
      </c>
      <c r="H576" s="10">
        <v>-1.8601378019999999</v>
      </c>
      <c r="I576" s="41">
        <v>6.2866032000000002E-2</v>
      </c>
      <c r="J576" s="41">
        <v>0.35136832800000001</v>
      </c>
      <c r="K576" s="95">
        <v>0.96856698399999996</v>
      </c>
      <c r="L576" s="94">
        <v>58.05643018</v>
      </c>
      <c r="M576" s="10">
        <v>-0.94944511600000003</v>
      </c>
      <c r="N576" s="10">
        <v>0.39391467000000002</v>
      </c>
      <c r="O576" s="10">
        <v>-2.4102811800000001</v>
      </c>
      <c r="P576" s="41">
        <v>1.594023E-2</v>
      </c>
      <c r="Q576" s="41">
        <v>0.12055355600000001</v>
      </c>
      <c r="R576" s="95">
        <v>0.992029885</v>
      </c>
      <c r="S576" s="99">
        <v>0.998141583</v>
      </c>
      <c r="T576" s="41">
        <v>3.716834E-3</v>
      </c>
      <c r="U576" s="41">
        <v>3.0288933000000001E-2</v>
      </c>
      <c r="V576" s="10">
        <v>-0.92243857400000007</v>
      </c>
    </row>
    <row r="577" spans="2:22" x14ac:dyDescent="0.2">
      <c r="B577" s="40" t="s">
        <v>1981</v>
      </c>
      <c r="C577" s="12" t="s">
        <v>2104</v>
      </c>
      <c r="D577" s="93">
        <v>58504</v>
      </c>
      <c r="E577" s="94">
        <v>182.31263419999999</v>
      </c>
      <c r="F577" s="10">
        <v>-0.75577552000000003</v>
      </c>
      <c r="G577" s="10">
        <v>0.45460118399999999</v>
      </c>
      <c r="H577" s="10">
        <v>-1.6625023139999999</v>
      </c>
      <c r="I577" s="41">
        <v>9.6412100000000001E-2</v>
      </c>
      <c r="J577" s="41">
        <v>0.41616233499999999</v>
      </c>
      <c r="K577" s="95">
        <v>0.95179395</v>
      </c>
      <c r="L577" s="94">
        <v>64.677289599999995</v>
      </c>
      <c r="M577" s="10">
        <v>-1.158091392</v>
      </c>
      <c r="N577" s="10">
        <v>0.45133177200000002</v>
      </c>
      <c r="O577" s="10">
        <v>-2.5659425379999998</v>
      </c>
      <c r="P577" s="41">
        <v>1.0289586999999999E-2</v>
      </c>
      <c r="Q577" s="41">
        <v>9.6335189000000002E-2</v>
      </c>
      <c r="R577" s="95">
        <v>0.99485520699999996</v>
      </c>
      <c r="S577" s="99">
        <v>0.99813451200000003</v>
      </c>
      <c r="T577" s="41">
        <v>3.7309769999999999E-3</v>
      </c>
      <c r="U577" s="41">
        <v>3.0350940999999999E-2</v>
      </c>
      <c r="V577" s="10">
        <v>-0.95693345600000002</v>
      </c>
    </row>
    <row r="578" spans="2:22" x14ac:dyDescent="0.2">
      <c r="B578" s="40" t="s">
        <v>1685</v>
      </c>
      <c r="C578" s="12" t="s">
        <v>1684</v>
      </c>
      <c r="D578" s="93">
        <v>23102</v>
      </c>
      <c r="E578" s="94">
        <v>105.4137241</v>
      </c>
      <c r="F578" s="10">
        <v>0.49912830200000002</v>
      </c>
      <c r="G578" s="10">
        <v>0.31586383200000001</v>
      </c>
      <c r="H578" s="10">
        <v>1.5802008679999999</v>
      </c>
      <c r="I578" s="41">
        <v>0.11406087299999999</v>
      </c>
      <c r="J578" s="41">
        <v>0.44210675199999999</v>
      </c>
      <c r="K578" s="95">
        <v>5.7030437000000003E-2</v>
      </c>
      <c r="L578" s="94">
        <v>69.953149030000006</v>
      </c>
      <c r="M578" s="10">
        <v>0.73746974499999995</v>
      </c>
      <c r="N578" s="10">
        <v>0.28106954899999997</v>
      </c>
      <c r="O578" s="10">
        <v>2.6237980919999999</v>
      </c>
      <c r="P578" s="41">
        <v>8.6955320000000006E-3</v>
      </c>
      <c r="Q578" s="41">
        <v>9.1106501000000006E-2</v>
      </c>
      <c r="R578" s="95">
        <v>4.3477660000000003E-3</v>
      </c>
      <c r="S578" s="99">
        <v>1.878481E-3</v>
      </c>
      <c r="T578" s="41">
        <v>3.756962E-3</v>
      </c>
      <c r="U578" s="41">
        <v>3.0508899999999999E-2</v>
      </c>
      <c r="V578" s="10">
        <v>0.61829902349999999</v>
      </c>
    </row>
    <row r="579" spans="2:22" x14ac:dyDescent="0.2">
      <c r="B579" s="40" t="s">
        <v>1701</v>
      </c>
      <c r="C579" s="12" t="s">
        <v>1700</v>
      </c>
      <c r="D579" s="93">
        <v>258010</v>
      </c>
      <c r="E579" s="94">
        <v>122.27982799999999</v>
      </c>
      <c r="F579" s="10">
        <v>-0.51431769800000005</v>
      </c>
      <c r="G579" s="10">
        <v>0.30666283599999999</v>
      </c>
      <c r="H579" s="10">
        <v>-1.6771438780000001</v>
      </c>
      <c r="I579" s="41">
        <v>9.3514349999999996E-2</v>
      </c>
      <c r="J579" s="41">
        <v>0.41167978199999999</v>
      </c>
      <c r="K579" s="95">
        <v>0.95324282500000002</v>
      </c>
      <c r="L579" s="94">
        <v>94.848156759999995</v>
      </c>
      <c r="M579" s="10">
        <v>-0.80281384</v>
      </c>
      <c r="N579" s="10">
        <v>0.31467855099999997</v>
      </c>
      <c r="O579" s="10">
        <v>-2.5512188180000002</v>
      </c>
      <c r="P579" s="41">
        <v>1.073469E-2</v>
      </c>
      <c r="Q579" s="41">
        <v>9.7677523000000002E-2</v>
      </c>
      <c r="R579" s="95">
        <v>0.99463265499999998</v>
      </c>
      <c r="S579" s="99">
        <v>0.99811798900000004</v>
      </c>
      <c r="T579" s="41">
        <v>3.764023E-3</v>
      </c>
      <c r="U579" s="41">
        <v>3.0512889000000001E-2</v>
      </c>
      <c r="V579" s="10">
        <v>-0.65856576899999997</v>
      </c>
    </row>
    <row r="580" spans="2:22" x14ac:dyDescent="0.2">
      <c r="B580" s="40" t="s">
        <v>1859</v>
      </c>
      <c r="C580" s="12" t="s">
        <v>1858</v>
      </c>
      <c r="D580" s="93">
        <v>10150</v>
      </c>
      <c r="E580" s="94">
        <v>1183.2544849999999</v>
      </c>
      <c r="F580" s="10">
        <v>-0.61683526</v>
      </c>
      <c r="G580" s="10">
        <v>0.27259443799999999</v>
      </c>
      <c r="H580" s="10">
        <v>-2.2628314199999999</v>
      </c>
      <c r="I580" s="41">
        <v>2.3646082999999998E-2</v>
      </c>
      <c r="J580" s="41">
        <v>0.23482325400000001</v>
      </c>
      <c r="K580" s="95">
        <v>0.98817695800000005</v>
      </c>
      <c r="L580" s="94">
        <v>585.23133570000005</v>
      </c>
      <c r="M580" s="10">
        <v>-0.80419301700000001</v>
      </c>
      <c r="N580" s="10">
        <v>0.39944961000000001</v>
      </c>
      <c r="O580" s="10">
        <v>-2.013252729</v>
      </c>
      <c r="P580" s="41">
        <v>4.4088048999999997E-2</v>
      </c>
      <c r="Q580" s="41">
        <v>0.22023688499999999</v>
      </c>
      <c r="R580" s="95">
        <v>0.97795597599999995</v>
      </c>
      <c r="S580" s="99">
        <v>0.99808828199999999</v>
      </c>
      <c r="T580" s="41">
        <v>3.8234359999999999E-3</v>
      </c>
      <c r="U580" s="41">
        <v>3.0940525999999999E-2</v>
      </c>
      <c r="V580" s="10">
        <v>-0.7105141385</v>
      </c>
    </row>
    <row r="581" spans="2:22" x14ac:dyDescent="0.2">
      <c r="B581" s="40" t="s">
        <v>1982</v>
      </c>
      <c r="C581" s="12" t="s">
        <v>2105</v>
      </c>
      <c r="D581" s="93">
        <v>8658</v>
      </c>
      <c r="E581" s="94">
        <v>724.81750939999995</v>
      </c>
      <c r="F581" s="10">
        <v>-0.20914279899999999</v>
      </c>
      <c r="G581" s="10">
        <v>0.18823453900000001</v>
      </c>
      <c r="H581" s="10">
        <v>-1.1110755800000001</v>
      </c>
      <c r="I581" s="41">
        <v>0.26653581799999998</v>
      </c>
      <c r="J581" s="41">
        <v>0.62345944799999997</v>
      </c>
      <c r="K581" s="95">
        <v>0.86673209100000004</v>
      </c>
      <c r="L581" s="94">
        <v>65.886562819999995</v>
      </c>
      <c r="M581" s="10">
        <v>-0.77343569300000004</v>
      </c>
      <c r="N581" s="10">
        <v>0.26496064499999999</v>
      </c>
      <c r="O581" s="10">
        <v>-2.9190587620000001</v>
      </c>
      <c r="P581" s="41">
        <v>3.5109E-3</v>
      </c>
      <c r="Q581" s="41">
        <v>5.5548260000000002E-2</v>
      </c>
      <c r="R581" s="95">
        <v>0.99824455000000001</v>
      </c>
      <c r="S581" s="99">
        <v>0.99808412700000004</v>
      </c>
      <c r="T581" s="41">
        <v>3.831746E-3</v>
      </c>
      <c r="U581" s="41">
        <v>3.0953841999999999E-2</v>
      </c>
      <c r="V581" s="10">
        <v>-0.49128924600000001</v>
      </c>
    </row>
    <row r="582" spans="2:22" x14ac:dyDescent="0.2">
      <c r="B582" s="40" t="s">
        <v>1983</v>
      </c>
      <c r="C582" s="12" t="s">
        <v>2106</v>
      </c>
      <c r="D582" s="93">
        <v>10755</v>
      </c>
      <c r="E582" s="94">
        <v>191.62178030000001</v>
      </c>
      <c r="F582" s="10">
        <v>-0.77524930299999995</v>
      </c>
      <c r="G582" s="10">
        <v>0.33797321299999999</v>
      </c>
      <c r="H582" s="10">
        <v>-2.2938187839999999</v>
      </c>
      <c r="I582" s="41">
        <v>2.180091E-2</v>
      </c>
      <c r="J582" s="41">
        <v>0.22681722000000001</v>
      </c>
      <c r="K582" s="95">
        <v>0.98909954499999997</v>
      </c>
      <c r="L582" s="94">
        <v>50.13250506</v>
      </c>
      <c r="M582" s="10">
        <v>-0.61053722399999999</v>
      </c>
      <c r="N582" s="10">
        <v>0.31025321</v>
      </c>
      <c r="O582" s="10">
        <v>-1.967867552</v>
      </c>
      <c r="P582" s="41">
        <v>4.9083279E-2</v>
      </c>
      <c r="Q582" s="41">
        <v>0.232737265</v>
      </c>
      <c r="R582" s="95">
        <v>0.97545836100000005</v>
      </c>
      <c r="S582" s="99">
        <v>0.99804341399999996</v>
      </c>
      <c r="T582" s="41">
        <v>3.913171E-3</v>
      </c>
      <c r="U582" s="41">
        <v>3.1556737000000001E-2</v>
      </c>
      <c r="V582" s="10">
        <v>-0.69289326350000002</v>
      </c>
    </row>
    <row r="583" spans="2:22" x14ac:dyDescent="0.2">
      <c r="B583" s="40" t="s">
        <v>1681</v>
      </c>
      <c r="C583" s="12" t="s">
        <v>1680</v>
      </c>
      <c r="D583" s="93">
        <v>153090</v>
      </c>
      <c r="E583" s="94">
        <v>443.45483350000001</v>
      </c>
      <c r="F583" s="10">
        <v>1.3263701969999999</v>
      </c>
      <c r="G583" s="10">
        <v>0.50124267899999997</v>
      </c>
      <c r="H583" s="10">
        <v>2.6461637329999999</v>
      </c>
      <c r="I583" s="41">
        <v>8.1410400000000004E-3</v>
      </c>
      <c r="J583" s="41">
        <v>0.142785046</v>
      </c>
      <c r="K583" s="95">
        <v>4.0705200000000002E-3</v>
      </c>
      <c r="L583" s="94">
        <v>33.849416560000002</v>
      </c>
      <c r="M583" s="10">
        <v>0.82784471900000001</v>
      </c>
      <c r="N583" s="10">
        <v>0.54458321600000004</v>
      </c>
      <c r="O583" s="10">
        <v>1.5201436530000001</v>
      </c>
      <c r="P583" s="41">
        <v>0.12847487499999999</v>
      </c>
      <c r="Q583" s="41">
        <v>0.394382909</v>
      </c>
      <c r="R583" s="95">
        <v>6.4237437999999994E-2</v>
      </c>
      <c r="S583" s="99">
        <v>1.976088E-3</v>
      </c>
      <c r="T583" s="41">
        <v>3.9521770000000003E-3</v>
      </c>
      <c r="U583" s="41">
        <v>3.1816049999999998E-2</v>
      </c>
      <c r="V583" s="10">
        <v>1.077107458</v>
      </c>
    </row>
    <row r="584" spans="2:22" x14ac:dyDescent="0.2">
      <c r="B584" s="40" t="s">
        <v>1895</v>
      </c>
      <c r="C584" s="12" t="s">
        <v>1894</v>
      </c>
      <c r="D584" s="93">
        <v>5579</v>
      </c>
      <c r="E584" s="94">
        <v>259.85192289999998</v>
      </c>
      <c r="F584" s="10">
        <v>-0.48407788099999999</v>
      </c>
      <c r="G584" s="10">
        <v>0.30388780599999998</v>
      </c>
      <c r="H584" s="10">
        <v>-1.5929493429999999</v>
      </c>
      <c r="I584" s="41">
        <v>0.111171556</v>
      </c>
      <c r="J584" s="41">
        <v>0.439025259</v>
      </c>
      <c r="K584" s="95">
        <v>0.94441422200000003</v>
      </c>
      <c r="L584" s="94">
        <v>82.525113790000006</v>
      </c>
      <c r="M584" s="10">
        <v>-0.83842417400000002</v>
      </c>
      <c r="N584" s="10">
        <v>0.32362695000000002</v>
      </c>
      <c r="O584" s="10">
        <v>-2.5907118530000002</v>
      </c>
      <c r="P584" s="41">
        <v>9.5777650000000002E-3</v>
      </c>
      <c r="Q584" s="41">
        <v>9.3443271999999994E-2</v>
      </c>
      <c r="R584" s="95">
        <v>0.99521111799999995</v>
      </c>
      <c r="S584" s="99">
        <v>0.99800831999999995</v>
      </c>
      <c r="T584" s="41">
        <v>3.9833610000000004E-3</v>
      </c>
      <c r="U584" s="41">
        <v>3.2011610000000003E-2</v>
      </c>
      <c r="V584" s="10">
        <v>-0.66125102749999998</v>
      </c>
    </row>
    <row r="585" spans="2:22" x14ac:dyDescent="0.2">
      <c r="B585" s="40" t="s">
        <v>1984</v>
      </c>
      <c r="C585" s="12" t="s">
        <v>2107</v>
      </c>
      <c r="D585" s="93">
        <v>2565</v>
      </c>
      <c r="E585" s="94">
        <v>234.23199080000001</v>
      </c>
      <c r="F585" s="10">
        <v>0.78417103300000002</v>
      </c>
      <c r="G585" s="10">
        <v>0.41646298399999998</v>
      </c>
      <c r="H585" s="10">
        <v>1.8829309270000001</v>
      </c>
      <c r="I585" s="41">
        <v>5.9709729000000003E-2</v>
      </c>
      <c r="J585" s="41">
        <v>0.34611069700000002</v>
      </c>
      <c r="K585" s="95">
        <v>2.9854865000000001E-2</v>
      </c>
      <c r="L585" s="94">
        <v>34.192727120000001</v>
      </c>
      <c r="M585" s="10">
        <v>1.09834824</v>
      </c>
      <c r="N585" s="10">
        <v>0.46559717699999997</v>
      </c>
      <c r="O585" s="10">
        <v>2.3590096630000001</v>
      </c>
      <c r="P585" s="41">
        <v>1.8323778999999998E-2</v>
      </c>
      <c r="Q585" s="41">
        <v>0.12987337900000001</v>
      </c>
      <c r="R585" s="95">
        <v>9.1618900000000007E-3</v>
      </c>
      <c r="S585" s="99">
        <v>1.999532E-3</v>
      </c>
      <c r="T585" s="41">
        <v>3.9990640000000001E-3</v>
      </c>
      <c r="U585" s="41">
        <v>3.2082303999999999E-2</v>
      </c>
      <c r="V585" s="10">
        <v>0.9412596365</v>
      </c>
    </row>
    <row r="586" spans="2:22" x14ac:dyDescent="0.2">
      <c r="B586" s="40" t="s">
        <v>1749</v>
      </c>
      <c r="C586" s="12" t="s">
        <v>1748</v>
      </c>
      <c r="D586" s="93">
        <v>9901</v>
      </c>
      <c r="E586" s="94">
        <v>497.94708530000003</v>
      </c>
      <c r="F586" s="10">
        <v>0.65174238200000001</v>
      </c>
      <c r="G586" s="10">
        <v>0.35235197600000001</v>
      </c>
      <c r="H586" s="10">
        <v>1.849691296</v>
      </c>
      <c r="I586" s="41">
        <v>6.4358055999999997E-2</v>
      </c>
      <c r="J586" s="41">
        <v>0.35484015800000002</v>
      </c>
      <c r="K586" s="95">
        <v>3.2179027999999998E-2</v>
      </c>
      <c r="L586" s="94">
        <v>149.04620349999999</v>
      </c>
      <c r="M586" s="10">
        <v>0.94765273900000002</v>
      </c>
      <c r="N586" s="10">
        <v>0.39716373399999999</v>
      </c>
      <c r="O586" s="10">
        <v>2.386050531</v>
      </c>
      <c r="P586" s="41">
        <v>1.7030410999999999E-2</v>
      </c>
      <c r="Q586" s="41">
        <v>0.12411800100000001</v>
      </c>
      <c r="R586" s="95">
        <v>8.5152060000000009E-3</v>
      </c>
      <c r="S586" s="99">
        <v>2.0054249999999999E-3</v>
      </c>
      <c r="T586" s="41">
        <v>4.0108499999999998E-3</v>
      </c>
      <c r="U586" s="41">
        <v>3.2121377999999999E-2</v>
      </c>
      <c r="V586" s="10">
        <v>0.79969756050000007</v>
      </c>
    </row>
    <row r="587" spans="2:22" x14ac:dyDescent="0.2">
      <c r="B587" s="40" t="s">
        <v>1669</v>
      </c>
      <c r="C587" s="12" t="s">
        <v>1668</v>
      </c>
      <c r="D587" s="93">
        <v>10162</v>
      </c>
      <c r="E587" s="94">
        <v>42.880133280000003</v>
      </c>
      <c r="F587" s="10">
        <v>0.68537576600000005</v>
      </c>
      <c r="G587" s="10">
        <v>0.49679209899999999</v>
      </c>
      <c r="H587" s="10">
        <v>1.3796027909999999</v>
      </c>
      <c r="I587" s="41">
        <v>0.16770897800000001</v>
      </c>
      <c r="J587" s="41">
        <v>0.51594319200000005</v>
      </c>
      <c r="K587" s="95">
        <v>8.3854489000000004E-2</v>
      </c>
      <c r="L587" s="94">
        <v>47.570787160000002</v>
      </c>
      <c r="M587" s="10">
        <v>0.73661223099999995</v>
      </c>
      <c r="N587" s="10">
        <v>0.26933764100000002</v>
      </c>
      <c r="O587" s="10">
        <v>2.7349026589999998</v>
      </c>
      <c r="P587" s="41">
        <v>6.2398729999999999E-3</v>
      </c>
      <c r="Q587" s="41">
        <v>7.6967904000000004E-2</v>
      </c>
      <c r="R587" s="95">
        <v>3.1199370000000001E-3</v>
      </c>
      <c r="S587" s="99">
        <v>2.0107599999999999E-3</v>
      </c>
      <c r="T587" s="41">
        <v>4.0215190000000003E-3</v>
      </c>
      <c r="U587" s="41">
        <v>3.2151389000000002E-2</v>
      </c>
      <c r="V587" s="10">
        <v>0.7109939985</v>
      </c>
    </row>
    <row r="588" spans="2:22" x14ac:dyDescent="0.2">
      <c r="B588" s="40" t="s">
        <v>1897</v>
      </c>
      <c r="C588" s="12" t="s">
        <v>1896</v>
      </c>
      <c r="D588" s="93">
        <v>8816</v>
      </c>
      <c r="E588" s="94">
        <v>236.85786419999999</v>
      </c>
      <c r="F588" s="10">
        <v>0.212719836</v>
      </c>
      <c r="G588" s="10">
        <v>0.15407671100000001</v>
      </c>
      <c r="H588" s="10">
        <v>1.380609929</v>
      </c>
      <c r="I588" s="41">
        <v>0.167398929</v>
      </c>
      <c r="J588" s="41">
        <v>0.51562770800000002</v>
      </c>
      <c r="K588" s="95">
        <v>8.3699464000000001E-2</v>
      </c>
      <c r="L588" s="94">
        <v>121.7915297</v>
      </c>
      <c r="M588" s="10">
        <v>0.40692381700000002</v>
      </c>
      <c r="N588" s="10">
        <v>0.148908438</v>
      </c>
      <c r="O588" s="10">
        <v>2.7327116180000002</v>
      </c>
      <c r="P588" s="41">
        <v>6.2815299999999996E-3</v>
      </c>
      <c r="Q588" s="41">
        <v>7.7305653000000002E-2</v>
      </c>
      <c r="R588" s="95">
        <v>3.1407649999999998E-3</v>
      </c>
      <c r="S588" s="99">
        <v>2.0186129999999998E-3</v>
      </c>
      <c r="T588" s="41">
        <v>4.0372259999999997E-3</v>
      </c>
      <c r="U588" s="41">
        <v>3.2221505999999997E-2</v>
      </c>
      <c r="V588" s="10">
        <v>0.30982182650000001</v>
      </c>
    </row>
    <row r="589" spans="2:22" x14ac:dyDescent="0.2">
      <c r="B589" s="40" t="s">
        <v>1855</v>
      </c>
      <c r="C589" s="12" t="s">
        <v>1854</v>
      </c>
      <c r="D589" s="93">
        <v>7143</v>
      </c>
      <c r="E589" s="94">
        <v>909.61786099999995</v>
      </c>
      <c r="F589" s="10">
        <v>-0.48963960699999998</v>
      </c>
      <c r="G589" s="10">
        <v>0.38036626499999998</v>
      </c>
      <c r="H589" s="10">
        <v>-1.2872845260000001</v>
      </c>
      <c r="I589" s="41">
        <v>0.19799513499999999</v>
      </c>
      <c r="J589" s="41">
        <v>0.55422369199999999</v>
      </c>
      <c r="K589" s="95">
        <v>0.90100243300000005</v>
      </c>
      <c r="L589" s="94">
        <v>84.512860750000002</v>
      </c>
      <c r="M589" s="10">
        <v>-1.1759311450000001</v>
      </c>
      <c r="N589" s="10">
        <v>0.42137644400000002</v>
      </c>
      <c r="O589" s="10">
        <v>-2.7906902769999999</v>
      </c>
      <c r="P589" s="41">
        <v>5.259578E-3</v>
      </c>
      <c r="Q589" s="41">
        <v>6.9805422000000006E-2</v>
      </c>
      <c r="R589" s="95">
        <v>0.99737021100000001</v>
      </c>
      <c r="S589" s="99">
        <v>0.997970158</v>
      </c>
      <c r="T589" s="41">
        <v>4.0596829999999997E-3</v>
      </c>
      <c r="U589" s="41">
        <v>3.2314392999999997E-2</v>
      </c>
      <c r="V589" s="10">
        <v>-0.83278537600000002</v>
      </c>
    </row>
    <row r="590" spans="2:22" x14ac:dyDescent="0.2">
      <c r="B590" s="40" t="s">
        <v>1985</v>
      </c>
      <c r="C590" s="12" t="s">
        <v>2108</v>
      </c>
      <c r="D590" s="93">
        <v>219902</v>
      </c>
      <c r="E590" s="94">
        <v>78.314851000000004</v>
      </c>
      <c r="F590" s="10">
        <v>-0.74570956799999999</v>
      </c>
      <c r="G590" s="10">
        <v>0.25598953200000002</v>
      </c>
      <c r="H590" s="10">
        <v>-2.913047116</v>
      </c>
      <c r="I590" s="41">
        <v>3.5792060000000001E-3</v>
      </c>
      <c r="J590" s="41">
        <v>9.8507765999999997E-2</v>
      </c>
      <c r="K590" s="95">
        <v>0.99821039700000003</v>
      </c>
      <c r="L590" s="94">
        <v>187.20383659999999</v>
      </c>
      <c r="M590" s="10">
        <v>-0.29642243800000001</v>
      </c>
      <c r="N590" s="10">
        <v>0.27349969699999999</v>
      </c>
      <c r="O590" s="10">
        <v>-1.0838126749999999</v>
      </c>
      <c r="P590" s="41">
        <v>0.27844786399999999</v>
      </c>
      <c r="Q590" s="41">
        <v>0.57408405100000004</v>
      </c>
      <c r="R590" s="95">
        <v>0.86077606799999995</v>
      </c>
      <c r="S590" s="99">
        <v>0.99796861100000001</v>
      </c>
      <c r="T590" s="41">
        <v>4.0627780000000004E-3</v>
      </c>
      <c r="U590" s="41">
        <v>3.2314392999999997E-2</v>
      </c>
      <c r="V590" s="10">
        <v>-0.52106600300000006</v>
      </c>
    </row>
    <row r="591" spans="2:22" x14ac:dyDescent="0.2">
      <c r="B591" s="40" t="s">
        <v>1689</v>
      </c>
      <c r="C591" s="12" t="s">
        <v>1688</v>
      </c>
      <c r="D591" s="93">
        <v>9024</v>
      </c>
      <c r="E591" s="94">
        <v>211.9425976</v>
      </c>
      <c r="F591" s="10">
        <v>0.90770649400000003</v>
      </c>
      <c r="G591" s="10">
        <v>0.37061779299999997</v>
      </c>
      <c r="H591" s="10">
        <v>2.4491713900000001</v>
      </c>
      <c r="I591" s="41">
        <v>1.4318529999999999E-2</v>
      </c>
      <c r="J591" s="41">
        <v>0.18343969099999999</v>
      </c>
      <c r="K591" s="95">
        <v>7.1592649999999997E-3</v>
      </c>
      <c r="L591" s="94">
        <v>81.295298250000002</v>
      </c>
      <c r="M591" s="10">
        <v>1.2496004510000001</v>
      </c>
      <c r="N591" s="10">
        <v>0.70796255699999999</v>
      </c>
      <c r="O591" s="10">
        <v>1.7650657350000001</v>
      </c>
      <c r="P591" s="41">
        <v>7.7552719000000006E-2</v>
      </c>
      <c r="Q591" s="41">
        <v>0.302851545</v>
      </c>
      <c r="R591" s="95">
        <v>3.8776360000000003E-2</v>
      </c>
      <c r="S591" s="99">
        <v>2.0367749999999998E-3</v>
      </c>
      <c r="T591" s="41">
        <v>4.0735499999999996E-3</v>
      </c>
      <c r="U591" s="41">
        <v>3.2344682999999999E-2</v>
      </c>
      <c r="V591" s="10">
        <v>1.0786534725000001</v>
      </c>
    </row>
    <row r="592" spans="2:22" x14ac:dyDescent="0.2">
      <c r="B592" s="40" t="s">
        <v>1986</v>
      </c>
      <c r="C592" s="12" t="s">
        <v>2109</v>
      </c>
      <c r="D592" s="93">
        <v>10409</v>
      </c>
      <c r="E592" s="94">
        <v>93.04655262</v>
      </c>
      <c r="F592" s="10">
        <v>0.94497896199999998</v>
      </c>
      <c r="G592" s="10">
        <v>0.365506944</v>
      </c>
      <c r="H592" s="10">
        <v>2.5853926380000001</v>
      </c>
      <c r="I592" s="41">
        <v>9.7268159999999992E-3</v>
      </c>
      <c r="J592" s="41">
        <v>0.15532681600000001</v>
      </c>
      <c r="K592" s="95">
        <v>4.8634079999999996E-3</v>
      </c>
      <c r="L592" s="94">
        <v>37.854205999999998</v>
      </c>
      <c r="M592" s="10">
        <v>0.828772018</v>
      </c>
      <c r="N592" s="10">
        <v>0.52268836500000004</v>
      </c>
      <c r="O592" s="10">
        <v>1.5855949250000001</v>
      </c>
      <c r="P592" s="41">
        <v>0.11283122800000001</v>
      </c>
      <c r="Q592" s="41">
        <v>0.36811843100000002</v>
      </c>
      <c r="R592" s="95">
        <v>5.6415614000000003E-2</v>
      </c>
      <c r="S592" s="99">
        <v>2.044429E-3</v>
      </c>
      <c r="T592" s="41">
        <v>4.0888579999999999E-3</v>
      </c>
      <c r="U592" s="41">
        <v>3.2410827000000003E-2</v>
      </c>
      <c r="V592" s="10">
        <v>0.88687548999999999</v>
      </c>
    </row>
    <row r="593" spans="2:22" x14ac:dyDescent="0.2">
      <c r="B593" s="40" t="s">
        <v>1891</v>
      </c>
      <c r="C593" s="12" t="s">
        <v>1890</v>
      </c>
      <c r="D593" s="93">
        <v>8650</v>
      </c>
      <c r="E593" s="94">
        <v>134.71476369999999</v>
      </c>
      <c r="F593" s="10">
        <v>0.47385427499999999</v>
      </c>
      <c r="G593" s="10">
        <v>0.219998904</v>
      </c>
      <c r="H593" s="10">
        <v>2.1538938010000002</v>
      </c>
      <c r="I593" s="41">
        <v>3.1248501000000001E-2</v>
      </c>
      <c r="J593" s="41">
        <v>0.26393076900000001</v>
      </c>
      <c r="K593" s="95">
        <v>1.5624251E-2</v>
      </c>
      <c r="L593" s="94">
        <v>152.12524680000001</v>
      </c>
      <c r="M593" s="10">
        <v>0.51260460799999996</v>
      </c>
      <c r="N593" s="10">
        <v>0.24565387599999999</v>
      </c>
      <c r="O593" s="10">
        <v>2.086694563</v>
      </c>
      <c r="P593" s="41">
        <v>3.6915753000000003E-2</v>
      </c>
      <c r="Q593" s="41">
        <v>0.19868923999999999</v>
      </c>
      <c r="R593" s="95">
        <v>1.8457877000000001E-2</v>
      </c>
      <c r="S593" s="99">
        <v>2.0811620000000001E-3</v>
      </c>
      <c r="T593" s="41">
        <v>4.1623229999999999E-3</v>
      </c>
      <c r="U593" s="41">
        <v>3.2936952999999998E-2</v>
      </c>
      <c r="V593" s="10">
        <v>0.49322944149999998</v>
      </c>
    </row>
    <row r="594" spans="2:22" x14ac:dyDescent="0.2">
      <c r="B594" s="40" t="s">
        <v>1987</v>
      </c>
      <c r="C594" s="12" t="s">
        <v>2110</v>
      </c>
      <c r="D594" s="93">
        <v>726</v>
      </c>
      <c r="E594" s="94">
        <v>45.948967979999999</v>
      </c>
      <c r="F594" s="10">
        <v>0.65429610599999999</v>
      </c>
      <c r="G594" s="10">
        <v>0.333769655</v>
      </c>
      <c r="H594" s="10">
        <v>1.9603223249999999</v>
      </c>
      <c r="I594" s="41">
        <v>4.9958127999999997E-2</v>
      </c>
      <c r="J594" s="41">
        <v>0.32174267099999998</v>
      </c>
      <c r="K594" s="95">
        <v>2.4979063999999999E-2</v>
      </c>
      <c r="L594" s="94">
        <v>92.682236209999999</v>
      </c>
      <c r="M594" s="10">
        <v>1.8651687589999999</v>
      </c>
      <c r="N594" s="10">
        <v>0.82141995199999995</v>
      </c>
      <c r="O594" s="10">
        <v>2.270664054</v>
      </c>
      <c r="P594" s="41">
        <v>2.3167323E-2</v>
      </c>
      <c r="Q594" s="41">
        <v>0.15206188200000001</v>
      </c>
      <c r="R594" s="95">
        <v>1.1583662E-2</v>
      </c>
      <c r="S594" s="99">
        <v>2.0914499999999999E-3</v>
      </c>
      <c r="T594" s="41">
        <v>4.1828990000000003E-3</v>
      </c>
      <c r="U594" s="41">
        <v>3.3036055000000002E-2</v>
      </c>
      <c r="V594" s="10">
        <v>1.2597324324999999</v>
      </c>
    </row>
    <row r="595" spans="2:22" x14ac:dyDescent="0.2">
      <c r="B595" s="40" t="s">
        <v>1988</v>
      </c>
      <c r="C595" s="12" t="s">
        <v>2111</v>
      </c>
      <c r="D595" s="93">
        <v>11076</v>
      </c>
      <c r="E595" s="94">
        <v>1879.075464</v>
      </c>
      <c r="F595" s="10">
        <v>-0.64065629000000002</v>
      </c>
      <c r="G595" s="10">
        <v>0.35819943700000001</v>
      </c>
      <c r="H595" s="10">
        <v>-1.788546333</v>
      </c>
      <c r="I595" s="41">
        <v>7.3687906999999997E-2</v>
      </c>
      <c r="J595" s="41">
        <v>0.37451480999999998</v>
      </c>
      <c r="K595" s="95">
        <v>0.96315604600000004</v>
      </c>
      <c r="L595" s="94">
        <v>608.22486030000005</v>
      </c>
      <c r="M595" s="10">
        <v>-0.83234179600000002</v>
      </c>
      <c r="N595" s="10">
        <v>0.34421522199999999</v>
      </c>
      <c r="O595" s="10">
        <v>-2.4180853849999999</v>
      </c>
      <c r="P595" s="41">
        <v>1.5602415E-2</v>
      </c>
      <c r="Q595" s="41">
        <v>0.119029675</v>
      </c>
      <c r="R595" s="95">
        <v>0.99219879300000002</v>
      </c>
      <c r="S595" s="99">
        <v>0.99790546400000002</v>
      </c>
      <c r="T595" s="41">
        <v>4.1890709999999999E-3</v>
      </c>
      <c r="U595" s="41">
        <v>3.3036055000000002E-2</v>
      </c>
      <c r="V595" s="10">
        <v>-0.73649904300000002</v>
      </c>
    </row>
    <row r="596" spans="2:22" x14ac:dyDescent="0.2">
      <c r="B596" s="40" t="s">
        <v>1989</v>
      </c>
      <c r="C596" s="12" t="s">
        <v>2112</v>
      </c>
      <c r="D596" s="93">
        <v>1272</v>
      </c>
      <c r="E596" s="94">
        <v>973.98289850000003</v>
      </c>
      <c r="F596" s="10">
        <v>0.73003469300000001</v>
      </c>
      <c r="G596" s="10">
        <v>0.405179187</v>
      </c>
      <c r="H596" s="10">
        <v>1.8017576319999999</v>
      </c>
      <c r="I596" s="41">
        <v>7.1583545999999998E-2</v>
      </c>
      <c r="J596" s="41">
        <v>0.36886943999999999</v>
      </c>
      <c r="K596" s="95">
        <v>3.5791772999999999E-2</v>
      </c>
      <c r="L596" s="94">
        <v>391.88856049999998</v>
      </c>
      <c r="M596" s="10">
        <v>0.85523326799999999</v>
      </c>
      <c r="N596" s="10">
        <v>0.35543534399999999</v>
      </c>
      <c r="O596" s="10">
        <v>2.4061570790000002</v>
      </c>
      <c r="P596" s="41">
        <v>1.6121330999999999E-2</v>
      </c>
      <c r="Q596" s="41">
        <v>0.120909985</v>
      </c>
      <c r="R596" s="95">
        <v>8.0606659999999993E-3</v>
      </c>
      <c r="S596" s="99">
        <v>2.0996539999999998E-3</v>
      </c>
      <c r="T596" s="41">
        <v>4.1993070000000002E-3</v>
      </c>
      <c r="U596" s="41">
        <v>3.3060645999999999E-2</v>
      </c>
      <c r="V596" s="10">
        <v>0.7926339805</v>
      </c>
    </row>
    <row r="597" spans="2:22" x14ac:dyDescent="0.2">
      <c r="B597" s="40" t="s">
        <v>818</v>
      </c>
      <c r="C597" s="12" t="s">
        <v>819</v>
      </c>
      <c r="D597" s="93">
        <v>55109</v>
      </c>
      <c r="E597" s="94">
        <v>252.8826593</v>
      </c>
      <c r="F597" s="10">
        <v>-5.3793753E-2</v>
      </c>
      <c r="G597" s="10">
        <v>0.236434001</v>
      </c>
      <c r="H597" s="10">
        <v>-0.227521222</v>
      </c>
      <c r="I597" s="41">
        <v>0.82001846899999997</v>
      </c>
      <c r="J597" s="41">
        <v>0.94029985299999996</v>
      </c>
      <c r="K597" s="95">
        <v>0.58999076500000003</v>
      </c>
      <c r="L597" s="94">
        <v>31.807381110000001</v>
      </c>
      <c r="M597" s="10">
        <v>-0.92779610099999998</v>
      </c>
      <c r="N597" s="10">
        <v>0.278696954</v>
      </c>
      <c r="O597" s="10">
        <v>-3.3290500170000001</v>
      </c>
      <c r="P597" s="41">
        <v>8.7142800000000005E-4</v>
      </c>
      <c r="Q597" s="41">
        <v>2.5175841000000001E-2</v>
      </c>
      <c r="R597" s="95">
        <v>0.99956428600000002</v>
      </c>
      <c r="S597" s="99">
        <v>0.99789287800000004</v>
      </c>
      <c r="T597" s="41">
        <v>4.2142430000000003E-3</v>
      </c>
      <c r="U597" s="41">
        <v>3.3122098000000003E-2</v>
      </c>
      <c r="V597" s="10">
        <v>-0.49079492699999999</v>
      </c>
    </row>
    <row r="598" spans="2:22" x14ac:dyDescent="0.2">
      <c r="B598" s="40" t="s">
        <v>1276</v>
      </c>
      <c r="C598" s="12" t="s">
        <v>1275</v>
      </c>
      <c r="D598" s="93">
        <v>4144</v>
      </c>
      <c r="E598" s="94">
        <v>601.98008800000002</v>
      </c>
      <c r="F598" s="10">
        <v>0.446198657</v>
      </c>
      <c r="G598" s="10">
        <v>0.304463594</v>
      </c>
      <c r="H598" s="10">
        <v>1.4655238450000001</v>
      </c>
      <c r="I598" s="41">
        <v>0.14277805199999999</v>
      </c>
      <c r="J598" s="41">
        <v>0.48185439200000002</v>
      </c>
      <c r="K598" s="95">
        <v>7.1389025999999994E-2</v>
      </c>
      <c r="L598" s="94">
        <v>836.33789860000002</v>
      </c>
      <c r="M598" s="10">
        <v>0.83489329700000003</v>
      </c>
      <c r="N598" s="10">
        <v>0.31435279100000002</v>
      </c>
      <c r="O598" s="10">
        <v>2.6559118289999999</v>
      </c>
      <c r="P598" s="41">
        <v>7.9094290000000008E-3</v>
      </c>
      <c r="Q598" s="41">
        <v>8.7022181000000004E-2</v>
      </c>
      <c r="R598" s="95">
        <v>3.9547150000000001E-3</v>
      </c>
      <c r="S598" s="99">
        <v>2.1205519999999999E-3</v>
      </c>
      <c r="T598" s="41">
        <v>4.2411039999999999E-3</v>
      </c>
      <c r="U598" s="41">
        <v>3.3192777E-2</v>
      </c>
      <c r="V598" s="10">
        <v>0.64054597700000004</v>
      </c>
    </row>
    <row r="599" spans="2:22" x14ac:dyDescent="0.2">
      <c r="B599" s="40" t="s">
        <v>1659</v>
      </c>
      <c r="C599" s="12" t="s">
        <v>1658</v>
      </c>
      <c r="D599" s="93">
        <v>4437</v>
      </c>
      <c r="E599" s="94">
        <v>154.7548591</v>
      </c>
      <c r="F599" s="10">
        <v>-0.45638423900000002</v>
      </c>
      <c r="G599" s="10">
        <v>0.20144131700000001</v>
      </c>
      <c r="H599" s="10">
        <v>-2.2655940010000002</v>
      </c>
      <c r="I599" s="41">
        <v>2.3476252999999999E-2</v>
      </c>
      <c r="J599" s="41">
        <v>0.234145837</v>
      </c>
      <c r="K599" s="95">
        <v>0.98826187399999998</v>
      </c>
      <c r="L599" s="94">
        <v>43.420557219999999</v>
      </c>
      <c r="M599" s="10">
        <v>-0.74367703299999999</v>
      </c>
      <c r="N599" s="10">
        <v>0.37969598900000001</v>
      </c>
      <c r="O599" s="10">
        <v>-1.9586117700000001</v>
      </c>
      <c r="P599" s="41">
        <v>5.0158269999999998E-2</v>
      </c>
      <c r="Q599" s="41">
        <v>0.236280458</v>
      </c>
      <c r="R599" s="95">
        <v>0.97492086499999997</v>
      </c>
      <c r="S599" s="99">
        <v>0.99787766300000003</v>
      </c>
      <c r="T599" s="41">
        <v>4.2446740000000004E-3</v>
      </c>
      <c r="U599" s="41">
        <v>3.3192777E-2</v>
      </c>
      <c r="V599" s="10">
        <v>-0.60003063600000006</v>
      </c>
    </row>
    <row r="600" spans="2:22" x14ac:dyDescent="0.2">
      <c r="B600" s="40" t="s">
        <v>1591</v>
      </c>
      <c r="C600" s="12" t="s">
        <v>1590</v>
      </c>
      <c r="D600" s="93">
        <v>6726</v>
      </c>
      <c r="E600" s="94">
        <v>173.85660250000001</v>
      </c>
      <c r="F600" s="10">
        <v>-0.25766972100000002</v>
      </c>
      <c r="G600" s="10">
        <v>0.259274648</v>
      </c>
      <c r="H600" s="10">
        <v>-0.99380993500000003</v>
      </c>
      <c r="I600" s="41">
        <v>0.320315409</v>
      </c>
      <c r="J600" s="41">
        <v>0.66983830200000005</v>
      </c>
      <c r="K600" s="95">
        <v>0.83984229600000004</v>
      </c>
      <c r="L600" s="94">
        <v>313.20666849999998</v>
      </c>
      <c r="M600" s="10">
        <v>-0.86795765700000005</v>
      </c>
      <c r="N600" s="10">
        <v>0.29430810099999999</v>
      </c>
      <c r="O600" s="10">
        <v>-2.9491463320000002</v>
      </c>
      <c r="P600" s="41">
        <v>3.1865309999999998E-3</v>
      </c>
      <c r="Q600" s="41">
        <v>5.2606899999999998E-2</v>
      </c>
      <c r="R600" s="95">
        <v>0.99840673499999999</v>
      </c>
      <c r="S600" s="99">
        <v>0.99788476999999998</v>
      </c>
      <c r="T600" s="41">
        <v>4.2304600000000001E-3</v>
      </c>
      <c r="U600" s="41">
        <v>3.3192777E-2</v>
      </c>
      <c r="V600" s="10">
        <v>-0.56281368900000006</v>
      </c>
    </row>
    <row r="601" spans="2:22" x14ac:dyDescent="0.2">
      <c r="B601" s="40" t="s">
        <v>1990</v>
      </c>
      <c r="C601" s="12" t="s">
        <v>2113</v>
      </c>
      <c r="D601" s="93">
        <v>6169</v>
      </c>
      <c r="E601" s="94">
        <v>337.15089790000002</v>
      </c>
      <c r="F601" s="10">
        <v>-0.63130205699999997</v>
      </c>
      <c r="G601" s="10">
        <v>0.292236365</v>
      </c>
      <c r="H601" s="10">
        <v>-2.1602446909999999</v>
      </c>
      <c r="I601" s="41">
        <v>3.0753731999999999E-2</v>
      </c>
      <c r="J601" s="41">
        <v>0.262608485</v>
      </c>
      <c r="K601" s="95">
        <v>0.98462313400000001</v>
      </c>
      <c r="L601" s="94">
        <v>223.5945293</v>
      </c>
      <c r="M601" s="10">
        <v>-0.73160594300000004</v>
      </c>
      <c r="N601" s="10">
        <v>0.35536635700000002</v>
      </c>
      <c r="O601" s="10">
        <v>-2.058737211</v>
      </c>
      <c r="P601" s="41">
        <v>3.951942E-2</v>
      </c>
      <c r="Q601" s="41">
        <v>0.206163446</v>
      </c>
      <c r="R601" s="95">
        <v>0.98024029000000001</v>
      </c>
      <c r="S601" s="99">
        <v>0.99782387900000002</v>
      </c>
      <c r="T601" s="41">
        <v>4.3522420000000001E-3</v>
      </c>
      <c r="U601" s="41">
        <v>3.3919737999999998E-2</v>
      </c>
      <c r="V601" s="10">
        <v>-0.681454</v>
      </c>
    </row>
    <row r="602" spans="2:22" x14ac:dyDescent="0.2">
      <c r="B602" s="40" t="s">
        <v>1553</v>
      </c>
      <c r="C602" s="12" t="s">
        <v>1552</v>
      </c>
      <c r="D602" s="93">
        <v>51727</v>
      </c>
      <c r="E602" s="94">
        <v>244.70548719999999</v>
      </c>
      <c r="F602" s="10">
        <v>-0.52247756700000003</v>
      </c>
      <c r="G602" s="10">
        <v>0.18866907199999999</v>
      </c>
      <c r="H602" s="10">
        <v>-2.7692804209999999</v>
      </c>
      <c r="I602" s="41">
        <v>5.6180259999999999E-3</v>
      </c>
      <c r="J602" s="41">
        <v>0.124146481</v>
      </c>
      <c r="K602" s="95">
        <v>0.99719098699999997</v>
      </c>
      <c r="L602" s="94">
        <v>536.66033979999997</v>
      </c>
      <c r="M602" s="10">
        <v>-0.27223014000000001</v>
      </c>
      <c r="N602" s="10">
        <v>0.212790223</v>
      </c>
      <c r="O602" s="10">
        <v>-1.2793357519999999</v>
      </c>
      <c r="P602" s="41">
        <v>0.20077884800000001</v>
      </c>
      <c r="Q602" s="41">
        <v>0.48732293199999999</v>
      </c>
      <c r="R602" s="95">
        <v>0.89961057600000005</v>
      </c>
      <c r="S602" s="99">
        <v>0.99782655099999995</v>
      </c>
      <c r="T602" s="41">
        <v>4.3468980000000001E-3</v>
      </c>
      <c r="U602" s="41">
        <v>3.3919737999999998E-2</v>
      </c>
      <c r="V602" s="10">
        <v>-0.39735385350000002</v>
      </c>
    </row>
    <row r="603" spans="2:22" x14ac:dyDescent="0.2">
      <c r="B603" s="40" t="s">
        <v>1811</v>
      </c>
      <c r="C603" s="12" t="s">
        <v>1810</v>
      </c>
      <c r="D603" s="93">
        <v>4179</v>
      </c>
      <c r="E603" s="94">
        <v>114.919467</v>
      </c>
      <c r="F603" s="10">
        <v>-0.68167385800000002</v>
      </c>
      <c r="G603" s="10">
        <v>0.23045594999999999</v>
      </c>
      <c r="H603" s="10">
        <v>-2.9579355939999998</v>
      </c>
      <c r="I603" s="41">
        <v>3.0970680000000001E-3</v>
      </c>
      <c r="J603" s="41">
        <v>9.1013368999999997E-2</v>
      </c>
      <c r="K603" s="95">
        <v>0.99845146600000001</v>
      </c>
      <c r="L603" s="94">
        <v>177.6576742</v>
      </c>
      <c r="M603" s="10">
        <v>-0.32419666699999999</v>
      </c>
      <c r="N603" s="10">
        <v>0.33916407799999998</v>
      </c>
      <c r="O603" s="10">
        <v>-0.95586970599999999</v>
      </c>
      <c r="P603" s="41">
        <v>0.33913806600000002</v>
      </c>
      <c r="Q603" s="41">
        <v>0.63065439199999995</v>
      </c>
      <c r="R603" s="95">
        <v>0.83043096699999996</v>
      </c>
      <c r="S603" s="99">
        <v>0.99781297700000005</v>
      </c>
      <c r="T603" s="41">
        <v>4.3740460000000004E-3</v>
      </c>
      <c r="U603" s="41">
        <v>3.4032571999999997E-2</v>
      </c>
      <c r="V603" s="10">
        <v>-0.50293526249999998</v>
      </c>
    </row>
    <row r="604" spans="2:22" x14ac:dyDescent="0.2">
      <c r="B604" s="40" t="s">
        <v>1783</v>
      </c>
      <c r="C604" s="12" t="s">
        <v>1782</v>
      </c>
      <c r="D604" s="93">
        <v>57515</v>
      </c>
      <c r="E604" s="94">
        <v>1593.3762810000001</v>
      </c>
      <c r="F604" s="10">
        <v>-0.49007092000000002</v>
      </c>
      <c r="G604" s="10">
        <v>0.26958900200000002</v>
      </c>
      <c r="H604" s="10">
        <v>-1.817844631</v>
      </c>
      <c r="I604" s="41">
        <v>6.9087883000000003E-2</v>
      </c>
      <c r="J604" s="41">
        <v>0.36417217800000001</v>
      </c>
      <c r="K604" s="95">
        <v>0.96545605800000001</v>
      </c>
      <c r="L604" s="94">
        <v>1733.162679</v>
      </c>
      <c r="M604" s="10">
        <v>-0.585271235</v>
      </c>
      <c r="N604" s="10">
        <v>0.24657506600000001</v>
      </c>
      <c r="O604" s="10">
        <v>-2.3736026720000001</v>
      </c>
      <c r="P604" s="41">
        <v>1.7615494999999998E-2</v>
      </c>
      <c r="Q604" s="41">
        <v>0.12584156199999999</v>
      </c>
      <c r="R604" s="95">
        <v>0.99119225300000002</v>
      </c>
      <c r="S604" s="99">
        <v>0.99780575400000004</v>
      </c>
      <c r="T604" s="41">
        <v>4.3884930000000003E-3</v>
      </c>
      <c r="U604" s="41">
        <v>3.4087871999999998E-2</v>
      </c>
      <c r="V604" s="10">
        <v>-0.53767107749999998</v>
      </c>
    </row>
    <row r="605" spans="2:22" x14ac:dyDescent="0.2">
      <c r="B605" s="40" t="s">
        <v>1827</v>
      </c>
      <c r="C605" s="12" t="s">
        <v>1826</v>
      </c>
      <c r="D605" s="93">
        <v>388403</v>
      </c>
      <c r="E605" s="94">
        <v>343.25470580000001</v>
      </c>
      <c r="F605" s="10">
        <v>-0.75331632400000004</v>
      </c>
      <c r="G605" s="10">
        <v>0.28284474399999998</v>
      </c>
      <c r="H605" s="10">
        <v>-2.663356276</v>
      </c>
      <c r="I605" s="41">
        <v>7.7365450000000001E-3</v>
      </c>
      <c r="J605" s="41">
        <v>0.140120782</v>
      </c>
      <c r="K605" s="95">
        <v>0.99613172699999997</v>
      </c>
      <c r="L605" s="94">
        <v>124.9594146</v>
      </c>
      <c r="M605" s="10">
        <v>-0.31371444599999998</v>
      </c>
      <c r="N605" s="10">
        <v>0.21881197699999999</v>
      </c>
      <c r="O605" s="10">
        <v>-1.433716974</v>
      </c>
      <c r="P605" s="41">
        <v>0.15165304600000001</v>
      </c>
      <c r="Q605" s="41">
        <v>0.424887601</v>
      </c>
      <c r="R605" s="95">
        <v>0.92417347699999997</v>
      </c>
      <c r="S605" s="99">
        <v>0.99780184999999999</v>
      </c>
      <c r="T605" s="41">
        <v>4.3962999999999997E-3</v>
      </c>
      <c r="U605" s="41">
        <v>3.4091511999999997E-2</v>
      </c>
      <c r="V605" s="10">
        <v>-0.53351538500000006</v>
      </c>
    </row>
    <row r="606" spans="2:22" x14ac:dyDescent="0.2">
      <c r="B606" s="40" t="s">
        <v>1905</v>
      </c>
      <c r="C606" s="12" t="s">
        <v>1904</v>
      </c>
      <c r="D606" s="93">
        <v>116984</v>
      </c>
      <c r="E606" s="94">
        <v>761.43036229999996</v>
      </c>
      <c r="F606" s="10">
        <v>-0.72134752199999996</v>
      </c>
      <c r="G606" s="10">
        <v>0.33434820799999998</v>
      </c>
      <c r="H606" s="10">
        <v>-2.1574738729999998</v>
      </c>
      <c r="I606" s="41">
        <v>3.0968761000000001E-2</v>
      </c>
      <c r="J606" s="41">
        <v>0.26342368399999999</v>
      </c>
      <c r="K606" s="95">
        <v>0.98451562000000004</v>
      </c>
      <c r="L606" s="94">
        <v>114.73120489999999</v>
      </c>
      <c r="M606" s="10">
        <v>-0.84668775399999996</v>
      </c>
      <c r="N606" s="10">
        <v>0.41190898599999998</v>
      </c>
      <c r="O606" s="10">
        <v>-2.0555214429999999</v>
      </c>
      <c r="P606" s="41">
        <v>3.9828666999999998E-2</v>
      </c>
      <c r="Q606" s="41">
        <v>0.206780662</v>
      </c>
      <c r="R606" s="95">
        <v>0.98008566699999999</v>
      </c>
      <c r="S606" s="99">
        <v>0.99779631000000002</v>
      </c>
      <c r="T606" s="41">
        <v>4.4073799999999998E-3</v>
      </c>
      <c r="U606" s="41">
        <v>3.4120469E-2</v>
      </c>
      <c r="V606" s="10">
        <v>-0.78401763799999991</v>
      </c>
    </row>
    <row r="607" spans="2:22" x14ac:dyDescent="0.2">
      <c r="B607" s="40" t="s">
        <v>1683</v>
      </c>
      <c r="C607" s="12" t="s">
        <v>1682</v>
      </c>
      <c r="D607" s="93">
        <v>529</v>
      </c>
      <c r="E607" s="94">
        <v>166.13685609999999</v>
      </c>
      <c r="F607" s="10">
        <v>-0.56985876199999996</v>
      </c>
      <c r="G607" s="10">
        <v>0.324749179</v>
      </c>
      <c r="H607" s="10">
        <v>-1.7547658319999999</v>
      </c>
      <c r="I607" s="41">
        <v>7.9299369999999994E-2</v>
      </c>
      <c r="J607" s="41">
        <v>0.38647939599999998</v>
      </c>
      <c r="K607" s="95">
        <v>0.96035031500000001</v>
      </c>
      <c r="L607" s="94">
        <v>45.728562750000002</v>
      </c>
      <c r="M607" s="10">
        <v>-1.1253774860000001</v>
      </c>
      <c r="N607" s="10">
        <v>0.464646373</v>
      </c>
      <c r="O607" s="10">
        <v>-2.422008548</v>
      </c>
      <c r="P607" s="41">
        <v>1.5434987000000001E-2</v>
      </c>
      <c r="Q607" s="41">
        <v>0.118772771</v>
      </c>
      <c r="R607" s="95">
        <v>0.99228250699999998</v>
      </c>
      <c r="S607" s="99">
        <v>0.99778745899999999</v>
      </c>
      <c r="T607" s="41">
        <v>4.425081E-3</v>
      </c>
      <c r="U607" s="41">
        <v>3.4138382000000002E-2</v>
      </c>
      <c r="V607" s="10">
        <v>-0.84761812400000003</v>
      </c>
    </row>
    <row r="608" spans="2:22" x14ac:dyDescent="0.2">
      <c r="B608" s="40" t="s">
        <v>804</v>
      </c>
      <c r="C608" s="12" t="s">
        <v>805</v>
      </c>
      <c r="D608" s="93">
        <v>29063</v>
      </c>
      <c r="E608" s="94">
        <v>25.84036845</v>
      </c>
      <c r="F608" s="10">
        <v>6.2505901000000003E-2</v>
      </c>
      <c r="G608" s="10">
        <v>0.530308644</v>
      </c>
      <c r="H608" s="10">
        <v>0.117867023</v>
      </c>
      <c r="I608" s="41">
        <v>0.90617302300000002</v>
      </c>
      <c r="J608" s="41">
        <v>0.97352868000000004</v>
      </c>
      <c r="K608" s="95">
        <v>0.453086512</v>
      </c>
      <c r="L608" s="94">
        <v>115.815826</v>
      </c>
      <c r="M608" s="10">
        <v>0.98579764400000003</v>
      </c>
      <c r="N608" s="10">
        <v>0.29328259000000001</v>
      </c>
      <c r="O608" s="10">
        <v>3.3612552510000002</v>
      </c>
      <c r="P608" s="41">
        <v>7.7589100000000002E-4</v>
      </c>
      <c r="Q608" s="41">
        <v>2.3737000000000001E-2</v>
      </c>
      <c r="R608" s="95">
        <v>3.8794600000000002E-4</v>
      </c>
      <c r="S608" s="99">
        <v>2.214892E-3</v>
      </c>
      <c r="T608" s="41">
        <v>4.429784E-3</v>
      </c>
      <c r="U608" s="41">
        <v>3.4138382000000002E-2</v>
      </c>
      <c r="V608" s="10">
        <v>0.5241517725</v>
      </c>
    </row>
    <row r="609" spans="2:22" x14ac:dyDescent="0.2">
      <c r="B609" s="40" t="s">
        <v>1675</v>
      </c>
      <c r="C609" s="12" t="s">
        <v>1674</v>
      </c>
      <c r="D609" s="93">
        <v>374378</v>
      </c>
      <c r="E609" s="94">
        <v>74.090215569999998</v>
      </c>
      <c r="F609" s="10">
        <v>0.992834734</v>
      </c>
      <c r="G609" s="10">
        <v>0.38809907900000001</v>
      </c>
      <c r="H609" s="10">
        <v>2.5581991500000001</v>
      </c>
      <c r="I609" s="41">
        <v>1.0521582E-2</v>
      </c>
      <c r="J609" s="41">
        <v>0.159624145</v>
      </c>
      <c r="K609" s="95">
        <v>5.2607909999999999E-3</v>
      </c>
      <c r="L609" s="94">
        <v>66.021025649999999</v>
      </c>
      <c r="M609" s="10">
        <v>0.58326776700000005</v>
      </c>
      <c r="N609" s="10">
        <v>0.36973787800000002</v>
      </c>
      <c r="O609" s="10">
        <v>1.5775169419999999</v>
      </c>
      <c r="P609" s="41">
        <v>0.114676627</v>
      </c>
      <c r="Q609" s="41">
        <v>0.37244591100000002</v>
      </c>
      <c r="R609" s="95">
        <v>5.7338314000000001E-2</v>
      </c>
      <c r="S609" s="99">
        <v>2.2158709999999999E-3</v>
      </c>
      <c r="T609" s="41">
        <v>4.4317430000000001E-3</v>
      </c>
      <c r="U609" s="41">
        <v>3.4138382000000002E-2</v>
      </c>
      <c r="V609" s="10">
        <v>0.78805125050000002</v>
      </c>
    </row>
    <row r="610" spans="2:22" x14ac:dyDescent="0.2">
      <c r="B610" s="40" t="s">
        <v>812</v>
      </c>
      <c r="C610" s="12" t="s">
        <v>813</v>
      </c>
      <c r="D610" s="93">
        <v>7818</v>
      </c>
      <c r="E610" s="94">
        <v>72.99798174</v>
      </c>
      <c r="F610" s="10">
        <v>-4.6851865999999999E-2</v>
      </c>
      <c r="G610" s="10">
        <v>0.30942931899999998</v>
      </c>
      <c r="H610" s="10">
        <v>-0.15141378899999999</v>
      </c>
      <c r="I610" s="41">
        <v>0.87964931199999996</v>
      </c>
      <c r="J610" s="41">
        <v>0.96376058600000003</v>
      </c>
      <c r="K610" s="95">
        <v>0.56017534400000002</v>
      </c>
      <c r="L610" s="94">
        <v>47.699519440000003</v>
      </c>
      <c r="M610" s="10">
        <v>-0.62916100399999997</v>
      </c>
      <c r="N610" s="10">
        <v>0.18824064400000001</v>
      </c>
      <c r="O610" s="10">
        <v>-3.3423228429999998</v>
      </c>
      <c r="P610" s="41">
        <v>8.3080399999999998E-4</v>
      </c>
      <c r="Q610" s="41">
        <v>2.4647497000000001E-2</v>
      </c>
      <c r="R610" s="95">
        <v>0.99958459799999999</v>
      </c>
      <c r="S610" s="99">
        <v>0.99775758400000003</v>
      </c>
      <c r="T610" s="41">
        <v>4.4848329999999997E-3</v>
      </c>
      <c r="U610" s="41">
        <v>3.4490145E-2</v>
      </c>
      <c r="V610" s="10">
        <v>-0.33800643499999999</v>
      </c>
    </row>
    <row r="611" spans="2:22" x14ac:dyDescent="0.2">
      <c r="B611" s="40" t="s">
        <v>1991</v>
      </c>
      <c r="C611" s="12" t="s">
        <v>2114</v>
      </c>
      <c r="D611" s="93">
        <v>159195</v>
      </c>
      <c r="E611" s="94">
        <v>1521.8334440000001</v>
      </c>
      <c r="F611" s="10">
        <v>-0.82300230200000002</v>
      </c>
      <c r="G611" s="10">
        <v>0.42163386000000003</v>
      </c>
      <c r="H611" s="10">
        <v>-1.9519359810000001</v>
      </c>
      <c r="I611" s="41">
        <v>5.0945806000000003E-2</v>
      </c>
      <c r="J611" s="41">
        <v>0.32456110300000002</v>
      </c>
      <c r="K611" s="95">
        <v>0.97452709699999995</v>
      </c>
      <c r="L611" s="94">
        <v>45.443671190000003</v>
      </c>
      <c r="M611" s="10">
        <v>-1.0607431940000001</v>
      </c>
      <c r="N611" s="10">
        <v>0.47277635600000001</v>
      </c>
      <c r="O611" s="10">
        <v>-2.2436468760000001</v>
      </c>
      <c r="P611" s="41">
        <v>2.4855130999999999E-2</v>
      </c>
      <c r="Q611" s="41">
        <v>0.15831691000000001</v>
      </c>
      <c r="R611" s="95">
        <v>0.98757243500000003</v>
      </c>
      <c r="S611" s="99">
        <v>0.99774240700000005</v>
      </c>
      <c r="T611" s="41">
        <v>4.5151870000000004E-3</v>
      </c>
      <c r="U611" s="41">
        <v>3.4666188000000001E-2</v>
      </c>
      <c r="V611" s="10">
        <v>-0.94187274799999998</v>
      </c>
    </row>
    <row r="612" spans="2:22" x14ac:dyDescent="0.2">
      <c r="B612" s="40" t="s">
        <v>1757</v>
      </c>
      <c r="C612" s="12" t="s">
        <v>1756</v>
      </c>
      <c r="D612" s="93">
        <v>79447</v>
      </c>
      <c r="E612" s="94">
        <v>116.8716483</v>
      </c>
      <c r="F612" s="10">
        <v>0.91848184600000005</v>
      </c>
      <c r="G612" s="10">
        <v>0.48654609199999999</v>
      </c>
      <c r="H612" s="10">
        <v>1.887759169</v>
      </c>
      <c r="I612" s="41">
        <v>5.9058289E-2</v>
      </c>
      <c r="J612" s="41">
        <v>0.34489968199999999</v>
      </c>
      <c r="K612" s="95">
        <v>2.9529144E-2</v>
      </c>
      <c r="L612" s="94">
        <v>314.3413668</v>
      </c>
      <c r="M612" s="10">
        <v>0.99037477399999996</v>
      </c>
      <c r="N612" s="10">
        <v>0.43096352700000001</v>
      </c>
      <c r="O612" s="10">
        <v>2.298047773</v>
      </c>
      <c r="P612" s="41">
        <v>2.155907E-2</v>
      </c>
      <c r="Q612" s="41">
        <v>0.145564047</v>
      </c>
      <c r="R612" s="95">
        <v>1.0779535E-2</v>
      </c>
      <c r="S612" s="99">
        <v>2.2727709999999998E-3</v>
      </c>
      <c r="T612" s="41">
        <v>4.545543E-3</v>
      </c>
      <c r="U612" s="41">
        <v>3.4841658999999997E-2</v>
      </c>
      <c r="V612" s="10">
        <v>0.95442830999999995</v>
      </c>
    </row>
    <row r="613" spans="2:22" x14ac:dyDescent="0.2">
      <c r="B613" s="40" t="s">
        <v>1992</v>
      </c>
      <c r="C613" s="12" t="s">
        <v>2115</v>
      </c>
      <c r="D613" s="93">
        <v>84269</v>
      </c>
      <c r="E613" s="94">
        <v>20.288783540000001</v>
      </c>
      <c r="F613" s="10">
        <v>-1.926267454</v>
      </c>
      <c r="G613" s="10">
        <v>0.678955423</v>
      </c>
      <c r="H613" s="10">
        <v>-2.8371044529999998</v>
      </c>
      <c r="I613" s="41">
        <v>4.5524720000000001E-3</v>
      </c>
      <c r="J613" s="41">
        <v>0.111434852</v>
      </c>
      <c r="K613" s="95">
        <v>0.99772376399999996</v>
      </c>
      <c r="L613" s="94">
        <v>37.291085219999999</v>
      </c>
      <c r="M613" s="10">
        <v>-0.26391235000000002</v>
      </c>
      <c r="N613" s="10">
        <v>0.231971662</v>
      </c>
      <c r="O613" s="10">
        <v>-1.137692199</v>
      </c>
      <c r="P613" s="41">
        <v>0.25524903199999999</v>
      </c>
      <c r="Q613" s="41">
        <v>0.54739544900000003</v>
      </c>
      <c r="R613" s="95">
        <v>0.87237548399999998</v>
      </c>
      <c r="S613" s="99">
        <v>0.99771464499999996</v>
      </c>
      <c r="T613" s="41">
        <v>4.5707090000000001E-3</v>
      </c>
      <c r="U613" s="41">
        <v>3.4976843000000001E-2</v>
      </c>
      <c r="V613" s="10">
        <v>-1.095089902</v>
      </c>
    </row>
    <row r="614" spans="2:22" x14ac:dyDescent="0.2">
      <c r="B614" s="40" t="s">
        <v>806</v>
      </c>
      <c r="C614" s="12" t="s">
        <v>807</v>
      </c>
      <c r="D614" s="93">
        <v>85014</v>
      </c>
      <c r="E614" s="94">
        <v>56.193271090000003</v>
      </c>
      <c r="F614" s="10">
        <v>-3.9413343000000003E-2</v>
      </c>
      <c r="G614" s="10">
        <v>0.396216974</v>
      </c>
      <c r="H614" s="10">
        <v>-9.9474140000000003E-2</v>
      </c>
      <c r="I614" s="41">
        <v>0.92076181899999998</v>
      </c>
      <c r="J614" s="41">
        <v>0.977392288</v>
      </c>
      <c r="K614" s="95">
        <v>0.53961908999999997</v>
      </c>
      <c r="L614" s="94">
        <v>42.23440239</v>
      </c>
      <c r="M614" s="10">
        <v>-1.015345538</v>
      </c>
      <c r="N614" s="10">
        <v>0.30262161199999998</v>
      </c>
      <c r="O614" s="10">
        <v>-3.355165323</v>
      </c>
      <c r="P614" s="41">
        <v>7.9317600000000004E-4</v>
      </c>
      <c r="Q614" s="41">
        <v>2.4052482E-2</v>
      </c>
      <c r="R614" s="95">
        <v>0.99960341200000002</v>
      </c>
      <c r="S614" s="99">
        <v>0.99768757600000002</v>
      </c>
      <c r="T614" s="41">
        <v>4.624848E-3</v>
      </c>
      <c r="U614" s="41">
        <v>3.5332924000000002E-2</v>
      </c>
      <c r="V614" s="10">
        <v>-0.52737944050000007</v>
      </c>
    </row>
    <row r="615" spans="2:22" x14ac:dyDescent="0.2">
      <c r="B615" s="40" t="s">
        <v>838</v>
      </c>
      <c r="C615" s="12" t="s">
        <v>839</v>
      </c>
      <c r="D615" s="93">
        <v>8863</v>
      </c>
      <c r="E615" s="94">
        <v>428.35292229999999</v>
      </c>
      <c r="F615" s="10">
        <v>6.9543988000000001E-2</v>
      </c>
      <c r="G615" s="10">
        <v>0.28404004799999999</v>
      </c>
      <c r="H615" s="10">
        <v>0.24483867200000001</v>
      </c>
      <c r="I615" s="41">
        <v>0.806581349</v>
      </c>
      <c r="J615" s="41">
        <v>0.93683108699999995</v>
      </c>
      <c r="K615" s="95">
        <v>0.40329067499999999</v>
      </c>
      <c r="L615" s="94">
        <v>67.324180870000006</v>
      </c>
      <c r="M615" s="10">
        <v>1.586950415</v>
      </c>
      <c r="N615" s="10">
        <v>0.48243431599999997</v>
      </c>
      <c r="O615" s="10">
        <v>3.2894642109999999</v>
      </c>
      <c r="P615" s="41">
        <v>1.0037830000000001E-3</v>
      </c>
      <c r="Q615" s="41">
        <v>2.7613660000000002E-2</v>
      </c>
      <c r="R615" s="95">
        <v>5.0189199999999998E-4</v>
      </c>
      <c r="S615" s="99">
        <v>2.3175209999999999E-3</v>
      </c>
      <c r="T615" s="41">
        <v>4.6350419999999998E-3</v>
      </c>
      <c r="U615" s="41">
        <v>3.5352658000000002E-2</v>
      </c>
      <c r="V615" s="10">
        <v>0.82824720149999997</v>
      </c>
    </row>
    <row r="616" spans="2:22" x14ac:dyDescent="0.2">
      <c r="B616" s="40" t="s">
        <v>1805</v>
      </c>
      <c r="C616" s="12" t="s">
        <v>1804</v>
      </c>
      <c r="D616" s="93">
        <v>1107</v>
      </c>
      <c r="E616" s="94">
        <v>242.17351120000001</v>
      </c>
      <c r="F616" s="10">
        <v>0.68335387199999997</v>
      </c>
      <c r="G616" s="10">
        <v>0.37711073099999998</v>
      </c>
      <c r="H616" s="10">
        <v>1.812077502</v>
      </c>
      <c r="I616" s="41">
        <v>6.9974222000000003E-2</v>
      </c>
      <c r="J616" s="41">
        <v>0.364863573</v>
      </c>
      <c r="K616" s="95">
        <v>3.4987111000000001E-2</v>
      </c>
      <c r="L616" s="94">
        <v>37.470209879999999</v>
      </c>
      <c r="M616" s="10">
        <v>0.75639082599999996</v>
      </c>
      <c r="N616" s="10">
        <v>0.32181747199999999</v>
      </c>
      <c r="O616" s="10">
        <v>2.3503721569999998</v>
      </c>
      <c r="P616" s="41">
        <v>1.8754649000000002E-2</v>
      </c>
      <c r="Q616" s="41">
        <v>0.13185881199999999</v>
      </c>
      <c r="R616" s="95">
        <v>9.3773250000000006E-3</v>
      </c>
      <c r="S616" s="99">
        <v>2.3393609999999999E-3</v>
      </c>
      <c r="T616" s="41">
        <v>4.6787219999999997E-3</v>
      </c>
      <c r="U616" s="41">
        <v>3.5546336999999997E-2</v>
      </c>
      <c r="V616" s="10">
        <v>0.71987234899999997</v>
      </c>
    </row>
    <row r="617" spans="2:22" x14ac:dyDescent="0.2">
      <c r="B617" s="40" t="s">
        <v>1799</v>
      </c>
      <c r="C617" s="12" t="s">
        <v>1798</v>
      </c>
      <c r="D617" s="93">
        <v>23353</v>
      </c>
      <c r="E617" s="94">
        <v>271.65884399999999</v>
      </c>
      <c r="F617" s="10">
        <v>0.42026469999999999</v>
      </c>
      <c r="G617" s="10">
        <v>0.299966601</v>
      </c>
      <c r="H617" s="10">
        <v>1.401038311</v>
      </c>
      <c r="I617" s="41">
        <v>0.16120261699999999</v>
      </c>
      <c r="J617" s="41">
        <v>0.50789981900000003</v>
      </c>
      <c r="K617" s="95">
        <v>8.0601308999999996E-2</v>
      </c>
      <c r="L617" s="94">
        <v>291.19757399999997</v>
      </c>
      <c r="M617" s="10">
        <v>0.81698163400000001</v>
      </c>
      <c r="N617" s="10">
        <v>0.30718268900000001</v>
      </c>
      <c r="O617" s="10">
        <v>2.6595952970000001</v>
      </c>
      <c r="P617" s="41">
        <v>7.8234589999999996E-3</v>
      </c>
      <c r="Q617" s="41">
        <v>8.6281126E-2</v>
      </c>
      <c r="R617" s="95">
        <v>3.9117300000000004E-3</v>
      </c>
      <c r="S617" s="99">
        <v>2.345523E-3</v>
      </c>
      <c r="T617" s="41">
        <v>4.6910449999999996E-3</v>
      </c>
      <c r="U617" s="41">
        <v>3.5546336999999997E-2</v>
      </c>
      <c r="V617" s="10">
        <v>0.61862316699999997</v>
      </c>
    </row>
    <row r="618" spans="2:22" x14ac:dyDescent="0.2">
      <c r="B618" s="40" t="s">
        <v>1705</v>
      </c>
      <c r="C618" s="12" t="s">
        <v>1704</v>
      </c>
      <c r="D618" s="93">
        <v>146223</v>
      </c>
      <c r="E618" s="94">
        <v>307.98946230000001</v>
      </c>
      <c r="F618" s="10">
        <v>0.41694155599999999</v>
      </c>
      <c r="G618" s="10">
        <v>0.234020688</v>
      </c>
      <c r="H618" s="10">
        <v>1.7816440090000001</v>
      </c>
      <c r="I618" s="41">
        <v>7.4807303000000006E-2</v>
      </c>
      <c r="J618" s="41">
        <v>0.377676277</v>
      </c>
      <c r="K618" s="95">
        <v>3.7403651000000003E-2</v>
      </c>
      <c r="L618" s="94">
        <v>76.710456210000004</v>
      </c>
      <c r="M618" s="10">
        <v>0.64855082900000005</v>
      </c>
      <c r="N618" s="10">
        <v>0.27303122600000002</v>
      </c>
      <c r="O618" s="10">
        <v>2.375372365</v>
      </c>
      <c r="P618" s="41">
        <v>1.7531254E-2</v>
      </c>
      <c r="Q618" s="41">
        <v>0.125721518</v>
      </c>
      <c r="R618" s="95">
        <v>8.7656269999999998E-3</v>
      </c>
      <c r="S618" s="99">
        <v>2.3417580000000002E-3</v>
      </c>
      <c r="T618" s="41">
        <v>4.6835150000000001E-3</v>
      </c>
      <c r="U618" s="41">
        <v>3.5546336999999997E-2</v>
      </c>
      <c r="V618" s="10">
        <v>0.53274619249999999</v>
      </c>
    </row>
    <row r="619" spans="2:22" x14ac:dyDescent="0.2">
      <c r="B619" s="40" t="s">
        <v>307</v>
      </c>
      <c r="C619" s="12" t="s">
        <v>308</v>
      </c>
      <c r="D619" s="93">
        <v>285753</v>
      </c>
      <c r="E619" s="94">
        <v>52.098957249999998</v>
      </c>
      <c r="F619" s="10">
        <v>-1.4140027150000001</v>
      </c>
      <c r="G619" s="10">
        <v>0.31081203499999999</v>
      </c>
      <c r="H619" s="10">
        <v>-4.5493821240000001</v>
      </c>
      <c r="I619" s="41">
        <v>5.3800000000000002E-6</v>
      </c>
      <c r="J619" s="41">
        <v>2.8088869999999999E-3</v>
      </c>
      <c r="K619" s="95">
        <v>0.99999731000000003</v>
      </c>
      <c r="L619" s="94">
        <v>46.347494570000002</v>
      </c>
      <c r="M619" s="10">
        <v>0.76519067900000004</v>
      </c>
      <c r="N619" s="10">
        <v>0.31631585699999998</v>
      </c>
      <c r="O619" s="10">
        <v>2.4190715100000002</v>
      </c>
      <c r="P619" s="41">
        <v>1.5560180999999999E-2</v>
      </c>
      <c r="Q619" s="41">
        <v>0.119009011</v>
      </c>
      <c r="R619" s="95">
        <v>7.7800910000000003E-3</v>
      </c>
      <c r="S619" s="99">
        <v>0.99766126799999999</v>
      </c>
      <c r="T619" s="41">
        <v>4.6774649999999996E-3</v>
      </c>
      <c r="U619" s="41">
        <v>3.5546336999999997E-2</v>
      </c>
      <c r="V619" s="10">
        <v>-0.32440601800000002</v>
      </c>
    </row>
    <row r="620" spans="2:22" x14ac:dyDescent="0.2">
      <c r="B620" s="40" t="s">
        <v>1993</v>
      </c>
      <c r="C620" s="12" t="s">
        <v>2116</v>
      </c>
      <c r="D620" s="93">
        <v>7347</v>
      </c>
      <c r="E620" s="94">
        <v>25.199755920000001</v>
      </c>
      <c r="F620" s="10">
        <v>-1.2907359679999999</v>
      </c>
      <c r="G620" s="10">
        <v>0.52710738000000001</v>
      </c>
      <c r="H620" s="10">
        <v>-2.448715419</v>
      </c>
      <c r="I620" s="41">
        <v>1.4336667000000001E-2</v>
      </c>
      <c r="J620" s="41">
        <v>0.183496941</v>
      </c>
      <c r="K620" s="95">
        <v>0.99283166599999995</v>
      </c>
      <c r="L620" s="94">
        <v>39.124520820000001</v>
      </c>
      <c r="M620" s="10">
        <v>-0.43789218400000002</v>
      </c>
      <c r="N620" s="10">
        <v>0.25947330699999999</v>
      </c>
      <c r="O620" s="10">
        <v>-1.687619389</v>
      </c>
      <c r="P620" s="41">
        <v>9.1484314999999997E-2</v>
      </c>
      <c r="Q620" s="41">
        <v>0.33132791</v>
      </c>
      <c r="R620" s="95">
        <v>0.95425784300000005</v>
      </c>
      <c r="S620" s="99">
        <v>0.99764411900000005</v>
      </c>
      <c r="T620" s="41">
        <v>4.7117620000000004E-3</v>
      </c>
      <c r="U620" s="41">
        <v>3.5645171000000003E-2</v>
      </c>
      <c r="V620" s="10">
        <v>-0.86431407599999999</v>
      </c>
    </row>
    <row r="621" spans="2:22" x14ac:dyDescent="0.2">
      <c r="B621" s="40" t="s">
        <v>1994</v>
      </c>
      <c r="C621" s="12" t="s">
        <v>2117</v>
      </c>
      <c r="D621" s="93">
        <v>151887</v>
      </c>
      <c r="E621" s="94">
        <v>102.7885927</v>
      </c>
      <c r="F621" s="10">
        <v>1.292750651</v>
      </c>
      <c r="G621" s="10">
        <v>0.43676362499999999</v>
      </c>
      <c r="H621" s="10">
        <v>2.9598404629999999</v>
      </c>
      <c r="I621" s="41">
        <v>3.0779840000000002E-3</v>
      </c>
      <c r="J621" s="41">
        <v>9.0849468000000003E-2</v>
      </c>
      <c r="K621" s="95">
        <v>1.5389920000000001E-3</v>
      </c>
      <c r="L621" s="94">
        <v>47.56373911</v>
      </c>
      <c r="M621" s="10">
        <v>0.35388634600000002</v>
      </c>
      <c r="N621" s="10">
        <v>0.392740957</v>
      </c>
      <c r="O621" s="10">
        <v>0.90106809600000004</v>
      </c>
      <c r="P621" s="41">
        <v>0.36755211500000001</v>
      </c>
      <c r="Q621" s="41">
        <v>0.65148762699999996</v>
      </c>
      <c r="R621" s="95">
        <v>0.18377605799999999</v>
      </c>
      <c r="S621" s="99">
        <v>2.361302E-3</v>
      </c>
      <c r="T621" s="41">
        <v>4.7226029999999997E-3</v>
      </c>
      <c r="U621" s="41">
        <v>3.5669091999999999E-2</v>
      </c>
      <c r="V621" s="10">
        <v>0.82331849849999994</v>
      </c>
    </row>
    <row r="622" spans="2:22" x14ac:dyDescent="0.2">
      <c r="B622" s="40" t="s">
        <v>1831</v>
      </c>
      <c r="C622" s="12" t="s">
        <v>1830</v>
      </c>
      <c r="D622" s="93">
        <v>10783</v>
      </c>
      <c r="E622" s="94">
        <v>76.10947109</v>
      </c>
      <c r="F622" s="10">
        <v>1.1905939059999999</v>
      </c>
      <c r="G622" s="10">
        <v>0.42124437100000001</v>
      </c>
      <c r="H622" s="10">
        <v>2.8263734519999999</v>
      </c>
      <c r="I622" s="41">
        <v>4.7078340000000002E-3</v>
      </c>
      <c r="J622" s="41">
        <v>0.113218335</v>
      </c>
      <c r="K622" s="95">
        <v>2.3539170000000001E-3</v>
      </c>
      <c r="L622" s="94">
        <v>119.0646003</v>
      </c>
      <c r="M622" s="10">
        <v>0.28670621499999999</v>
      </c>
      <c r="N622" s="10">
        <v>0.253204288</v>
      </c>
      <c r="O622" s="10">
        <v>1.132311844</v>
      </c>
      <c r="P622" s="41">
        <v>0.25750335200000002</v>
      </c>
      <c r="Q622" s="41">
        <v>0.54926923599999999</v>
      </c>
      <c r="R622" s="95">
        <v>0.12875167600000001</v>
      </c>
      <c r="S622" s="99">
        <v>2.3706159999999999E-3</v>
      </c>
      <c r="T622" s="41">
        <v>4.7412319999999997E-3</v>
      </c>
      <c r="U622" s="41">
        <v>3.5751657999999999E-2</v>
      </c>
      <c r="V622" s="10">
        <v>0.73865006049999993</v>
      </c>
    </row>
    <row r="623" spans="2:22" x14ac:dyDescent="0.2">
      <c r="B623" s="40" t="s">
        <v>1995</v>
      </c>
      <c r="C623" s="12" t="s">
        <v>2118</v>
      </c>
      <c r="D623" s="93">
        <v>2346</v>
      </c>
      <c r="E623" s="94">
        <v>294.19231409999998</v>
      </c>
      <c r="F623" s="10">
        <v>-1.445294868</v>
      </c>
      <c r="G623" s="10">
        <v>0.55415800800000004</v>
      </c>
      <c r="H623" s="10">
        <v>-2.6080916429999998</v>
      </c>
      <c r="I623" s="41">
        <v>9.1048569999999992E-3</v>
      </c>
      <c r="J623" s="41">
        <v>0.15134900400000001</v>
      </c>
      <c r="K623" s="95">
        <v>0.99544757100000003</v>
      </c>
      <c r="L623" s="94">
        <v>143.0012625</v>
      </c>
      <c r="M623" s="10">
        <v>-0.90836370200000005</v>
      </c>
      <c r="N623" s="10">
        <v>0.62042712700000002</v>
      </c>
      <c r="O623" s="10">
        <v>-1.4640941110000001</v>
      </c>
      <c r="P623" s="41">
        <v>0.143168236</v>
      </c>
      <c r="Q623" s="41">
        <v>0.41469880799999997</v>
      </c>
      <c r="R623" s="95">
        <v>0.92841588200000003</v>
      </c>
      <c r="S623" s="99">
        <v>0.997606993</v>
      </c>
      <c r="T623" s="41">
        <v>4.7860150000000002E-3</v>
      </c>
      <c r="U623" s="41">
        <v>3.5914439999999999E-2</v>
      </c>
      <c r="V623" s="10">
        <v>-1.1768292849999999</v>
      </c>
    </row>
    <row r="624" spans="2:22" x14ac:dyDescent="0.2">
      <c r="B624" s="40" t="s">
        <v>600</v>
      </c>
      <c r="C624" s="12" t="s">
        <v>601</v>
      </c>
      <c r="D624" s="93">
        <v>57162</v>
      </c>
      <c r="E624" s="94">
        <v>115.0265414</v>
      </c>
      <c r="F624" s="10">
        <v>-0.48218467100000001</v>
      </c>
      <c r="G624" s="10">
        <v>0.36093298099999999</v>
      </c>
      <c r="H624" s="10">
        <v>-1.3359396240000001</v>
      </c>
      <c r="I624" s="41">
        <v>0.181569008</v>
      </c>
      <c r="J624" s="41">
        <v>0.53392165199999997</v>
      </c>
      <c r="K624" s="95">
        <v>0.90921549599999996</v>
      </c>
      <c r="L624" s="94">
        <v>110.02458900000001</v>
      </c>
      <c r="M624" s="10">
        <v>0.91088581400000002</v>
      </c>
      <c r="N624" s="10">
        <v>0.22911306000000001</v>
      </c>
      <c r="O624" s="10">
        <v>3.9757044559999999</v>
      </c>
      <c r="P624" s="41">
        <v>7.0199999999999999E-5</v>
      </c>
      <c r="Q624" s="41">
        <v>6.2424780000000001E-3</v>
      </c>
      <c r="R624" s="95">
        <v>3.5099999999999999E-5</v>
      </c>
      <c r="S624" s="99">
        <v>2.3869149999999999E-3</v>
      </c>
      <c r="T624" s="41">
        <v>4.7738299999999997E-3</v>
      </c>
      <c r="U624" s="41">
        <v>3.5914439999999999E-2</v>
      </c>
      <c r="V624" s="10">
        <v>0.2143505715</v>
      </c>
    </row>
    <row r="625" spans="2:22" x14ac:dyDescent="0.2">
      <c r="B625" s="40" t="s">
        <v>1815</v>
      </c>
      <c r="C625" s="12" t="s">
        <v>1814</v>
      </c>
      <c r="D625" s="93">
        <v>83737</v>
      </c>
      <c r="E625" s="94">
        <v>576.86142210000003</v>
      </c>
      <c r="F625" s="10">
        <v>-0.55679909900000002</v>
      </c>
      <c r="G625" s="10">
        <v>0.255634527</v>
      </c>
      <c r="H625" s="10">
        <v>-2.17810601</v>
      </c>
      <c r="I625" s="41">
        <v>2.9398145000000001E-2</v>
      </c>
      <c r="J625" s="41">
        <v>0.25769252799999998</v>
      </c>
      <c r="K625" s="95">
        <v>0.98530092700000005</v>
      </c>
      <c r="L625" s="94">
        <v>216.12679199999999</v>
      </c>
      <c r="M625" s="10">
        <v>-0.465821239</v>
      </c>
      <c r="N625" s="10">
        <v>0.23362733899999999</v>
      </c>
      <c r="O625" s="10">
        <v>-1.993864418</v>
      </c>
      <c r="P625" s="41">
        <v>4.6166872999999997E-2</v>
      </c>
      <c r="Q625" s="41">
        <v>0.22481440599999999</v>
      </c>
      <c r="R625" s="95">
        <v>0.97691656400000004</v>
      </c>
      <c r="S625" s="99">
        <v>0.99760761499999995</v>
      </c>
      <c r="T625" s="41">
        <v>4.7847699999999998E-3</v>
      </c>
      <c r="U625" s="41">
        <v>3.5914439999999999E-2</v>
      </c>
      <c r="V625" s="10">
        <v>-0.51131016900000004</v>
      </c>
    </row>
    <row r="626" spans="2:22" x14ac:dyDescent="0.2">
      <c r="B626" s="40" t="s">
        <v>738</v>
      </c>
      <c r="C626" s="12" t="s">
        <v>739</v>
      </c>
      <c r="D626" s="93">
        <v>9584</v>
      </c>
      <c r="E626" s="94">
        <v>522.49725000000001</v>
      </c>
      <c r="F626" s="10">
        <v>-5.2178136E-2</v>
      </c>
      <c r="G626" s="10">
        <v>0.15731273500000001</v>
      </c>
      <c r="H626" s="10">
        <v>-0.33168412200000003</v>
      </c>
      <c r="I626" s="41">
        <v>0.74012779100000003</v>
      </c>
      <c r="J626" s="41">
        <v>0.909889846</v>
      </c>
      <c r="K626" s="95">
        <v>0.629936104</v>
      </c>
      <c r="L626" s="94">
        <v>186.97537879999999</v>
      </c>
      <c r="M626" s="10">
        <v>0.99855133100000004</v>
      </c>
      <c r="N626" s="10">
        <v>0.28296129399999997</v>
      </c>
      <c r="O626" s="10">
        <v>3.5289325850000002</v>
      </c>
      <c r="P626" s="41">
        <v>4.1723900000000002E-4</v>
      </c>
      <c r="Q626" s="41">
        <v>1.6138224E-2</v>
      </c>
      <c r="R626" s="95">
        <v>2.0861999999999999E-4</v>
      </c>
      <c r="S626" s="99">
        <v>2.4076700000000002E-3</v>
      </c>
      <c r="T626" s="41">
        <v>4.8153390000000001E-3</v>
      </c>
      <c r="U626" s="41">
        <v>3.6076210999999997E-2</v>
      </c>
      <c r="V626" s="10">
        <v>0.47318659750000003</v>
      </c>
    </row>
    <row r="627" spans="2:22" x14ac:dyDescent="0.2">
      <c r="B627" s="40" t="s">
        <v>1695</v>
      </c>
      <c r="C627" s="12" t="s">
        <v>1694</v>
      </c>
      <c r="D627" s="93">
        <v>1911</v>
      </c>
      <c r="E627" s="94">
        <v>38.947070400000001</v>
      </c>
      <c r="F627" s="10">
        <v>1.0016239280000001</v>
      </c>
      <c r="G627" s="10">
        <v>0.38309592399999998</v>
      </c>
      <c r="H627" s="10">
        <v>2.6145512530000001</v>
      </c>
      <c r="I627" s="41">
        <v>8.9344750000000007E-3</v>
      </c>
      <c r="J627" s="41">
        <v>0.149558464</v>
      </c>
      <c r="K627" s="95">
        <v>4.4672380000000001E-3</v>
      </c>
      <c r="L627" s="94">
        <v>40.353511820000001</v>
      </c>
      <c r="M627" s="10">
        <v>0.50457242700000005</v>
      </c>
      <c r="N627" s="10">
        <v>0.34909141799999999</v>
      </c>
      <c r="O627" s="10">
        <v>1.445387658</v>
      </c>
      <c r="P627" s="41">
        <v>0.14834902799999999</v>
      </c>
      <c r="Q627" s="41">
        <v>0.42014502399999998</v>
      </c>
      <c r="R627" s="95">
        <v>7.4174513999999997E-2</v>
      </c>
      <c r="S627" s="99">
        <v>2.4321490000000002E-3</v>
      </c>
      <c r="T627" s="41">
        <v>4.8642989999999999E-3</v>
      </c>
      <c r="U627" s="41">
        <v>3.6374920999999998E-2</v>
      </c>
      <c r="V627" s="10">
        <v>0.75309817750000008</v>
      </c>
    </row>
    <row r="628" spans="2:22" x14ac:dyDescent="0.2">
      <c r="B628" s="40" t="s">
        <v>1996</v>
      </c>
      <c r="C628" s="12" t="s">
        <v>2119</v>
      </c>
      <c r="D628" s="93">
        <v>123283</v>
      </c>
      <c r="E628" s="94">
        <v>370.8459302</v>
      </c>
      <c r="F628" s="10">
        <v>-0.46884405699999998</v>
      </c>
      <c r="G628" s="10">
        <v>0.24353145100000001</v>
      </c>
      <c r="H628" s="10">
        <v>-1.9251889470000001</v>
      </c>
      <c r="I628" s="41">
        <v>5.4205723999999997E-2</v>
      </c>
      <c r="J628" s="41">
        <v>0.33361409199999997</v>
      </c>
      <c r="K628" s="95">
        <v>0.97289713799999999</v>
      </c>
      <c r="L628" s="94">
        <v>246.27130320000001</v>
      </c>
      <c r="M628" s="10">
        <v>-0.44276955499999998</v>
      </c>
      <c r="N628" s="10">
        <v>0.19824821000000001</v>
      </c>
      <c r="O628" s="10">
        <v>-2.2334101049999999</v>
      </c>
      <c r="P628" s="41">
        <v>2.5521912000000001E-2</v>
      </c>
      <c r="Q628" s="41">
        <v>0.161167693</v>
      </c>
      <c r="R628" s="95">
        <v>0.98723904399999995</v>
      </c>
      <c r="S628" s="99">
        <v>0.99756456400000004</v>
      </c>
      <c r="T628" s="41">
        <v>4.870872E-3</v>
      </c>
      <c r="U628" s="41">
        <v>3.6374920999999998E-2</v>
      </c>
      <c r="V628" s="10">
        <v>-0.45580680600000001</v>
      </c>
    </row>
    <row r="629" spans="2:22" x14ac:dyDescent="0.2">
      <c r="B629" s="40" t="s">
        <v>1677</v>
      </c>
      <c r="C629" s="12" t="s">
        <v>1676</v>
      </c>
      <c r="D629" s="93">
        <v>5049</v>
      </c>
      <c r="E629" s="94">
        <v>540.49637029999997</v>
      </c>
      <c r="F629" s="10">
        <v>-0.54637642600000003</v>
      </c>
      <c r="G629" s="10">
        <v>0.19634591100000001</v>
      </c>
      <c r="H629" s="10">
        <v>-2.782723737</v>
      </c>
      <c r="I629" s="41">
        <v>5.3904679999999998E-3</v>
      </c>
      <c r="J629" s="41">
        <v>0.12134126000000001</v>
      </c>
      <c r="K629" s="95">
        <v>0.99730476599999995</v>
      </c>
      <c r="L629" s="94">
        <v>85.707881380000003</v>
      </c>
      <c r="M629" s="10">
        <v>-0.57032520499999995</v>
      </c>
      <c r="N629" s="10">
        <v>0.48194457499999999</v>
      </c>
      <c r="O629" s="10">
        <v>-1.183383391</v>
      </c>
      <c r="P629" s="41">
        <v>0.23665723699999999</v>
      </c>
      <c r="Q629" s="41">
        <v>0.52867117799999996</v>
      </c>
      <c r="R629" s="95">
        <v>0.88167138199999995</v>
      </c>
      <c r="S629" s="99">
        <v>0.99754975400000001</v>
      </c>
      <c r="T629" s="41">
        <v>4.9004909999999999E-3</v>
      </c>
      <c r="U629" s="41">
        <v>3.6537370999999999E-2</v>
      </c>
      <c r="V629" s="10">
        <v>-0.55835081549999999</v>
      </c>
    </row>
    <row r="630" spans="2:22" x14ac:dyDescent="0.2">
      <c r="B630" s="40" t="s">
        <v>1741</v>
      </c>
      <c r="C630" s="12" t="s">
        <v>1740</v>
      </c>
      <c r="D630" s="93">
        <v>2905</v>
      </c>
      <c r="E630" s="94">
        <v>223.99825970000001</v>
      </c>
      <c r="F630" s="10">
        <v>1.098377355</v>
      </c>
      <c r="G630" s="10">
        <v>0.38094622900000003</v>
      </c>
      <c r="H630" s="10">
        <v>2.8832871139999998</v>
      </c>
      <c r="I630" s="41">
        <v>3.9354860000000002E-3</v>
      </c>
      <c r="J630" s="41">
        <v>0.103812064</v>
      </c>
      <c r="K630" s="95">
        <v>1.9677430000000001E-3</v>
      </c>
      <c r="L630" s="94">
        <v>85.527211739999998</v>
      </c>
      <c r="M630" s="10">
        <v>0.419079492</v>
      </c>
      <c r="N630" s="10">
        <v>0.415654986</v>
      </c>
      <c r="O630" s="10">
        <v>1.0082388179999999</v>
      </c>
      <c r="P630" s="41">
        <v>0.31333982599999999</v>
      </c>
      <c r="Q630" s="41">
        <v>0.61143609399999999</v>
      </c>
      <c r="R630" s="95">
        <v>0.15666991299999999</v>
      </c>
      <c r="S630" s="99">
        <v>2.4704660000000002E-3</v>
      </c>
      <c r="T630" s="41">
        <v>4.9409320000000003E-3</v>
      </c>
      <c r="U630" s="41">
        <v>3.6764555999999997E-2</v>
      </c>
      <c r="V630" s="10">
        <v>0.75872842350000003</v>
      </c>
    </row>
    <row r="631" spans="2:22" x14ac:dyDescent="0.2">
      <c r="B631" s="40" t="s">
        <v>1839</v>
      </c>
      <c r="C631" s="12" t="s">
        <v>1838</v>
      </c>
      <c r="D631" s="93">
        <v>10178</v>
      </c>
      <c r="E631" s="94">
        <v>434.46241659999998</v>
      </c>
      <c r="F631" s="10">
        <v>1.171054762</v>
      </c>
      <c r="G631" s="10">
        <v>0.80274113000000002</v>
      </c>
      <c r="H631" s="10">
        <v>1.458819935</v>
      </c>
      <c r="I631" s="41">
        <v>0.144614674</v>
      </c>
      <c r="J631" s="41">
        <v>0.48423679200000003</v>
      </c>
      <c r="K631" s="95">
        <v>7.2307336999999999E-2</v>
      </c>
      <c r="L631" s="94">
        <v>41.529745660000003</v>
      </c>
      <c r="M631" s="10">
        <v>2.2017327249999998</v>
      </c>
      <c r="N631" s="10">
        <v>0.84757712299999999</v>
      </c>
      <c r="O631" s="10">
        <v>2.5976783280000002</v>
      </c>
      <c r="P631" s="41">
        <v>9.3856370000000005E-3</v>
      </c>
      <c r="Q631" s="41">
        <v>9.3443271999999994E-2</v>
      </c>
      <c r="R631" s="95">
        <v>4.692819E-3</v>
      </c>
      <c r="S631" s="99">
        <v>2.4773529999999998E-3</v>
      </c>
      <c r="T631" s="41">
        <v>4.954707E-3</v>
      </c>
      <c r="U631" s="41">
        <v>3.6764555999999997E-2</v>
      </c>
      <c r="V631" s="10">
        <v>1.6863937435</v>
      </c>
    </row>
    <row r="632" spans="2:22" x14ac:dyDescent="0.2">
      <c r="B632" s="40" t="s">
        <v>1793</v>
      </c>
      <c r="C632" s="12" t="s">
        <v>1792</v>
      </c>
      <c r="D632" s="93">
        <v>140609</v>
      </c>
      <c r="E632" s="94">
        <v>251.15067669999999</v>
      </c>
      <c r="F632" s="10">
        <v>-0.92425922100000002</v>
      </c>
      <c r="G632" s="10">
        <v>0.32240135399999997</v>
      </c>
      <c r="H632" s="10">
        <v>-2.8667969580000001</v>
      </c>
      <c r="I632" s="41">
        <v>4.1464889999999997E-3</v>
      </c>
      <c r="J632" s="41">
        <v>0.106116165</v>
      </c>
      <c r="K632" s="95">
        <v>0.99792675500000005</v>
      </c>
      <c r="L632" s="94">
        <v>51.1787986</v>
      </c>
      <c r="M632" s="10">
        <v>-0.81468219500000005</v>
      </c>
      <c r="N632" s="10">
        <v>0.78697160300000002</v>
      </c>
      <c r="O632" s="10">
        <v>-1.0352116790000001</v>
      </c>
      <c r="P632" s="41">
        <v>0.30057006600000002</v>
      </c>
      <c r="Q632" s="41">
        <v>0.59903824299999997</v>
      </c>
      <c r="R632" s="95">
        <v>0.84971496700000004</v>
      </c>
      <c r="S632" s="99">
        <v>0.99752293599999997</v>
      </c>
      <c r="T632" s="41">
        <v>4.9541280000000004E-3</v>
      </c>
      <c r="U632" s="41">
        <v>3.6764555999999997E-2</v>
      </c>
      <c r="V632" s="10">
        <v>-0.86947070800000004</v>
      </c>
    </row>
    <row r="633" spans="2:22" x14ac:dyDescent="0.2">
      <c r="B633" s="40" t="s">
        <v>1997</v>
      </c>
      <c r="C633" s="12" t="s">
        <v>2120</v>
      </c>
      <c r="D633" s="93">
        <v>127281</v>
      </c>
      <c r="E633" s="94">
        <v>42.803519469999998</v>
      </c>
      <c r="F633" s="10">
        <v>0.54026410499999999</v>
      </c>
      <c r="G633" s="10">
        <v>0.51910068399999998</v>
      </c>
      <c r="H633" s="10">
        <v>1.0407693929999999</v>
      </c>
      <c r="I633" s="41">
        <v>0.29798258799999999</v>
      </c>
      <c r="J633" s="41">
        <v>0.65352932799999996</v>
      </c>
      <c r="K633" s="95">
        <v>0.148991294</v>
      </c>
      <c r="L633" s="94">
        <v>60.224176110000002</v>
      </c>
      <c r="M633" s="10">
        <v>1.1178558730000001</v>
      </c>
      <c r="N633" s="10">
        <v>0.39070705</v>
      </c>
      <c r="O633" s="10">
        <v>2.8611100660000002</v>
      </c>
      <c r="P633" s="41">
        <v>4.2216049999999998E-3</v>
      </c>
      <c r="Q633" s="41">
        <v>6.1517647000000002E-2</v>
      </c>
      <c r="R633" s="95">
        <v>2.1108030000000001E-3</v>
      </c>
      <c r="S633" s="99">
        <v>2.4933550000000001E-3</v>
      </c>
      <c r="T633" s="41">
        <v>4.9867089999999998E-3</v>
      </c>
      <c r="U633" s="41">
        <v>3.6943006E-2</v>
      </c>
      <c r="V633" s="10">
        <v>0.82905998900000011</v>
      </c>
    </row>
    <row r="634" spans="2:22" x14ac:dyDescent="0.2">
      <c r="B634" s="40" t="s">
        <v>1703</v>
      </c>
      <c r="C634" s="12" t="s">
        <v>1702</v>
      </c>
      <c r="D634" s="93">
        <v>51573</v>
      </c>
      <c r="E634" s="94">
        <v>193.4923306</v>
      </c>
      <c r="F634" s="10">
        <v>-0.49017547900000003</v>
      </c>
      <c r="G634" s="10">
        <v>0.27441144200000001</v>
      </c>
      <c r="H634" s="10">
        <v>-1.786279304</v>
      </c>
      <c r="I634" s="41">
        <v>7.4054045999999998E-2</v>
      </c>
      <c r="J634" s="41">
        <v>0.37603249100000002</v>
      </c>
      <c r="K634" s="95">
        <v>0.96297297699999995</v>
      </c>
      <c r="L634" s="94">
        <v>35.163398180000002</v>
      </c>
      <c r="M634" s="10">
        <v>-0.84886502200000002</v>
      </c>
      <c r="N634" s="10">
        <v>0.36265813000000002</v>
      </c>
      <c r="O634" s="10">
        <v>-2.3406755590000001</v>
      </c>
      <c r="P634" s="41">
        <v>1.9248886E-2</v>
      </c>
      <c r="Q634" s="41">
        <v>0.13449383100000001</v>
      </c>
      <c r="R634" s="95">
        <v>0.99037555700000002</v>
      </c>
      <c r="S634" s="99">
        <v>0.997487872</v>
      </c>
      <c r="T634" s="41">
        <v>5.0242560000000004E-3</v>
      </c>
      <c r="U634" s="41">
        <v>3.7161893000000001E-2</v>
      </c>
      <c r="V634" s="10">
        <v>-0.66952025049999997</v>
      </c>
    </row>
    <row r="635" spans="2:22" x14ac:dyDescent="0.2">
      <c r="B635" s="40" t="s">
        <v>1655</v>
      </c>
      <c r="C635" s="12" t="s">
        <v>1654</v>
      </c>
      <c r="D635" s="93">
        <v>3297</v>
      </c>
      <c r="E635" s="94">
        <v>88.158855250000002</v>
      </c>
      <c r="F635" s="10">
        <v>0.64038793400000005</v>
      </c>
      <c r="G635" s="10">
        <v>0.28297635199999999</v>
      </c>
      <c r="H635" s="10">
        <v>2.2630439930000001</v>
      </c>
      <c r="I635" s="41">
        <v>2.3632976999999999E-2</v>
      </c>
      <c r="J635" s="41">
        <v>0.23482325400000001</v>
      </c>
      <c r="K635" s="95">
        <v>1.1816488999999999E-2</v>
      </c>
      <c r="L635" s="94">
        <v>145.17753250000001</v>
      </c>
      <c r="M635" s="10">
        <v>0.37172624799999998</v>
      </c>
      <c r="N635" s="10">
        <v>0.19907096499999999</v>
      </c>
      <c r="O635" s="10">
        <v>1.867305199</v>
      </c>
      <c r="P635" s="41">
        <v>6.1858980000000001E-2</v>
      </c>
      <c r="Q635" s="41">
        <v>0.26746077200000001</v>
      </c>
      <c r="R635" s="95">
        <v>3.092949E-2</v>
      </c>
      <c r="S635" s="99">
        <v>2.5570530000000001E-3</v>
      </c>
      <c r="T635" s="41">
        <v>5.1141060000000002E-3</v>
      </c>
      <c r="U635" s="41">
        <v>3.7766329000000001E-2</v>
      </c>
      <c r="V635" s="10">
        <v>0.50605709099999996</v>
      </c>
    </row>
    <row r="636" spans="2:22" x14ac:dyDescent="0.2">
      <c r="B636" s="40" t="s">
        <v>1999</v>
      </c>
      <c r="C636" s="12" t="s">
        <v>2122</v>
      </c>
      <c r="D636" s="93">
        <v>113452</v>
      </c>
      <c r="E636" s="94">
        <v>28.848883449999999</v>
      </c>
      <c r="F636" s="10">
        <v>1.1284088910000001</v>
      </c>
      <c r="G636" s="10">
        <v>0.42495492899999998</v>
      </c>
      <c r="H636" s="10">
        <v>2.6553613399999998</v>
      </c>
      <c r="I636" s="41">
        <v>7.9223499999999999E-3</v>
      </c>
      <c r="J636" s="41">
        <v>0.140798694</v>
      </c>
      <c r="K636" s="95">
        <v>3.9611749999999999E-3</v>
      </c>
      <c r="L636" s="94">
        <v>32.286360629999997</v>
      </c>
      <c r="M636" s="10">
        <v>0.84472537400000003</v>
      </c>
      <c r="N636" s="10">
        <v>0.62471046500000005</v>
      </c>
      <c r="O636" s="10">
        <v>1.352187008</v>
      </c>
      <c r="P636" s="41">
        <v>0.17631549899999999</v>
      </c>
      <c r="Q636" s="41">
        <v>0.457448364</v>
      </c>
      <c r="R636" s="95">
        <v>8.8157750000000007E-2</v>
      </c>
      <c r="S636" s="99">
        <v>2.572988E-3</v>
      </c>
      <c r="T636" s="41">
        <v>5.1459770000000004E-3</v>
      </c>
      <c r="U636" s="41">
        <v>3.7881237999999998E-2</v>
      </c>
      <c r="V636" s="10">
        <v>0.98656713250000005</v>
      </c>
    </row>
    <row r="637" spans="2:22" x14ac:dyDescent="0.2">
      <c r="B637" s="40" t="s">
        <v>1998</v>
      </c>
      <c r="C637" s="12" t="s">
        <v>2121</v>
      </c>
      <c r="D637" s="93">
        <v>131544</v>
      </c>
      <c r="E637" s="94">
        <v>452.68454630000002</v>
      </c>
      <c r="F637" s="10">
        <v>-0.74935828800000004</v>
      </c>
      <c r="G637" s="10">
        <v>0.43969645299999999</v>
      </c>
      <c r="H637" s="10">
        <v>-1.704262757</v>
      </c>
      <c r="I637" s="41">
        <v>8.8332010000000002E-2</v>
      </c>
      <c r="J637" s="41">
        <v>0.403633721</v>
      </c>
      <c r="K637" s="95">
        <v>0.95583399499999999</v>
      </c>
      <c r="L637" s="94">
        <v>37.51941643</v>
      </c>
      <c r="M637" s="10">
        <v>-1.2823221359999999</v>
      </c>
      <c r="N637" s="10">
        <v>0.53484294300000002</v>
      </c>
      <c r="O637" s="10">
        <v>-2.3975676460000002</v>
      </c>
      <c r="P637" s="41">
        <v>1.6504333E-2</v>
      </c>
      <c r="Q637" s="41">
        <v>0.121427941</v>
      </c>
      <c r="R637" s="95">
        <v>0.99174783399999999</v>
      </c>
      <c r="S637" s="99">
        <v>0.99742709200000002</v>
      </c>
      <c r="T637" s="41">
        <v>5.1458160000000001E-3</v>
      </c>
      <c r="U637" s="41">
        <v>3.7881237999999998E-2</v>
      </c>
      <c r="V637" s="10">
        <v>-1.0158402120000001</v>
      </c>
    </row>
    <row r="638" spans="2:22" x14ac:dyDescent="0.2">
      <c r="B638" s="40" t="s">
        <v>1789</v>
      </c>
      <c r="C638" s="12" t="s">
        <v>1788</v>
      </c>
      <c r="D638" s="93">
        <v>27443</v>
      </c>
      <c r="E638" s="94">
        <v>384.0655825</v>
      </c>
      <c r="F638" s="10">
        <v>0.27946066600000002</v>
      </c>
      <c r="G638" s="10">
        <v>0.30154766700000002</v>
      </c>
      <c r="H638" s="10">
        <v>0.92675452800000002</v>
      </c>
      <c r="I638" s="41">
        <v>0.35405399900000001</v>
      </c>
      <c r="J638" s="41">
        <v>0.69775390699999995</v>
      </c>
      <c r="K638" s="95">
        <v>0.17702699999999999</v>
      </c>
      <c r="L638" s="94">
        <v>299.2664929</v>
      </c>
      <c r="M638" s="10">
        <v>1.1470144360000001</v>
      </c>
      <c r="N638" s="10">
        <v>0.39389681199999999</v>
      </c>
      <c r="O638" s="10">
        <v>2.9119667950000001</v>
      </c>
      <c r="P638" s="41">
        <v>3.591608E-3</v>
      </c>
      <c r="Q638" s="41">
        <v>5.6362346000000001E-2</v>
      </c>
      <c r="R638" s="95">
        <v>1.795804E-3</v>
      </c>
      <c r="S638" s="99">
        <v>2.5869489999999998E-3</v>
      </c>
      <c r="T638" s="41">
        <v>5.1738979999999997E-3</v>
      </c>
      <c r="U638" s="41">
        <v>3.7900612E-2</v>
      </c>
      <c r="V638" s="10">
        <v>0.71323755100000008</v>
      </c>
    </row>
    <row r="639" spans="2:22" x14ac:dyDescent="0.2">
      <c r="B639" s="40" t="s">
        <v>1773</v>
      </c>
      <c r="C639" s="12" t="s">
        <v>1772</v>
      </c>
      <c r="D639" s="93">
        <v>64928</v>
      </c>
      <c r="E639" s="94">
        <v>21.911816300000002</v>
      </c>
      <c r="F639" s="10">
        <v>-1.4349085159999999</v>
      </c>
      <c r="G639" s="10">
        <v>0.67277221700000001</v>
      </c>
      <c r="H639" s="10">
        <v>-2.132829627</v>
      </c>
      <c r="I639" s="41">
        <v>3.2938704999999999E-2</v>
      </c>
      <c r="J639" s="41">
        <v>0.27174024899999999</v>
      </c>
      <c r="K639" s="95">
        <v>0.98353064800000001</v>
      </c>
      <c r="L639" s="94">
        <v>41.237846660000002</v>
      </c>
      <c r="M639" s="10">
        <v>-0.58446150100000005</v>
      </c>
      <c r="N639" s="10">
        <v>0.29189352000000002</v>
      </c>
      <c r="O639" s="10">
        <v>-2.0023106369999999</v>
      </c>
      <c r="P639" s="41">
        <v>4.5251332999999998E-2</v>
      </c>
      <c r="Q639" s="41">
        <v>0.22345852499999999</v>
      </c>
      <c r="R639" s="95">
        <v>0.97737433399999996</v>
      </c>
      <c r="S639" s="99">
        <v>0.99740937699999999</v>
      </c>
      <c r="T639" s="41">
        <v>5.1812459999999996E-3</v>
      </c>
      <c r="U639" s="41">
        <v>3.7900612E-2</v>
      </c>
      <c r="V639" s="10">
        <v>-1.0096850085</v>
      </c>
    </row>
    <row r="640" spans="2:22" x14ac:dyDescent="0.2">
      <c r="B640" s="40" t="s">
        <v>2000</v>
      </c>
      <c r="C640" s="12" t="s">
        <v>2123</v>
      </c>
      <c r="D640" s="93">
        <v>220136</v>
      </c>
      <c r="E640" s="94">
        <v>30.107603279999999</v>
      </c>
      <c r="F640" s="10">
        <v>0.83998659799999997</v>
      </c>
      <c r="G640" s="10">
        <v>0.38896056499999998</v>
      </c>
      <c r="H640" s="10">
        <v>2.1595675070000002</v>
      </c>
      <c r="I640" s="41">
        <v>3.0806165999999999E-2</v>
      </c>
      <c r="J640" s="41">
        <v>0.262608485</v>
      </c>
      <c r="K640" s="95">
        <v>1.5403083E-2</v>
      </c>
      <c r="L640" s="94">
        <v>47.04044476</v>
      </c>
      <c r="M640" s="10">
        <v>0.84777015099999997</v>
      </c>
      <c r="N640" s="10">
        <v>0.42900152699999999</v>
      </c>
      <c r="O640" s="10">
        <v>1.9761471610000001</v>
      </c>
      <c r="P640" s="41">
        <v>4.8138111999999997E-2</v>
      </c>
      <c r="Q640" s="41">
        <v>0.23027197699999999</v>
      </c>
      <c r="R640" s="95">
        <v>2.4069055999999998E-2</v>
      </c>
      <c r="S640" s="99">
        <v>2.5804479999999999E-3</v>
      </c>
      <c r="T640" s="41">
        <v>5.1608959999999999E-3</v>
      </c>
      <c r="U640" s="41">
        <v>3.7900612E-2</v>
      </c>
      <c r="V640" s="10">
        <v>0.84387837450000003</v>
      </c>
    </row>
    <row r="641" spans="2:22" x14ac:dyDescent="0.2">
      <c r="B641" s="40" t="s">
        <v>1819</v>
      </c>
      <c r="C641" s="12" t="s">
        <v>1818</v>
      </c>
      <c r="D641" s="93">
        <v>408050</v>
      </c>
      <c r="E641" s="94">
        <v>19.585336860000002</v>
      </c>
      <c r="F641" s="10">
        <v>-0.995753899</v>
      </c>
      <c r="G641" s="10">
        <v>0.71553038700000005</v>
      </c>
      <c r="H641" s="10">
        <v>-1.391630484</v>
      </c>
      <c r="I641" s="41">
        <v>0.16403432300000001</v>
      </c>
      <c r="J641" s="41">
        <v>0.51085394699999997</v>
      </c>
      <c r="K641" s="95">
        <v>0.91798283899999999</v>
      </c>
      <c r="L641" s="94">
        <v>185.59934319999999</v>
      </c>
      <c r="M641" s="10">
        <v>-0.84586186699999999</v>
      </c>
      <c r="N641" s="10">
        <v>0.32210034599999998</v>
      </c>
      <c r="O641" s="10">
        <v>-2.6260818339999998</v>
      </c>
      <c r="P641" s="41">
        <v>8.6374050000000008E-3</v>
      </c>
      <c r="Q641" s="41">
        <v>9.1106501000000006E-2</v>
      </c>
      <c r="R641" s="95">
        <v>0.99568129800000005</v>
      </c>
      <c r="S641" s="99">
        <v>0.99741000599999996</v>
      </c>
      <c r="T641" s="41">
        <v>5.1799869999999996E-3</v>
      </c>
      <c r="U641" s="41">
        <v>3.7900612E-2</v>
      </c>
      <c r="V641" s="10">
        <v>-0.92080788299999994</v>
      </c>
    </row>
    <row r="642" spans="2:22" x14ac:dyDescent="0.2">
      <c r="B642" s="40" t="s">
        <v>792</v>
      </c>
      <c r="C642" s="12" t="s">
        <v>793</v>
      </c>
      <c r="D642" s="93">
        <v>10233</v>
      </c>
      <c r="E642" s="94">
        <v>35.862371289999999</v>
      </c>
      <c r="F642" s="10">
        <v>-1.2127639000000001E-2</v>
      </c>
      <c r="G642" s="10">
        <v>0.36310783600000002</v>
      </c>
      <c r="H642" s="10">
        <v>-3.3399551E-2</v>
      </c>
      <c r="I642" s="41">
        <v>0.97335596700000004</v>
      </c>
      <c r="J642" s="41">
        <v>0.99324212899999997</v>
      </c>
      <c r="K642" s="95">
        <v>0.51332201600000005</v>
      </c>
      <c r="L642" s="94">
        <v>44.427045399999997</v>
      </c>
      <c r="M642" s="10">
        <v>0.92808719100000003</v>
      </c>
      <c r="N642" s="10">
        <v>0.27493838700000001</v>
      </c>
      <c r="O642" s="10">
        <v>3.375618813</v>
      </c>
      <c r="P642" s="41">
        <v>7.3649900000000005E-4</v>
      </c>
      <c r="Q642" s="41">
        <v>2.3186867E-2</v>
      </c>
      <c r="R642" s="95">
        <v>3.6824999999999998E-4</v>
      </c>
      <c r="S642" s="99">
        <v>2.5957319999999999E-3</v>
      </c>
      <c r="T642" s="41">
        <v>5.1914639999999998E-3</v>
      </c>
      <c r="U642" s="41">
        <v>3.7915646999999997E-2</v>
      </c>
      <c r="V642" s="10">
        <v>0.45797977600000001</v>
      </c>
    </row>
    <row r="643" spans="2:22" x14ac:dyDescent="0.2">
      <c r="B643" s="40" t="s">
        <v>1707</v>
      </c>
      <c r="C643" s="12" t="s">
        <v>1706</v>
      </c>
      <c r="D643" s="93">
        <v>1455</v>
      </c>
      <c r="E643" s="94">
        <v>133.99528979999999</v>
      </c>
      <c r="F643" s="10">
        <v>0.78306469000000001</v>
      </c>
      <c r="G643" s="10">
        <v>0.249550248</v>
      </c>
      <c r="H643" s="10">
        <v>3.137903874</v>
      </c>
      <c r="I643" s="41">
        <v>1.7016069999999999E-3</v>
      </c>
      <c r="J643" s="41">
        <v>7.0037969000000005E-2</v>
      </c>
      <c r="K643" s="95">
        <v>8.5080300000000002E-4</v>
      </c>
      <c r="L643" s="94">
        <v>37.839102230000002</v>
      </c>
      <c r="M643" s="10">
        <v>0.32025688000000002</v>
      </c>
      <c r="N643" s="10">
        <v>0.66098615500000002</v>
      </c>
      <c r="O643" s="10">
        <v>0.48451374800000002</v>
      </c>
      <c r="P643" s="41">
        <v>0.62802131000000005</v>
      </c>
      <c r="Q643" s="41">
        <v>0.82486949300000001</v>
      </c>
      <c r="R643" s="95">
        <v>0.31401065500000003</v>
      </c>
      <c r="S643" s="99">
        <v>2.6026299999999999E-3</v>
      </c>
      <c r="T643" s="41">
        <v>5.2052590000000003E-3</v>
      </c>
      <c r="U643" s="41">
        <v>3.7956717000000001E-2</v>
      </c>
      <c r="V643" s="10">
        <v>0.55166078500000004</v>
      </c>
    </row>
    <row r="644" spans="2:22" x14ac:dyDescent="0.2">
      <c r="B644" s="40" t="s">
        <v>1004</v>
      </c>
      <c r="C644" s="12" t="s">
        <v>1005</v>
      </c>
      <c r="D644" s="93">
        <v>4731</v>
      </c>
      <c r="E644" s="94">
        <v>75.860377659999997</v>
      </c>
      <c r="F644" s="10">
        <v>-0.171362134</v>
      </c>
      <c r="G644" s="10">
        <v>0.24966590399999999</v>
      </c>
      <c r="H644" s="10">
        <v>-0.68636578500000001</v>
      </c>
      <c r="I644" s="41">
        <v>0.49248247499999998</v>
      </c>
      <c r="J644" s="41">
        <v>0.78884001800000003</v>
      </c>
      <c r="K644" s="95">
        <v>0.753758763</v>
      </c>
      <c r="L644" s="94">
        <v>39.375423499999997</v>
      </c>
      <c r="M644" s="10">
        <v>-0.92419400699999998</v>
      </c>
      <c r="N644" s="10">
        <v>0.30439282499999998</v>
      </c>
      <c r="O644" s="10">
        <v>-3.0361885420000001</v>
      </c>
      <c r="P644" s="41">
        <v>2.3958949999999999E-3</v>
      </c>
      <c r="Q644" s="41">
        <v>4.5204777000000002E-2</v>
      </c>
      <c r="R644" s="95">
        <v>0.99880205300000002</v>
      </c>
      <c r="S644" s="99">
        <v>0.99738599400000005</v>
      </c>
      <c r="T644" s="41">
        <v>5.2280130000000001E-3</v>
      </c>
      <c r="U644" s="41">
        <v>3.8062881999999999E-2</v>
      </c>
      <c r="V644" s="10">
        <v>-0.54777807049999994</v>
      </c>
    </row>
    <row r="645" spans="2:22" x14ac:dyDescent="0.2">
      <c r="B645" s="40" t="s">
        <v>2001</v>
      </c>
      <c r="C645" s="12" t="s">
        <v>2124</v>
      </c>
      <c r="D645" s="93">
        <v>9865</v>
      </c>
      <c r="E645" s="94">
        <v>242.05821710000001</v>
      </c>
      <c r="F645" s="10">
        <v>1.1327857800000001</v>
      </c>
      <c r="G645" s="10">
        <v>0.40473808</v>
      </c>
      <c r="H645" s="10">
        <v>2.7988119629999999</v>
      </c>
      <c r="I645" s="41">
        <v>5.1291000000000002E-3</v>
      </c>
      <c r="J645" s="41">
        <v>0.118515545</v>
      </c>
      <c r="K645" s="95">
        <v>2.5645500000000001E-3</v>
      </c>
      <c r="L645" s="94">
        <v>39.351697940000001</v>
      </c>
      <c r="M645" s="10">
        <v>0.55022415899999999</v>
      </c>
      <c r="N645" s="10">
        <v>0.49403322700000002</v>
      </c>
      <c r="O645" s="10">
        <v>1.1137391759999999</v>
      </c>
      <c r="P645" s="41">
        <v>0.26539109700000002</v>
      </c>
      <c r="Q645" s="41">
        <v>0.55809428800000005</v>
      </c>
      <c r="R645" s="95">
        <v>0.132695549</v>
      </c>
      <c r="S645" s="99">
        <v>2.6227170000000001E-3</v>
      </c>
      <c r="T645" s="41">
        <v>5.2454329999999999E-3</v>
      </c>
      <c r="U645" s="41">
        <v>3.8129949000000003E-2</v>
      </c>
      <c r="V645" s="10">
        <v>0.84150496950000009</v>
      </c>
    </row>
    <row r="646" spans="2:22" x14ac:dyDescent="0.2">
      <c r="B646" s="40" t="s">
        <v>2002</v>
      </c>
      <c r="C646" s="12" t="s">
        <v>2125</v>
      </c>
      <c r="D646" s="93">
        <v>6900</v>
      </c>
      <c r="E646" s="94">
        <v>3837.1517610000001</v>
      </c>
      <c r="F646" s="10">
        <v>-1.0791024709999999</v>
      </c>
      <c r="G646" s="10">
        <v>0.50910030399999995</v>
      </c>
      <c r="H646" s="10">
        <v>-2.1196264519999999</v>
      </c>
      <c r="I646" s="41">
        <v>3.4037560000000001E-2</v>
      </c>
      <c r="J646" s="41">
        <v>0.275766962</v>
      </c>
      <c r="K646" s="95">
        <v>0.98298121999999999</v>
      </c>
      <c r="L646" s="94">
        <v>199.19665689999999</v>
      </c>
      <c r="M646" s="10">
        <v>-0.84823981199999998</v>
      </c>
      <c r="N646" s="10">
        <v>0.42272705700000002</v>
      </c>
      <c r="O646" s="10">
        <v>-2.0065898259999999</v>
      </c>
      <c r="P646" s="41">
        <v>4.4793355E-2</v>
      </c>
      <c r="Q646" s="41">
        <v>0.22252845900000001</v>
      </c>
      <c r="R646" s="95">
        <v>0.97760332299999997</v>
      </c>
      <c r="S646" s="99">
        <v>0.99735904099999995</v>
      </c>
      <c r="T646" s="41">
        <v>5.2819190000000004E-3</v>
      </c>
      <c r="U646" s="41">
        <v>3.8275371000000002E-2</v>
      </c>
      <c r="V646" s="10">
        <v>-0.96367114149999988</v>
      </c>
    </row>
    <row r="647" spans="2:22" x14ac:dyDescent="0.2">
      <c r="B647" s="40" t="s">
        <v>1743</v>
      </c>
      <c r="C647" s="12" t="s">
        <v>1742</v>
      </c>
      <c r="D647" s="93">
        <v>7325</v>
      </c>
      <c r="E647" s="94">
        <v>68.153256260000006</v>
      </c>
      <c r="F647" s="10">
        <v>-0.59233152499999997</v>
      </c>
      <c r="G647" s="10">
        <v>0.24316273699999999</v>
      </c>
      <c r="H647" s="10">
        <v>-2.4359469429999998</v>
      </c>
      <c r="I647" s="41">
        <v>1.4852862999999999E-2</v>
      </c>
      <c r="J647" s="41">
        <v>0.18651218</v>
      </c>
      <c r="K647" s="95">
        <v>0.99257356900000004</v>
      </c>
      <c r="L647" s="94">
        <v>99.93828354</v>
      </c>
      <c r="M647" s="10">
        <v>-0.62442419000000005</v>
      </c>
      <c r="N647" s="10">
        <v>0.38038427600000002</v>
      </c>
      <c r="O647" s="10">
        <v>-1.641561517</v>
      </c>
      <c r="P647" s="41">
        <v>0.100680908</v>
      </c>
      <c r="Q647" s="41">
        <v>0.34625408800000002</v>
      </c>
      <c r="R647" s="95">
        <v>0.94965954600000002</v>
      </c>
      <c r="S647" s="99">
        <v>0.99735923199999998</v>
      </c>
      <c r="T647" s="41">
        <v>5.2815370000000002E-3</v>
      </c>
      <c r="U647" s="41">
        <v>3.8275371000000002E-2</v>
      </c>
      <c r="V647" s="10">
        <v>-0.60837785750000006</v>
      </c>
    </row>
    <row r="648" spans="2:22" x14ac:dyDescent="0.2">
      <c r="B648" s="40" t="s">
        <v>2003</v>
      </c>
      <c r="C648" s="12" t="s">
        <v>2126</v>
      </c>
      <c r="D648" s="93">
        <v>351</v>
      </c>
      <c r="E648" s="94">
        <v>2873.9327400000002</v>
      </c>
      <c r="F648" s="10">
        <v>-0.62451059399999997</v>
      </c>
      <c r="G648" s="10">
        <v>0.24104424599999999</v>
      </c>
      <c r="H648" s="10">
        <v>-2.590854604</v>
      </c>
      <c r="I648" s="41">
        <v>9.5737930000000006E-3</v>
      </c>
      <c r="J648" s="41">
        <v>0.154382034</v>
      </c>
      <c r="K648" s="95">
        <v>0.99521310299999999</v>
      </c>
      <c r="L648" s="94">
        <v>250.6791939</v>
      </c>
      <c r="M648" s="10">
        <v>-0.58682518800000005</v>
      </c>
      <c r="N648" s="10">
        <v>0.41345504700000002</v>
      </c>
      <c r="O648" s="10">
        <v>-1.4193204109999999</v>
      </c>
      <c r="P648" s="41">
        <v>0.155805624</v>
      </c>
      <c r="Q648" s="41">
        <v>0.43258695200000002</v>
      </c>
      <c r="R648" s="95">
        <v>0.92209718799999996</v>
      </c>
      <c r="S648" s="99">
        <v>0.99730494599999997</v>
      </c>
      <c r="T648" s="41">
        <v>5.3901089999999997E-3</v>
      </c>
      <c r="U648" s="41">
        <v>3.8937878000000002E-2</v>
      </c>
      <c r="V648" s="10">
        <v>-0.60566789099999996</v>
      </c>
    </row>
    <row r="649" spans="2:22" x14ac:dyDescent="0.2">
      <c r="B649" s="40" t="s">
        <v>1899</v>
      </c>
      <c r="C649" s="12" t="s">
        <v>1898</v>
      </c>
      <c r="D649" s="93">
        <v>29942</v>
      </c>
      <c r="E649" s="94">
        <v>47.940319649999999</v>
      </c>
      <c r="F649" s="10">
        <v>0.85448923799999998</v>
      </c>
      <c r="G649" s="10">
        <v>0.55949713199999995</v>
      </c>
      <c r="H649" s="10">
        <v>1.527245073</v>
      </c>
      <c r="I649" s="41">
        <v>0.12670008199999999</v>
      </c>
      <c r="J649" s="41">
        <v>0.45822585999999998</v>
      </c>
      <c r="K649" s="95">
        <v>6.3350040999999996E-2</v>
      </c>
      <c r="L649" s="94">
        <v>58.190048050000001</v>
      </c>
      <c r="M649" s="10">
        <v>0.84197713600000001</v>
      </c>
      <c r="N649" s="10">
        <v>0.33489107400000001</v>
      </c>
      <c r="O649" s="10">
        <v>2.514182076</v>
      </c>
      <c r="P649" s="41">
        <v>1.1930882E-2</v>
      </c>
      <c r="Q649" s="41">
        <v>0.102957575</v>
      </c>
      <c r="R649" s="95">
        <v>5.9654410000000001E-3</v>
      </c>
      <c r="S649" s="99">
        <v>2.6924370000000002E-3</v>
      </c>
      <c r="T649" s="41">
        <v>5.3848730000000001E-3</v>
      </c>
      <c r="U649" s="41">
        <v>3.8937878000000002E-2</v>
      </c>
      <c r="V649" s="10">
        <v>0.84823318699999994</v>
      </c>
    </row>
    <row r="650" spans="2:22" x14ac:dyDescent="0.2">
      <c r="B650" s="40" t="s">
        <v>2004</v>
      </c>
      <c r="C650" s="12" t="s">
        <v>2127</v>
      </c>
      <c r="D650" s="93">
        <v>10397</v>
      </c>
      <c r="E650" s="94">
        <v>2813.3882020000001</v>
      </c>
      <c r="F650" s="10">
        <v>-0.60756063299999996</v>
      </c>
      <c r="G650" s="10">
        <v>0.51862896999999997</v>
      </c>
      <c r="H650" s="10">
        <v>-1.1714745390000001</v>
      </c>
      <c r="I650" s="41">
        <v>0.24140808599999999</v>
      </c>
      <c r="J650" s="41">
        <v>0.59765188599999997</v>
      </c>
      <c r="K650" s="95">
        <v>0.87929595699999996</v>
      </c>
      <c r="L650" s="94">
        <v>1632.4684279999999</v>
      </c>
      <c r="M650" s="10">
        <v>-1.1054366950000001</v>
      </c>
      <c r="N650" s="10">
        <v>0.40216502100000001</v>
      </c>
      <c r="O650" s="10">
        <v>-2.7487141789999998</v>
      </c>
      <c r="P650" s="41">
        <v>5.9829530000000001E-3</v>
      </c>
      <c r="Q650" s="41">
        <v>7.4759621999999998E-2</v>
      </c>
      <c r="R650" s="95">
        <v>0.99700852399999995</v>
      </c>
      <c r="S650" s="99">
        <v>0.99727431099999997</v>
      </c>
      <c r="T650" s="41">
        <v>5.4513790000000001E-3</v>
      </c>
      <c r="U650" s="41">
        <v>3.9319340000000001E-2</v>
      </c>
      <c r="V650" s="10">
        <v>-0.85649866400000008</v>
      </c>
    </row>
    <row r="651" spans="2:22" x14ac:dyDescent="0.2">
      <c r="B651" s="40" t="s">
        <v>938</v>
      </c>
      <c r="C651" s="12" t="s">
        <v>939</v>
      </c>
      <c r="D651" s="93">
        <v>84223</v>
      </c>
      <c r="E651" s="94">
        <v>44.77218938</v>
      </c>
      <c r="F651" s="10">
        <v>0.140794319</v>
      </c>
      <c r="G651" s="10">
        <v>0.33919717999999999</v>
      </c>
      <c r="H651" s="10">
        <v>0.41508104299999998</v>
      </c>
      <c r="I651" s="41">
        <v>0.67808257599999999</v>
      </c>
      <c r="J651" s="41">
        <v>0.88328629299999994</v>
      </c>
      <c r="K651" s="95">
        <v>0.339041288</v>
      </c>
      <c r="L651" s="94">
        <v>77.732849540000004</v>
      </c>
      <c r="M651" s="10">
        <v>1.176008231</v>
      </c>
      <c r="N651" s="10">
        <v>0.37296311100000001</v>
      </c>
      <c r="O651" s="10">
        <v>3.1531489220000002</v>
      </c>
      <c r="P651" s="41">
        <v>1.6151939999999999E-3</v>
      </c>
      <c r="Q651" s="41">
        <v>3.4707439E-2</v>
      </c>
      <c r="R651" s="95">
        <v>8.0759699999999996E-4</v>
      </c>
      <c r="S651" s="99">
        <v>2.740719E-3</v>
      </c>
      <c r="T651" s="41">
        <v>5.4814369999999996E-3</v>
      </c>
      <c r="U651" s="41">
        <v>3.9474846000000001E-2</v>
      </c>
      <c r="V651" s="10">
        <v>0.65840127500000001</v>
      </c>
    </row>
    <row r="652" spans="2:22" x14ac:dyDescent="0.2">
      <c r="B652" s="40" t="s">
        <v>2005</v>
      </c>
      <c r="C652" s="12" t="s">
        <v>2128</v>
      </c>
      <c r="D652" s="93">
        <v>10966</v>
      </c>
      <c r="E652" s="94">
        <v>195.1750868</v>
      </c>
      <c r="F652" s="10">
        <v>-0.32030818900000002</v>
      </c>
      <c r="G652" s="10">
        <v>0.40359030400000001</v>
      </c>
      <c r="H652" s="10">
        <v>-0.79364688900000002</v>
      </c>
      <c r="I652" s="41">
        <v>0.42740102699999999</v>
      </c>
      <c r="J652" s="41">
        <v>0.74789583800000003</v>
      </c>
      <c r="K652" s="95">
        <v>0.78629948599999999</v>
      </c>
      <c r="L652" s="94">
        <v>31.889176989999999</v>
      </c>
      <c r="M652" s="10">
        <v>-1.265983428</v>
      </c>
      <c r="N652" s="10">
        <v>0.42768102699999999</v>
      </c>
      <c r="O652" s="10">
        <v>-2.9601112710000002</v>
      </c>
      <c r="P652" s="41">
        <v>3.0752790000000002E-3</v>
      </c>
      <c r="Q652" s="41">
        <v>5.1484501000000002E-2</v>
      </c>
      <c r="R652" s="95">
        <v>0.99846236099999996</v>
      </c>
      <c r="S652" s="99">
        <v>0.99723742999999998</v>
      </c>
      <c r="T652" s="41">
        <v>5.5251400000000004E-3</v>
      </c>
      <c r="U652" s="41">
        <v>3.9727983000000001E-2</v>
      </c>
      <c r="V652" s="10">
        <v>-0.79314580850000005</v>
      </c>
    </row>
    <row r="653" spans="2:22" x14ac:dyDescent="0.2">
      <c r="B653" s="40" t="s">
        <v>1761</v>
      </c>
      <c r="C653" s="12" t="s">
        <v>1760</v>
      </c>
      <c r="D653" s="93">
        <v>51647</v>
      </c>
      <c r="E653" s="94">
        <v>38.546121050000004</v>
      </c>
      <c r="F653" s="10">
        <v>-0.45702984499999999</v>
      </c>
      <c r="G653" s="10">
        <v>0.40112109600000001</v>
      </c>
      <c r="H653" s="10">
        <v>-1.1393812219999999</v>
      </c>
      <c r="I653" s="41">
        <v>0.25454418499999998</v>
      </c>
      <c r="J653" s="41">
        <v>0.61115836700000004</v>
      </c>
      <c r="K653" s="95">
        <v>0.872727908</v>
      </c>
      <c r="L653" s="94">
        <v>59.918229820000001</v>
      </c>
      <c r="M653" s="10">
        <v>-0.81991451299999996</v>
      </c>
      <c r="N653" s="10">
        <v>0.29689173600000002</v>
      </c>
      <c r="O653" s="10">
        <v>-2.7616616249999999</v>
      </c>
      <c r="P653" s="41">
        <v>5.750804E-3</v>
      </c>
      <c r="Q653" s="41">
        <v>7.2420015000000004E-2</v>
      </c>
      <c r="R653" s="95">
        <v>0.99712459799999997</v>
      </c>
      <c r="S653" s="99">
        <v>0.99722641300000003</v>
      </c>
      <c r="T653" s="41">
        <v>5.5471729999999999E-3</v>
      </c>
      <c r="U653" s="41">
        <v>3.9824760000000001E-2</v>
      </c>
      <c r="V653" s="10">
        <v>-0.63847217899999997</v>
      </c>
    </row>
    <row r="654" spans="2:22" x14ac:dyDescent="0.2">
      <c r="B654" s="40" t="s">
        <v>1865</v>
      </c>
      <c r="C654" s="12" t="s">
        <v>1864</v>
      </c>
      <c r="D654" s="93">
        <v>23332</v>
      </c>
      <c r="E654" s="94">
        <v>582.03080339999997</v>
      </c>
      <c r="F654" s="10">
        <v>0.31038861699999998</v>
      </c>
      <c r="G654" s="10">
        <v>0.216353147</v>
      </c>
      <c r="H654" s="10">
        <v>1.434638791</v>
      </c>
      <c r="I654" s="41">
        <v>0.151390055</v>
      </c>
      <c r="J654" s="41">
        <v>0.49435591899999998</v>
      </c>
      <c r="K654" s="95">
        <v>7.5695026999999998E-2</v>
      </c>
      <c r="L654" s="94">
        <v>467.40910530000002</v>
      </c>
      <c r="M654" s="10">
        <v>0.69186607099999997</v>
      </c>
      <c r="N654" s="10">
        <v>0.26953567</v>
      </c>
      <c r="O654" s="10">
        <v>2.5668813020000001</v>
      </c>
      <c r="P654" s="41">
        <v>1.0261773E-2</v>
      </c>
      <c r="Q654" s="41">
        <v>9.6335189000000002E-2</v>
      </c>
      <c r="R654" s="95">
        <v>5.1308869999999998E-3</v>
      </c>
      <c r="S654" s="99">
        <v>2.7836369999999998E-3</v>
      </c>
      <c r="T654" s="41">
        <v>5.567275E-3</v>
      </c>
      <c r="U654" s="41">
        <v>3.9907392999999999E-2</v>
      </c>
      <c r="V654" s="10">
        <v>0.50112734399999992</v>
      </c>
    </row>
    <row r="655" spans="2:22" x14ac:dyDescent="0.2">
      <c r="B655" s="40" t="s">
        <v>912</v>
      </c>
      <c r="C655" s="12" t="s">
        <v>913</v>
      </c>
      <c r="D655" s="93">
        <v>64756</v>
      </c>
      <c r="E655" s="94">
        <v>162.78587049999999</v>
      </c>
      <c r="F655" s="10">
        <v>-0.105208045</v>
      </c>
      <c r="G655" s="10">
        <v>0.29132339800000001</v>
      </c>
      <c r="H655" s="10">
        <v>-0.36113832800000001</v>
      </c>
      <c r="I655" s="41">
        <v>0.717996042</v>
      </c>
      <c r="J655" s="41">
        <v>0.90025948600000005</v>
      </c>
      <c r="K655" s="95">
        <v>0.641001979</v>
      </c>
      <c r="L655" s="94">
        <v>144.3636625</v>
      </c>
      <c r="M655" s="10">
        <v>-1.029293362</v>
      </c>
      <c r="N655" s="10">
        <v>0.324665439</v>
      </c>
      <c r="O655" s="10">
        <v>-3.1703200850000002</v>
      </c>
      <c r="P655" s="41">
        <v>1.5227109999999999E-3</v>
      </c>
      <c r="Q655" s="41">
        <v>3.4361879999999997E-2</v>
      </c>
      <c r="R655" s="95">
        <v>0.99923864500000004</v>
      </c>
      <c r="S655" s="99">
        <v>0.99719224299999998</v>
      </c>
      <c r="T655" s="41">
        <v>5.6155149999999997E-3</v>
      </c>
      <c r="U655" s="41">
        <v>4.0191165000000001E-2</v>
      </c>
      <c r="V655" s="10">
        <v>-0.56725070349999995</v>
      </c>
    </row>
    <row r="656" spans="2:22" x14ac:dyDescent="0.2">
      <c r="B656" s="40" t="s">
        <v>2007</v>
      </c>
      <c r="C656" s="12" t="s">
        <v>2130</v>
      </c>
      <c r="D656" s="93">
        <v>7082</v>
      </c>
      <c r="E656" s="94">
        <v>1441.331336</v>
      </c>
      <c r="F656" s="10">
        <v>-0.82180437299999998</v>
      </c>
      <c r="G656" s="10">
        <v>0.32118444200000001</v>
      </c>
      <c r="H656" s="10">
        <v>-2.5586680589999999</v>
      </c>
      <c r="I656" s="41">
        <v>1.0507402000000001E-2</v>
      </c>
      <c r="J656" s="41">
        <v>0.159624145</v>
      </c>
      <c r="K656" s="95">
        <v>0.994746299</v>
      </c>
      <c r="L656" s="94">
        <v>441.02338570000001</v>
      </c>
      <c r="M656" s="10">
        <v>-0.71723458299999998</v>
      </c>
      <c r="N656" s="10">
        <v>0.49894414999999998</v>
      </c>
      <c r="O656" s="10">
        <v>-1.4375047460000001</v>
      </c>
      <c r="P656" s="41">
        <v>0.15057462499999999</v>
      </c>
      <c r="Q656" s="41">
        <v>0.42376480999999999</v>
      </c>
      <c r="R656" s="95">
        <v>0.92471268799999995</v>
      </c>
      <c r="S656" s="99">
        <v>0.99717421900000003</v>
      </c>
      <c r="T656" s="41">
        <v>5.6515619999999997E-3</v>
      </c>
      <c r="U656" s="41">
        <v>4.020605E-2</v>
      </c>
      <c r="V656" s="10">
        <v>-0.76951947799999998</v>
      </c>
    </row>
    <row r="657" spans="2:22" x14ac:dyDescent="0.2">
      <c r="B657" s="40" t="s">
        <v>700</v>
      </c>
      <c r="C657" s="12" t="s">
        <v>701</v>
      </c>
      <c r="D657" s="93">
        <v>7112</v>
      </c>
      <c r="E657" s="94">
        <v>156.85114780000001</v>
      </c>
      <c r="F657" s="10">
        <v>-0.29626192299999998</v>
      </c>
      <c r="G657" s="10">
        <v>0.44240721700000002</v>
      </c>
      <c r="H657" s="10">
        <v>-0.66965888200000001</v>
      </c>
      <c r="I657" s="41">
        <v>0.50307526899999999</v>
      </c>
      <c r="J657" s="41">
        <v>0.79662479600000002</v>
      </c>
      <c r="K657" s="95">
        <v>0.74846236600000005</v>
      </c>
      <c r="L657" s="94">
        <v>104.0364115</v>
      </c>
      <c r="M657" s="10">
        <v>1.537460402</v>
      </c>
      <c r="N657" s="10">
        <v>0.42397991899999998</v>
      </c>
      <c r="O657" s="10">
        <v>3.6262575940000001</v>
      </c>
      <c r="P657" s="41">
        <v>2.87559E-4</v>
      </c>
      <c r="Q657" s="41">
        <v>1.3303326000000001E-2</v>
      </c>
      <c r="R657" s="95">
        <v>1.4378000000000001E-4</v>
      </c>
      <c r="S657" s="99">
        <v>2.8141310000000001E-3</v>
      </c>
      <c r="T657" s="41">
        <v>5.6282629999999997E-3</v>
      </c>
      <c r="U657" s="41">
        <v>4.020605E-2</v>
      </c>
      <c r="V657" s="10">
        <v>0.62059923949999996</v>
      </c>
    </row>
    <row r="658" spans="2:22" x14ac:dyDescent="0.2">
      <c r="B658" s="40" t="s">
        <v>2008</v>
      </c>
      <c r="C658" s="12" t="s">
        <v>2131</v>
      </c>
      <c r="D658" s="93">
        <v>22998</v>
      </c>
      <c r="E658" s="94">
        <v>1717.972933</v>
      </c>
      <c r="F658" s="10">
        <v>-0.66257424600000003</v>
      </c>
      <c r="G658" s="10">
        <v>0.31545963399999999</v>
      </c>
      <c r="H658" s="10">
        <v>-2.1003455739999999</v>
      </c>
      <c r="I658" s="41">
        <v>3.5698452999999998E-2</v>
      </c>
      <c r="J658" s="41">
        <v>0.28015104000000002</v>
      </c>
      <c r="K658" s="95">
        <v>0.98215077399999995</v>
      </c>
      <c r="L658" s="94">
        <v>472.76385800000003</v>
      </c>
      <c r="M658" s="10">
        <v>-0.58709937199999995</v>
      </c>
      <c r="N658" s="10">
        <v>0.29465481700000001</v>
      </c>
      <c r="O658" s="10">
        <v>-1.992498812</v>
      </c>
      <c r="P658" s="41">
        <v>4.6316354999999997E-2</v>
      </c>
      <c r="Q658" s="41">
        <v>0.22485640400000001</v>
      </c>
      <c r="R658" s="95">
        <v>0.976841823</v>
      </c>
      <c r="S658" s="99">
        <v>0.99716956300000004</v>
      </c>
      <c r="T658" s="41">
        <v>5.6608730000000003E-3</v>
      </c>
      <c r="U658" s="41">
        <v>4.020605E-2</v>
      </c>
      <c r="V658" s="10">
        <v>-0.62483680900000005</v>
      </c>
    </row>
    <row r="659" spans="2:22" x14ac:dyDescent="0.2">
      <c r="B659" s="40" t="s">
        <v>2006</v>
      </c>
      <c r="C659" s="12" t="s">
        <v>2129</v>
      </c>
      <c r="D659" s="93">
        <v>55122</v>
      </c>
      <c r="E659" s="94">
        <v>87.977971940000003</v>
      </c>
      <c r="F659" s="10">
        <v>0.621355561</v>
      </c>
      <c r="G659" s="10">
        <v>0.219960132</v>
      </c>
      <c r="H659" s="10">
        <v>2.8248553749999998</v>
      </c>
      <c r="I659" s="41">
        <v>4.7301959999999999E-3</v>
      </c>
      <c r="J659" s="41">
        <v>0.113375404</v>
      </c>
      <c r="K659" s="95">
        <v>2.3650979999999999E-3</v>
      </c>
      <c r="L659" s="94">
        <v>86.597256700000003</v>
      </c>
      <c r="M659" s="10">
        <v>0.28557705799999999</v>
      </c>
      <c r="N659" s="10">
        <v>0.27949484099999999</v>
      </c>
      <c r="O659" s="10">
        <v>1.0217614669999999</v>
      </c>
      <c r="P659" s="41">
        <v>0.30689381100000002</v>
      </c>
      <c r="Q659" s="41">
        <v>0.60648697500000004</v>
      </c>
      <c r="R659" s="95">
        <v>0.15344690599999999</v>
      </c>
      <c r="S659" s="99">
        <v>2.8242200000000001E-3</v>
      </c>
      <c r="T659" s="41">
        <v>5.6484389999999999E-3</v>
      </c>
      <c r="U659" s="41">
        <v>4.020605E-2</v>
      </c>
      <c r="V659" s="10">
        <v>0.4534663095</v>
      </c>
    </row>
    <row r="660" spans="2:22" x14ac:dyDescent="0.2">
      <c r="B660" s="40" t="s">
        <v>1887</v>
      </c>
      <c r="C660" s="12" t="s">
        <v>1886</v>
      </c>
      <c r="D660" s="93">
        <v>84892</v>
      </c>
      <c r="E660" s="94">
        <v>115.7497841</v>
      </c>
      <c r="F660" s="10">
        <v>0.75776499399999997</v>
      </c>
      <c r="G660" s="10">
        <v>0.33825349700000001</v>
      </c>
      <c r="H660" s="10">
        <v>2.2402281180000001</v>
      </c>
      <c r="I660" s="41">
        <v>2.5076116999999998E-2</v>
      </c>
      <c r="J660" s="41">
        <v>0.24016162899999999</v>
      </c>
      <c r="K660" s="95">
        <v>1.2538059000000001E-2</v>
      </c>
      <c r="L660" s="94">
        <v>33.511233470000001</v>
      </c>
      <c r="M660" s="10">
        <v>0.71463134699999997</v>
      </c>
      <c r="N660" s="10">
        <v>0.38806754500000001</v>
      </c>
      <c r="O660" s="10">
        <v>1.841512789</v>
      </c>
      <c r="P660" s="41">
        <v>6.5546447999999993E-2</v>
      </c>
      <c r="Q660" s="41">
        <v>0.27782758600000002</v>
      </c>
      <c r="R660" s="95">
        <v>3.2773223999999997E-2</v>
      </c>
      <c r="S660" s="99">
        <v>2.8270499999999998E-3</v>
      </c>
      <c r="T660" s="41">
        <v>5.6541009999999999E-3</v>
      </c>
      <c r="U660" s="41">
        <v>4.020605E-2</v>
      </c>
      <c r="V660" s="10">
        <v>0.73619817050000003</v>
      </c>
    </row>
    <row r="661" spans="2:22" x14ac:dyDescent="0.2">
      <c r="B661" s="40" t="s">
        <v>834</v>
      </c>
      <c r="C661" s="12" t="s">
        <v>835</v>
      </c>
      <c r="D661" s="93">
        <v>57037</v>
      </c>
      <c r="E661" s="94">
        <v>59.604509190000002</v>
      </c>
      <c r="F661" s="10">
        <v>3.2753668999999999E-2</v>
      </c>
      <c r="G661" s="10">
        <v>0.39163693999999999</v>
      </c>
      <c r="H661" s="10">
        <v>8.3632736999999999E-2</v>
      </c>
      <c r="I661" s="41">
        <v>0.933348438</v>
      </c>
      <c r="J661" s="41">
        <v>0.98019703700000005</v>
      </c>
      <c r="K661" s="95">
        <v>0.466674219</v>
      </c>
      <c r="L661" s="94">
        <v>103.5142524</v>
      </c>
      <c r="M661" s="10">
        <v>1.2978732980000001</v>
      </c>
      <c r="N661" s="10">
        <v>0.39406342500000002</v>
      </c>
      <c r="O661" s="10">
        <v>3.293564478</v>
      </c>
      <c r="P661" s="41">
        <v>9.8925599999999999E-4</v>
      </c>
      <c r="Q661" s="41">
        <v>2.7470892E-2</v>
      </c>
      <c r="R661" s="95">
        <v>4.9462799999999999E-4</v>
      </c>
      <c r="S661" s="99">
        <v>2.8424380000000001E-3</v>
      </c>
      <c r="T661" s="41">
        <v>5.6848760000000002E-3</v>
      </c>
      <c r="U661" s="41">
        <v>4.0314885000000002E-2</v>
      </c>
      <c r="V661" s="10">
        <v>0.66531348350000008</v>
      </c>
    </row>
    <row r="662" spans="2:22" x14ac:dyDescent="0.2">
      <c r="B662" s="40" t="s">
        <v>2012</v>
      </c>
      <c r="C662" s="12" t="s">
        <v>2135</v>
      </c>
      <c r="D662" s="93">
        <v>477</v>
      </c>
      <c r="E662" s="94">
        <v>2459.8236670000001</v>
      </c>
      <c r="F662" s="10">
        <v>1.0251261169999999</v>
      </c>
      <c r="G662" s="10">
        <v>0.32968237700000003</v>
      </c>
      <c r="H662" s="10">
        <v>3.1094355899999999</v>
      </c>
      <c r="I662" s="41">
        <v>1.8744510000000001E-3</v>
      </c>
      <c r="J662" s="41">
        <v>7.3506534999999998E-2</v>
      </c>
      <c r="K662" s="95">
        <v>9.3722599999999999E-4</v>
      </c>
      <c r="L662" s="94">
        <v>1577.8415950000001</v>
      </c>
      <c r="M662" s="10">
        <v>0.15447856600000001</v>
      </c>
      <c r="N662" s="10">
        <v>0.33227415599999999</v>
      </c>
      <c r="O662" s="10">
        <v>0.46491297399999998</v>
      </c>
      <c r="P662" s="41">
        <v>0.64199377899999999</v>
      </c>
      <c r="Q662" s="41">
        <v>0.83286926500000003</v>
      </c>
      <c r="R662" s="95">
        <v>0.32099688999999998</v>
      </c>
      <c r="S662" s="99">
        <v>2.8998449999999999E-3</v>
      </c>
      <c r="T662" s="41">
        <v>5.7996899999999997E-3</v>
      </c>
      <c r="U662" s="41">
        <v>4.0655922999999997E-2</v>
      </c>
      <c r="V662" s="10">
        <v>0.58980234149999999</v>
      </c>
    </row>
    <row r="663" spans="2:22" x14ac:dyDescent="0.2">
      <c r="B663" s="40" t="s">
        <v>2011</v>
      </c>
      <c r="C663" s="12" t="s">
        <v>2134</v>
      </c>
      <c r="D663" s="93">
        <v>2745</v>
      </c>
      <c r="E663" s="94">
        <v>49.455539510000001</v>
      </c>
      <c r="F663" s="10">
        <v>1.625596958</v>
      </c>
      <c r="G663" s="10">
        <v>0.56896969399999997</v>
      </c>
      <c r="H663" s="10">
        <v>2.8570888289999998</v>
      </c>
      <c r="I663" s="41">
        <v>4.2754619999999998E-3</v>
      </c>
      <c r="J663" s="41">
        <v>0.107894053</v>
      </c>
      <c r="K663" s="95">
        <v>2.1377309999999999E-3</v>
      </c>
      <c r="L663" s="94">
        <v>41.466235150000003</v>
      </c>
      <c r="M663" s="10">
        <v>0.64669860199999996</v>
      </c>
      <c r="N663" s="10">
        <v>0.679727686</v>
      </c>
      <c r="O663" s="10">
        <v>0.95140835800000001</v>
      </c>
      <c r="P663" s="41">
        <v>0.34139711900000003</v>
      </c>
      <c r="Q663" s="41">
        <v>0.63277897299999997</v>
      </c>
      <c r="R663" s="95">
        <v>0.17069856</v>
      </c>
      <c r="S663" s="99">
        <v>2.8860019999999999E-3</v>
      </c>
      <c r="T663" s="41">
        <v>5.7720050000000002E-3</v>
      </c>
      <c r="U663" s="41">
        <v>4.0655922999999997E-2</v>
      </c>
      <c r="V663" s="10">
        <v>1.1361477799999999</v>
      </c>
    </row>
    <row r="664" spans="2:22" x14ac:dyDescent="0.2">
      <c r="B664" s="40" t="s">
        <v>2009</v>
      </c>
      <c r="C664" s="12" t="s">
        <v>2132</v>
      </c>
      <c r="D664" s="93">
        <v>5589</v>
      </c>
      <c r="E664" s="94">
        <v>439.92655919999999</v>
      </c>
      <c r="F664" s="10">
        <v>-0.43620318299999999</v>
      </c>
      <c r="G664" s="10">
        <v>0.284751168</v>
      </c>
      <c r="H664" s="10">
        <v>-1.5318749549999999</v>
      </c>
      <c r="I664" s="41">
        <v>0.12555329500000001</v>
      </c>
      <c r="J664" s="41">
        <v>0.45657234299999999</v>
      </c>
      <c r="K664" s="95">
        <v>0.93722335300000004</v>
      </c>
      <c r="L664" s="94">
        <v>91.036561169999999</v>
      </c>
      <c r="M664" s="10">
        <v>-0.67154547799999997</v>
      </c>
      <c r="N664" s="10">
        <v>0.27039466600000001</v>
      </c>
      <c r="O664" s="10">
        <v>-2.4835751699999999</v>
      </c>
      <c r="P664" s="41">
        <v>1.3007088E-2</v>
      </c>
      <c r="Q664" s="41">
        <v>0.10732093600000001</v>
      </c>
      <c r="R664" s="95">
        <v>0.99349645600000003</v>
      </c>
      <c r="S664" s="99">
        <v>0.99712766600000002</v>
      </c>
      <c r="T664" s="41">
        <v>5.7446679999999996E-3</v>
      </c>
      <c r="U664" s="41">
        <v>4.0655922999999997E-2</v>
      </c>
      <c r="V664" s="10">
        <v>-0.55387433050000001</v>
      </c>
    </row>
    <row r="665" spans="2:22" x14ac:dyDescent="0.2">
      <c r="B665" s="40" t="s">
        <v>726</v>
      </c>
      <c r="C665" s="12" t="s">
        <v>727</v>
      </c>
      <c r="D665" s="93">
        <v>9825</v>
      </c>
      <c r="E665" s="94">
        <v>130.06452809999999</v>
      </c>
      <c r="F665" s="10">
        <v>-0.147996934</v>
      </c>
      <c r="G665" s="10">
        <v>0.28720934799999998</v>
      </c>
      <c r="H665" s="10">
        <v>-0.51529288600000001</v>
      </c>
      <c r="I665" s="41">
        <v>0.606348369</v>
      </c>
      <c r="J665" s="41">
        <v>0.850302683</v>
      </c>
      <c r="K665" s="95">
        <v>0.69682581499999996</v>
      </c>
      <c r="L665" s="94">
        <v>121.0936135</v>
      </c>
      <c r="M665" s="10">
        <v>2.0485180280000002</v>
      </c>
      <c r="N665" s="10">
        <v>0.57700356600000002</v>
      </c>
      <c r="O665" s="10">
        <v>3.5502692649999998</v>
      </c>
      <c r="P665" s="41">
        <v>3.8483700000000002E-4</v>
      </c>
      <c r="Q665" s="41">
        <v>1.5633397E-2</v>
      </c>
      <c r="R665" s="95">
        <v>1.9241899999999999E-4</v>
      </c>
      <c r="S665" s="99">
        <v>2.8935979999999998E-3</v>
      </c>
      <c r="T665" s="41">
        <v>5.7871950000000002E-3</v>
      </c>
      <c r="U665" s="41">
        <v>4.0655922999999997E-2</v>
      </c>
      <c r="V665" s="10">
        <v>0.95026054700000007</v>
      </c>
    </row>
    <row r="666" spans="2:22" x14ac:dyDescent="0.2">
      <c r="B666" s="40" t="s">
        <v>2010</v>
      </c>
      <c r="C666" s="12" t="s">
        <v>2133</v>
      </c>
      <c r="D666" s="93">
        <v>25780</v>
      </c>
      <c r="E666" s="94">
        <v>442.39329199999997</v>
      </c>
      <c r="F666" s="10">
        <v>-1.076263239</v>
      </c>
      <c r="G666" s="10">
        <v>0.55362003999999998</v>
      </c>
      <c r="H666" s="10">
        <v>-1.9440467480000001</v>
      </c>
      <c r="I666" s="41">
        <v>5.1889813999999999E-2</v>
      </c>
      <c r="J666" s="41">
        <v>0.32696748799999997</v>
      </c>
      <c r="K666" s="95">
        <v>0.97405509300000004</v>
      </c>
      <c r="L666" s="94">
        <v>99.433181300000001</v>
      </c>
      <c r="M666" s="10">
        <v>-1.0521620140000001</v>
      </c>
      <c r="N666" s="10">
        <v>0.492181814</v>
      </c>
      <c r="O666" s="10">
        <v>-2.1377506909999999</v>
      </c>
      <c r="P666" s="41">
        <v>3.2536982999999998E-2</v>
      </c>
      <c r="Q666" s="41">
        <v>0.18527531799999999</v>
      </c>
      <c r="R666" s="95">
        <v>0.98373150899999995</v>
      </c>
      <c r="S666" s="99">
        <v>0.99711656000000004</v>
      </c>
      <c r="T666" s="41">
        <v>5.7668789999999999E-3</v>
      </c>
      <c r="U666" s="41">
        <v>4.0655922999999997E-2</v>
      </c>
      <c r="V666" s="10">
        <v>-1.0642126265</v>
      </c>
    </row>
    <row r="667" spans="2:22" x14ac:dyDescent="0.2">
      <c r="B667" s="40" t="s">
        <v>1531</v>
      </c>
      <c r="C667" s="12" t="s">
        <v>1530</v>
      </c>
      <c r="D667" s="93">
        <v>53829</v>
      </c>
      <c r="E667" s="94">
        <v>30.407758319999999</v>
      </c>
      <c r="F667" s="10">
        <v>-2.1516145579999999</v>
      </c>
      <c r="G667" s="10">
        <v>0.83945184299999998</v>
      </c>
      <c r="H667" s="10">
        <v>-2.5631185109999999</v>
      </c>
      <c r="I667" s="41">
        <v>1.0373663E-2</v>
      </c>
      <c r="J667" s="41">
        <v>0.15913904300000001</v>
      </c>
      <c r="K667" s="95">
        <v>0.99481316799999997</v>
      </c>
      <c r="L667" s="94">
        <v>57.412518319999997</v>
      </c>
      <c r="M667" s="10">
        <v>-0.84492841299999999</v>
      </c>
      <c r="N667" s="10">
        <v>0.59670231600000001</v>
      </c>
      <c r="O667" s="10">
        <v>-1.4159965370000001</v>
      </c>
      <c r="P667" s="41">
        <v>0.156776518</v>
      </c>
      <c r="Q667" s="41">
        <v>0.43379910500000002</v>
      </c>
      <c r="R667" s="95">
        <v>0.92161174099999998</v>
      </c>
      <c r="S667" s="99">
        <v>0.99710024900000005</v>
      </c>
      <c r="T667" s="41">
        <v>5.7995019999999998E-3</v>
      </c>
      <c r="U667" s="41">
        <v>4.0655922999999997E-2</v>
      </c>
      <c r="V667" s="10">
        <v>-1.4982714854999999</v>
      </c>
    </row>
    <row r="668" spans="2:22" x14ac:dyDescent="0.2">
      <c r="B668" s="40" t="s">
        <v>2014</v>
      </c>
      <c r="C668" s="12" t="s">
        <v>2137</v>
      </c>
      <c r="D668" s="93">
        <v>54467</v>
      </c>
      <c r="E668" s="94">
        <v>694.20533809999995</v>
      </c>
      <c r="F668" s="10">
        <v>-0.69275054899999999</v>
      </c>
      <c r="G668" s="10">
        <v>0.25089470200000002</v>
      </c>
      <c r="H668" s="10">
        <v>-2.7611206739999998</v>
      </c>
      <c r="I668" s="41">
        <v>5.7603389999999997E-3</v>
      </c>
      <c r="J668" s="41">
        <v>0.12583839999999999</v>
      </c>
      <c r="K668" s="95">
        <v>0.99711983100000001</v>
      </c>
      <c r="L668" s="94">
        <v>158.9059896</v>
      </c>
      <c r="M668" s="10">
        <v>-0.58145766300000001</v>
      </c>
      <c r="N668" s="10">
        <v>0.52313299700000004</v>
      </c>
      <c r="O668" s="10">
        <v>-1.1114910870000001</v>
      </c>
      <c r="P668" s="41">
        <v>0.266357024</v>
      </c>
      <c r="Q668" s="41">
        <v>0.5592568</v>
      </c>
      <c r="R668" s="95">
        <v>0.86682148800000003</v>
      </c>
      <c r="S668" s="99">
        <v>0.99709850600000005</v>
      </c>
      <c r="T668" s="41">
        <v>5.8029880000000002E-3</v>
      </c>
      <c r="U668" s="41">
        <v>4.0655922999999997E-2</v>
      </c>
      <c r="V668" s="10">
        <v>-0.637104106</v>
      </c>
    </row>
    <row r="669" spans="2:22" x14ac:dyDescent="0.2">
      <c r="B669" s="40" t="s">
        <v>2013</v>
      </c>
      <c r="C669" s="12" t="s">
        <v>2136</v>
      </c>
      <c r="D669" s="93">
        <v>144811</v>
      </c>
      <c r="E669" s="94">
        <v>178.96041880000001</v>
      </c>
      <c r="F669" s="10">
        <v>-0.914828435</v>
      </c>
      <c r="G669" s="10">
        <v>0.56723240900000005</v>
      </c>
      <c r="H669" s="10">
        <v>-1.612792958</v>
      </c>
      <c r="I669" s="41">
        <v>0.106789497</v>
      </c>
      <c r="J669" s="41">
        <v>0.43203412800000002</v>
      </c>
      <c r="K669" s="95">
        <v>0.94660525200000001</v>
      </c>
      <c r="L669" s="94">
        <v>50.52362377</v>
      </c>
      <c r="M669" s="10">
        <v>-1.326232971</v>
      </c>
      <c r="N669" s="10">
        <v>0.54848751200000001</v>
      </c>
      <c r="O669" s="10">
        <v>-2.4179820740000002</v>
      </c>
      <c r="P669" s="41">
        <v>1.5606846000000001E-2</v>
      </c>
      <c r="Q669" s="41">
        <v>0.119029675</v>
      </c>
      <c r="R669" s="95">
        <v>0.99219657699999997</v>
      </c>
      <c r="S669" s="99">
        <v>0.997099391</v>
      </c>
      <c r="T669" s="41">
        <v>5.8012180000000003E-3</v>
      </c>
      <c r="U669" s="41">
        <v>4.0655922999999997E-2</v>
      </c>
      <c r="V669" s="10">
        <v>-1.120530703</v>
      </c>
    </row>
    <row r="670" spans="2:22" x14ac:dyDescent="0.2">
      <c r="B670" s="40" t="s">
        <v>2015</v>
      </c>
      <c r="C670" s="12" t="s">
        <v>2138</v>
      </c>
      <c r="D670" s="93">
        <v>10396</v>
      </c>
      <c r="E670" s="94">
        <v>1154.4799069999999</v>
      </c>
      <c r="F670" s="10">
        <v>-1.0106985959999999</v>
      </c>
      <c r="G670" s="10">
        <v>0.35063333499999999</v>
      </c>
      <c r="H670" s="10">
        <v>-2.8824943150000002</v>
      </c>
      <c r="I670" s="41">
        <v>3.9454030000000001E-3</v>
      </c>
      <c r="J670" s="41">
        <v>0.103812064</v>
      </c>
      <c r="K670" s="95">
        <v>0.99802729899999998</v>
      </c>
      <c r="L670" s="94">
        <v>377.24918339999999</v>
      </c>
      <c r="M670" s="10">
        <v>-0.49177536599999999</v>
      </c>
      <c r="N670" s="10">
        <v>0.54890058399999997</v>
      </c>
      <c r="O670" s="10">
        <v>-0.89592793299999995</v>
      </c>
      <c r="P670" s="41">
        <v>0.37029125400000001</v>
      </c>
      <c r="Q670" s="41">
        <v>0.65387722100000001</v>
      </c>
      <c r="R670" s="95">
        <v>0.81485437299999997</v>
      </c>
      <c r="S670" s="99">
        <v>0.99706938599999995</v>
      </c>
      <c r="T670" s="41">
        <v>5.8612279999999996E-3</v>
      </c>
      <c r="U670" s="41">
        <v>4.1002116999999998E-2</v>
      </c>
      <c r="V670" s="10">
        <v>-0.75123698099999991</v>
      </c>
    </row>
    <row r="671" spans="2:22" x14ac:dyDescent="0.2">
      <c r="B671" s="40" t="s">
        <v>2016</v>
      </c>
      <c r="C671" s="12" t="s">
        <v>2139</v>
      </c>
      <c r="D671" s="93">
        <v>5757</v>
      </c>
      <c r="E671" s="94">
        <v>1548.1768059999999</v>
      </c>
      <c r="F671" s="10">
        <v>-0.54355092900000002</v>
      </c>
      <c r="G671" s="10">
        <v>0.36797322599999999</v>
      </c>
      <c r="H671" s="10">
        <v>-1.477148039</v>
      </c>
      <c r="I671" s="41">
        <v>0.139635959</v>
      </c>
      <c r="J671" s="41">
        <v>0.47751223399999998</v>
      </c>
      <c r="K671" s="95">
        <v>0.93018202100000003</v>
      </c>
      <c r="L671" s="94">
        <v>964.09461099999999</v>
      </c>
      <c r="M671" s="10">
        <v>-0.980365398</v>
      </c>
      <c r="N671" s="10">
        <v>0.38997782800000003</v>
      </c>
      <c r="O671" s="10">
        <v>-2.5139003459999998</v>
      </c>
      <c r="P671" s="41">
        <v>1.1940417E-2</v>
      </c>
      <c r="Q671" s="41">
        <v>0.102957575</v>
      </c>
      <c r="R671" s="95">
        <v>0.99402979199999997</v>
      </c>
      <c r="S671" s="99">
        <v>0.99706011699999997</v>
      </c>
      <c r="T671" s="41">
        <v>5.8797659999999998E-3</v>
      </c>
      <c r="U671" s="41">
        <v>4.1069940999999999E-2</v>
      </c>
      <c r="V671" s="10">
        <v>-0.76195816350000001</v>
      </c>
    </row>
    <row r="672" spans="2:22" x14ac:dyDescent="0.2">
      <c r="B672" s="40" t="s">
        <v>2017</v>
      </c>
      <c r="C672" s="12" t="s">
        <v>2140</v>
      </c>
      <c r="D672" s="93">
        <v>285755</v>
      </c>
      <c r="E672" s="94">
        <v>27.057213699999998</v>
      </c>
      <c r="F672" s="10">
        <v>1.2102887659999999</v>
      </c>
      <c r="G672" s="10">
        <v>0.523363727</v>
      </c>
      <c r="H672" s="10">
        <v>2.3125193899999998</v>
      </c>
      <c r="I672" s="41">
        <v>2.0749078000000001E-2</v>
      </c>
      <c r="J672" s="41">
        <v>0.22113450400000001</v>
      </c>
      <c r="K672" s="95">
        <v>1.0374539E-2</v>
      </c>
      <c r="L672" s="94">
        <v>33.232067530000002</v>
      </c>
      <c r="M672" s="10">
        <v>0.65058998400000001</v>
      </c>
      <c r="N672" s="10">
        <v>0.37659700899999998</v>
      </c>
      <c r="O672" s="10">
        <v>1.727549523</v>
      </c>
      <c r="P672" s="41">
        <v>8.4069018999999995E-2</v>
      </c>
      <c r="Q672" s="41">
        <v>0.31701513799999997</v>
      </c>
      <c r="R672" s="95">
        <v>4.2034509999999997E-2</v>
      </c>
      <c r="S672" s="99">
        <v>2.990005E-3</v>
      </c>
      <c r="T672" s="41">
        <v>5.98001E-3</v>
      </c>
      <c r="U672" s="41">
        <v>4.1707429999999997E-2</v>
      </c>
      <c r="V672" s="10">
        <v>0.93043937499999996</v>
      </c>
    </row>
    <row r="673" spans="2:22" x14ac:dyDescent="0.2">
      <c r="B673" s="40" t="s">
        <v>1777</v>
      </c>
      <c r="C673" s="12" t="s">
        <v>1776</v>
      </c>
      <c r="D673" s="93">
        <v>56478</v>
      </c>
      <c r="E673" s="94">
        <v>146.84437829999999</v>
      </c>
      <c r="F673" s="10">
        <v>0.142019437</v>
      </c>
      <c r="G673" s="10">
        <v>0.17586979599999999</v>
      </c>
      <c r="H673" s="10">
        <v>0.80752601999999996</v>
      </c>
      <c r="I673" s="41">
        <v>0.41936348899999998</v>
      </c>
      <c r="J673" s="41">
        <v>0.74184882399999996</v>
      </c>
      <c r="K673" s="95">
        <v>0.209681745</v>
      </c>
      <c r="L673" s="94">
        <v>253.09734019999999</v>
      </c>
      <c r="M673" s="10">
        <v>0.67136109600000005</v>
      </c>
      <c r="N673" s="10">
        <v>0.22984142199999999</v>
      </c>
      <c r="O673" s="10">
        <v>2.9209752120000001</v>
      </c>
      <c r="P673" s="41">
        <v>3.4893760000000002E-3</v>
      </c>
      <c r="Q673" s="41">
        <v>5.5465359999999998E-2</v>
      </c>
      <c r="R673" s="95">
        <v>1.7446880000000001E-3</v>
      </c>
      <c r="S673" s="99">
        <v>3.010146E-3</v>
      </c>
      <c r="T673" s="41">
        <v>6.020292E-3</v>
      </c>
      <c r="U673" s="41">
        <v>4.1925418999999998E-2</v>
      </c>
      <c r="V673" s="10">
        <v>0.40669026650000001</v>
      </c>
    </row>
    <row r="674" spans="2:22" x14ac:dyDescent="0.2">
      <c r="B674" s="40" t="s">
        <v>1861</v>
      </c>
      <c r="C674" s="12" t="s">
        <v>1860</v>
      </c>
      <c r="D674" s="93">
        <v>64061</v>
      </c>
      <c r="E674" s="94">
        <v>458.21301690000001</v>
      </c>
      <c r="F674" s="10">
        <v>0.67243364299999997</v>
      </c>
      <c r="G674" s="10">
        <v>0.45142719199999998</v>
      </c>
      <c r="H674" s="10">
        <v>1.489572747</v>
      </c>
      <c r="I674" s="41">
        <v>0.136336612</v>
      </c>
      <c r="J674" s="41">
        <v>0.47197044799999999</v>
      </c>
      <c r="K674" s="95">
        <v>6.8168305999999998E-2</v>
      </c>
      <c r="L674" s="94">
        <v>144.82212079999999</v>
      </c>
      <c r="M674" s="10">
        <v>1.079945511</v>
      </c>
      <c r="N674" s="10">
        <v>0.43311443500000002</v>
      </c>
      <c r="O674" s="10">
        <v>2.4934415080000001</v>
      </c>
      <c r="P674" s="41">
        <v>1.2651143E-2</v>
      </c>
      <c r="Q674" s="41">
        <v>0.10603581400000001</v>
      </c>
      <c r="R674" s="95">
        <v>6.3255719999999998E-3</v>
      </c>
      <c r="S674" s="99">
        <v>3.020998E-3</v>
      </c>
      <c r="T674" s="41">
        <v>6.0419970000000003E-3</v>
      </c>
      <c r="U674" s="41">
        <v>4.2013585999999999E-2</v>
      </c>
      <c r="V674" s="10">
        <v>0.876189577</v>
      </c>
    </row>
    <row r="675" spans="2:22" x14ac:dyDescent="0.2">
      <c r="B675" s="40" t="s">
        <v>2018</v>
      </c>
      <c r="C675" s="12" t="s">
        <v>2141</v>
      </c>
      <c r="D675" s="93">
        <v>155061</v>
      </c>
      <c r="E675" s="94">
        <v>89.73897685</v>
      </c>
      <c r="F675" s="10">
        <v>0.18578446700000001</v>
      </c>
      <c r="G675" s="10">
        <v>0.20973611</v>
      </c>
      <c r="H675" s="10">
        <v>0.88580105399999998</v>
      </c>
      <c r="I675" s="41">
        <v>0.375724742</v>
      </c>
      <c r="J675" s="41">
        <v>0.71304745800000002</v>
      </c>
      <c r="K675" s="95">
        <v>0.187862371</v>
      </c>
      <c r="L675" s="94">
        <v>32.774348269999997</v>
      </c>
      <c r="M675" s="10">
        <v>0.57590973199999995</v>
      </c>
      <c r="N675" s="10">
        <v>0.200468758</v>
      </c>
      <c r="O675" s="10">
        <v>2.8728153870000002</v>
      </c>
      <c r="P675" s="41">
        <v>4.0683179999999996E-3</v>
      </c>
      <c r="Q675" s="41">
        <v>6.0191095E-2</v>
      </c>
      <c r="R675" s="95">
        <v>2.0341589999999998E-3</v>
      </c>
      <c r="S675" s="99">
        <v>3.052501E-3</v>
      </c>
      <c r="T675" s="41">
        <v>6.105002E-3</v>
      </c>
      <c r="U675" s="41">
        <v>4.2388240000000001E-2</v>
      </c>
      <c r="V675" s="10">
        <v>0.38084709949999995</v>
      </c>
    </row>
    <row r="676" spans="2:22" x14ac:dyDescent="0.2">
      <c r="B676" s="40" t="s">
        <v>2019</v>
      </c>
      <c r="C676" s="12" t="s">
        <v>2142</v>
      </c>
      <c r="D676" s="93">
        <v>667</v>
      </c>
      <c r="E676" s="94">
        <v>10695.886570000001</v>
      </c>
      <c r="F676" s="10">
        <v>-0.50374497399999996</v>
      </c>
      <c r="G676" s="10">
        <v>0.29854675600000002</v>
      </c>
      <c r="H676" s="10">
        <v>-1.6873235529999999</v>
      </c>
      <c r="I676" s="41">
        <v>9.1541154E-2</v>
      </c>
      <c r="J676" s="41">
        <v>0.408324566</v>
      </c>
      <c r="K676" s="95">
        <v>0.95422942300000002</v>
      </c>
      <c r="L676" s="94">
        <v>293.44244170000002</v>
      </c>
      <c r="M676" s="10">
        <v>-0.87610570200000004</v>
      </c>
      <c r="N676" s="10">
        <v>0.37510143800000001</v>
      </c>
      <c r="O676" s="10">
        <v>-2.3356500750000002</v>
      </c>
      <c r="P676" s="41">
        <v>1.9509485999999999E-2</v>
      </c>
      <c r="Q676" s="41">
        <v>0.13589864500000001</v>
      </c>
      <c r="R676" s="95">
        <v>0.99024525699999999</v>
      </c>
      <c r="S676" s="99">
        <v>0.996942035</v>
      </c>
      <c r="T676" s="41">
        <v>6.115929E-3</v>
      </c>
      <c r="U676" s="41">
        <v>4.2400734000000002E-2</v>
      </c>
      <c r="V676" s="10">
        <v>-0.689925338</v>
      </c>
    </row>
    <row r="677" spans="2:22" x14ac:dyDescent="0.2">
      <c r="B677" s="40" t="s">
        <v>1781</v>
      </c>
      <c r="C677" s="12" t="s">
        <v>1780</v>
      </c>
      <c r="D677" s="93">
        <v>10194</v>
      </c>
      <c r="E677" s="94">
        <v>177.6004245</v>
      </c>
      <c r="F677" s="10">
        <v>0.80510542100000004</v>
      </c>
      <c r="G677" s="10">
        <v>0.27258232599999999</v>
      </c>
      <c r="H677" s="10">
        <v>2.953622974</v>
      </c>
      <c r="I677" s="41">
        <v>3.140674E-3</v>
      </c>
      <c r="J677" s="41">
        <v>9.1567379000000004E-2</v>
      </c>
      <c r="K677" s="95">
        <v>1.570337E-3</v>
      </c>
      <c r="L677" s="94">
        <v>34.943085840000002</v>
      </c>
      <c r="M677" s="10">
        <v>0.26734039799999998</v>
      </c>
      <c r="N677" s="10">
        <v>0.36447026700000001</v>
      </c>
      <c r="O677" s="10">
        <v>0.73350399899999996</v>
      </c>
      <c r="P677" s="41">
        <v>0.46325108999999998</v>
      </c>
      <c r="Q677" s="41">
        <v>0.72647108299999996</v>
      </c>
      <c r="R677" s="95">
        <v>0.23162554499999999</v>
      </c>
      <c r="S677" s="99">
        <v>3.0667200000000002E-3</v>
      </c>
      <c r="T677" s="41">
        <v>6.1334390000000001E-3</v>
      </c>
      <c r="U677" s="41">
        <v>4.2445556000000002E-2</v>
      </c>
      <c r="V677" s="10">
        <v>0.53622290949999996</v>
      </c>
    </row>
    <row r="678" spans="2:22" x14ac:dyDescent="0.2">
      <c r="B678" s="40" t="s">
        <v>506</v>
      </c>
      <c r="C678" s="12" t="s">
        <v>507</v>
      </c>
      <c r="D678" s="93">
        <v>57338</v>
      </c>
      <c r="E678" s="94">
        <v>139.9135933</v>
      </c>
      <c r="F678" s="10">
        <v>1.904789337</v>
      </c>
      <c r="G678" s="10">
        <v>0.66730309200000004</v>
      </c>
      <c r="H678" s="10">
        <v>2.8544590300000001</v>
      </c>
      <c r="I678" s="41">
        <v>4.3110190000000001E-3</v>
      </c>
      <c r="J678" s="41">
        <v>0.108143745</v>
      </c>
      <c r="K678" s="95">
        <v>2.1555099999999998E-3</v>
      </c>
      <c r="L678" s="94">
        <v>44.333666649999998</v>
      </c>
      <c r="M678" s="10">
        <v>0.76758128299999995</v>
      </c>
      <c r="N678" s="10">
        <v>0.83921018199999997</v>
      </c>
      <c r="O678" s="10">
        <v>0.914647247</v>
      </c>
      <c r="P678" s="41">
        <v>0.360376847</v>
      </c>
      <c r="Q678" s="41">
        <v>0.64680417000000001</v>
      </c>
      <c r="R678" s="95">
        <v>0.18018842400000001</v>
      </c>
      <c r="S678" s="99">
        <v>3.070335E-3</v>
      </c>
      <c r="T678" s="41">
        <v>6.14067E-3</v>
      </c>
      <c r="U678" s="41">
        <v>4.2445556000000002E-2</v>
      </c>
      <c r="V678" s="10">
        <v>1.3361853099999998</v>
      </c>
    </row>
    <row r="679" spans="2:22" x14ac:dyDescent="0.2">
      <c r="B679" s="40" t="s">
        <v>2020</v>
      </c>
      <c r="C679" s="12" t="s">
        <v>2143</v>
      </c>
      <c r="D679" s="93">
        <v>8543</v>
      </c>
      <c r="E679" s="94">
        <v>118.4502121</v>
      </c>
      <c r="F679" s="10">
        <v>0.79124046100000001</v>
      </c>
      <c r="G679" s="10">
        <v>0.261552014</v>
      </c>
      <c r="H679" s="10">
        <v>3.0251744110000001</v>
      </c>
      <c r="I679" s="41">
        <v>2.4848980000000001E-3</v>
      </c>
      <c r="J679" s="41">
        <v>8.3572189000000005E-2</v>
      </c>
      <c r="K679" s="95">
        <v>1.2424490000000001E-3</v>
      </c>
      <c r="L679" s="94">
        <v>100.1895549</v>
      </c>
      <c r="M679" s="10">
        <v>0.31921956699999998</v>
      </c>
      <c r="N679" s="10">
        <v>0.54102267800000003</v>
      </c>
      <c r="O679" s="10">
        <v>0.59002991900000001</v>
      </c>
      <c r="P679" s="41">
        <v>0.55517059099999999</v>
      </c>
      <c r="Q679" s="41">
        <v>0.78267345700000002</v>
      </c>
      <c r="R679" s="95">
        <v>0.27758529599999998</v>
      </c>
      <c r="S679" s="99">
        <v>3.0877249999999999E-3</v>
      </c>
      <c r="T679" s="41">
        <v>6.1754490000000004E-3</v>
      </c>
      <c r="U679" s="41">
        <v>4.2562488000000002E-2</v>
      </c>
      <c r="V679" s="10">
        <v>0.55523001399999994</v>
      </c>
    </row>
    <row r="680" spans="2:22" x14ac:dyDescent="0.2">
      <c r="B680" s="40" t="s">
        <v>1801</v>
      </c>
      <c r="C680" s="12" t="s">
        <v>1800</v>
      </c>
      <c r="D680" s="93">
        <v>11188</v>
      </c>
      <c r="E680" s="94">
        <v>664.78635440000005</v>
      </c>
      <c r="F680" s="10">
        <v>0.93614659099999997</v>
      </c>
      <c r="G680" s="10">
        <v>0.38338566600000001</v>
      </c>
      <c r="H680" s="10">
        <v>2.4417881870000002</v>
      </c>
      <c r="I680" s="41">
        <v>1.4614719E-2</v>
      </c>
      <c r="J680" s="41">
        <v>0.185205078</v>
      </c>
      <c r="K680" s="95">
        <v>7.3073590000000003E-3</v>
      </c>
      <c r="L680" s="94">
        <v>40.997233950000002</v>
      </c>
      <c r="M680" s="10">
        <v>0.92449141700000004</v>
      </c>
      <c r="N680" s="10">
        <v>0.59808649400000002</v>
      </c>
      <c r="O680" s="10">
        <v>1.5457486949999999</v>
      </c>
      <c r="P680" s="41">
        <v>0.12216527200000001</v>
      </c>
      <c r="Q680" s="41">
        <v>0.38550404900000002</v>
      </c>
      <c r="R680" s="95">
        <v>6.1082636000000003E-2</v>
      </c>
      <c r="S680" s="99">
        <v>3.0925380000000001E-3</v>
      </c>
      <c r="T680" s="41">
        <v>6.1850760000000003E-3</v>
      </c>
      <c r="U680" s="41">
        <v>4.2562488000000002E-2</v>
      </c>
      <c r="V680" s="10">
        <v>0.930319004</v>
      </c>
    </row>
    <row r="681" spans="2:22" x14ac:dyDescent="0.2">
      <c r="B681" s="40" t="s">
        <v>2021</v>
      </c>
      <c r="C681" s="12" t="s">
        <v>2144</v>
      </c>
      <c r="D681" s="93">
        <v>51421</v>
      </c>
      <c r="E681" s="94">
        <v>405.24903039999998</v>
      </c>
      <c r="F681" s="10">
        <v>-0.86638310600000001</v>
      </c>
      <c r="G681" s="10">
        <v>0.38305009000000001</v>
      </c>
      <c r="H681" s="10">
        <v>-2.2618010759999998</v>
      </c>
      <c r="I681" s="41">
        <v>2.3709695999999999E-2</v>
      </c>
      <c r="J681" s="41">
        <v>0.23482325400000001</v>
      </c>
      <c r="K681" s="95">
        <v>0.98814515199999997</v>
      </c>
      <c r="L681" s="94">
        <v>55.299230880000003</v>
      </c>
      <c r="M681" s="10">
        <v>-0.66479172200000003</v>
      </c>
      <c r="N681" s="10">
        <v>0.37547721099999998</v>
      </c>
      <c r="O681" s="10">
        <v>-1.7705248220000001</v>
      </c>
      <c r="P681" s="41">
        <v>7.6639753000000005E-2</v>
      </c>
      <c r="Q681" s="41">
        <v>0.30226093399999998</v>
      </c>
      <c r="R681" s="95">
        <v>0.96168012400000003</v>
      </c>
      <c r="S681" s="99">
        <v>0.99691203500000003</v>
      </c>
      <c r="T681" s="41">
        <v>6.1759299999999996E-3</v>
      </c>
      <c r="U681" s="41">
        <v>4.2562488000000002E-2</v>
      </c>
      <c r="V681" s="10">
        <v>-0.76558741400000008</v>
      </c>
    </row>
    <row r="682" spans="2:22" x14ac:dyDescent="0.2">
      <c r="B682" s="40" t="s">
        <v>1765</v>
      </c>
      <c r="C682" s="12" t="s">
        <v>1764</v>
      </c>
      <c r="D682" s="93">
        <v>4916</v>
      </c>
      <c r="E682" s="94">
        <v>318.77197269999999</v>
      </c>
      <c r="F682" s="10">
        <v>1.0222416489999999</v>
      </c>
      <c r="G682" s="10">
        <v>0.34757918300000001</v>
      </c>
      <c r="H682" s="10">
        <v>2.9410324299999999</v>
      </c>
      <c r="I682" s="41">
        <v>3.2712029999999999E-3</v>
      </c>
      <c r="J682" s="41">
        <v>9.3898134999999994E-2</v>
      </c>
      <c r="K682" s="95">
        <v>1.635601E-3</v>
      </c>
      <c r="L682" s="94">
        <v>32.611066530000002</v>
      </c>
      <c r="M682" s="10">
        <v>0.31158582200000001</v>
      </c>
      <c r="N682" s="10">
        <v>0.41616605099999998</v>
      </c>
      <c r="O682" s="10">
        <v>0.74870552499999998</v>
      </c>
      <c r="P682" s="41">
        <v>0.45403471299999998</v>
      </c>
      <c r="Q682" s="41">
        <v>0.72154402600000001</v>
      </c>
      <c r="R682" s="95">
        <v>0.227017357</v>
      </c>
      <c r="S682" s="99">
        <v>3.104739E-3</v>
      </c>
      <c r="T682" s="41">
        <v>6.209478E-3</v>
      </c>
      <c r="U682" s="41">
        <v>4.2604171000000003E-2</v>
      </c>
      <c r="V682" s="10">
        <v>0.66691373549999999</v>
      </c>
    </row>
    <row r="683" spans="2:22" x14ac:dyDescent="0.2">
      <c r="B683" s="40" t="s">
        <v>1843</v>
      </c>
      <c r="C683" s="12" t="s">
        <v>1842</v>
      </c>
      <c r="D683" s="93">
        <v>79661</v>
      </c>
      <c r="E683" s="94">
        <v>36.894219130000003</v>
      </c>
      <c r="F683" s="10">
        <v>1.3410357799999999</v>
      </c>
      <c r="G683" s="10">
        <v>0.56300461899999998</v>
      </c>
      <c r="H683" s="10">
        <v>2.3819267800000001</v>
      </c>
      <c r="I683" s="41">
        <v>1.7222320999999999E-2</v>
      </c>
      <c r="J683" s="41">
        <v>0.20176444700000001</v>
      </c>
      <c r="K683" s="95">
        <v>8.6111610000000009E-3</v>
      </c>
      <c r="L683" s="94">
        <v>65.805738300000002</v>
      </c>
      <c r="M683" s="10">
        <v>0.77502010300000002</v>
      </c>
      <c r="N683" s="10">
        <v>0.47786176299999999</v>
      </c>
      <c r="O683" s="10">
        <v>1.6218500039999999</v>
      </c>
      <c r="P683" s="41">
        <v>0.104835469</v>
      </c>
      <c r="Q683" s="41">
        <v>0.35262053199999999</v>
      </c>
      <c r="R683" s="95">
        <v>5.2417735E-2</v>
      </c>
      <c r="S683" s="99">
        <v>3.1011559999999999E-3</v>
      </c>
      <c r="T683" s="41">
        <v>6.2023119999999998E-3</v>
      </c>
      <c r="U683" s="41">
        <v>4.2604171000000003E-2</v>
      </c>
      <c r="V683" s="10">
        <v>1.0580279415</v>
      </c>
    </row>
    <row r="684" spans="2:22" x14ac:dyDescent="0.2">
      <c r="B684" s="40" t="s">
        <v>2022</v>
      </c>
      <c r="C684" s="12" t="s">
        <v>2145</v>
      </c>
      <c r="D684" s="93">
        <v>6843</v>
      </c>
      <c r="E684" s="94">
        <v>236.64833290000001</v>
      </c>
      <c r="F684" s="10">
        <v>-0.31287727999999998</v>
      </c>
      <c r="G684" s="10">
        <v>0.37615495700000001</v>
      </c>
      <c r="H684" s="10">
        <v>-0.83177763299999996</v>
      </c>
      <c r="I684" s="41">
        <v>0.40553447100000001</v>
      </c>
      <c r="J684" s="41">
        <v>0.73424286100000002</v>
      </c>
      <c r="K684" s="95">
        <v>0.79723276399999998</v>
      </c>
      <c r="L684" s="94">
        <v>69.560150849999999</v>
      </c>
      <c r="M684" s="10">
        <v>-1.323568318</v>
      </c>
      <c r="N684" s="10">
        <v>0.45711075200000001</v>
      </c>
      <c r="O684" s="10">
        <v>-2.8955090509999999</v>
      </c>
      <c r="P684" s="41">
        <v>3.7854410000000001E-3</v>
      </c>
      <c r="Q684" s="41">
        <v>5.7257440999999999E-2</v>
      </c>
      <c r="R684" s="95">
        <v>0.99810728000000004</v>
      </c>
      <c r="S684" s="99">
        <v>0.99688900300000005</v>
      </c>
      <c r="T684" s="41">
        <v>6.2219950000000001E-3</v>
      </c>
      <c r="U684" s="41">
        <v>4.2627087000000001E-2</v>
      </c>
      <c r="V684" s="10">
        <v>-0.81822279899999995</v>
      </c>
    </row>
    <row r="685" spans="2:22" x14ac:dyDescent="0.2">
      <c r="B685" s="40" t="s">
        <v>2023</v>
      </c>
      <c r="C685" s="12" t="s">
        <v>2146</v>
      </c>
      <c r="D685" s="93">
        <v>1465</v>
      </c>
      <c r="E685" s="94">
        <v>1798.1021410000001</v>
      </c>
      <c r="F685" s="10">
        <v>-0.41384647699999999</v>
      </c>
      <c r="G685" s="10">
        <v>0.42088306599999997</v>
      </c>
      <c r="H685" s="10">
        <v>-0.98328136700000002</v>
      </c>
      <c r="I685" s="41">
        <v>0.32546897800000002</v>
      </c>
      <c r="J685" s="41">
        <v>0.673097889</v>
      </c>
      <c r="K685" s="95">
        <v>0.83726551100000002</v>
      </c>
      <c r="L685" s="94">
        <v>278.94025920000001</v>
      </c>
      <c r="M685" s="10">
        <v>-1.170166915</v>
      </c>
      <c r="N685" s="10">
        <v>0.41691192700000002</v>
      </c>
      <c r="O685" s="10">
        <v>-2.8067484729999999</v>
      </c>
      <c r="P685" s="41">
        <v>5.0044299999999998E-3</v>
      </c>
      <c r="Q685" s="41">
        <v>6.8431790000000006E-2</v>
      </c>
      <c r="R685" s="95">
        <v>0.99749778499999997</v>
      </c>
      <c r="S685" s="99">
        <v>0.99686063300000005</v>
      </c>
      <c r="T685" s="41">
        <v>6.2787340000000002E-3</v>
      </c>
      <c r="U685" s="41">
        <v>4.2952455E-2</v>
      </c>
      <c r="V685" s="10">
        <v>-0.79200669600000007</v>
      </c>
    </row>
    <row r="686" spans="2:22" x14ac:dyDescent="0.2">
      <c r="B686" s="40" t="s">
        <v>2024</v>
      </c>
      <c r="C686" s="12" t="s">
        <v>2147</v>
      </c>
      <c r="D686" s="93">
        <v>2530</v>
      </c>
      <c r="E686" s="94">
        <v>402.81154989999999</v>
      </c>
      <c r="F686" s="10">
        <v>-0.33008037400000001</v>
      </c>
      <c r="G686" s="10">
        <v>0.21609198800000001</v>
      </c>
      <c r="H686" s="10">
        <v>-1.5274993670000001</v>
      </c>
      <c r="I686" s="41">
        <v>0.12663688400000001</v>
      </c>
      <c r="J686" s="41">
        <v>0.45822585999999998</v>
      </c>
      <c r="K686" s="95">
        <v>0.93668155799999997</v>
      </c>
      <c r="L686" s="94">
        <v>141.79230229999999</v>
      </c>
      <c r="M686" s="10">
        <v>-0.63336631799999998</v>
      </c>
      <c r="N686" s="10">
        <v>0.258918596</v>
      </c>
      <c r="O686" s="10">
        <v>-2.4461986429999998</v>
      </c>
      <c r="P686" s="41">
        <v>1.4437143E-2</v>
      </c>
      <c r="Q686" s="41">
        <v>0.114966369</v>
      </c>
      <c r="R686" s="95">
        <v>0.99278142899999999</v>
      </c>
      <c r="S686" s="99">
        <v>0.996839331</v>
      </c>
      <c r="T686" s="41">
        <v>6.3213380000000001E-3</v>
      </c>
      <c r="U686" s="41">
        <v>4.3133172999999997E-2</v>
      </c>
      <c r="V686" s="10">
        <v>-0.481723346</v>
      </c>
    </row>
    <row r="687" spans="2:22" x14ac:dyDescent="0.2">
      <c r="B687" s="40" t="s">
        <v>2025</v>
      </c>
      <c r="C687" s="12" t="s">
        <v>2148</v>
      </c>
      <c r="D687" s="93">
        <v>5654</v>
      </c>
      <c r="E687" s="94">
        <v>781.09626049999997</v>
      </c>
      <c r="F687" s="10">
        <v>-0.61806612900000002</v>
      </c>
      <c r="G687" s="10">
        <v>0.35301163600000002</v>
      </c>
      <c r="H687" s="10">
        <v>-1.750837837</v>
      </c>
      <c r="I687" s="41">
        <v>7.9973847000000001E-2</v>
      </c>
      <c r="J687" s="41">
        <v>0.38734542900000002</v>
      </c>
      <c r="K687" s="95">
        <v>0.96001307700000005</v>
      </c>
      <c r="L687" s="94">
        <v>52.748603680000002</v>
      </c>
      <c r="M687" s="10">
        <v>-1.103101924</v>
      </c>
      <c r="N687" s="10">
        <v>0.48639985899999999</v>
      </c>
      <c r="O687" s="10">
        <v>-2.2678911249999998</v>
      </c>
      <c r="P687" s="41">
        <v>2.3335842999999998E-2</v>
      </c>
      <c r="Q687" s="41">
        <v>0.15208556600000001</v>
      </c>
      <c r="R687" s="95">
        <v>0.98833207899999997</v>
      </c>
      <c r="S687" s="99">
        <v>0.99683813899999996</v>
      </c>
      <c r="T687" s="41">
        <v>6.3237229999999998E-3</v>
      </c>
      <c r="U687" s="41">
        <v>4.3133172999999997E-2</v>
      </c>
      <c r="V687" s="10">
        <v>-0.86058402649999999</v>
      </c>
    </row>
    <row r="688" spans="2:22" x14ac:dyDescent="0.2">
      <c r="B688" s="40" t="s">
        <v>1881</v>
      </c>
      <c r="C688" s="12" t="s">
        <v>1880</v>
      </c>
      <c r="D688" s="93">
        <v>26521</v>
      </c>
      <c r="E688" s="94">
        <v>17.61464608</v>
      </c>
      <c r="F688" s="10">
        <v>-0.82233095700000003</v>
      </c>
      <c r="G688" s="10">
        <v>0.66997598400000002</v>
      </c>
      <c r="H688" s="10">
        <v>-1.2274036340000001</v>
      </c>
      <c r="I688" s="41">
        <v>0.21967092099999999</v>
      </c>
      <c r="J688" s="41">
        <v>0.57801581599999996</v>
      </c>
      <c r="K688" s="95">
        <v>0.89016453900000003</v>
      </c>
      <c r="L688" s="94">
        <v>48.519425120000001</v>
      </c>
      <c r="M688" s="10">
        <v>-0.70089016100000001</v>
      </c>
      <c r="N688" s="10">
        <v>0.26422888700000002</v>
      </c>
      <c r="O688" s="10">
        <v>-2.6525871900000002</v>
      </c>
      <c r="P688" s="41">
        <v>7.9877490000000006E-3</v>
      </c>
      <c r="Q688" s="41">
        <v>8.7215692999999997E-2</v>
      </c>
      <c r="R688" s="95">
        <v>0.99600612600000005</v>
      </c>
      <c r="S688" s="99">
        <v>0.99682179699999995</v>
      </c>
      <c r="T688" s="41">
        <v>6.3564060000000002E-3</v>
      </c>
      <c r="U688" s="41">
        <v>4.3276770999999999E-2</v>
      </c>
      <c r="V688" s="10">
        <v>-0.76161055899999996</v>
      </c>
    </row>
    <row r="689" spans="2:22" x14ac:dyDescent="0.2">
      <c r="B689" s="40" t="s">
        <v>2026</v>
      </c>
      <c r="C689" s="12" t="s">
        <v>2149</v>
      </c>
      <c r="D689" s="93">
        <v>80199</v>
      </c>
      <c r="E689" s="94">
        <v>43.221130729999999</v>
      </c>
      <c r="F689" s="10">
        <v>-0.34648993900000002</v>
      </c>
      <c r="G689" s="10">
        <v>0.46340850700000003</v>
      </c>
      <c r="H689" s="10">
        <v>-0.74769870199999999</v>
      </c>
      <c r="I689" s="41">
        <v>0.45464191399999998</v>
      </c>
      <c r="J689" s="41">
        <v>0.76561531599999999</v>
      </c>
      <c r="K689" s="95">
        <v>0.77267904300000001</v>
      </c>
      <c r="L689" s="94">
        <v>35.321160689999999</v>
      </c>
      <c r="M689" s="10">
        <v>-0.88399123400000001</v>
      </c>
      <c r="N689" s="10">
        <v>0.30144473599999999</v>
      </c>
      <c r="O689" s="10">
        <v>-2.9325150799999999</v>
      </c>
      <c r="P689" s="41">
        <v>3.3622859999999999E-3</v>
      </c>
      <c r="Q689" s="41">
        <v>5.4348592000000001E-2</v>
      </c>
      <c r="R689" s="95">
        <v>0.998318857</v>
      </c>
      <c r="S689" s="99">
        <v>0.99681829600000005</v>
      </c>
      <c r="T689" s="41">
        <v>6.3634090000000004E-3</v>
      </c>
      <c r="U689" s="41">
        <v>4.3276770999999999E-2</v>
      </c>
      <c r="V689" s="10">
        <v>-0.61524058650000002</v>
      </c>
    </row>
    <row r="690" spans="2:22" x14ac:dyDescent="0.2">
      <c r="B690" s="40" t="s">
        <v>2027</v>
      </c>
      <c r="C690" s="12" t="s">
        <v>2150</v>
      </c>
      <c r="D690" s="93">
        <v>1849</v>
      </c>
      <c r="E690" s="94">
        <v>121.1633671</v>
      </c>
      <c r="F690" s="10">
        <v>-0.59187210700000004</v>
      </c>
      <c r="G690" s="10">
        <v>0.412340926</v>
      </c>
      <c r="H690" s="10">
        <v>-1.4353950090000001</v>
      </c>
      <c r="I690" s="41">
        <v>0.15117456700000001</v>
      </c>
      <c r="J690" s="41">
        <v>0.49435591899999998</v>
      </c>
      <c r="K690" s="95">
        <v>0.92441271599999997</v>
      </c>
      <c r="L690" s="94">
        <v>88.072084649999994</v>
      </c>
      <c r="M690" s="10">
        <v>-0.77594607999999998</v>
      </c>
      <c r="N690" s="10">
        <v>0.30921570300000001</v>
      </c>
      <c r="O690" s="10">
        <v>-2.5094006279999999</v>
      </c>
      <c r="P690" s="41">
        <v>1.2093624000000001E-2</v>
      </c>
      <c r="Q690" s="41">
        <v>0.103947575</v>
      </c>
      <c r="R690" s="95">
        <v>0.99395318799999999</v>
      </c>
      <c r="S690" s="99">
        <v>0.99680743199999999</v>
      </c>
      <c r="T690" s="41">
        <v>6.3851359999999996E-3</v>
      </c>
      <c r="U690" s="41">
        <v>4.3297749000000003E-2</v>
      </c>
      <c r="V690" s="10">
        <v>-0.68390909350000006</v>
      </c>
    </row>
    <row r="691" spans="2:22" x14ac:dyDescent="0.2">
      <c r="B691" s="40" t="s">
        <v>862</v>
      </c>
      <c r="C691" s="12" t="s">
        <v>863</v>
      </c>
      <c r="D691" s="93">
        <v>11285</v>
      </c>
      <c r="E691" s="94">
        <v>36.612216179999997</v>
      </c>
      <c r="F691" s="10">
        <v>2.8358379999999999E-2</v>
      </c>
      <c r="G691" s="10">
        <v>0.30880219800000003</v>
      </c>
      <c r="H691" s="10">
        <v>9.1833477999999996E-2</v>
      </c>
      <c r="I691" s="41">
        <v>0.92683034500000006</v>
      </c>
      <c r="J691" s="41">
        <v>0.97867566800000005</v>
      </c>
      <c r="K691" s="95">
        <v>0.46341517300000001</v>
      </c>
      <c r="L691" s="94">
        <v>67.570217049999997</v>
      </c>
      <c r="M691" s="10">
        <v>0.92100976899999998</v>
      </c>
      <c r="N691" s="10">
        <v>0.28332386199999998</v>
      </c>
      <c r="O691" s="10">
        <v>3.2507313770000001</v>
      </c>
      <c r="P691" s="41">
        <v>1.1510859999999999E-3</v>
      </c>
      <c r="Q691" s="41">
        <v>2.9556881E-2</v>
      </c>
      <c r="R691" s="95">
        <v>5.7554299999999997E-4</v>
      </c>
      <c r="S691" s="99">
        <v>3.1920529999999998E-3</v>
      </c>
      <c r="T691" s="41">
        <v>6.3841059999999996E-3</v>
      </c>
      <c r="U691" s="41">
        <v>4.3297749000000003E-2</v>
      </c>
      <c r="V691" s="10">
        <v>0.4746840745</v>
      </c>
    </row>
    <row r="692" spans="2:22" x14ac:dyDescent="0.2">
      <c r="B692" s="40" t="s">
        <v>1821</v>
      </c>
      <c r="C692" s="12" t="s">
        <v>1820</v>
      </c>
      <c r="D692" s="93">
        <v>23030</v>
      </c>
      <c r="E692" s="94">
        <v>120.4498512</v>
      </c>
      <c r="F692" s="10">
        <v>0.52264711699999999</v>
      </c>
      <c r="G692" s="10">
        <v>0.29064248399999998</v>
      </c>
      <c r="H692" s="10">
        <v>1.798247487</v>
      </c>
      <c r="I692" s="41">
        <v>7.2137797000000004E-2</v>
      </c>
      <c r="J692" s="41">
        <v>0.37058242400000002</v>
      </c>
      <c r="K692" s="95">
        <v>3.6068899000000001E-2</v>
      </c>
      <c r="L692" s="94">
        <v>145.54998710000001</v>
      </c>
      <c r="M692" s="10">
        <v>0.91969139</v>
      </c>
      <c r="N692" s="10">
        <v>0.414191963</v>
      </c>
      <c r="O692" s="10">
        <v>2.2204472129999999</v>
      </c>
      <c r="P692" s="41">
        <v>2.6388425E-2</v>
      </c>
      <c r="Q692" s="41">
        <v>0.16366572300000001</v>
      </c>
      <c r="R692" s="95">
        <v>1.3194213E-2</v>
      </c>
      <c r="S692" s="99">
        <v>3.2079669999999999E-3</v>
      </c>
      <c r="T692" s="41">
        <v>6.4159339999999999E-3</v>
      </c>
      <c r="U692" s="41">
        <v>4.3443166999999998E-2</v>
      </c>
      <c r="V692" s="10">
        <v>0.72116925350000005</v>
      </c>
    </row>
    <row r="693" spans="2:22" x14ac:dyDescent="0.2">
      <c r="B693" s="40" t="s">
        <v>2028</v>
      </c>
      <c r="C693" s="12" t="s">
        <v>2151</v>
      </c>
      <c r="D693" s="93">
        <v>4637</v>
      </c>
      <c r="E693" s="94">
        <v>417.52028289999998</v>
      </c>
      <c r="F693" s="10">
        <v>-0.35737740899999998</v>
      </c>
      <c r="G693" s="10">
        <v>0.242054989</v>
      </c>
      <c r="H693" s="10">
        <v>-1.4764306650000001</v>
      </c>
      <c r="I693" s="41">
        <v>0.13982831600000001</v>
      </c>
      <c r="J693" s="41">
        <v>0.47751223399999998</v>
      </c>
      <c r="K693" s="95">
        <v>0.930085842</v>
      </c>
      <c r="L693" s="94">
        <v>489.67393950000002</v>
      </c>
      <c r="M693" s="10">
        <v>-1.032544143</v>
      </c>
      <c r="N693" s="10">
        <v>0.41688269500000003</v>
      </c>
      <c r="O693" s="10">
        <v>-2.476821793</v>
      </c>
      <c r="P693" s="41">
        <v>1.3255807E-2</v>
      </c>
      <c r="Q693" s="41">
        <v>0.108593336</v>
      </c>
      <c r="R693" s="95">
        <v>0.99337209699999995</v>
      </c>
      <c r="S693" s="99">
        <v>0.99678542199999998</v>
      </c>
      <c r="T693" s="41">
        <v>6.4291560000000001E-3</v>
      </c>
      <c r="U693" s="41">
        <v>4.346933E-2</v>
      </c>
      <c r="V693" s="10">
        <v>-0.69496077599999995</v>
      </c>
    </row>
    <row r="694" spans="2:22" x14ac:dyDescent="0.2">
      <c r="B694" s="40" t="s">
        <v>1807</v>
      </c>
      <c r="C694" s="12" t="s">
        <v>1806</v>
      </c>
      <c r="D694" s="93">
        <v>773</v>
      </c>
      <c r="E694" s="94">
        <v>990.81367869999997</v>
      </c>
      <c r="F694" s="10">
        <v>1.8108931070000001</v>
      </c>
      <c r="G694" s="10">
        <v>0.72188110599999999</v>
      </c>
      <c r="H694" s="10">
        <v>2.5085752929999998</v>
      </c>
      <c r="I694" s="41">
        <v>1.2121913E-2</v>
      </c>
      <c r="J694" s="41">
        <v>0.169155413</v>
      </c>
      <c r="K694" s="95">
        <v>6.0609569999999996E-3</v>
      </c>
      <c r="L694" s="94">
        <v>56.959043610000002</v>
      </c>
      <c r="M694" s="10">
        <v>1.1449408590000001</v>
      </c>
      <c r="N694" s="10">
        <v>0.80236605500000002</v>
      </c>
      <c r="O694" s="10">
        <v>1.426955754</v>
      </c>
      <c r="P694" s="41">
        <v>0.153592648</v>
      </c>
      <c r="Q694" s="41">
        <v>0.428433495</v>
      </c>
      <c r="R694" s="95">
        <v>7.6796323999999999E-2</v>
      </c>
      <c r="S694" s="99">
        <v>3.245207E-3</v>
      </c>
      <c r="T694" s="41">
        <v>6.4904139999999999E-3</v>
      </c>
      <c r="U694" s="41">
        <v>4.3768395000000002E-2</v>
      </c>
      <c r="V694" s="10">
        <v>1.4779169830000001</v>
      </c>
    </row>
    <row r="695" spans="2:22" x14ac:dyDescent="0.2">
      <c r="B695" s="40" t="s">
        <v>2029</v>
      </c>
      <c r="C695" s="12" t="s">
        <v>2152</v>
      </c>
      <c r="D695" s="93">
        <v>5478</v>
      </c>
      <c r="E695" s="94">
        <v>163.6893422</v>
      </c>
      <c r="F695" s="10">
        <v>-0.57963786500000003</v>
      </c>
      <c r="G695" s="10">
        <v>0.30109610399999998</v>
      </c>
      <c r="H695" s="10">
        <v>-1.925092544</v>
      </c>
      <c r="I695" s="41">
        <v>5.4217781999999999E-2</v>
      </c>
      <c r="J695" s="41">
        <v>0.33361409199999997</v>
      </c>
      <c r="K695" s="95">
        <v>0.97289110899999998</v>
      </c>
      <c r="L695" s="94">
        <v>342.41998009999998</v>
      </c>
      <c r="M695" s="10">
        <v>-0.41946963500000001</v>
      </c>
      <c r="N695" s="10">
        <v>0.19979155100000001</v>
      </c>
      <c r="O695" s="10">
        <v>-2.0995364080000001</v>
      </c>
      <c r="P695" s="41">
        <v>3.5769641999999997E-2</v>
      </c>
      <c r="Q695" s="41">
        <v>0.195058017</v>
      </c>
      <c r="R695" s="95">
        <v>0.982115179</v>
      </c>
      <c r="S695" s="99">
        <v>0.99675388300000001</v>
      </c>
      <c r="T695" s="41">
        <v>6.492233E-3</v>
      </c>
      <c r="U695" s="41">
        <v>4.3768395000000002E-2</v>
      </c>
      <c r="V695" s="10">
        <v>-0.49955375000000002</v>
      </c>
    </row>
    <row r="696" spans="2:22" x14ac:dyDescent="0.2">
      <c r="B696" s="40" t="s">
        <v>2030</v>
      </c>
      <c r="C696" s="12" t="s">
        <v>2153</v>
      </c>
      <c r="D696" s="93">
        <v>2664</v>
      </c>
      <c r="E696" s="94">
        <v>1307.1114909999999</v>
      </c>
      <c r="F696" s="10">
        <v>-0.15808883400000001</v>
      </c>
      <c r="G696" s="10">
        <v>0.14448307499999999</v>
      </c>
      <c r="H696" s="10">
        <v>-1.0941685299999999</v>
      </c>
      <c r="I696" s="41">
        <v>0.27388107099999998</v>
      </c>
      <c r="J696" s="41">
        <v>0.63097481</v>
      </c>
      <c r="K696" s="95">
        <v>0.86305946499999997</v>
      </c>
      <c r="L696" s="94">
        <v>328.95367169999997</v>
      </c>
      <c r="M696" s="10">
        <v>-0.71091185400000001</v>
      </c>
      <c r="N696" s="10">
        <v>0.26073530700000003</v>
      </c>
      <c r="O696" s="10">
        <v>-2.7265653570000001</v>
      </c>
      <c r="P696" s="41">
        <v>6.3997280000000004E-3</v>
      </c>
      <c r="Q696" s="41">
        <v>7.7700729999999996E-2</v>
      </c>
      <c r="R696" s="95">
        <v>0.99680013599999995</v>
      </c>
      <c r="S696" s="99">
        <v>0.99674357000000002</v>
      </c>
      <c r="T696" s="41">
        <v>6.5128590000000002E-3</v>
      </c>
      <c r="U696" s="41">
        <v>4.3816160999999999E-2</v>
      </c>
      <c r="V696" s="10">
        <v>-0.43450034400000004</v>
      </c>
    </row>
    <row r="697" spans="2:22" x14ac:dyDescent="0.2">
      <c r="B697" s="40" t="s">
        <v>872</v>
      </c>
      <c r="C697" s="12" t="s">
        <v>873</v>
      </c>
      <c r="D697" s="93">
        <v>9391</v>
      </c>
      <c r="E697" s="94">
        <v>169.16907509999999</v>
      </c>
      <c r="F697" s="10">
        <v>-2.3793633000000002E-2</v>
      </c>
      <c r="G697" s="10">
        <v>0.19408903</v>
      </c>
      <c r="H697" s="10">
        <v>-0.122591334</v>
      </c>
      <c r="I697" s="41">
        <v>0.90243071699999999</v>
      </c>
      <c r="J697" s="41">
        <v>0.97214912399999998</v>
      </c>
      <c r="K697" s="95">
        <v>0.54878464100000002</v>
      </c>
      <c r="L697" s="94">
        <v>64.628678870000002</v>
      </c>
      <c r="M697" s="10">
        <v>-0.85794301100000003</v>
      </c>
      <c r="N697" s="10">
        <v>0.26567269999999998</v>
      </c>
      <c r="O697" s="10">
        <v>-3.2293231919999998</v>
      </c>
      <c r="P697" s="41">
        <v>1.2408359999999999E-3</v>
      </c>
      <c r="Q697" s="41">
        <v>3.0963714E-2</v>
      </c>
      <c r="R697" s="95">
        <v>0.99937958199999999</v>
      </c>
      <c r="S697" s="99">
        <v>0.99673778199999996</v>
      </c>
      <c r="T697" s="41">
        <v>6.5244359999999998E-3</v>
      </c>
      <c r="U697" s="41">
        <v>4.3816160999999999E-2</v>
      </c>
      <c r="V697" s="10">
        <v>-0.44086832200000003</v>
      </c>
    </row>
    <row r="698" spans="2:22" x14ac:dyDescent="0.2">
      <c r="B698" s="40" t="s">
        <v>2031</v>
      </c>
      <c r="C698" s="12" t="s">
        <v>2154</v>
      </c>
      <c r="D698" s="93">
        <v>56650</v>
      </c>
      <c r="E698" s="94">
        <v>3216.476228</v>
      </c>
      <c r="F698" s="10">
        <v>-0.85780115999999995</v>
      </c>
      <c r="G698" s="10">
        <v>0.46468050999999999</v>
      </c>
      <c r="H698" s="10">
        <v>-1.8460020189999999</v>
      </c>
      <c r="I698" s="41">
        <v>6.4891911999999996E-2</v>
      </c>
      <c r="J698" s="41">
        <v>0.35554073899999999</v>
      </c>
      <c r="K698" s="95">
        <v>0.967554044</v>
      </c>
      <c r="L698" s="94">
        <v>8247.3128780000006</v>
      </c>
      <c r="M698" s="10">
        <v>-0.93326222999999997</v>
      </c>
      <c r="N698" s="10">
        <v>0.43006544400000002</v>
      </c>
      <c r="O698" s="10">
        <v>-2.1700470059999999</v>
      </c>
      <c r="P698" s="41">
        <v>3.0003285000000001E-2</v>
      </c>
      <c r="Q698" s="41">
        <v>0.17602144</v>
      </c>
      <c r="R698" s="95">
        <v>0.98499835800000002</v>
      </c>
      <c r="S698" s="99">
        <v>0.99673619099999999</v>
      </c>
      <c r="T698" s="41">
        <v>6.5276170000000003E-3</v>
      </c>
      <c r="U698" s="41">
        <v>4.3816160999999999E-2</v>
      </c>
      <c r="V698" s="10">
        <v>-0.89553169499999996</v>
      </c>
    </row>
    <row r="699" spans="2:22" x14ac:dyDescent="0.2">
      <c r="B699" s="40" t="s">
        <v>2032</v>
      </c>
      <c r="C699" s="12" t="s">
        <v>2155</v>
      </c>
      <c r="D699" s="93">
        <v>6035</v>
      </c>
      <c r="E699" s="94">
        <v>593.0789446</v>
      </c>
      <c r="F699" s="10">
        <v>-1.0961456409999999</v>
      </c>
      <c r="G699" s="10">
        <v>0.52979003099999999</v>
      </c>
      <c r="H699" s="10">
        <v>-2.069019001</v>
      </c>
      <c r="I699" s="41">
        <v>3.8544304000000001E-2</v>
      </c>
      <c r="J699" s="41">
        <v>0.289142854</v>
      </c>
      <c r="K699" s="95">
        <v>0.98072784800000001</v>
      </c>
      <c r="L699" s="94">
        <v>584.19847110000001</v>
      </c>
      <c r="M699" s="10">
        <v>-0.81451668899999996</v>
      </c>
      <c r="N699" s="10">
        <v>0.41718914000000001</v>
      </c>
      <c r="O699" s="10">
        <v>-1.9523918810000001</v>
      </c>
      <c r="P699" s="41">
        <v>5.0891696E-2</v>
      </c>
      <c r="Q699" s="41">
        <v>0.23874911900000001</v>
      </c>
      <c r="R699" s="95">
        <v>0.97455415199999995</v>
      </c>
      <c r="S699" s="99">
        <v>0.99672355599999996</v>
      </c>
      <c r="T699" s="41">
        <v>6.5528890000000001E-3</v>
      </c>
      <c r="U699" s="41">
        <v>4.3922321E-2</v>
      </c>
      <c r="V699" s="10">
        <v>-0.95533116499999993</v>
      </c>
    </row>
    <row r="700" spans="2:22" x14ac:dyDescent="0.2">
      <c r="B700" s="40" t="s">
        <v>2033</v>
      </c>
      <c r="C700" s="12" t="s">
        <v>2156</v>
      </c>
      <c r="D700" s="93">
        <v>122773</v>
      </c>
      <c r="E700" s="94">
        <v>52.298686869999997</v>
      </c>
      <c r="F700" s="10">
        <v>-0.68318459799999998</v>
      </c>
      <c r="G700" s="10">
        <v>0.299629916</v>
      </c>
      <c r="H700" s="10">
        <v>-2.2800947520000001</v>
      </c>
      <c r="I700" s="41">
        <v>2.2602068999999999E-2</v>
      </c>
      <c r="J700" s="41">
        <v>0.23100638000000001</v>
      </c>
      <c r="K700" s="95">
        <v>0.98869896499999999</v>
      </c>
      <c r="L700" s="94">
        <v>168.32436659999999</v>
      </c>
      <c r="M700" s="10">
        <v>-0.42368716299999998</v>
      </c>
      <c r="N700" s="10">
        <v>0.247284753</v>
      </c>
      <c r="O700" s="10">
        <v>-1.713357405</v>
      </c>
      <c r="P700" s="41">
        <v>8.6646807000000006E-2</v>
      </c>
      <c r="Q700" s="41">
        <v>0.32141773600000001</v>
      </c>
      <c r="R700" s="95">
        <v>0.95667659699999996</v>
      </c>
      <c r="S700" s="99">
        <v>0.99669934199999999</v>
      </c>
      <c r="T700" s="41">
        <v>6.6013160000000003E-3</v>
      </c>
      <c r="U700" s="41">
        <v>4.4183161999999998E-2</v>
      </c>
      <c r="V700" s="10">
        <v>-0.55343588049999992</v>
      </c>
    </row>
    <row r="701" spans="2:22" x14ac:dyDescent="0.2">
      <c r="B701" s="40" t="s">
        <v>2035</v>
      </c>
      <c r="C701" s="12" t="s">
        <v>2158</v>
      </c>
      <c r="D701" s="93">
        <v>1266</v>
      </c>
      <c r="E701" s="94">
        <v>437.4882308</v>
      </c>
      <c r="F701" s="10">
        <v>0.98765055700000004</v>
      </c>
      <c r="G701" s="10">
        <v>0.33360701599999998</v>
      </c>
      <c r="H701" s="10">
        <v>2.9605209380000002</v>
      </c>
      <c r="I701" s="41">
        <v>3.0711919999999999E-3</v>
      </c>
      <c r="J701" s="41">
        <v>9.0809452999999998E-2</v>
      </c>
      <c r="K701" s="95">
        <v>1.535596E-3</v>
      </c>
      <c r="L701" s="94">
        <v>641.14031069999999</v>
      </c>
      <c r="M701" s="10">
        <v>0.27065650299999999</v>
      </c>
      <c r="N701" s="10">
        <v>0.41055867200000001</v>
      </c>
      <c r="O701" s="10">
        <v>0.65923952399999997</v>
      </c>
      <c r="P701" s="41">
        <v>0.50974197099999996</v>
      </c>
      <c r="Q701" s="41">
        <v>0.75664823699999995</v>
      </c>
      <c r="R701" s="95">
        <v>0.25487098600000002</v>
      </c>
      <c r="S701" s="99">
        <v>3.3456459999999999E-3</v>
      </c>
      <c r="T701" s="41">
        <v>6.6912919999999997E-3</v>
      </c>
      <c r="U701" s="41">
        <v>4.4592610999999997E-2</v>
      </c>
      <c r="V701" s="10">
        <v>0.62915352999999996</v>
      </c>
    </row>
    <row r="702" spans="2:22" x14ac:dyDescent="0.2">
      <c r="B702" s="40" t="s">
        <v>952</v>
      </c>
      <c r="C702" s="12" t="s">
        <v>953</v>
      </c>
      <c r="D702" s="93">
        <v>6746</v>
      </c>
      <c r="E702" s="94">
        <v>85.353947169999998</v>
      </c>
      <c r="F702" s="10">
        <v>-0.12286475099999999</v>
      </c>
      <c r="G702" s="10">
        <v>0.38002183</v>
      </c>
      <c r="H702" s="10">
        <v>-0.323309717</v>
      </c>
      <c r="I702" s="41">
        <v>0.74646069500000001</v>
      </c>
      <c r="J702" s="41">
        <v>0.91231051100000005</v>
      </c>
      <c r="K702" s="95">
        <v>0.62676965200000001</v>
      </c>
      <c r="L702" s="94">
        <v>36.02300572</v>
      </c>
      <c r="M702" s="10">
        <v>-0.84944183299999998</v>
      </c>
      <c r="N702" s="10">
        <v>0.27159909100000001</v>
      </c>
      <c r="O702" s="10">
        <v>-3.12755772</v>
      </c>
      <c r="P702" s="41">
        <v>1.762652E-3</v>
      </c>
      <c r="Q702" s="41">
        <v>3.6710619E-2</v>
      </c>
      <c r="R702" s="95">
        <v>0.99911867399999998</v>
      </c>
      <c r="S702" s="99">
        <v>0.99665851100000002</v>
      </c>
      <c r="T702" s="41">
        <v>6.682978E-3</v>
      </c>
      <c r="U702" s="41">
        <v>4.4592610999999997E-2</v>
      </c>
      <c r="V702" s="10">
        <v>-0.48615329200000001</v>
      </c>
    </row>
    <row r="703" spans="2:22" x14ac:dyDescent="0.2">
      <c r="B703" s="40" t="s">
        <v>2034</v>
      </c>
      <c r="C703" s="12" t="s">
        <v>2157</v>
      </c>
      <c r="D703" s="93">
        <v>10988</v>
      </c>
      <c r="E703" s="94">
        <v>219.8343016</v>
      </c>
      <c r="F703" s="10">
        <v>-0.43927430299999998</v>
      </c>
      <c r="G703" s="10">
        <v>0.21323083400000001</v>
      </c>
      <c r="H703" s="10">
        <v>-2.0600880949999998</v>
      </c>
      <c r="I703" s="41">
        <v>3.9390120000000001E-2</v>
      </c>
      <c r="J703" s="41">
        <v>0.29166442799999998</v>
      </c>
      <c r="K703" s="95">
        <v>0.98030494000000001</v>
      </c>
      <c r="L703" s="94">
        <v>205.77187810000001</v>
      </c>
      <c r="M703" s="10">
        <v>-0.47726440199999998</v>
      </c>
      <c r="N703" s="10">
        <v>0.244499735</v>
      </c>
      <c r="O703" s="10">
        <v>-1.952003763</v>
      </c>
      <c r="P703" s="41">
        <v>5.0937758E-2</v>
      </c>
      <c r="Q703" s="41">
        <v>0.23874911900000001</v>
      </c>
      <c r="R703" s="95">
        <v>0.97453112099999994</v>
      </c>
      <c r="S703" s="99">
        <v>0.99665965899999998</v>
      </c>
      <c r="T703" s="41">
        <v>6.6806809999999999E-3</v>
      </c>
      <c r="U703" s="41">
        <v>4.4592610999999997E-2</v>
      </c>
      <c r="V703" s="10">
        <v>-0.4582693525</v>
      </c>
    </row>
    <row r="704" spans="2:22" x14ac:dyDescent="0.2">
      <c r="B704" s="40" t="s">
        <v>2036</v>
      </c>
      <c r="C704" s="12" t="s">
        <v>2159</v>
      </c>
      <c r="D704" s="93">
        <v>11320</v>
      </c>
      <c r="E704" s="94">
        <v>247.78062850000001</v>
      </c>
      <c r="F704" s="10">
        <v>0.64443265000000005</v>
      </c>
      <c r="G704" s="10">
        <v>0.38398964600000002</v>
      </c>
      <c r="H704" s="10">
        <v>1.678255279</v>
      </c>
      <c r="I704" s="41">
        <v>9.3297273999999999E-2</v>
      </c>
      <c r="J704" s="41">
        <v>0.41124650800000001</v>
      </c>
      <c r="K704" s="95">
        <v>4.6648637E-2</v>
      </c>
      <c r="L704" s="94">
        <v>143.41219709999999</v>
      </c>
      <c r="M704" s="10">
        <v>1.0485508649999999</v>
      </c>
      <c r="N704" s="10">
        <v>0.45549421899999998</v>
      </c>
      <c r="O704" s="10">
        <v>2.3020069670000001</v>
      </c>
      <c r="P704" s="41">
        <v>2.1334779000000002E-2</v>
      </c>
      <c r="Q704" s="41">
        <v>0.145143314</v>
      </c>
      <c r="R704" s="95">
        <v>1.0667390000000001E-2</v>
      </c>
      <c r="S704" s="99">
        <v>3.3538370000000001E-3</v>
      </c>
      <c r="T704" s="41">
        <v>6.7076749999999997E-3</v>
      </c>
      <c r="U704" s="41">
        <v>4.4637747999999998E-2</v>
      </c>
      <c r="V704" s="10">
        <v>0.84649175749999994</v>
      </c>
    </row>
    <row r="705" spans="2:22" x14ac:dyDescent="0.2">
      <c r="B705" s="40" t="s">
        <v>1883</v>
      </c>
      <c r="C705" s="12" t="s">
        <v>1882</v>
      </c>
      <c r="D705" s="93">
        <v>55890</v>
      </c>
      <c r="E705" s="94">
        <v>28.554988389999998</v>
      </c>
      <c r="F705" s="10">
        <v>0.88429926199999997</v>
      </c>
      <c r="G705" s="10">
        <v>0.69181672999999999</v>
      </c>
      <c r="H705" s="10">
        <v>1.278227633</v>
      </c>
      <c r="I705" s="41">
        <v>0.20116917600000001</v>
      </c>
      <c r="J705" s="41">
        <v>0.55844670100000005</v>
      </c>
      <c r="K705" s="95">
        <v>0.100584588</v>
      </c>
      <c r="L705" s="94">
        <v>42.818278919999997</v>
      </c>
      <c r="M705" s="10">
        <v>1.013690771</v>
      </c>
      <c r="N705" s="10">
        <v>0.390451135</v>
      </c>
      <c r="O705" s="10">
        <v>2.5962039319999999</v>
      </c>
      <c r="P705" s="41">
        <v>9.4260100000000003E-3</v>
      </c>
      <c r="Q705" s="41">
        <v>9.3443271999999994E-2</v>
      </c>
      <c r="R705" s="95">
        <v>4.7130050000000001E-3</v>
      </c>
      <c r="S705" s="99">
        <v>3.364321E-3</v>
      </c>
      <c r="T705" s="41">
        <v>6.728642E-3</v>
      </c>
      <c r="U705" s="41">
        <v>4.4713220999999997E-2</v>
      </c>
      <c r="V705" s="10">
        <v>0.94899501650000007</v>
      </c>
    </row>
    <row r="706" spans="2:22" x14ac:dyDescent="0.2">
      <c r="B706" s="40" t="s">
        <v>2037</v>
      </c>
      <c r="C706" s="12" t="s">
        <v>2160</v>
      </c>
      <c r="D706" s="93">
        <v>8869</v>
      </c>
      <c r="E706" s="94">
        <v>133.92404310000001</v>
      </c>
      <c r="F706" s="10">
        <v>-0.27736972599999998</v>
      </c>
      <c r="G706" s="10">
        <v>0.32181274500000001</v>
      </c>
      <c r="H706" s="10">
        <v>-0.86189789000000006</v>
      </c>
      <c r="I706" s="41">
        <v>0.38874371000000002</v>
      </c>
      <c r="J706" s="41">
        <v>0.72446363199999997</v>
      </c>
      <c r="K706" s="95">
        <v>0.80562814500000002</v>
      </c>
      <c r="L706" s="94">
        <v>66.850555889999995</v>
      </c>
      <c r="M706" s="10">
        <v>-0.76632199099999998</v>
      </c>
      <c r="N706" s="10">
        <v>0.26913147399999998</v>
      </c>
      <c r="O706" s="10">
        <v>-2.8473889749999999</v>
      </c>
      <c r="P706" s="41">
        <v>4.4079469999999997E-3</v>
      </c>
      <c r="Q706" s="41">
        <v>6.3313079999999994E-2</v>
      </c>
      <c r="R706" s="95">
        <v>0.99779602700000003</v>
      </c>
      <c r="S706" s="99">
        <v>0.99661784399999997</v>
      </c>
      <c r="T706" s="41">
        <v>6.7643130000000001E-3</v>
      </c>
      <c r="U706" s="41">
        <v>4.4886047999999998E-2</v>
      </c>
      <c r="V706" s="10">
        <v>-0.52184585849999998</v>
      </c>
    </row>
    <row r="707" spans="2:22" x14ac:dyDescent="0.2">
      <c r="B707" s="40" t="s">
        <v>2038</v>
      </c>
      <c r="C707" s="12" t="s">
        <v>2161</v>
      </c>
      <c r="D707" s="93">
        <v>4678</v>
      </c>
      <c r="E707" s="94">
        <v>438.30667369999998</v>
      </c>
      <c r="F707" s="10">
        <v>-0.81599539600000004</v>
      </c>
      <c r="G707" s="10">
        <v>0.40661341299999998</v>
      </c>
      <c r="H707" s="10">
        <v>-2.0068088500000001</v>
      </c>
      <c r="I707" s="41">
        <v>4.4770020000000001E-2</v>
      </c>
      <c r="J707" s="41">
        <v>0.30627680499999999</v>
      </c>
      <c r="K707" s="95">
        <v>0.97761498999999996</v>
      </c>
      <c r="L707" s="94">
        <v>64.195600420000005</v>
      </c>
      <c r="M707" s="10">
        <v>-0.70128399600000002</v>
      </c>
      <c r="N707" s="10">
        <v>0.35138116600000002</v>
      </c>
      <c r="O707" s="10">
        <v>-1.9957927849999999</v>
      </c>
      <c r="P707" s="41">
        <v>4.5956482E-2</v>
      </c>
      <c r="Q707" s="41">
        <v>0.22439526800000001</v>
      </c>
      <c r="R707" s="95">
        <v>0.97702175899999999</v>
      </c>
      <c r="S707" s="99">
        <v>0.99658812200000002</v>
      </c>
      <c r="T707" s="41">
        <v>6.8237560000000003E-3</v>
      </c>
      <c r="U707" s="41">
        <v>4.5215900000000003E-2</v>
      </c>
      <c r="V707" s="10">
        <v>-0.75863969600000003</v>
      </c>
    </row>
    <row r="708" spans="2:22" x14ac:dyDescent="0.2">
      <c r="B708" s="40" t="s">
        <v>2040</v>
      </c>
      <c r="C708" s="12" t="s">
        <v>2163</v>
      </c>
      <c r="D708" s="93">
        <v>23461</v>
      </c>
      <c r="E708" s="94">
        <v>301.31763080000002</v>
      </c>
      <c r="F708" s="10">
        <v>0.490964126</v>
      </c>
      <c r="G708" s="10">
        <v>0.42240676599999999</v>
      </c>
      <c r="H708" s="10">
        <v>1.1623017550000001</v>
      </c>
      <c r="I708" s="41">
        <v>0.24511291399999999</v>
      </c>
      <c r="J708" s="41">
        <v>0.60224794699999995</v>
      </c>
      <c r="K708" s="95">
        <v>0.12255645699999999</v>
      </c>
      <c r="L708" s="94">
        <v>150.4062605</v>
      </c>
      <c r="M708" s="10">
        <v>1.2004293580000001</v>
      </c>
      <c r="N708" s="10">
        <v>0.45075582400000003</v>
      </c>
      <c r="O708" s="10">
        <v>2.663147752</v>
      </c>
      <c r="P708" s="41">
        <v>7.7413409999999997E-3</v>
      </c>
      <c r="Q708" s="41">
        <v>8.5549721999999995E-2</v>
      </c>
      <c r="R708" s="95">
        <v>3.870671E-3</v>
      </c>
      <c r="S708" s="99">
        <v>3.4342169999999998E-3</v>
      </c>
      <c r="T708" s="41">
        <v>6.8684339999999997E-3</v>
      </c>
      <c r="U708" s="41">
        <v>4.5334099000000003E-2</v>
      </c>
      <c r="V708" s="10">
        <v>0.845696742</v>
      </c>
    </row>
    <row r="709" spans="2:22" x14ac:dyDescent="0.2">
      <c r="B709" s="40" t="s">
        <v>2039</v>
      </c>
      <c r="C709" s="12" t="s">
        <v>2162</v>
      </c>
      <c r="D709" s="93">
        <v>80243</v>
      </c>
      <c r="E709" s="94">
        <v>523.31261329999995</v>
      </c>
      <c r="F709" s="10">
        <v>-0.62961886300000003</v>
      </c>
      <c r="G709" s="10">
        <v>0.28705002299999999</v>
      </c>
      <c r="H709" s="10">
        <v>-2.1934116480000001</v>
      </c>
      <c r="I709" s="41">
        <v>2.8277733999999999E-2</v>
      </c>
      <c r="J709" s="41">
        <v>0.25248948300000001</v>
      </c>
      <c r="K709" s="95">
        <v>0.985861133</v>
      </c>
      <c r="L709" s="94">
        <v>119.30525470000001</v>
      </c>
      <c r="M709" s="10">
        <v>-0.53801278299999999</v>
      </c>
      <c r="N709" s="10">
        <v>0.29988215400000001</v>
      </c>
      <c r="O709" s="10">
        <v>-1.7940806970000001</v>
      </c>
      <c r="P709" s="41">
        <v>7.2800290000000004E-2</v>
      </c>
      <c r="Q709" s="41">
        <v>0.29551242</v>
      </c>
      <c r="R709" s="95">
        <v>0.96359985500000001</v>
      </c>
      <c r="S709" s="99">
        <v>0.99657095699999998</v>
      </c>
      <c r="T709" s="41">
        <v>6.8580849999999999E-3</v>
      </c>
      <c r="U709" s="41">
        <v>4.5334099000000003E-2</v>
      </c>
      <c r="V709" s="10">
        <v>-0.58381582300000001</v>
      </c>
    </row>
    <row r="710" spans="2:22" x14ac:dyDescent="0.2">
      <c r="B710" s="40" t="s">
        <v>2041</v>
      </c>
      <c r="C710" s="12" t="s">
        <v>2164</v>
      </c>
      <c r="D710" s="93">
        <v>84504</v>
      </c>
      <c r="E710" s="94">
        <v>209.85627959999999</v>
      </c>
      <c r="F710" s="10">
        <v>-0.58093325600000001</v>
      </c>
      <c r="G710" s="10">
        <v>0.58909273500000003</v>
      </c>
      <c r="H710" s="10">
        <v>-0.98614907399999996</v>
      </c>
      <c r="I710" s="41">
        <v>0.32405996500000001</v>
      </c>
      <c r="J710" s="41">
        <v>0.67201075499999996</v>
      </c>
      <c r="K710" s="95">
        <v>0.83797001699999996</v>
      </c>
      <c r="L710" s="94">
        <v>833.70724700000005</v>
      </c>
      <c r="M710" s="10">
        <v>-1.3994322960000001</v>
      </c>
      <c r="N710" s="10">
        <v>0.50515449499999998</v>
      </c>
      <c r="O710" s="10">
        <v>-2.770305537</v>
      </c>
      <c r="P710" s="41">
        <v>5.6003729999999996E-3</v>
      </c>
      <c r="Q710" s="41">
        <v>7.1355342000000002E-2</v>
      </c>
      <c r="R710" s="95">
        <v>0.99719981400000002</v>
      </c>
      <c r="S710" s="99">
        <v>0.99656456299999996</v>
      </c>
      <c r="T710" s="41">
        <v>6.8708730000000004E-3</v>
      </c>
      <c r="U710" s="41">
        <v>4.5334099000000003E-2</v>
      </c>
      <c r="V710" s="10">
        <v>-0.99018277600000004</v>
      </c>
    </row>
    <row r="711" spans="2:22" x14ac:dyDescent="0.2">
      <c r="B711" s="40" t="s">
        <v>1833</v>
      </c>
      <c r="C711" s="12" t="s">
        <v>1832</v>
      </c>
      <c r="D711" s="93">
        <v>84626</v>
      </c>
      <c r="E711" s="94">
        <v>48.36395606</v>
      </c>
      <c r="F711" s="10">
        <v>0.52802159500000001</v>
      </c>
      <c r="G711" s="10">
        <v>0.47551928100000002</v>
      </c>
      <c r="H711" s="10">
        <v>1.1104104850000001</v>
      </c>
      <c r="I711" s="41">
        <v>0.26682218200000002</v>
      </c>
      <c r="J711" s="41">
        <v>0.62366725199999995</v>
      </c>
      <c r="K711" s="95">
        <v>0.13341109100000001</v>
      </c>
      <c r="L711" s="94">
        <v>50.170228880000003</v>
      </c>
      <c r="M711" s="10">
        <v>0.88514522900000003</v>
      </c>
      <c r="N711" s="10">
        <v>0.32868457899999998</v>
      </c>
      <c r="O711" s="10">
        <v>2.6929928759999999</v>
      </c>
      <c r="P711" s="41">
        <v>7.0813780000000002E-3</v>
      </c>
      <c r="Q711" s="41">
        <v>8.2641514999999999E-2</v>
      </c>
      <c r="R711" s="95">
        <v>3.5406890000000001E-3</v>
      </c>
      <c r="S711" s="99">
        <v>3.4569280000000002E-3</v>
      </c>
      <c r="T711" s="41">
        <v>6.9138569999999998E-3</v>
      </c>
      <c r="U711" s="41">
        <v>4.5553000000000003E-2</v>
      </c>
      <c r="V711" s="10">
        <v>0.70658341200000008</v>
      </c>
    </row>
    <row r="712" spans="2:22" x14ac:dyDescent="0.2">
      <c r="B712" s="40" t="s">
        <v>1791</v>
      </c>
      <c r="C712" s="12" t="s">
        <v>1790</v>
      </c>
      <c r="D712" s="93">
        <v>2588</v>
      </c>
      <c r="E712" s="94">
        <v>38.057577799999997</v>
      </c>
      <c r="F712" s="10">
        <v>0.61103759700000004</v>
      </c>
      <c r="G712" s="10">
        <v>0.363891144</v>
      </c>
      <c r="H712" s="10">
        <v>1.679176885</v>
      </c>
      <c r="I712" s="41">
        <v>9.3117575999999994E-2</v>
      </c>
      <c r="J712" s="41">
        <v>0.410993793</v>
      </c>
      <c r="K712" s="95">
        <v>4.6558787999999997E-2</v>
      </c>
      <c r="L712" s="94">
        <v>101.51921</v>
      </c>
      <c r="M712" s="10">
        <v>0.79118182800000003</v>
      </c>
      <c r="N712" s="10">
        <v>0.346060064</v>
      </c>
      <c r="O712" s="10">
        <v>2.2862558009999998</v>
      </c>
      <c r="P712" s="41">
        <v>2.2239298000000001E-2</v>
      </c>
      <c r="Q712" s="41">
        <v>0.14875422099999999</v>
      </c>
      <c r="R712" s="95">
        <v>1.1119649000000001E-2</v>
      </c>
      <c r="S712" s="99">
        <v>3.467927E-3</v>
      </c>
      <c r="T712" s="41">
        <v>6.9358550000000003E-3</v>
      </c>
      <c r="U712" s="41">
        <v>4.563321E-2</v>
      </c>
      <c r="V712" s="10">
        <v>0.70110971250000009</v>
      </c>
    </row>
    <row r="713" spans="2:22" x14ac:dyDescent="0.2">
      <c r="B713" s="40" t="s">
        <v>1739</v>
      </c>
      <c r="C713" s="12" t="s">
        <v>1738</v>
      </c>
      <c r="D713" s="93">
        <v>481</v>
      </c>
      <c r="E713" s="94">
        <v>1013.446185</v>
      </c>
      <c r="F713" s="10">
        <v>-0.82474801200000003</v>
      </c>
      <c r="G713" s="10">
        <v>0.33694843000000002</v>
      </c>
      <c r="H713" s="10">
        <v>-2.447698044</v>
      </c>
      <c r="I713" s="41">
        <v>1.4377209E-2</v>
      </c>
      <c r="J713" s="41">
        <v>0.18376867</v>
      </c>
      <c r="K713" s="95">
        <v>0.99281139600000001</v>
      </c>
      <c r="L713" s="94">
        <v>1481.6577299999999</v>
      </c>
      <c r="M713" s="10">
        <v>-0.66480781099999997</v>
      </c>
      <c r="N713" s="10">
        <v>0.452721443</v>
      </c>
      <c r="O713" s="10">
        <v>-1.468469896</v>
      </c>
      <c r="P713" s="41">
        <v>0.14197662799999999</v>
      </c>
      <c r="Q713" s="41">
        <v>0.41244819700000002</v>
      </c>
      <c r="R713" s="95">
        <v>0.92901168599999995</v>
      </c>
      <c r="S713" s="99">
        <v>0.99651002200000005</v>
      </c>
      <c r="T713" s="41">
        <v>6.9799570000000002E-3</v>
      </c>
      <c r="U713" s="41">
        <v>4.5713631999999997E-2</v>
      </c>
      <c r="V713" s="10">
        <v>-0.74477791149999995</v>
      </c>
    </row>
    <row r="714" spans="2:22" x14ac:dyDescent="0.2">
      <c r="B714" s="40" t="s">
        <v>2042</v>
      </c>
      <c r="C714" s="12" t="s">
        <v>2165</v>
      </c>
      <c r="D714" s="93">
        <v>10970</v>
      </c>
      <c r="E714" s="94">
        <v>54.93706633</v>
      </c>
      <c r="F714" s="10">
        <v>0.77188645899999997</v>
      </c>
      <c r="G714" s="10">
        <v>0.32727429000000002</v>
      </c>
      <c r="H714" s="10">
        <v>2.3585306949999998</v>
      </c>
      <c r="I714" s="41">
        <v>1.8347441999999999E-2</v>
      </c>
      <c r="J714" s="41">
        <v>0.209223462</v>
      </c>
      <c r="K714" s="95">
        <v>9.1737209999999993E-3</v>
      </c>
      <c r="L714" s="94">
        <v>52.671937319999998</v>
      </c>
      <c r="M714" s="10">
        <v>0.473730665</v>
      </c>
      <c r="N714" s="10">
        <v>0.29850780399999999</v>
      </c>
      <c r="O714" s="10">
        <v>1.586995913</v>
      </c>
      <c r="P714" s="41">
        <v>0.11251356999999999</v>
      </c>
      <c r="Q714" s="41">
        <v>0.36811843100000002</v>
      </c>
      <c r="R714" s="95">
        <v>5.6256784999999997E-2</v>
      </c>
      <c r="S714" s="99">
        <v>3.4827579999999999E-3</v>
      </c>
      <c r="T714" s="41">
        <v>6.9655170000000001E-3</v>
      </c>
      <c r="U714" s="41">
        <v>4.5713631999999997E-2</v>
      </c>
      <c r="V714" s="10">
        <v>0.62280856200000001</v>
      </c>
    </row>
    <row r="715" spans="2:22" x14ac:dyDescent="0.2">
      <c r="B715" s="40" t="s">
        <v>2043</v>
      </c>
      <c r="C715" s="12" t="s">
        <v>2166</v>
      </c>
      <c r="D715" s="93">
        <v>23097</v>
      </c>
      <c r="E715" s="94">
        <v>366.79714680000001</v>
      </c>
      <c r="F715" s="10">
        <v>-0.79214287000000005</v>
      </c>
      <c r="G715" s="10">
        <v>0.22338601199999999</v>
      </c>
      <c r="H715" s="10">
        <v>-3.5460719489999999</v>
      </c>
      <c r="I715" s="41">
        <v>3.9101899999999999E-4</v>
      </c>
      <c r="J715" s="41">
        <v>3.2825983000000003E-2</v>
      </c>
      <c r="K715" s="95">
        <v>0.99980449000000005</v>
      </c>
      <c r="L715" s="94">
        <v>134.9265944</v>
      </c>
      <c r="M715" s="10">
        <v>0.14616053300000001</v>
      </c>
      <c r="N715" s="10">
        <v>0.228815044</v>
      </c>
      <c r="O715" s="10">
        <v>0.63877151700000001</v>
      </c>
      <c r="P715" s="41">
        <v>0.52297157999999999</v>
      </c>
      <c r="Q715" s="41">
        <v>0.76372467799999999</v>
      </c>
      <c r="R715" s="95">
        <v>0.26148579</v>
      </c>
      <c r="S715" s="99">
        <v>0.99651526099999999</v>
      </c>
      <c r="T715" s="41">
        <v>6.9694780000000003E-3</v>
      </c>
      <c r="U715" s="41">
        <v>4.5713631999999997E-2</v>
      </c>
      <c r="V715" s="10">
        <v>-0.32299116850000004</v>
      </c>
    </row>
    <row r="716" spans="2:22" x14ac:dyDescent="0.2">
      <c r="B716" s="40" t="s">
        <v>2044</v>
      </c>
      <c r="C716" s="12" t="s">
        <v>2167</v>
      </c>
      <c r="D716" s="93">
        <v>63931</v>
      </c>
      <c r="E716" s="94">
        <v>97.807069380000002</v>
      </c>
      <c r="F716" s="10">
        <v>-0.63797026000000001</v>
      </c>
      <c r="G716" s="10">
        <v>0.228555546</v>
      </c>
      <c r="H716" s="10">
        <v>-2.7913138399999999</v>
      </c>
      <c r="I716" s="41">
        <v>5.2494539999999998E-3</v>
      </c>
      <c r="J716" s="41">
        <v>0.11915405799999999</v>
      </c>
      <c r="K716" s="95">
        <v>0.99737527299999995</v>
      </c>
      <c r="L716" s="94">
        <v>63.907463540000002</v>
      </c>
      <c r="M716" s="10">
        <v>-0.25506627500000001</v>
      </c>
      <c r="N716" s="10">
        <v>0.27167778599999998</v>
      </c>
      <c r="O716" s="10">
        <v>-0.93885583299999997</v>
      </c>
      <c r="P716" s="41">
        <v>0.34780476799999999</v>
      </c>
      <c r="Q716" s="41">
        <v>0.63810369600000005</v>
      </c>
      <c r="R716" s="95">
        <v>0.82609761599999998</v>
      </c>
      <c r="S716" s="99">
        <v>0.99650627800000002</v>
      </c>
      <c r="T716" s="41">
        <v>6.9874439999999998E-3</v>
      </c>
      <c r="U716" s="41">
        <v>4.5713631999999997E-2</v>
      </c>
      <c r="V716" s="10">
        <v>-0.44651826750000001</v>
      </c>
    </row>
    <row r="717" spans="2:22" x14ac:dyDescent="0.2">
      <c r="B717" s="40" t="s">
        <v>2045</v>
      </c>
      <c r="C717" s="12" t="s">
        <v>2168</v>
      </c>
      <c r="D717" s="93">
        <v>28981</v>
      </c>
      <c r="E717" s="94">
        <v>65.045473099999995</v>
      </c>
      <c r="F717" s="10">
        <v>0.40360571299999998</v>
      </c>
      <c r="G717" s="10">
        <v>0.46695692700000002</v>
      </c>
      <c r="H717" s="10">
        <v>0.86433178399999999</v>
      </c>
      <c r="I717" s="41">
        <v>0.38740565500000002</v>
      </c>
      <c r="J717" s="41">
        <v>0.72446363199999997</v>
      </c>
      <c r="K717" s="95">
        <v>0.19370282699999999</v>
      </c>
      <c r="L717" s="94">
        <v>241.0951762</v>
      </c>
      <c r="M717" s="10">
        <v>0.61719248299999996</v>
      </c>
      <c r="N717" s="10">
        <v>0.218051367</v>
      </c>
      <c r="O717" s="10">
        <v>2.8304912359999999</v>
      </c>
      <c r="P717" s="41">
        <v>4.6476579999999998E-3</v>
      </c>
      <c r="Q717" s="41">
        <v>6.4696839000000006E-2</v>
      </c>
      <c r="R717" s="95">
        <v>2.3238289999999999E-3</v>
      </c>
      <c r="S717" s="99">
        <v>3.5231749999999999E-3</v>
      </c>
      <c r="T717" s="41">
        <v>7.0463510000000002E-3</v>
      </c>
      <c r="U717" s="41">
        <v>4.6034177000000003E-2</v>
      </c>
      <c r="V717" s="10">
        <v>0.51039909799999994</v>
      </c>
    </row>
    <row r="718" spans="2:22" x14ac:dyDescent="0.2">
      <c r="B718" s="40" t="s">
        <v>1763</v>
      </c>
      <c r="C718" s="12" t="s">
        <v>1762</v>
      </c>
      <c r="D718" s="93">
        <v>5425</v>
      </c>
      <c r="E718" s="94">
        <v>108.7098381</v>
      </c>
      <c r="F718" s="10">
        <v>0.68480681799999998</v>
      </c>
      <c r="G718" s="10">
        <v>0.25718861300000001</v>
      </c>
      <c r="H718" s="10">
        <v>2.6626638329999999</v>
      </c>
      <c r="I718" s="41">
        <v>7.7524819999999998E-3</v>
      </c>
      <c r="J718" s="41">
        <v>0.140120782</v>
      </c>
      <c r="K718" s="95">
        <v>3.8762409999999999E-3</v>
      </c>
      <c r="L718" s="94">
        <v>81.060648560000004</v>
      </c>
      <c r="M718" s="10">
        <v>0.56124956599999998</v>
      </c>
      <c r="N718" s="10">
        <v>0.49037491</v>
      </c>
      <c r="O718" s="10">
        <v>1.1445315700000001</v>
      </c>
      <c r="P718" s="41">
        <v>0.25240325299999999</v>
      </c>
      <c r="Q718" s="41">
        <v>0.54496156900000003</v>
      </c>
      <c r="R718" s="95">
        <v>0.12620162700000001</v>
      </c>
      <c r="S718" s="99">
        <v>3.5360719999999999E-3</v>
      </c>
      <c r="T718" s="41">
        <v>7.0721439999999998E-3</v>
      </c>
      <c r="U718" s="41">
        <v>4.6137793000000003E-2</v>
      </c>
      <c r="V718" s="10">
        <v>0.62302819200000004</v>
      </c>
    </row>
    <row r="719" spans="2:22" x14ac:dyDescent="0.2">
      <c r="B719" s="40" t="s">
        <v>1000</v>
      </c>
      <c r="C719" s="12" t="s">
        <v>1001</v>
      </c>
      <c r="D719" s="93">
        <v>1859</v>
      </c>
      <c r="E719" s="94">
        <v>484.80658640000001</v>
      </c>
      <c r="F719" s="10">
        <v>8.9969464999999998E-2</v>
      </c>
      <c r="G719" s="10">
        <v>0.19603451099999999</v>
      </c>
      <c r="H719" s="10">
        <v>0.45894707400000001</v>
      </c>
      <c r="I719" s="41">
        <v>0.64627217299999995</v>
      </c>
      <c r="J719" s="41">
        <v>0.87067074099999997</v>
      </c>
      <c r="K719" s="95">
        <v>0.32313608700000002</v>
      </c>
      <c r="L719" s="94">
        <v>416.83644299999997</v>
      </c>
      <c r="M719" s="10">
        <v>0.81239268099999995</v>
      </c>
      <c r="N719" s="10">
        <v>0.26716667700000002</v>
      </c>
      <c r="O719" s="10">
        <v>3.0407709860000001</v>
      </c>
      <c r="P719" s="41">
        <v>2.3597319999999998E-3</v>
      </c>
      <c r="Q719" s="41">
        <v>4.467815E-2</v>
      </c>
      <c r="R719" s="95">
        <v>1.1798659999999999E-3</v>
      </c>
      <c r="S719" s="99">
        <v>3.5461609999999999E-3</v>
      </c>
      <c r="T719" s="41">
        <v>7.0923219999999999E-3</v>
      </c>
      <c r="U719" s="41">
        <v>4.6139826000000002E-2</v>
      </c>
      <c r="V719" s="10">
        <v>0.45118107299999999</v>
      </c>
    </row>
    <row r="720" spans="2:22" x14ac:dyDescent="0.2">
      <c r="B720" s="40" t="s">
        <v>2046</v>
      </c>
      <c r="C720" s="12" t="s">
        <v>2169</v>
      </c>
      <c r="D720" s="93">
        <v>51759</v>
      </c>
      <c r="E720" s="94">
        <v>139.11485390000001</v>
      </c>
      <c r="F720" s="10">
        <v>-0.67705701399999996</v>
      </c>
      <c r="G720" s="10">
        <v>0.22153219099999999</v>
      </c>
      <c r="H720" s="10">
        <v>-3.0562466370000001</v>
      </c>
      <c r="I720" s="41">
        <v>2.2412679999999998E-3</v>
      </c>
      <c r="J720" s="41">
        <v>8.0005609000000005E-2</v>
      </c>
      <c r="K720" s="95">
        <v>0.99887936600000005</v>
      </c>
      <c r="L720" s="94">
        <v>354.43811299999999</v>
      </c>
      <c r="M720" s="10">
        <v>-7.4136794000000006E-2</v>
      </c>
      <c r="N720" s="10">
        <v>0.17327136300000001</v>
      </c>
      <c r="O720" s="10">
        <v>-0.42786524199999998</v>
      </c>
      <c r="P720" s="41">
        <v>0.66874923399999997</v>
      </c>
      <c r="Q720" s="41">
        <v>0.844120537</v>
      </c>
      <c r="R720" s="95">
        <v>0.66562538299999996</v>
      </c>
      <c r="S720" s="99">
        <v>0.99645572000000004</v>
      </c>
      <c r="T720" s="41">
        <v>7.0885599999999998E-3</v>
      </c>
      <c r="U720" s="41">
        <v>4.6139826000000002E-2</v>
      </c>
      <c r="V720" s="10">
        <v>-0.37559690400000001</v>
      </c>
    </row>
    <row r="721" spans="2:22" x14ac:dyDescent="0.2">
      <c r="B721" s="40" t="s">
        <v>1837</v>
      </c>
      <c r="C721" s="12" t="s">
        <v>1836</v>
      </c>
      <c r="D721" s="93">
        <v>23396</v>
      </c>
      <c r="E721" s="94">
        <v>245.47446819999999</v>
      </c>
      <c r="F721" s="10">
        <v>1.3245100999999999</v>
      </c>
      <c r="G721" s="10">
        <v>0.44059014899999999</v>
      </c>
      <c r="H721" s="10">
        <v>3.0062181429999999</v>
      </c>
      <c r="I721" s="41">
        <v>2.6451920000000002E-3</v>
      </c>
      <c r="J721" s="41">
        <v>8.5309982000000006E-2</v>
      </c>
      <c r="K721" s="95">
        <v>1.3225960000000001E-3</v>
      </c>
      <c r="L721" s="94">
        <v>45.793641129999997</v>
      </c>
      <c r="M721" s="10">
        <v>0.23789869299999999</v>
      </c>
      <c r="N721" s="10">
        <v>0.46069610700000002</v>
      </c>
      <c r="O721" s="10">
        <v>0.51638963100000002</v>
      </c>
      <c r="P721" s="41">
        <v>0.60558230700000004</v>
      </c>
      <c r="Q721" s="41">
        <v>0.812756221</v>
      </c>
      <c r="R721" s="95">
        <v>0.30279115400000001</v>
      </c>
      <c r="S721" s="99">
        <v>3.605095E-3</v>
      </c>
      <c r="T721" s="41">
        <v>7.2101889999999997E-3</v>
      </c>
      <c r="U721" s="41">
        <v>4.6841019999999997E-2</v>
      </c>
      <c r="V721" s="10">
        <v>0.78120439649999995</v>
      </c>
    </row>
    <row r="722" spans="2:22" x14ac:dyDescent="0.2">
      <c r="B722" s="40" t="s">
        <v>2047</v>
      </c>
      <c r="C722" s="12" t="s">
        <v>2170</v>
      </c>
      <c r="D722" s="93">
        <v>5991</v>
      </c>
      <c r="E722" s="94">
        <v>201.05157560000001</v>
      </c>
      <c r="F722" s="10">
        <v>0.89538087399999999</v>
      </c>
      <c r="G722" s="10">
        <v>0.37733091299999999</v>
      </c>
      <c r="H722" s="10">
        <v>2.3729327310000001</v>
      </c>
      <c r="I722" s="41">
        <v>1.7647478000000001E-2</v>
      </c>
      <c r="J722" s="41">
        <v>0.20459317199999999</v>
      </c>
      <c r="K722" s="95">
        <v>8.8237390000000006E-3</v>
      </c>
      <c r="L722" s="94">
        <v>56.945297310000001</v>
      </c>
      <c r="M722" s="10">
        <v>0.60160633799999996</v>
      </c>
      <c r="N722" s="10">
        <v>0.38883817100000001</v>
      </c>
      <c r="O722" s="10">
        <v>1.547189506</v>
      </c>
      <c r="P722" s="41">
        <v>0.12181755599999999</v>
      </c>
      <c r="Q722" s="41">
        <v>0.38485534700000001</v>
      </c>
      <c r="R722" s="95">
        <v>6.0908777999999997E-2</v>
      </c>
      <c r="S722" s="99">
        <v>3.6168659999999998E-3</v>
      </c>
      <c r="T722" s="41">
        <v>7.2337319999999997E-3</v>
      </c>
      <c r="U722" s="41">
        <v>4.6928330999999997E-2</v>
      </c>
      <c r="V722" s="10">
        <v>0.74849360600000003</v>
      </c>
    </row>
    <row r="723" spans="2:22" x14ac:dyDescent="0.2">
      <c r="B723" s="40" t="s">
        <v>1889</v>
      </c>
      <c r="C723" s="12" t="s">
        <v>1888</v>
      </c>
      <c r="D723" s="93">
        <v>3659</v>
      </c>
      <c r="E723" s="94">
        <v>22.274343930000001</v>
      </c>
      <c r="F723" s="10">
        <v>0.57237829399999995</v>
      </c>
      <c r="G723" s="10">
        <v>0.379840126</v>
      </c>
      <c r="H723" s="10">
        <v>1.5068926490000001</v>
      </c>
      <c r="I723" s="41">
        <v>0.131838176</v>
      </c>
      <c r="J723" s="41">
        <v>0.46583937600000003</v>
      </c>
      <c r="K723" s="95">
        <v>6.5919088000000001E-2</v>
      </c>
      <c r="L723" s="94">
        <v>218.86250029999999</v>
      </c>
      <c r="M723" s="10">
        <v>1.2535115450000001</v>
      </c>
      <c r="N723" s="10">
        <v>0.52259854400000005</v>
      </c>
      <c r="O723" s="10">
        <v>2.3986127769999999</v>
      </c>
      <c r="P723" s="41">
        <v>1.6457308E-2</v>
      </c>
      <c r="Q723" s="41">
        <v>0.121411882</v>
      </c>
      <c r="R723" s="95">
        <v>8.2286540000000002E-3</v>
      </c>
      <c r="S723" s="99">
        <v>3.65942E-3</v>
      </c>
      <c r="T723" s="41">
        <v>7.3188389999999997E-3</v>
      </c>
      <c r="U723" s="41">
        <v>4.7303989999999997E-2</v>
      </c>
      <c r="V723" s="10">
        <v>0.91294491950000001</v>
      </c>
    </row>
    <row r="724" spans="2:22" x14ac:dyDescent="0.2">
      <c r="B724" s="40" t="s">
        <v>2049</v>
      </c>
      <c r="C724" s="12" t="s">
        <v>2172</v>
      </c>
      <c r="D724" s="93">
        <v>6383</v>
      </c>
      <c r="E724" s="94">
        <v>89.584673760000001</v>
      </c>
      <c r="F724" s="10">
        <v>1.152682419</v>
      </c>
      <c r="G724" s="10">
        <v>0.428304197</v>
      </c>
      <c r="H724" s="10">
        <v>2.6912704249999999</v>
      </c>
      <c r="I724" s="41">
        <v>7.1180469999999997E-3</v>
      </c>
      <c r="J724" s="41">
        <v>0.13543746400000001</v>
      </c>
      <c r="K724" s="95">
        <v>3.559024E-3</v>
      </c>
      <c r="L724" s="94">
        <v>74.186602160000007</v>
      </c>
      <c r="M724" s="10">
        <v>0.50354580999999998</v>
      </c>
      <c r="N724" s="10">
        <v>0.46813686599999998</v>
      </c>
      <c r="O724" s="10">
        <v>1.0756380160000001</v>
      </c>
      <c r="P724" s="41">
        <v>0.282089178</v>
      </c>
      <c r="Q724" s="41">
        <v>0.57736508200000003</v>
      </c>
      <c r="R724" s="95">
        <v>0.141044589</v>
      </c>
      <c r="S724" s="99">
        <v>3.6645079999999999E-3</v>
      </c>
      <c r="T724" s="41">
        <v>7.3290159999999998E-3</v>
      </c>
      <c r="U724" s="41">
        <v>4.7303989999999997E-2</v>
      </c>
      <c r="V724" s="10">
        <v>0.82811411449999994</v>
      </c>
    </row>
    <row r="725" spans="2:22" x14ac:dyDescent="0.2">
      <c r="B725" s="40" t="s">
        <v>2048</v>
      </c>
      <c r="C725" s="12" t="s">
        <v>2171</v>
      </c>
      <c r="D725" s="93">
        <v>8721</v>
      </c>
      <c r="E725" s="94">
        <v>336.82397709999998</v>
      </c>
      <c r="F725" s="10">
        <v>-0.38084833099999998</v>
      </c>
      <c r="G725" s="10">
        <v>0.25478896400000001</v>
      </c>
      <c r="H725" s="10">
        <v>-1.4947599149999999</v>
      </c>
      <c r="I725" s="41">
        <v>0.13497711100000001</v>
      </c>
      <c r="J725" s="41">
        <v>0.47115077700000002</v>
      </c>
      <c r="K725" s="95">
        <v>0.93251144399999997</v>
      </c>
      <c r="L725" s="94">
        <v>123.106419</v>
      </c>
      <c r="M725" s="10">
        <v>-0.78278496500000005</v>
      </c>
      <c r="N725" s="10">
        <v>0.32516132599999997</v>
      </c>
      <c r="O725" s="10">
        <v>-2.40737413</v>
      </c>
      <c r="P725" s="41">
        <v>1.6067700000000001E-2</v>
      </c>
      <c r="Q725" s="41">
        <v>0.120892972</v>
      </c>
      <c r="R725" s="95">
        <v>0.99196614999999999</v>
      </c>
      <c r="S725" s="99">
        <v>0.99633734299999999</v>
      </c>
      <c r="T725" s="41">
        <v>7.325313E-3</v>
      </c>
      <c r="U725" s="41">
        <v>4.7303989999999997E-2</v>
      </c>
      <c r="V725" s="10">
        <v>-0.58181664799999999</v>
      </c>
    </row>
    <row r="726" spans="2:22" x14ac:dyDescent="0.2">
      <c r="B726" s="40" t="s">
        <v>1829</v>
      </c>
      <c r="C726" s="12" t="s">
        <v>1828</v>
      </c>
      <c r="D726" s="93">
        <v>23492</v>
      </c>
      <c r="E726" s="94">
        <v>358.44169820000002</v>
      </c>
      <c r="F726" s="10">
        <v>0.65537168899999998</v>
      </c>
      <c r="G726" s="10">
        <v>0.28499797199999999</v>
      </c>
      <c r="H726" s="10">
        <v>2.2995661470000002</v>
      </c>
      <c r="I726" s="41">
        <v>2.1472812000000001E-2</v>
      </c>
      <c r="J726" s="41">
        <v>0.22526886900000001</v>
      </c>
      <c r="K726" s="95">
        <v>1.0736406E-2</v>
      </c>
      <c r="L726" s="94">
        <v>107.7148323</v>
      </c>
      <c r="M726" s="10">
        <v>0.86225115100000005</v>
      </c>
      <c r="N726" s="10">
        <v>0.52820677299999996</v>
      </c>
      <c r="O726" s="10">
        <v>1.6324121460000001</v>
      </c>
      <c r="P726" s="41">
        <v>0.102592692</v>
      </c>
      <c r="Q726" s="41">
        <v>0.34961575099999997</v>
      </c>
      <c r="R726" s="95">
        <v>5.1296346E-2</v>
      </c>
      <c r="S726" s="99">
        <v>3.666187E-3</v>
      </c>
      <c r="T726" s="41">
        <v>7.3323729999999997E-3</v>
      </c>
      <c r="U726" s="41">
        <v>4.7303989999999997E-2</v>
      </c>
      <c r="V726" s="10">
        <v>0.75881142000000001</v>
      </c>
    </row>
    <row r="727" spans="2:22" x14ac:dyDescent="0.2">
      <c r="B727" s="40" t="s">
        <v>2053</v>
      </c>
      <c r="C727" s="12" t="s">
        <v>2176</v>
      </c>
      <c r="D727" s="93">
        <v>210</v>
      </c>
      <c r="E727" s="94">
        <v>471.20150640000003</v>
      </c>
      <c r="F727" s="10">
        <v>-0.51055908999999999</v>
      </c>
      <c r="G727" s="10">
        <v>0.34856561899999999</v>
      </c>
      <c r="H727" s="10">
        <v>-1.4647431129999999</v>
      </c>
      <c r="I727" s="41">
        <v>0.142991018</v>
      </c>
      <c r="J727" s="41">
        <v>0.48187979199999997</v>
      </c>
      <c r="K727" s="95">
        <v>0.92850449099999999</v>
      </c>
      <c r="L727" s="94">
        <v>138.08707369999999</v>
      </c>
      <c r="M727" s="10">
        <v>-0.68237398699999996</v>
      </c>
      <c r="N727" s="10">
        <v>0.28125383300000001</v>
      </c>
      <c r="O727" s="10">
        <v>-2.4261855589999999</v>
      </c>
      <c r="P727" s="41">
        <v>1.5258466E-2</v>
      </c>
      <c r="Q727" s="41">
        <v>0.118035137</v>
      </c>
      <c r="R727" s="95">
        <v>0.99237076700000004</v>
      </c>
      <c r="S727" s="99">
        <v>0.99630688000000001</v>
      </c>
      <c r="T727" s="41">
        <v>7.386241E-3</v>
      </c>
      <c r="U727" s="41">
        <v>4.7346285000000002E-2</v>
      </c>
      <c r="V727" s="10">
        <v>-0.59646653849999998</v>
      </c>
    </row>
    <row r="728" spans="2:22" x14ac:dyDescent="0.2">
      <c r="B728" s="40" t="s">
        <v>2051</v>
      </c>
      <c r="C728" s="12" t="s">
        <v>2174</v>
      </c>
      <c r="D728" s="93">
        <v>2037</v>
      </c>
      <c r="E728" s="94">
        <v>1027.3399460000001</v>
      </c>
      <c r="F728" s="10">
        <v>-0.88960399099999998</v>
      </c>
      <c r="G728" s="10">
        <v>0.44965065599999998</v>
      </c>
      <c r="H728" s="10">
        <v>-1.978433653</v>
      </c>
      <c r="I728" s="41">
        <v>4.7879805999999997E-2</v>
      </c>
      <c r="J728" s="41">
        <v>0.317035293</v>
      </c>
      <c r="K728" s="95">
        <v>0.97606009699999996</v>
      </c>
      <c r="L728" s="94">
        <v>49.809172150000002</v>
      </c>
      <c r="M728" s="10">
        <v>-0.94622243699999997</v>
      </c>
      <c r="N728" s="10">
        <v>0.47641030299999998</v>
      </c>
      <c r="O728" s="10">
        <v>-1.9861502369999999</v>
      </c>
      <c r="P728" s="41">
        <v>4.7016644000000003E-2</v>
      </c>
      <c r="Q728" s="41">
        <v>0.22731708</v>
      </c>
      <c r="R728" s="95">
        <v>0.97649167800000003</v>
      </c>
      <c r="S728" s="99">
        <v>0.99631471800000004</v>
      </c>
      <c r="T728" s="41">
        <v>7.3705639999999996E-3</v>
      </c>
      <c r="U728" s="41">
        <v>4.7346285000000002E-2</v>
      </c>
      <c r="V728" s="10">
        <v>-0.91791321399999992</v>
      </c>
    </row>
    <row r="729" spans="2:22" x14ac:dyDescent="0.2">
      <c r="B729" s="40" t="s">
        <v>2050</v>
      </c>
      <c r="C729" s="12" t="s">
        <v>2173</v>
      </c>
      <c r="D729" s="93">
        <v>56994</v>
      </c>
      <c r="E729" s="94">
        <v>52.016739029999997</v>
      </c>
      <c r="F729" s="10">
        <v>0.95879832600000003</v>
      </c>
      <c r="G729" s="10">
        <v>0.321849157</v>
      </c>
      <c r="H729" s="10">
        <v>2.979030104</v>
      </c>
      <c r="I729" s="41">
        <v>2.8916240000000002E-3</v>
      </c>
      <c r="J729" s="41">
        <v>8.6883929999999998E-2</v>
      </c>
      <c r="K729" s="95">
        <v>1.4458120000000001E-3</v>
      </c>
      <c r="L729" s="94">
        <v>66.969260349999999</v>
      </c>
      <c r="M729" s="10">
        <v>0.58403953900000005</v>
      </c>
      <c r="N729" s="10">
        <v>1.0524077730000001</v>
      </c>
      <c r="O729" s="10">
        <v>0.55495555399999996</v>
      </c>
      <c r="P729" s="41">
        <v>0.57892506200000005</v>
      </c>
      <c r="Q729" s="41">
        <v>0.79849190299999995</v>
      </c>
      <c r="R729" s="95">
        <v>0.28946253100000002</v>
      </c>
      <c r="S729" s="99">
        <v>3.6820640000000001E-3</v>
      </c>
      <c r="T729" s="41">
        <v>7.3641269999999998E-3</v>
      </c>
      <c r="U729" s="41">
        <v>4.7346285000000002E-2</v>
      </c>
      <c r="V729" s="10">
        <v>0.77141893250000004</v>
      </c>
    </row>
    <row r="730" spans="2:22" x14ac:dyDescent="0.2">
      <c r="B730" s="40" t="s">
        <v>2052</v>
      </c>
      <c r="C730" s="12" t="s">
        <v>2175</v>
      </c>
      <c r="D730" s="93">
        <v>57088</v>
      </c>
      <c r="E730" s="94">
        <v>95.064731980000005</v>
      </c>
      <c r="F730" s="10">
        <v>1.279981123</v>
      </c>
      <c r="G730" s="10">
        <v>0.42082656000000002</v>
      </c>
      <c r="H730" s="10">
        <v>3.0415882550000002</v>
      </c>
      <c r="I730" s="41">
        <v>2.3533360000000001E-3</v>
      </c>
      <c r="J730" s="41">
        <v>8.1735604000000003E-2</v>
      </c>
      <c r="K730" s="95">
        <v>1.1766680000000001E-3</v>
      </c>
      <c r="L730" s="94">
        <v>36.564186190000001</v>
      </c>
      <c r="M730" s="10">
        <v>0.144813365</v>
      </c>
      <c r="N730" s="10">
        <v>0.33795420199999998</v>
      </c>
      <c r="O730" s="10">
        <v>0.42849996899999998</v>
      </c>
      <c r="P730" s="41">
        <v>0.66828715599999999</v>
      </c>
      <c r="Q730" s="41">
        <v>0.84400785099999998</v>
      </c>
      <c r="R730" s="95">
        <v>0.334143578</v>
      </c>
      <c r="S730" s="99">
        <v>3.688967E-3</v>
      </c>
      <c r="T730" s="41">
        <v>7.3779350000000004E-3</v>
      </c>
      <c r="U730" s="41">
        <v>4.7346285000000002E-2</v>
      </c>
      <c r="V730" s="10">
        <v>0.71239724400000004</v>
      </c>
    </row>
    <row r="731" spans="2:22" x14ac:dyDescent="0.2">
      <c r="B731" s="40" t="s">
        <v>2054</v>
      </c>
      <c r="C731" s="12" t="s">
        <v>2177</v>
      </c>
      <c r="D731" s="93">
        <v>80262</v>
      </c>
      <c r="E731" s="94">
        <v>105.3431417</v>
      </c>
      <c r="F731" s="10">
        <v>-0.74841502699999995</v>
      </c>
      <c r="G731" s="10">
        <v>0.28312983800000002</v>
      </c>
      <c r="H731" s="10">
        <v>-2.6433633159999999</v>
      </c>
      <c r="I731" s="41">
        <v>8.2086899999999994E-3</v>
      </c>
      <c r="J731" s="41">
        <v>0.142855175</v>
      </c>
      <c r="K731" s="95">
        <v>0.99589565499999999</v>
      </c>
      <c r="L731" s="94">
        <v>51.714339469999999</v>
      </c>
      <c r="M731" s="10">
        <v>-0.79468584399999997</v>
      </c>
      <c r="N731" s="10">
        <v>0.692757077</v>
      </c>
      <c r="O731" s="10">
        <v>-1.1471349340000001</v>
      </c>
      <c r="P731" s="41">
        <v>0.25132585800000001</v>
      </c>
      <c r="Q731" s="41">
        <v>0.54415414600000001</v>
      </c>
      <c r="R731" s="95">
        <v>0.87433707100000002</v>
      </c>
      <c r="S731" s="99">
        <v>0.99630505300000005</v>
      </c>
      <c r="T731" s="41">
        <v>7.3898940000000002E-3</v>
      </c>
      <c r="U731" s="41">
        <v>4.7346285000000002E-2</v>
      </c>
      <c r="V731" s="10">
        <v>-0.77155043550000002</v>
      </c>
    </row>
    <row r="732" spans="2:22" x14ac:dyDescent="0.2">
      <c r="B732" s="40" t="s">
        <v>1787</v>
      </c>
      <c r="C732" s="12" t="s">
        <v>1786</v>
      </c>
      <c r="D732" s="93">
        <v>4858</v>
      </c>
      <c r="E732" s="94">
        <v>43.450291550000003</v>
      </c>
      <c r="F732" s="10">
        <v>0.92910916399999999</v>
      </c>
      <c r="G732" s="10">
        <v>0.35992850700000001</v>
      </c>
      <c r="H732" s="10">
        <v>2.5813714280000002</v>
      </c>
      <c r="I732" s="41">
        <v>9.8408639999999995E-3</v>
      </c>
      <c r="J732" s="41">
        <v>0.15612675600000001</v>
      </c>
      <c r="K732" s="95">
        <v>4.9204319999999998E-3</v>
      </c>
      <c r="L732" s="94">
        <v>31.470638189999999</v>
      </c>
      <c r="M732" s="10">
        <v>0.58948435300000002</v>
      </c>
      <c r="N732" s="10">
        <v>0.47603490900000001</v>
      </c>
      <c r="O732" s="10">
        <v>1.2383216889999999</v>
      </c>
      <c r="P732" s="41">
        <v>0.215596805</v>
      </c>
      <c r="Q732" s="41">
        <v>0.50473700799999999</v>
      </c>
      <c r="R732" s="95">
        <v>0.107798403</v>
      </c>
      <c r="S732" s="99">
        <v>3.7216419999999998E-3</v>
      </c>
      <c r="T732" s="41">
        <v>7.443285E-3</v>
      </c>
      <c r="U732" s="41">
        <v>4.7584793E-2</v>
      </c>
      <c r="V732" s="10">
        <v>0.7592967585</v>
      </c>
    </row>
    <row r="733" spans="2:22" x14ac:dyDescent="0.2">
      <c r="B733" s="40" t="s">
        <v>1903</v>
      </c>
      <c r="C733" s="12" t="s">
        <v>1902</v>
      </c>
      <c r="D733" s="93">
        <v>51726</v>
      </c>
      <c r="E733" s="94">
        <v>69.175724380000005</v>
      </c>
      <c r="F733" s="10">
        <v>-0.56031942999999995</v>
      </c>
      <c r="G733" s="10">
        <v>0.341448105</v>
      </c>
      <c r="H733" s="10">
        <v>-1.641009049</v>
      </c>
      <c r="I733" s="41">
        <v>0.100795537</v>
      </c>
      <c r="J733" s="41">
        <v>0.42389048200000001</v>
      </c>
      <c r="K733" s="95">
        <v>0.94960223200000005</v>
      </c>
      <c r="L733" s="94">
        <v>86.41062934</v>
      </c>
      <c r="M733" s="10">
        <v>-0.71039556699999995</v>
      </c>
      <c r="N733" s="10">
        <v>0.31081621300000001</v>
      </c>
      <c r="O733" s="10">
        <v>-2.2855807960000001</v>
      </c>
      <c r="P733" s="41">
        <v>2.2278795000000001E-2</v>
      </c>
      <c r="Q733" s="41">
        <v>0.14875422099999999</v>
      </c>
      <c r="R733" s="95">
        <v>0.988860603</v>
      </c>
      <c r="S733" s="99">
        <v>0.99627619499999998</v>
      </c>
      <c r="T733" s="41">
        <v>7.447609E-3</v>
      </c>
      <c r="U733" s="41">
        <v>4.7584793E-2</v>
      </c>
      <c r="V733" s="10">
        <v>-0.6353574984999999</v>
      </c>
    </row>
    <row r="734" spans="2:22" x14ac:dyDescent="0.2">
      <c r="B734" s="40" t="s">
        <v>2055</v>
      </c>
      <c r="C734" s="12" t="s">
        <v>2178</v>
      </c>
      <c r="D734" s="93">
        <v>22858</v>
      </c>
      <c r="E734" s="94">
        <v>289.11523499999998</v>
      </c>
      <c r="F734" s="10">
        <v>-0.42104853199999998</v>
      </c>
      <c r="G734" s="10">
        <v>0.229226553</v>
      </c>
      <c r="H734" s="10">
        <v>-1.8368226830000001</v>
      </c>
      <c r="I734" s="41">
        <v>6.6236076000000005E-2</v>
      </c>
      <c r="J734" s="41">
        <v>0.35868391900000002</v>
      </c>
      <c r="K734" s="95">
        <v>0.96688196199999998</v>
      </c>
      <c r="L734" s="94">
        <v>97.978539490000003</v>
      </c>
      <c r="M734" s="10">
        <v>-0.47743175100000002</v>
      </c>
      <c r="N734" s="10">
        <v>0.225755921</v>
      </c>
      <c r="O734" s="10">
        <v>-2.114813866</v>
      </c>
      <c r="P734" s="41">
        <v>3.4445814999999998E-2</v>
      </c>
      <c r="Q734" s="41">
        <v>0.191503168</v>
      </c>
      <c r="R734" s="95">
        <v>0.98277709300000005</v>
      </c>
      <c r="S734" s="99">
        <v>0.99626364499999998</v>
      </c>
      <c r="T734" s="41">
        <v>7.4727090000000001E-3</v>
      </c>
      <c r="U734" s="41">
        <v>4.7679579999999999E-2</v>
      </c>
      <c r="V734" s="10">
        <v>-0.44924014150000002</v>
      </c>
    </row>
    <row r="735" spans="2:22" x14ac:dyDescent="0.2">
      <c r="B735" s="40" t="s">
        <v>1875</v>
      </c>
      <c r="C735" s="12" t="s">
        <v>1874</v>
      </c>
      <c r="D735" s="93">
        <v>285888</v>
      </c>
      <c r="E735" s="94">
        <v>45.516895529999999</v>
      </c>
      <c r="F735" s="10">
        <v>1.9836573710000001</v>
      </c>
      <c r="G735" s="10">
        <v>0.92861249599999995</v>
      </c>
      <c r="H735" s="10">
        <v>2.1361519250000001</v>
      </c>
      <c r="I735" s="41">
        <v>3.2667032999999998E-2</v>
      </c>
      <c r="J735" s="41">
        <v>0.270299874</v>
      </c>
      <c r="K735" s="95">
        <v>1.6333515999999999E-2</v>
      </c>
      <c r="L735" s="94">
        <v>37.018536060000002</v>
      </c>
      <c r="M735" s="10">
        <v>1.3287511489999999</v>
      </c>
      <c r="N735" s="10">
        <v>0.73363888700000002</v>
      </c>
      <c r="O735" s="10">
        <v>1.8111787319999999</v>
      </c>
      <c r="P735" s="41">
        <v>7.0113189000000006E-2</v>
      </c>
      <c r="Q735" s="41">
        <v>0.288717049</v>
      </c>
      <c r="R735" s="95">
        <v>3.5056595000000003E-2</v>
      </c>
      <c r="S735" s="99">
        <v>3.7519139999999999E-3</v>
      </c>
      <c r="T735" s="41">
        <v>7.5038290000000001E-3</v>
      </c>
      <c r="U735" s="41">
        <v>4.7812461000000001E-2</v>
      </c>
      <c r="V735" s="10">
        <v>1.65620426</v>
      </c>
    </row>
    <row r="736" spans="2:22" x14ac:dyDescent="0.2">
      <c r="B736" s="40" t="s">
        <v>1885</v>
      </c>
      <c r="C736" s="12" t="s">
        <v>1884</v>
      </c>
      <c r="D736" s="93">
        <v>6710</v>
      </c>
      <c r="E736" s="94">
        <v>329.89284149999997</v>
      </c>
      <c r="F736" s="10">
        <v>1.608724942</v>
      </c>
      <c r="G736" s="10">
        <v>0.63374747099999995</v>
      </c>
      <c r="H736" s="10">
        <v>2.5384321289999998</v>
      </c>
      <c r="I736" s="41">
        <v>1.1135040000000001E-2</v>
      </c>
      <c r="J736" s="41">
        <v>0.16404054300000001</v>
      </c>
      <c r="K736" s="95">
        <v>5.5675200000000003E-3</v>
      </c>
      <c r="L736" s="94">
        <v>85.188972419999999</v>
      </c>
      <c r="M736" s="10">
        <v>0.984139757</v>
      </c>
      <c r="N736" s="10">
        <v>0.759871297</v>
      </c>
      <c r="O736" s="10">
        <v>1.2951400609999999</v>
      </c>
      <c r="P736" s="41">
        <v>0.19527191699999999</v>
      </c>
      <c r="Q736" s="41">
        <v>0.48271551899999998</v>
      </c>
      <c r="R736" s="95">
        <v>9.7635958999999994E-2</v>
      </c>
      <c r="S736" s="99">
        <v>3.7650549999999998E-3</v>
      </c>
      <c r="T736" s="41">
        <v>7.5301090000000001E-3</v>
      </c>
      <c r="U736" s="41">
        <v>4.7814071E-2</v>
      </c>
      <c r="V736" s="10">
        <v>1.2964323495000001</v>
      </c>
    </row>
    <row r="737" spans="2:22" x14ac:dyDescent="0.2">
      <c r="B737" s="40" t="s">
        <v>876</v>
      </c>
      <c r="C737" s="12" t="s">
        <v>877</v>
      </c>
      <c r="D737" s="93">
        <v>10365</v>
      </c>
      <c r="E737" s="94">
        <v>28.766534629999999</v>
      </c>
      <c r="F737" s="10">
        <v>2.1000781E-2</v>
      </c>
      <c r="G737" s="10">
        <v>0.63819739600000003</v>
      </c>
      <c r="H737" s="10">
        <v>3.2906404E-2</v>
      </c>
      <c r="I737" s="41">
        <v>0.97374922600000002</v>
      </c>
      <c r="J737" s="41">
        <v>0.99324212899999997</v>
      </c>
      <c r="K737" s="95">
        <v>0.48687461300000001</v>
      </c>
      <c r="L737" s="94">
        <v>263.43105919999999</v>
      </c>
      <c r="M737" s="10">
        <v>1.4374768760000001</v>
      </c>
      <c r="N737" s="10">
        <v>0.446270624</v>
      </c>
      <c r="O737" s="10">
        <v>3.221087834</v>
      </c>
      <c r="P737" s="41">
        <v>1.2770500000000001E-3</v>
      </c>
      <c r="Q737" s="41">
        <v>3.1656440000000001E-2</v>
      </c>
      <c r="R737" s="95">
        <v>6.3852500000000003E-4</v>
      </c>
      <c r="S737" s="99">
        <v>3.767481E-3</v>
      </c>
      <c r="T737" s="41">
        <v>7.5349620000000001E-3</v>
      </c>
      <c r="U737" s="41">
        <v>4.7814071E-2</v>
      </c>
      <c r="V737" s="10">
        <v>0.72923882849999999</v>
      </c>
    </row>
    <row r="738" spans="2:22" x14ac:dyDescent="0.2">
      <c r="B738" s="40" t="s">
        <v>2056</v>
      </c>
      <c r="C738" s="12" t="s">
        <v>2179</v>
      </c>
      <c r="D738" s="93">
        <v>57636</v>
      </c>
      <c r="E738" s="94">
        <v>982.59378730000003</v>
      </c>
      <c r="F738" s="10">
        <v>-0.40873569399999998</v>
      </c>
      <c r="G738" s="10">
        <v>0.39577009800000001</v>
      </c>
      <c r="H738" s="10">
        <v>-1.032760422</v>
      </c>
      <c r="I738" s="41">
        <v>0.30171603000000002</v>
      </c>
      <c r="J738" s="41">
        <v>0.65588392799999995</v>
      </c>
      <c r="K738" s="95">
        <v>0.84914198500000004</v>
      </c>
      <c r="L738" s="94">
        <v>225.20298199999999</v>
      </c>
      <c r="M738" s="10">
        <v>-0.80644432700000002</v>
      </c>
      <c r="N738" s="10">
        <v>0.29789553200000002</v>
      </c>
      <c r="O738" s="10">
        <v>-2.7071380440000001</v>
      </c>
      <c r="P738" s="41">
        <v>6.7866030000000004E-3</v>
      </c>
      <c r="Q738" s="41">
        <v>8.0414563999999994E-2</v>
      </c>
      <c r="R738" s="95">
        <v>0.99660669899999998</v>
      </c>
      <c r="S738" s="99">
        <v>0.99623949599999995</v>
      </c>
      <c r="T738" s="41">
        <v>7.521008E-3</v>
      </c>
      <c r="U738" s="41">
        <v>4.7814071E-2</v>
      </c>
      <c r="V738" s="10">
        <v>-0.60759001050000006</v>
      </c>
    </row>
    <row r="739" spans="2:22" x14ac:dyDescent="0.2">
      <c r="B739" s="40" t="s">
        <v>2057</v>
      </c>
      <c r="C739" s="12" t="s">
        <v>2180</v>
      </c>
      <c r="D739" s="93">
        <v>5962</v>
      </c>
      <c r="E739" s="94">
        <v>767.07034020000003</v>
      </c>
      <c r="F739" s="10">
        <v>-0.87718422500000004</v>
      </c>
      <c r="G739" s="10">
        <v>0.36689602500000001</v>
      </c>
      <c r="H739" s="10">
        <v>-2.3908250980000001</v>
      </c>
      <c r="I739" s="41">
        <v>1.6810558999999999E-2</v>
      </c>
      <c r="J739" s="41">
        <v>0.19915667100000001</v>
      </c>
      <c r="K739" s="95">
        <v>0.99159472100000001</v>
      </c>
      <c r="L739" s="94">
        <v>51.206685409999999</v>
      </c>
      <c r="M739" s="10">
        <v>-0.783795837</v>
      </c>
      <c r="N739" s="10">
        <v>0.52287731999999998</v>
      </c>
      <c r="O739" s="10">
        <v>-1.499005229</v>
      </c>
      <c r="P739" s="41">
        <v>0.13387227500000001</v>
      </c>
      <c r="Q739" s="41">
        <v>0.40228544500000002</v>
      </c>
      <c r="R739" s="95">
        <v>0.93306386299999999</v>
      </c>
      <c r="S739" s="99">
        <v>0.99622293900000003</v>
      </c>
      <c r="T739" s="41">
        <v>7.5541219999999999E-3</v>
      </c>
      <c r="U739" s="41">
        <v>4.7870257999999999E-2</v>
      </c>
      <c r="V739" s="10">
        <v>-0.83049003100000007</v>
      </c>
    </row>
    <row r="740" spans="2:22" x14ac:dyDescent="0.2">
      <c r="B740" s="40" t="s">
        <v>2058</v>
      </c>
      <c r="C740" s="12" t="s">
        <v>2181</v>
      </c>
      <c r="D740" s="93">
        <v>444</v>
      </c>
      <c r="E740" s="94">
        <v>360.16578379999999</v>
      </c>
      <c r="F740" s="10">
        <v>0.78082480899999995</v>
      </c>
      <c r="G740" s="10">
        <v>0.27357142200000001</v>
      </c>
      <c r="H740" s="10">
        <v>2.854189968</v>
      </c>
      <c r="I740" s="41">
        <v>4.3146720000000003E-3</v>
      </c>
      <c r="J740" s="41">
        <v>0.108143745</v>
      </c>
      <c r="K740" s="95">
        <v>2.1573360000000001E-3</v>
      </c>
      <c r="L740" s="94">
        <v>32.142462969999997</v>
      </c>
      <c r="M740" s="10">
        <v>0.57228704600000002</v>
      </c>
      <c r="N740" s="10">
        <v>0.74720171199999996</v>
      </c>
      <c r="O740" s="10">
        <v>0.76590703199999999</v>
      </c>
      <c r="P740" s="41">
        <v>0.44373162100000002</v>
      </c>
      <c r="Q740" s="41">
        <v>0.71286212100000002</v>
      </c>
      <c r="R740" s="95">
        <v>0.221865811</v>
      </c>
      <c r="S740" s="99">
        <v>3.8204129999999999E-3</v>
      </c>
      <c r="T740" s="41">
        <v>7.6408259999999999E-3</v>
      </c>
      <c r="U740" s="41">
        <v>4.8341349999999998E-2</v>
      </c>
      <c r="V740" s="10">
        <v>0.67655592749999993</v>
      </c>
    </row>
    <row r="741" spans="2:22" x14ac:dyDescent="0.2">
      <c r="B741" s="40" t="s">
        <v>2059</v>
      </c>
      <c r="C741" s="12" t="s">
        <v>2182</v>
      </c>
      <c r="D741" s="93">
        <v>10380</v>
      </c>
      <c r="E741" s="94">
        <v>33.151459760000002</v>
      </c>
      <c r="F741" s="10">
        <v>-0.64773102500000002</v>
      </c>
      <c r="G741" s="10">
        <v>0.42466168999999998</v>
      </c>
      <c r="H741" s="10">
        <v>-1.5252871649999999</v>
      </c>
      <c r="I741" s="41">
        <v>0.12718748799999999</v>
      </c>
      <c r="J741" s="41">
        <v>0.45850153700000001</v>
      </c>
      <c r="K741" s="95">
        <v>0.93640625600000005</v>
      </c>
      <c r="L741" s="94">
        <v>44.243038740000003</v>
      </c>
      <c r="M741" s="10">
        <v>-0.77635446399999997</v>
      </c>
      <c r="N741" s="10">
        <v>0.32822312399999998</v>
      </c>
      <c r="O741" s="10">
        <v>-2.3653253109999999</v>
      </c>
      <c r="P741" s="41">
        <v>1.8014240000000001E-2</v>
      </c>
      <c r="Q741" s="41">
        <v>0.12804965400000001</v>
      </c>
      <c r="R741" s="95">
        <v>0.99099287999999996</v>
      </c>
      <c r="S741" s="99">
        <v>0.99617536100000004</v>
      </c>
      <c r="T741" s="41">
        <v>7.6492770000000003E-3</v>
      </c>
      <c r="U741" s="41">
        <v>4.8341349999999998E-2</v>
      </c>
      <c r="V741" s="10">
        <v>-0.71204274449999994</v>
      </c>
    </row>
    <row r="742" spans="2:22" x14ac:dyDescent="0.2">
      <c r="B742" s="40" t="s">
        <v>2060</v>
      </c>
      <c r="C742" s="12" t="s">
        <v>2183</v>
      </c>
      <c r="D742" s="93">
        <v>2934</v>
      </c>
      <c r="E742" s="94">
        <v>1492.0751620000001</v>
      </c>
      <c r="F742" s="10">
        <v>-0.60248917700000004</v>
      </c>
      <c r="G742" s="10">
        <v>0.40779827600000002</v>
      </c>
      <c r="H742" s="10">
        <v>-1.4774196260000001</v>
      </c>
      <c r="I742" s="41">
        <v>0.139563189</v>
      </c>
      <c r="J742" s="41">
        <v>0.47751223399999998</v>
      </c>
      <c r="K742" s="95">
        <v>0.93021840600000005</v>
      </c>
      <c r="L742" s="94">
        <v>809.98365269999999</v>
      </c>
      <c r="M742" s="10">
        <v>-0.790293303</v>
      </c>
      <c r="N742" s="10">
        <v>0.32921346099999999</v>
      </c>
      <c r="O742" s="10">
        <v>-2.4005497849999999</v>
      </c>
      <c r="P742" s="41">
        <v>1.6370464000000001E-2</v>
      </c>
      <c r="Q742" s="41">
        <v>0.12116490000000001</v>
      </c>
      <c r="R742" s="95">
        <v>0.99181476800000001</v>
      </c>
      <c r="S742" s="99">
        <v>0.99616583999999997</v>
      </c>
      <c r="T742" s="41">
        <v>7.6683209999999996E-3</v>
      </c>
      <c r="U742" s="41">
        <v>4.8395856000000001E-2</v>
      </c>
      <c r="V742" s="10">
        <v>-0.69639124000000008</v>
      </c>
    </row>
    <row r="743" spans="2:22" x14ac:dyDescent="0.2">
      <c r="B743" s="40" t="s">
        <v>1907</v>
      </c>
      <c r="C743" s="12" t="s">
        <v>1906</v>
      </c>
      <c r="D743" s="93">
        <v>23362</v>
      </c>
      <c r="E743" s="94">
        <v>1288.4484179999999</v>
      </c>
      <c r="F743" s="10">
        <v>0.268062572</v>
      </c>
      <c r="G743" s="10">
        <v>0.43905888700000001</v>
      </c>
      <c r="H743" s="10">
        <v>0.61053899700000003</v>
      </c>
      <c r="I743" s="41">
        <v>0.54150481900000003</v>
      </c>
      <c r="J743" s="41">
        <v>0.81436440499999996</v>
      </c>
      <c r="K743" s="95">
        <v>0.27075240900000003</v>
      </c>
      <c r="L743" s="94">
        <v>361.51594080000001</v>
      </c>
      <c r="M743" s="10">
        <v>1.243603239</v>
      </c>
      <c r="N743" s="10">
        <v>0.42389149199999998</v>
      </c>
      <c r="O743" s="10">
        <v>2.9337773039999999</v>
      </c>
      <c r="P743" s="41">
        <v>3.348644E-3</v>
      </c>
      <c r="Q743" s="41">
        <v>5.4290138000000002E-2</v>
      </c>
      <c r="R743" s="95">
        <v>1.674322E-3</v>
      </c>
      <c r="S743" s="99">
        <v>3.852725E-3</v>
      </c>
      <c r="T743" s="41">
        <v>7.70545E-3</v>
      </c>
      <c r="U743" s="41">
        <v>4.8564198000000003E-2</v>
      </c>
      <c r="V743" s="10">
        <v>0.75583290550000004</v>
      </c>
    </row>
    <row r="744" spans="2:22" x14ac:dyDescent="0.2">
      <c r="B744" s="40" t="s">
        <v>2061</v>
      </c>
      <c r="C744" s="12" t="s">
        <v>2184</v>
      </c>
      <c r="D744" s="93">
        <v>79957</v>
      </c>
      <c r="E744" s="94">
        <v>2043.6362590000001</v>
      </c>
      <c r="F744" s="10">
        <v>-1.143698219</v>
      </c>
      <c r="G744" s="10">
        <v>0.55355426799999996</v>
      </c>
      <c r="H744" s="10">
        <v>-2.0660995409999998</v>
      </c>
      <c r="I744" s="41">
        <v>3.8819081999999998E-2</v>
      </c>
      <c r="J744" s="41">
        <v>0.29036804999999999</v>
      </c>
      <c r="K744" s="95">
        <v>0.98059045899999997</v>
      </c>
      <c r="L744" s="94">
        <v>1561.7653680000001</v>
      </c>
      <c r="M744" s="10">
        <v>-0.84557023099999995</v>
      </c>
      <c r="N744" s="10">
        <v>0.452005512</v>
      </c>
      <c r="O744" s="10">
        <v>-1.870707787</v>
      </c>
      <c r="P744" s="41">
        <v>6.1385595000000001E-2</v>
      </c>
      <c r="Q744" s="41">
        <v>0.26693594900000001</v>
      </c>
      <c r="R744" s="95">
        <v>0.96930720299999995</v>
      </c>
      <c r="S744" s="99">
        <v>0.99612615400000004</v>
      </c>
      <c r="T744" s="41">
        <v>7.7476929999999999E-3</v>
      </c>
      <c r="U744" s="41">
        <v>4.8764271999999997E-2</v>
      </c>
      <c r="V744" s="10">
        <v>-0.99463422499999998</v>
      </c>
    </row>
    <row r="745" spans="2:22" x14ac:dyDescent="0.2">
      <c r="B745" s="40" t="s">
        <v>1823</v>
      </c>
      <c r="C745" s="12" t="s">
        <v>1822</v>
      </c>
      <c r="D745" s="93">
        <v>8848</v>
      </c>
      <c r="E745" s="94">
        <v>482.93089529999997</v>
      </c>
      <c r="F745" s="10">
        <v>0.50316028300000004</v>
      </c>
      <c r="G745" s="10">
        <v>0.222496745</v>
      </c>
      <c r="H745" s="10">
        <v>2.2614276129999999</v>
      </c>
      <c r="I745" s="41">
        <v>2.373279E-2</v>
      </c>
      <c r="J745" s="41">
        <v>0.23482325400000001</v>
      </c>
      <c r="K745" s="95">
        <v>1.1866395E-2</v>
      </c>
      <c r="L745" s="94">
        <v>81.978123339999996</v>
      </c>
      <c r="M745" s="10">
        <v>0.63654350900000001</v>
      </c>
      <c r="N745" s="10">
        <v>0.38652233699999999</v>
      </c>
      <c r="O745" s="10">
        <v>1.646847927</v>
      </c>
      <c r="P745" s="41">
        <v>9.9589307000000002E-2</v>
      </c>
      <c r="Q745" s="41">
        <v>0.34414556499999999</v>
      </c>
      <c r="R745" s="95">
        <v>4.9794654000000001E-2</v>
      </c>
      <c r="S745" s="99">
        <v>3.8870430000000002E-3</v>
      </c>
      <c r="T745" s="41">
        <v>7.7740860000000004E-3</v>
      </c>
      <c r="U745" s="41">
        <v>4.8864181999999999E-2</v>
      </c>
      <c r="V745" s="10">
        <v>0.56985189600000008</v>
      </c>
    </row>
    <row r="746" spans="2:22" x14ac:dyDescent="0.2">
      <c r="B746" s="40" t="s">
        <v>2062</v>
      </c>
      <c r="C746" s="12" t="s">
        <v>2185</v>
      </c>
      <c r="D746" s="93">
        <v>2705</v>
      </c>
      <c r="E746" s="94">
        <v>249.5928255</v>
      </c>
      <c r="F746" s="10">
        <v>-1.292054788</v>
      </c>
      <c r="G746" s="10">
        <v>0.74686978299999995</v>
      </c>
      <c r="H746" s="10">
        <v>-1.729959918</v>
      </c>
      <c r="I746" s="41">
        <v>8.3637436999999995E-2</v>
      </c>
      <c r="J746" s="41">
        <v>0.39537267100000001</v>
      </c>
      <c r="K746" s="95">
        <v>0.95818128199999997</v>
      </c>
      <c r="L746" s="94">
        <v>238.57976489999999</v>
      </c>
      <c r="M746" s="10">
        <v>-1.2183058490000001</v>
      </c>
      <c r="N746" s="10">
        <v>0.55729484900000004</v>
      </c>
      <c r="O746" s="10">
        <v>-2.1861064219999999</v>
      </c>
      <c r="P746" s="41">
        <v>2.8807820000000001E-2</v>
      </c>
      <c r="Q746" s="41">
        <v>0.17195876099999999</v>
      </c>
      <c r="R746" s="95">
        <v>0.98559609000000004</v>
      </c>
      <c r="S746" s="99">
        <v>0.99606902200000003</v>
      </c>
      <c r="T746" s="41">
        <v>7.8619569999999993E-3</v>
      </c>
      <c r="U746" s="41">
        <v>4.9349714000000003E-2</v>
      </c>
      <c r="V746" s="10">
        <v>-1.2551803184999999</v>
      </c>
    </row>
    <row r="747" spans="2:22" x14ac:dyDescent="0.2">
      <c r="B747" s="40" t="s">
        <v>2063</v>
      </c>
      <c r="C747" s="12" t="s">
        <v>2186</v>
      </c>
      <c r="D747" s="93">
        <v>5073</v>
      </c>
      <c r="E747" s="94">
        <v>131.30419029999999</v>
      </c>
      <c r="F747" s="10">
        <v>-0.65665616699999996</v>
      </c>
      <c r="G747" s="10">
        <v>0.22281728200000001</v>
      </c>
      <c r="H747" s="10">
        <v>-2.9470612009999999</v>
      </c>
      <c r="I747" s="41">
        <v>3.208097E-3</v>
      </c>
      <c r="J747" s="41">
        <v>9.2884695000000003E-2</v>
      </c>
      <c r="K747" s="95">
        <v>0.998395951</v>
      </c>
      <c r="L747" s="94">
        <v>195.53775039999999</v>
      </c>
      <c r="M747" s="10">
        <v>-0.14838691100000001</v>
      </c>
      <c r="N747" s="10">
        <v>0.260713115</v>
      </c>
      <c r="O747" s="10">
        <v>-0.56915782800000003</v>
      </c>
      <c r="P747" s="41">
        <v>0.56924903699999996</v>
      </c>
      <c r="Q747" s="41">
        <v>0.79179065599999998</v>
      </c>
      <c r="R747" s="95">
        <v>0.71537548200000001</v>
      </c>
      <c r="S747" s="99">
        <v>0.99606183500000001</v>
      </c>
      <c r="T747" s="41">
        <v>7.8763300000000008E-3</v>
      </c>
      <c r="U747" s="41">
        <v>4.9373215999999998E-2</v>
      </c>
      <c r="V747" s="10">
        <v>-0.40252153899999998</v>
      </c>
    </row>
    <row r="748" spans="2:22" x14ac:dyDescent="0.2">
      <c r="B748" s="40" t="s">
        <v>1101</v>
      </c>
      <c r="C748" s="12" t="s">
        <v>1100</v>
      </c>
      <c r="D748" s="93">
        <v>6319</v>
      </c>
      <c r="E748" s="94">
        <v>7612.5606980000002</v>
      </c>
      <c r="F748" s="10">
        <v>-0.86373278499999995</v>
      </c>
      <c r="G748" s="10">
        <v>0.48827127999999997</v>
      </c>
      <c r="H748" s="10">
        <v>-1.7689608640000001</v>
      </c>
      <c r="I748" s="41">
        <v>7.6900406000000004E-2</v>
      </c>
      <c r="J748" s="41">
        <v>0.38301000099999999</v>
      </c>
      <c r="K748" s="95">
        <v>0.96154979699999998</v>
      </c>
      <c r="L748" s="94">
        <v>94.099244249999998</v>
      </c>
      <c r="M748" s="10">
        <v>-1.371140238</v>
      </c>
      <c r="N748" s="10">
        <v>0.63917749599999996</v>
      </c>
      <c r="O748" s="10">
        <v>-2.1451635050000002</v>
      </c>
      <c r="P748" s="41">
        <v>3.1939776000000003E-2</v>
      </c>
      <c r="Q748" s="41">
        <v>0.18379796900000001</v>
      </c>
      <c r="R748" s="95">
        <v>0.98403011200000001</v>
      </c>
      <c r="S748" s="99">
        <v>0.99601171499999996</v>
      </c>
      <c r="T748" s="41">
        <v>7.976571E-3</v>
      </c>
      <c r="U748" s="41">
        <v>4.9799959999999997E-2</v>
      </c>
      <c r="V748" s="10">
        <v>-1.1174365115</v>
      </c>
    </row>
    <row r="749" spans="2:22" x14ac:dyDescent="0.2">
      <c r="B749" s="40" t="s">
        <v>1729</v>
      </c>
      <c r="C749" s="12" t="s">
        <v>1728</v>
      </c>
      <c r="D749" s="93">
        <v>25907</v>
      </c>
      <c r="E749" s="94">
        <v>3.565744348</v>
      </c>
      <c r="F749" s="10">
        <v>3.457188301</v>
      </c>
      <c r="G749" s="10">
        <v>1.204895013</v>
      </c>
      <c r="H749" s="10">
        <v>2.8692859240000002</v>
      </c>
      <c r="I749" s="41">
        <v>4.1139970000000003E-3</v>
      </c>
      <c r="J749" s="41">
        <v>0.10586169600000001</v>
      </c>
      <c r="K749" s="95">
        <v>2.0569989999999999E-3</v>
      </c>
      <c r="L749" s="94">
        <v>35.52004496</v>
      </c>
      <c r="M749" s="10">
        <v>0.60119246400000004</v>
      </c>
      <c r="N749" s="10">
        <v>0.84810581799999996</v>
      </c>
      <c r="O749" s="10">
        <v>0.70886492099999998</v>
      </c>
      <c r="P749" s="41">
        <v>0.47840830499999998</v>
      </c>
      <c r="Q749" s="41">
        <v>0.735542582</v>
      </c>
      <c r="R749" s="95">
        <v>0.239204153</v>
      </c>
      <c r="S749" s="99">
        <v>3.9837450000000003E-3</v>
      </c>
      <c r="T749" s="41">
        <v>7.9674910000000002E-3</v>
      </c>
      <c r="U749" s="41">
        <v>4.9799959999999997E-2</v>
      </c>
      <c r="V749" s="10">
        <v>2.0291903824999999</v>
      </c>
    </row>
    <row r="750" spans="2:22" x14ac:dyDescent="0.2">
      <c r="B750" s="40" t="s">
        <v>2064</v>
      </c>
      <c r="C750" s="12" t="s">
        <v>2187</v>
      </c>
      <c r="D750" s="93">
        <v>58513</v>
      </c>
      <c r="E750" s="94">
        <v>168.2667185</v>
      </c>
      <c r="F750" s="10">
        <v>0.35216788900000001</v>
      </c>
      <c r="G750" s="10">
        <v>0.30470942899999998</v>
      </c>
      <c r="H750" s="10">
        <v>1.155749892</v>
      </c>
      <c r="I750" s="41">
        <v>0.247783474</v>
      </c>
      <c r="J750" s="41">
        <v>0.60394962299999999</v>
      </c>
      <c r="K750" s="95">
        <v>0.123891737</v>
      </c>
      <c r="L750" s="94">
        <v>248.4862047</v>
      </c>
      <c r="M750" s="10">
        <v>1.045840262</v>
      </c>
      <c r="N750" s="10">
        <v>0.40108918399999999</v>
      </c>
      <c r="O750" s="10">
        <v>2.6075005340000001</v>
      </c>
      <c r="P750" s="41">
        <v>9.1205929999999998E-3</v>
      </c>
      <c r="Q750" s="41">
        <v>9.3057345E-2</v>
      </c>
      <c r="R750" s="95">
        <v>4.5602969999999996E-3</v>
      </c>
      <c r="S750" s="99">
        <v>3.9824709999999996E-3</v>
      </c>
      <c r="T750" s="41">
        <v>7.9649419999999992E-3</v>
      </c>
      <c r="U750" s="41">
        <v>4.9799959999999997E-2</v>
      </c>
      <c r="V750" s="10">
        <v>0.69900407549999999</v>
      </c>
    </row>
    <row r="751" spans="2:22" x14ac:dyDescent="0.2">
      <c r="B751" s="40" t="s">
        <v>1835</v>
      </c>
      <c r="C751" s="12" t="s">
        <v>1834</v>
      </c>
      <c r="D751" s="93">
        <v>26025</v>
      </c>
      <c r="E751" s="94">
        <v>60.192981529999997</v>
      </c>
      <c r="F751" s="10">
        <v>1.013795113</v>
      </c>
      <c r="G751" s="10">
        <v>0.36964272399999998</v>
      </c>
      <c r="H751" s="10">
        <v>2.742635108</v>
      </c>
      <c r="I751" s="41">
        <v>6.0948369999999997E-3</v>
      </c>
      <c r="J751" s="41">
        <v>0.127318244</v>
      </c>
      <c r="K751" s="95">
        <v>3.047419E-3</v>
      </c>
      <c r="L751" s="94">
        <v>34.090717159999997</v>
      </c>
      <c r="M751" s="10">
        <v>0.50039651500000004</v>
      </c>
      <c r="N751" s="10">
        <v>0.53640405099999999</v>
      </c>
      <c r="O751" s="10">
        <v>0.93287236399999995</v>
      </c>
      <c r="P751" s="41">
        <v>0.35088587300000001</v>
      </c>
      <c r="Q751" s="41">
        <v>0.64104149799999999</v>
      </c>
      <c r="R751" s="95">
        <v>0.17544293699999999</v>
      </c>
      <c r="S751" s="99">
        <v>3.9956059999999996E-3</v>
      </c>
      <c r="T751" s="41">
        <v>7.9912130000000005E-3</v>
      </c>
      <c r="U751" s="41">
        <v>4.9824406000000002E-2</v>
      </c>
      <c r="V751" s="10">
        <v>0.75709581400000003</v>
      </c>
    </row>
    <row r="752" spans="2:22" x14ac:dyDescent="0.2">
      <c r="B752" s="40" t="s">
        <v>2065</v>
      </c>
      <c r="C752" s="12" t="s">
        <v>2188</v>
      </c>
      <c r="D752" s="93">
        <v>8301</v>
      </c>
      <c r="E752" s="94">
        <v>1175.059068</v>
      </c>
      <c r="F752" s="10">
        <v>-0.61923798399999996</v>
      </c>
      <c r="G752" s="10">
        <v>0.24912800900000001</v>
      </c>
      <c r="H752" s="10">
        <v>-2.4856216980000001</v>
      </c>
      <c r="I752" s="41">
        <v>1.2932536E-2</v>
      </c>
      <c r="J752" s="41">
        <v>0.17397074900000001</v>
      </c>
      <c r="K752" s="95">
        <v>0.99353373199999995</v>
      </c>
      <c r="L752" s="94">
        <v>373.93674720000001</v>
      </c>
      <c r="M752" s="10">
        <v>-0.40393794999999999</v>
      </c>
      <c r="N752" s="10">
        <v>0.30299511699999998</v>
      </c>
      <c r="O752" s="10">
        <v>-1.333150032</v>
      </c>
      <c r="P752" s="41">
        <v>0.18248257300000001</v>
      </c>
      <c r="Q752" s="41">
        <v>0.46812120499999998</v>
      </c>
      <c r="R752" s="95">
        <v>0.90875871399999997</v>
      </c>
      <c r="S752" s="99">
        <v>0.995988659</v>
      </c>
      <c r="T752" s="41">
        <v>8.0226810000000003E-3</v>
      </c>
      <c r="U752" s="41">
        <v>4.9953557000000003E-2</v>
      </c>
      <c r="V752" s="10">
        <v>-0.51158796699999998</v>
      </c>
    </row>
    <row r="753" spans="2:22" ht="17" thickBot="1" x14ac:dyDescent="0.25">
      <c r="B753" s="33" t="s">
        <v>2066</v>
      </c>
      <c r="C753" s="13" t="s">
        <v>2189</v>
      </c>
      <c r="D753" s="87">
        <v>29940</v>
      </c>
      <c r="E753" s="88">
        <v>53.532894149999997</v>
      </c>
      <c r="F753" s="35">
        <v>0.692327892</v>
      </c>
      <c r="G753" s="35">
        <v>0.32935985200000001</v>
      </c>
      <c r="H753" s="35">
        <v>2.1020409400000002</v>
      </c>
      <c r="I753" s="36">
        <v>3.5549690000000002E-2</v>
      </c>
      <c r="J753" s="36">
        <v>0.27987423</v>
      </c>
      <c r="K753" s="89">
        <v>1.7774845000000001E-2</v>
      </c>
      <c r="L753" s="88">
        <v>59.746831469999997</v>
      </c>
      <c r="M753" s="35">
        <v>0.57151963900000002</v>
      </c>
      <c r="N753" s="35">
        <v>0.315244829</v>
      </c>
      <c r="O753" s="35">
        <v>1.81293898</v>
      </c>
      <c r="P753" s="36">
        <v>6.9841233000000003E-2</v>
      </c>
      <c r="Q753" s="36">
        <v>0.28814774199999998</v>
      </c>
      <c r="R753" s="89">
        <v>3.4920617000000001E-2</v>
      </c>
      <c r="S753" s="100">
        <v>4.0182960000000002E-3</v>
      </c>
      <c r="T753" s="36">
        <v>8.0365909999999992E-3</v>
      </c>
      <c r="U753" s="36">
        <v>4.9973181999999998E-2</v>
      </c>
      <c r="V753" s="10">
        <v>0.63192376550000007</v>
      </c>
    </row>
  </sheetData>
  <mergeCells count="4">
    <mergeCell ref="B5:D5"/>
    <mergeCell ref="E5:K5"/>
    <mergeCell ref="L5:R5"/>
    <mergeCell ref="S5:V5"/>
  </mergeCells>
  <conditionalFormatting sqref="V7">
    <cfRule type="cellIs" dxfId="5" priority="3" operator="lessThan">
      <formula>0</formula>
    </cfRule>
    <cfRule type="cellIs" dxfId="4" priority="4" operator="greaterThan">
      <formula>0</formula>
    </cfRule>
  </conditionalFormatting>
  <conditionalFormatting sqref="V8:V753">
    <cfRule type="cellIs" dxfId="3" priority="1" operator="lessThan">
      <formula>0</formula>
    </cfRule>
    <cfRule type="cellIs" dxfId="2" priority="2" operator="greaterThan">
      <formula>0</formula>
    </cfRule>
  </conditionalFormatting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C6:N81"/>
  <sheetViews>
    <sheetView topLeftCell="A7" workbookViewId="0">
      <selection activeCell="G30" sqref="G30"/>
    </sheetView>
  </sheetViews>
  <sheetFormatPr baseColWidth="10" defaultRowHeight="16" x14ac:dyDescent="0.2"/>
  <cols>
    <col min="1" max="2" width="10.83203125" style="200"/>
    <col min="3" max="3" width="10.1640625" style="200" bestFit="1" customWidth="1"/>
    <col min="4" max="4" width="19.1640625" style="200" bestFit="1" customWidth="1"/>
    <col min="5" max="5" width="14.6640625" style="200" bestFit="1" customWidth="1"/>
    <col min="6" max="6" width="11.6640625" style="200" bestFit="1" customWidth="1"/>
    <col min="7" max="7" width="10.6640625" style="200" bestFit="1" customWidth="1"/>
    <col min="8" max="8" width="13.83203125" style="200" bestFit="1" customWidth="1"/>
    <col min="9" max="9" width="9.33203125" style="200" customWidth="1"/>
    <col min="10" max="10" width="9.6640625" style="200" customWidth="1"/>
    <col min="11" max="11" width="10.33203125" style="200" customWidth="1"/>
    <col min="12" max="16384" width="10.83203125" style="200"/>
  </cols>
  <sheetData>
    <row r="6" spans="3:11" ht="17" thickBot="1" x14ac:dyDescent="0.25"/>
    <row r="7" spans="3:11" x14ac:dyDescent="0.2">
      <c r="C7" s="268" t="s">
        <v>1291</v>
      </c>
    </row>
    <row r="8" spans="3:11" ht="17" thickBot="1" x14ac:dyDescent="0.25">
      <c r="C8" s="269"/>
    </row>
    <row r="9" spans="3:11" x14ac:dyDescent="0.2">
      <c r="C9" s="264" t="s">
        <v>5803</v>
      </c>
      <c r="D9" s="262"/>
      <c r="E9" s="263"/>
      <c r="F9" s="262" t="s">
        <v>5814</v>
      </c>
      <c r="G9" s="262"/>
      <c r="H9" s="262"/>
      <c r="I9" s="262"/>
      <c r="J9" s="262"/>
      <c r="K9" s="263"/>
    </row>
    <row r="10" spans="3:11" ht="17" thickBot="1" x14ac:dyDescent="0.25">
      <c r="C10" s="76" t="s">
        <v>1344</v>
      </c>
      <c r="D10" s="74" t="s">
        <v>1345</v>
      </c>
      <c r="E10" s="75" t="s">
        <v>1346</v>
      </c>
      <c r="F10" s="74" t="s">
        <v>2</v>
      </c>
      <c r="G10" s="74" t="s">
        <v>1347</v>
      </c>
      <c r="H10" s="74" t="s">
        <v>1348</v>
      </c>
      <c r="I10" s="74" t="s">
        <v>5</v>
      </c>
      <c r="J10" s="74" t="s">
        <v>6</v>
      </c>
      <c r="K10" s="75" t="s">
        <v>1295</v>
      </c>
    </row>
    <row r="11" spans="3:11" x14ac:dyDescent="0.2">
      <c r="C11" s="298" t="s">
        <v>91</v>
      </c>
      <c r="D11" s="206" t="s">
        <v>92</v>
      </c>
      <c r="E11" s="207">
        <v>79083</v>
      </c>
      <c r="F11" s="208">
        <v>8.1836220868079597</v>
      </c>
      <c r="G11" s="208">
        <v>3.1061417842424599</v>
      </c>
      <c r="H11" s="208">
        <v>0.530607327842885</v>
      </c>
      <c r="I11" s="208">
        <v>5.8539368403939598</v>
      </c>
      <c r="J11" s="209">
        <v>4.8007099852663603E-9</v>
      </c>
      <c r="K11" s="210">
        <v>6.4435129422245099E-5</v>
      </c>
    </row>
    <row r="12" spans="3:11" x14ac:dyDescent="0.2">
      <c r="C12" s="65" t="s">
        <v>5796</v>
      </c>
      <c r="D12" s="191" t="s">
        <v>5797</v>
      </c>
      <c r="E12" s="201">
        <v>570</v>
      </c>
      <c r="F12" s="178">
        <v>11.968446095223801</v>
      </c>
      <c r="G12" s="178">
        <v>2.4151587861003199</v>
      </c>
      <c r="H12" s="178">
        <v>0.432659983682676</v>
      </c>
      <c r="I12" s="178">
        <v>5.5821173142549299</v>
      </c>
      <c r="J12" s="181">
        <v>2.3760801009467102E-8</v>
      </c>
      <c r="K12" s="202">
        <v>1.59458735574534E-4</v>
      </c>
    </row>
    <row r="13" spans="3:11" x14ac:dyDescent="0.2">
      <c r="C13" s="65" t="s">
        <v>1329</v>
      </c>
      <c r="D13" s="191" t="s">
        <v>1328</v>
      </c>
      <c r="E13" s="201">
        <v>10457</v>
      </c>
      <c r="F13" s="178">
        <v>32.402228320621397</v>
      </c>
      <c r="G13" s="178">
        <v>2.1869251728235999</v>
      </c>
      <c r="H13" s="178">
        <v>0.457835079272704</v>
      </c>
      <c r="I13" s="178">
        <v>4.7766658166465898</v>
      </c>
      <c r="J13" s="181">
        <v>1.78225595696622E-6</v>
      </c>
      <c r="K13" s="202">
        <v>7.9738131514668908E-3</v>
      </c>
    </row>
    <row r="14" spans="3:11" x14ac:dyDescent="0.2">
      <c r="C14" s="65" t="s">
        <v>5798</v>
      </c>
      <c r="D14" s="191" t="s">
        <v>5799</v>
      </c>
      <c r="E14" s="201">
        <v>9547</v>
      </c>
      <c r="F14" s="178">
        <v>86.702903917011497</v>
      </c>
      <c r="G14" s="178">
        <v>-2.45626927093315</v>
      </c>
      <c r="H14" s="178">
        <v>0.55056307345197997</v>
      </c>
      <c r="I14" s="178">
        <v>-4.4613767057288696</v>
      </c>
      <c r="J14" s="181">
        <v>8.1434794280550592E-6</v>
      </c>
      <c r="K14" s="202">
        <v>2.1860356176671002E-2</v>
      </c>
    </row>
    <row r="15" spans="3:11" x14ac:dyDescent="0.2">
      <c r="C15" s="65" t="s">
        <v>5388</v>
      </c>
      <c r="D15" s="191" t="s">
        <v>5800</v>
      </c>
      <c r="E15" s="201">
        <v>5837</v>
      </c>
      <c r="F15" s="178">
        <v>83.387017120132597</v>
      </c>
      <c r="G15" s="178">
        <v>-2.05060930239225</v>
      </c>
      <c r="H15" s="178">
        <v>0.45666776258129699</v>
      </c>
      <c r="I15" s="178">
        <v>-4.4903745576461498</v>
      </c>
      <c r="J15" s="181">
        <v>7.1098037240888297E-6</v>
      </c>
      <c r="K15" s="202">
        <v>2.1860356176671002E-2</v>
      </c>
    </row>
    <row r="16" spans="3:11" x14ac:dyDescent="0.2">
      <c r="C16" s="65" t="s">
        <v>1276</v>
      </c>
      <c r="D16" s="191" t="s">
        <v>1275</v>
      </c>
      <c r="E16" s="201">
        <v>4144</v>
      </c>
      <c r="F16" s="178">
        <v>1013.49941408135</v>
      </c>
      <c r="G16" s="178">
        <v>1.1626599510347699</v>
      </c>
      <c r="H16" s="178">
        <v>0.26618246910385002</v>
      </c>
      <c r="I16" s="178">
        <v>4.3679058014191101</v>
      </c>
      <c r="J16" s="181">
        <v>1.25443572586185E-5</v>
      </c>
      <c r="K16" s="202">
        <v>2.8061727187529601E-2</v>
      </c>
    </row>
    <row r="17" spans="3:11" ht="17" thickBot="1" x14ac:dyDescent="0.25">
      <c r="C17" s="72" t="s">
        <v>5801</v>
      </c>
      <c r="D17" s="192" t="s">
        <v>5802</v>
      </c>
      <c r="E17" s="204">
        <v>64577</v>
      </c>
      <c r="F17" s="179">
        <v>30.8812478559848</v>
      </c>
      <c r="G17" s="179">
        <v>1.5458859220410199</v>
      </c>
      <c r="H17" s="179">
        <v>0.36465373945533303</v>
      </c>
      <c r="I17" s="179">
        <v>4.2393255704714203</v>
      </c>
      <c r="J17" s="182">
        <v>2.2419231633663402E-5</v>
      </c>
      <c r="K17" s="205">
        <v>4.2987275283861502E-2</v>
      </c>
    </row>
    <row r="19" spans="3:11" ht="17" thickBot="1" x14ac:dyDescent="0.25"/>
    <row r="20" spans="3:11" x14ac:dyDescent="0.2">
      <c r="C20" s="268" t="s">
        <v>5784</v>
      </c>
    </row>
    <row r="21" spans="3:11" ht="17" thickBot="1" x14ac:dyDescent="0.25">
      <c r="C21" s="269"/>
    </row>
    <row r="22" spans="3:11" x14ac:dyDescent="0.2">
      <c r="C22" s="264" t="s">
        <v>5803</v>
      </c>
      <c r="D22" s="262"/>
      <c r="E22" s="263"/>
      <c r="F22" s="262" t="s">
        <v>5815</v>
      </c>
      <c r="G22" s="262"/>
      <c r="H22" s="262"/>
      <c r="I22" s="262"/>
      <c r="J22" s="262"/>
      <c r="K22" s="263"/>
    </row>
    <row r="23" spans="3:11" ht="17" thickBot="1" x14ac:dyDescent="0.25">
      <c r="C23" s="76" t="s">
        <v>1344</v>
      </c>
      <c r="D23" s="74" t="s">
        <v>1345</v>
      </c>
      <c r="E23" s="75" t="s">
        <v>1346</v>
      </c>
      <c r="F23" s="74" t="s">
        <v>2</v>
      </c>
      <c r="G23" s="74" t="s">
        <v>1347</v>
      </c>
      <c r="H23" s="74" t="s">
        <v>1348</v>
      </c>
      <c r="I23" s="74" t="s">
        <v>5</v>
      </c>
      <c r="J23" s="74" t="s">
        <v>6</v>
      </c>
      <c r="K23" s="75" t="s">
        <v>1295</v>
      </c>
    </row>
    <row r="24" spans="3:11" x14ac:dyDescent="0.2">
      <c r="C24" s="299" t="s">
        <v>12</v>
      </c>
      <c r="D24" s="211" t="s">
        <v>13</v>
      </c>
      <c r="E24" s="212">
        <v>87</v>
      </c>
      <c r="F24" s="213">
        <v>136.49868808957601</v>
      </c>
      <c r="G24" s="213">
        <v>1.54063598013279</v>
      </c>
      <c r="H24" s="213">
        <v>0.374999345225007</v>
      </c>
      <c r="I24" s="213">
        <v>4.1083697871749001</v>
      </c>
      <c r="J24" s="214">
        <v>3.9846175533888502E-5</v>
      </c>
      <c r="K24" s="215">
        <v>1.8847241027529299E-2</v>
      </c>
    </row>
    <row r="25" spans="3:11" x14ac:dyDescent="0.2">
      <c r="C25" s="299" t="s">
        <v>357</v>
      </c>
      <c r="D25" s="211" t="s">
        <v>358</v>
      </c>
      <c r="E25" s="212">
        <v>56999</v>
      </c>
      <c r="F25" s="213">
        <v>94.204722138545307</v>
      </c>
      <c r="G25" s="213">
        <v>1.6159872808173801</v>
      </c>
      <c r="H25" s="213">
        <v>0.45876599550017799</v>
      </c>
      <c r="I25" s="213">
        <v>3.5224652582533298</v>
      </c>
      <c r="J25" s="214">
        <v>4.27553076027809E-4</v>
      </c>
      <c r="K25" s="215">
        <v>4.6414040482887699E-2</v>
      </c>
    </row>
    <row r="26" spans="3:11" x14ac:dyDescent="0.2">
      <c r="C26" s="299" t="s">
        <v>594</v>
      </c>
      <c r="D26" s="211" t="s">
        <v>595</v>
      </c>
      <c r="E26" s="212">
        <v>301</v>
      </c>
      <c r="F26" s="213">
        <v>614.50027784235397</v>
      </c>
      <c r="G26" s="213">
        <v>1.5103195902405799</v>
      </c>
      <c r="H26" s="213">
        <v>0.418894359856962</v>
      </c>
      <c r="I26" s="213">
        <v>3.6054903932253999</v>
      </c>
      <c r="J26" s="214">
        <v>3.1156401734672401E-4</v>
      </c>
      <c r="K26" s="215">
        <v>4.2105651487143E-2</v>
      </c>
    </row>
    <row r="27" spans="3:11" x14ac:dyDescent="0.2">
      <c r="C27" s="299" t="s">
        <v>702</v>
      </c>
      <c r="D27" s="211" t="s">
        <v>703</v>
      </c>
      <c r="E27" s="212">
        <v>443</v>
      </c>
      <c r="F27" s="213">
        <v>56.894752967183301</v>
      </c>
      <c r="G27" s="213">
        <v>-1.3780813062792601</v>
      </c>
      <c r="H27" s="213">
        <v>0.358305268269276</v>
      </c>
      <c r="I27" s="213">
        <v>-3.8461095281568398</v>
      </c>
      <c r="J27" s="214">
        <v>1.20008133912324E-4</v>
      </c>
      <c r="K27" s="215">
        <v>3.50644144849655E-2</v>
      </c>
    </row>
    <row r="28" spans="3:11" x14ac:dyDescent="0.2">
      <c r="C28" s="299" t="s">
        <v>670</v>
      </c>
      <c r="D28" s="211" t="s">
        <v>671</v>
      </c>
      <c r="E28" s="212">
        <v>84938</v>
      </c>
      <c r="F28" s="213">
        <v>110.30416528206401</v>
      </c>
      <c r="G28" s="213">
        <v>-1.3232571956027701</v>
      </c>
      <c r="H28" s="213">
        <v>0.29373652470839101</v>
      </c>
      <c r="I28" s="213">
        <v>-4.5049120020618698</v>
      </c>
      <c r="J28" s="214">
        <v>6.6400452493609403E-6</v>
      </c>
      <c r="K28" s="215">
        <v>7.3283966068780201E-3</v>
      </c>
    </row>
    <row r="29" spans="3:11" x14ac:dyDescent="0.2">
      <c r="C29" s="65" t="s">
        <v>494</v>
      </c>
      <c r="D29" s="191" t="s">
        <v>495</v>
      </c>
      <c r="E29" s="201">
        <v>26033</v>
      </c>
      <c r="F29" s="178">
        <v>184.81247609949</v>
      </c>
      <c r="G29" s="178">
        <v>-1.7215564745429499</v>
      </c>
      <c r="H29" s="178">
        <v>0.47644366450773201</v>
      </c>
      <c r="I29" s="178">
        <v>-3.6133473961117502</v>
      </c>
      <c r="J29" s="181">
        <v>3.0226928609982198E-4</v>
      </c>
      <c r="K29" s="202">
        <v>4.1700566928187903E-2</v>
      </c>
    </row>
    <row r="30" spans="3:11" x14ac:dyDescent="0.2">
      <c r="C30" s="299" t="s">
        <v>740</v>
      </c>
      <c r="D30" s="211" t="s">
        <v>741</v>
      </c>
      <c r="E30" s="212">
        <v>92482</v>
      </c>
      <c r="F30" s="213">
        <v>44.133773783770202</v>
      </c>
      <c r="G30" s="213">
        <v>-1.4254566102541399</v>
      </c>
      <c r="H30" s="213">
        <v>0.37364214804082202</v>
      </c>
      <c r="I30" s="213">
        <v>-3.8150316224453502</v>
      </c>
      <c r="J30" s="214">
        <v>1.36165495430215E-4</v>
      </c>
      <c r="K30" s="215">
        <v>3.50644144849655E-2</v>
      </c>
    </row>
    <row r="31" spans="3:11" x14ac:dyDescent="0.2">
      <c r="C31" s="299" t="s">
        <v>688</v>
      </c>
      <c r="D31" s="211" t="s">
        <v>689</v>
      </c>
      <c r="E31" s="212">
        <v>10983</v>
      </c>
      <c r="F31" s="213">
        <v>1605.34480450828</v>
      </c>
      <c r="G31" s="213">
        <v>0.76643960689781598</v>
      </c>
      <c r="H31" s="213">
        <v>0.215918419153069</v>
      </c>
      <c r="I31" s="213">
        <v>3.5496721859308802</v>
      </c>
      <c r="J31" s="214">
        <v>3.85711130303466E-4</v>
      </c>
      <c r="K31" s="215">
        <v>4.5997041258541302E-2</v>
      </c>
    </row>
    <row r="32" spans="3:11" x14ac:dyDescent="0.2">
      <c r="C32" s="299" t="s">
        <v>522</v>
      </c>
      <c r="D32" s="211" t="s">
        <v>523</v>
      </c>
      <c r="E32" s="212">
        <v>904</v>
      </c>
      <c r="F32" s="213">
        <v>108.619640570177</v>
      </c>
      <c r="G32" s="213">
        <v>0.97566892497711499</v>
      </c>
      <c r="H32" s="213">
        <v>0.225628335869</v>
      </c>
      <c r="I32" s="213">
        <v>4.3242304705185202</v>
      </c>
      <c r="J32" s="214">
        <v>1.5306521361530098E-5</v>
      </c>
      <c r="K32" s="215">
        <v>1.26699730570066E-2</v>
      </c>
    </row>
    <row r="33" spans="3:11" x14ac:dyDescent="0.2">
      <c r="C33" s="65" t="s">
        <v>1579</v>
      </c>
      <c r="D33" s="191" t="s">
        <v>1578</v>
      </c>
      <c r="E33" s="201">
        <v>1021</v>
      </c>
      <c r="F33" s="178">
        <v>45.035018212801603</v>
      </c>
      <c r="G33" s="178">
        <v>-1.71624367828011</v>
      </c>
      <c r="H33" s="178">
        <v>0.48878480004358899</v>
      </c>
      <c r="I33" s="178">
        <v>-3.5112460087283002</v>
      </c>
      <c r="J33" s="181">
        <v>4.4601144342291602E-4</v>
      </c>
      <c r="K33" s="202">
        <v>4.6880758386453197E-2</v>
      </c>
    </row>
    <row r="34" spans="3:11" x14ac:dyDescent="0.2">
      <c r="C34" s="299" t="s">
        <v>534</v>
      </c>
      <c r="D34" s="211" t="s">
        <v>535</v>
      </c>
      <c r="E34" s="212">
        <v>51510</v>
      </c>
      <c r="F34" s="213">
        <v>180.39913601228901</v>
      </c>
      <c r="G34" s="213">
        <v>-0.92691562698734198</v>
      </c>
      <c r="H34" s="213">
        <v>0.232095167991864</v>
      </c>
      <c r="I34" s="213">
        <v>-3.9936877402800399</v>
      </c>
      <c r="J34" s="214">
        <v>6.5053524834788804E-5</v>
      </c>
      <c r="K34" s="215">
        <v>2.5340261262115998E-2</v>
      </c>
    </row>
    <row r="35" spans="3:11" x14ac:dyDescent="0.2">
      <c r="C35" s="299" t="s">
        <v>604</v>
      </c>
      <c r="D35" s="211" t="s">
        <v>605</v>
      </c>
      <c r="E35" s="212">
        <v>1298</v>
      </c>
      <c r="F35" s="213">
        <v>107.735733223124</v>
      </c>
      <c r="G35" s="213">
        <v>-1.42837615187978</v>
      </c>
      <c r="H35" s="213">
        <v>0.38679558975612499</v>
      </c>
      <c r="I35" s="213">
        <v>-3.69284497990364</v>
      </c>
      <c r="J35" s="214">
        <v>2.21759212987723E-4</v>
      </c>
      <c r="K35" s="215">
        <v>3.8701586260912399E-2</v>
      </c>
    </row>
    <row r="36" spans="3:11" x14ac:dyDescent="0.2">
      <c r="C36" s="299" t="s">
        <v>624</v>
      </c>
      <c r="D36" s="211" t="s">
        <v>625</v>
      </c>
      <c r="E36" s="212">
        <v>1408</v>
      </c>
      <c r="F36" s="213">
        <v>178.80503717100601</v>
      </c>
      <c r="G36" s="213">
        <v>1.10889619676638</v>
      </c>
      <c r="H36" s="213">
        <v>0.301228119058918</v>
      </c>
      <c r="I36" s="213">
        <v>3.6812506091089099</v>
      </c>
      <c r="J36" s="214">
        <v>2.3209273787392799E-4</v>
      </c>
      <c r="K36" s="215">
        <v>3.9037106839150397E-2</v>
      </c>
    </row>
    <row r="37" spans="3:11" x14ac:dyDescent="0.2">
      <c r="C37" s="65" t="s">
        <v>5804</v>
      </c>
      <c r="D37" s="191" t="s">
        <v>5805</v>
      </c>
      <c r="E37" s="201">
        <v>1524</v>
      </c>
      <c r="F37" s="178">
        <v>29.8204418031556</v>
      </c>
      <c r="G37" s="178">
        <v>-2.21613314695451</v>
      </c>
      <c r="H37" s="178">
        <v>0.52504618510900303</v>
      </c>
      <c r="I37" s="178">
        <v>-4.2208346804661101</v>
      </c>
      <c r="J37" s="181">
        <v>2.4339939555713699E-5</v>
      </c>
      <c r="K37" s="202">
        <v>1.7779331470816E-2</v>
      </c>
    </row>
    <row r="38" spans="3:11" x14ac:dyDescent="0.2">
      <c r="C38" s="299" t="s">
        <v>514</v>
      </c>
      <c r="D38" s="211" t="s">
        <v>515</v>
      </c>
      <c r="E38" s="212">
        <v>167227</v>
      </c>
      <c r="F38" s="213">
        <v>95.703312905387904</v>
      </c>
      <c r="G38" s="213">
        <v>1.3520885374793301</v>
      </c>
      <c r="H38" s="213">
        <v>0.25252649663708998</v>
      </c>
      <c r="I38" s="213">
        <v>5.3542442297547899</v>
      </c>
      <c r="J38" s="214">
        <v>8.5914752143946697E-8</v>
      </c>
      <c r="K38" s="215">
        <v>1.8964249623240501E-4</v>
      </c>
    </row>
    <row r="39" spans="3:11" x14ac:dyDescent="0.2">
      <c r="C39" s="299" t="s">
        <v>790</v>
      </c>
      <c r="D39" s="211" t="s">
        <v>791</v>
      </c>
      <c r="E39" s="212">
        <v>54555</v>
      </c>
      <c r="F39" s="213">
        <v>62.865577965227899</v>
      </c>
      <c r="G39" s="213">
        <v>-0.81996782374177901</v>
      </c>
      <c r="H39" s="213">
        <v>0.21869357425442601</v>
      </c>
      <c r="I39" s="213">
        <v>-3.7493914786350202</v>
      </c>
      <c r="J39" s="214">
        <v>1.77264184380429E-4</v>
      </c>
      <c r="K39" s="215">
        <v>3.50644144849655E-2</v>
      </c>
    </row>
    <row r="40" spans="3:11" x14ac:dyDescent="0.2">
      <c r="C40" s="299" t="s">
        <v>676</v>
      </c>
      <c r="D40" s="211" t="s">
        <v>677</v>
      </c>
      <c r="E40" s="212">
        <v>54849</v>
      </c>
      <c r="F40" s="213">
        <v>613.45996360722495</v>
      </c>
      <c r="G40" s="213">
        <v>0.87825970446593704</v>
      </c>
      <c r="H40" s="213">
        <v>0.247198181561437</v>
      </c>
      <c r="I40" s="213">
        <v>3.5528566550060199</v>
      </c>
      <c r="J40" s="214">
        <v>3.8107205564048298E-4</v>
      </c>
      <c r="K40" s="215">
        <v>4.5997041258541302E-2</v>
      </c>
    </row>
    <row r="41" spans="3:11" x14ac:dyDescent="0.2">
      <c r="C41" s="65" t="s">
        <v>5806</v>
      </c>
      <c r="D41" s="191" t="s">
        <v>5807</v>
      </c>
      <c r="E41" s="201">
        <v>10170</v>
      </c>
      <c r="F41" s="178">
        <v>23.786721232888102</v>
      </c>
      <c r="G41" s="178">
        <v>-1.8961755917354799</v>
      </c>
      <c r="H41" s="178">
        <v>0.50377795295372196</v>
      </c>
      <c r="I41" s="178">
        <v>-3.7639114229154602</v>
      </c>
      <c r="J41" s="181">
        <v>1.6727615594232001E-4</v>
      </c>
      <c r="K41" s="202">
        <v>3.50644144849655E-2</v>
      </c>
    </row>
    <row r="42" spans="3:11" x14ac:dyDescent="0.2">
      <c r="C42" s="299" t="s">
        <v>516</v>
      </c>
      <c r="D42" s="211" t="s">
        <v>517</v>
      </c>
      <c r="E42" s="212">
        <v>92749</v>
      </c>
      <c r="F42" s="213">
        <v>120.11585396854299</v>
      </c>
      <c r="G42" s="213">
        <v>1.6814314890723601</v>
      </c>
      <c r="H42" s="213">
        <v>0.45488297246843001</v>
      </c>
      <c r="I42" s="213">
        <v>3.6964045498296798</v>
      </c>
      <c r="J42" s="214">
        <v>2.1867442090595199E-4</v>
      </c>
      <c r="K42" s="215">
        <v>3.8701586260912399E-2</v>
      </c>
    </row>
    <row r="43" spans="3:11" x14ac:dyDescent="0.2">
      <c r="C43" s="299" t="s">
        <v>22</v>
      </c>
      <c r="D43" s="211" t="s">
        <v>23</v>
      </c>
      <c r="E43" s="212">
        <v>2012</v>
      </c>
      <c r="F43" s="213">
        <v>237.05287767514301</v>
      </c>
      <c r="G43" s="213">
        <v>1.81417176886514</v>
      </c>
      <c r="H43" s="213">
        <v>0.49131666293057402</v>
      </c>
      <c r="I43" s="213">
        <v>3.6924694514614802</v>
      </c>
      <c r="J43" s="214">
        <v>2.2208702475304601E-4</v>
      </c>
      <c r="K43" s="215">
        <v>3.8701586260912399E-2</v>
      </c>
    </row>
    <row r="44" spans="3:11" x14ac:dyDescent="0.2">
      <c r="C44" s="299" t="s">
        <v>944</v>
      </c>
      <c r="D44" s="211" t="s">
        <v>945</v>
      </c>
      <c r="E44" s="212">
        <v>2035</v>
      </c>
      <c r="F44" s="213">
        <v>223.89632943462399</v>
      </c>
      <c r="G44" s="213">
        <v>1.91282213359439</v>
      </c>
      <c r="H44" s="213">
        <v>0.53161246893597003</v>
      </c>
      <c r="I44" s="213">
        <v>3.59815137034489</v>
      </c>
      <c r="J44" s="214">
        <v>3.2048708393465301E-4</v>
      </c>
      <c r="K44" s="215">
        <v>4.2445309396305399E-2</v>
      </c>
    </row>
    <row r="45" spans="3:11" x14ac:dyDescent="0.2">
      <c r="C45" s="299" t="s">
        <v>512</v>
      </c>
      <c r="D45" s="211" t="s">
        <v>513</v>
      </c>
      <c r="E45" s="212">
        <v>2051</v>
      </c>
      <c r="F45" s="213">
        <v>57.2708746459057</v>
      </c>
      <c r="G45" s="213">
        <v>1.4693849855665</v>
      </c>
      <c r="H45" s="213">
        <v>0.29336323557378802</v>
      </c>
      <c r="I45" s="213">
        <v>5.0087564063456398</v>
      </c>
      <c r="J45" s="214">
        <v>5.47828565993217E-7</v>
      </c>
      <c r="K45" s="215">
        <v>7.2554415280141698E-4</v>
      </c>
    </row>
    <row r="46" spans="3:11" x14ac:dyDescent="0.2">
      <c r="C46" s="299" t="s">
        <v>544</v>
      </c>
      <c r="D46" s="211" t="s">
        <v>545</v>
      </c>
      <c r="E46" s="212">
        <v>2145</v>
      </c>
      <c r="F46" s="213">
        <v>49.817222078132403</v>
      </c>
      <c r="G46" s="213">
        <v>1.1257188920363099</v>
      </c>
      <c r="H46" s="213">
        <v>0.273299942494999</v>
      </c>
      <c r="I46" s="213">
        <v>4.1189869334015903</v>
      </c>
      <c r="J46" s="214">
        <v>3.8054172251686098E-5</v>
      </c>
      <c r="K46" s="215">
        <v>1.8847241027529299E-2</v>
      </c>
    </row>
    <row r="47" spans="3:11" x14ac:dyDescent="0.2">
      <c r="C47" s="299" t="s">
        <v>526</v>
      </c>
      <c r="D47" s="211" t="s">
        <v>527</v>
      </c>
      <c r="E47" s="212">
        <v>7430</v>
      </c>
      <c r="F47" s="213">
        <v>68.706735846056404</v>
      </c>
      <c r="G47" s="213">
        <v>1.6734864238931</v>
      </c>
      <c r="H47" s="213">
        <v>0.43915014182183199</v>
      </c>
      <c r="I47" s="213">
        <v>3.8107386620680002</v>
      </c>
      <c r="J47" s="214">
        <v>1.38552177933508E-4</v>
      </c>
      <c r="K47" s="215">
        <v>3.50644144849655E-2</v>
      </c>
    </row>
    <row r="48" spans="3:11" x14ac:dyDescent="0.2">
      <c r="C48" s="299" t="s">
        <v>518</v>
      </c>
      <c r="D48" s="211" t="s">
        <v>519</v>
      </c>
      <c r="E48" s="212">
        <v>11170</v>
      </c>
      <c r="F48" s="213">
        <v>2684.30169436284</v>
      </c>
      <c r="G48" s="213">
        <v>1.2899899131864201</v>
      </c>
      <c r="H48" s="213">
        <v>0.34337431243375899</v>
      </c>
      <c r="I48" s="213">
        <v>3.75680377499198</v>
      </c>
      <c r="J48" s="214">
        <v>1.72097334085865E-4</v>
      </c>
      <c r="K48" s="215">
        <v>3.50644144849655E-2</v>
      </c>
    </row>
    <row r="49" spans="3:11" x14ac:dyDescent="0.2">
      <c r="C49" s="65" t="s">
        <v>5080</v>
      </c>
      <c r="D49" s="191" t="s">
        <v>5809</v>
      </c>
      <c r="E49" s="201">
        <v>202134</v>
      </c>
      <c r="F49" s="178">
        <v>211.75514135156399</v>
      </c>
      <c r="G49" s="178">
        <v>2.75850909658346</v>
      </c>
      <c r="H49" s="178">
        <v>0.75737126456315096</v>
      </c>
      <c r="I49" s="178">
        <v>3.6422151534552301</v>
      </c>
      <c r="J49" s="181">
        <v>2.7030200385178498E-4</v>
      </c>
      <c r="K49" s="202">
        <v>3.9629488801062297E-2</v>
      </c>
    </row>
    <row r="50" spans="3:11" x14ac:dyDescent="0.2">
      <c r="C50" s="299" t="s">
        <v>141</v>
      </c>
      <c r="D50" s="211" t="s">
        <v>142</v>
      </c>
      <c r="E50" s="212">
        <v>2620</v>
      </c>
      <c r="F50" s="213">
        <v>66.419132830028005</v>
      </c>
      <c r="G50" s="213">
        <v>-1.5079602545895701</v>
      </c>
      <c r="H50" s="213">
        <v>0.42870132884075002</v>
      </c>
      <c r="I50" s="213">
        <v>-3.5175077685605598</v>
      </c>
      <c r="J50" s="214">
        <v>4.3561959927698501E-4</v>
      </c>
      <c r="K50" s="215">
        <v>4.65269836518096E-2</v>
      </c>
    </row>
    <row r="51" spans="3:11" x14ac:dyDescent="0.2">
      <c r="C51" s="65" t="s">
        <v>5616</v>
      </c>
      <c r="D51" s="191" t="s">
        <v>5812</v>
      </c>
      <c r="E51" s="201">
        <v>26585</v>
      </c>
      <c r="F51" s="178">
        <v>71.987459285369297</v>
      </c>
      <c r="G51" s="178">
        <v>-1.3815561816575299</v>
      </c>
      <c r="H51" s="178">
        <v>0.38965295687182999</v>
      </c>
      <c r="I51" s="178">
        <v>-3.5456068208715599</v>
      </c>
      <c r="J51" s="181">
        <v>3.9171018811843601E-4</v>
      </c>
      <c r="K51" s="202">
        <v>4.5997041258541302E-2</v>
      </c>
    </row>
    <row r="52" spans="3:11" x14ac:dyDescent="0.2">
      <c r="C52" s="299" t="s">
        <v>548</v>
      </c>
      <c r="D52" s="211" t="s">
        <v>549</v>
      </c>
      <c r="E52" s="212">
        <v>23199</v>
      </c>
      <c r="F52" s="213">
        <v>77.3824816457427</v>
      </c>
      <c r="G52" s="213">
        <v>1.02731350196629</v>
      </c>
      <c r="H52" s="213">
        <v>0.269863403746951</v>
      </c>
      <c r="I52" s="213">
        <v>3.8067907233898102</v>
      </c>
      <c r="J52" s="214">
        <v>1.40781777593516E-4</v>
      </c>
      <c r="K52" s="215">
        <v>3.50644144849655E-2</v>
      </c>
    </row>
    <row r="53" spans="3:11" x14ac:dyDescent="0.2">
      <c r="C53" s="65" t="s">
        <v>5810</v>
      </c>
      <c r="D53" s="191" t="s">
        <v>5811</v>
      </c>
      <c r="E53" s="201">
        <v>58493</v>
      </c>
      <c r="F53" s="178">
        <v>113.83276794185601</v>
      </c>
      <c r="G53" s="178">
        <v>-0.93478454366990804</v>
      </c>
      <c r="H53" s="178">
        <v>0.25698482725750599</v>
      </c>
      <c r="I53" s="178">
        <v>-3.6375086951465301</v>
      </c>
      <c r="J53" s="181">
        <v>2.7528790166850899E-4</v>
      </c>
      <c r="K53" s="202">
        <v>3.9629488801062297E-2</v>
      </c>
    </row>
    <row r="54" spans="3:11" x14ac:dyDescent="0.2">
      <c r="C54" s="299" t="s">
        <v>848</v>
      </c>
      <c r="D54" s="211" t="s">
        <v>849</v>
      </c>
      <c r="E54" s="212">
        <v>134353</v>
      </c>
      <c r="F54" s="213">
        <v>54.582630538148102</v>
      </c>
      <c r="G54" s="213">
        <v>1.46542107762681</v>
      </c>
      <c r="H54" s="213">
        <v>0.380891749935518</v>
      </c>
      <c r="I54" s="213">
        <v>3.8473426580515202</v>
      </c>
      <c r="J54" s="214">
        <v>1.19405912706755E-4</v>
      </c>
      <c r="K54" s="215">
        <v>3.50644144849655E-2</v>
      </c>
    </row>
    <row r="55" spans="3:11" x14ac:dyDescent="0.2">
      <c r="C55" s="299" t="s">
        <v>586</v>
      </c>
      <c r="D55" s="211" t="s">
        <v>587</v>
      </c>
      <c r="E55" s="212">
        <v>57134</v>
      </c>
      <c r="F55" s="213">
        <v>80.599522906828298</v>
      </c>
      <c r="G55" s="213">
        <v>1.2397407065830699</v>
      </c>
      <c r="H55" s="213">
        <v>0.32763955823202301</v>
      </c>
      <c r="I55" s="213">
        <v>3.78385538447443</v>
      </c>
      <c r="J55" s="214">
        <v>1.54417569075696E-4</v>
      </c>
      <c r="K55" s="215">
        <v>3.50644144849655E-2</v>
      </c>
    </row>
    <row r="56" spans="3:11" x14ac:dyDescent="0.2">
      <c r="C56" s="299" t="s">
        <v>1006</v>
      </c>
      <c r="D56" s="211" t="s">
        <v>1007</v>
      </c>
      <c r="E56" s="212">
        <v>5600</v>
      </c>
      <c r="F56" s="213">
        <v>76.967237688521095</v>
      </c>
      <c r="G56" s="213">
        <v>1.69922329332558</v>
      </c>
      <c r="H56" s="213">
        <v>0.48178276575323298</v>
      </c>
      <c r="I56" s="213">
        <v>3.5269491026084401</v>
      </c>
      <c r="J56" s="214">
        <v>4.2037756533793601E-4</v>
      </c>
      <c r="K56" s="215">
        <v>4.6395670627796801E-2</v>
      </c>
    </row>
    <row r="57" spans="3:11" x14ac:dyDescent="0.2">
      <c r="C57" s="299" t="s">
        <v>414</v>
      </c>
      <c r="D57" s="211" t="s">
        <v>415</v>
      </c>
      <c r="E57" s="212">
        <v>4323</v>
      </c>
      <c r="F57" s="213">
        <v>259.17057743696898</v>
      </c>
      <c r="G57" s="213">
        <v>1.7097092004424299</v>
      </c>
      <c r="H57" s="213">
        <v>0.40824498319694102</v>
      </c>
      <c r="I57" s="213">
        <v>4.18794907668872</v>
      </c>
      <c r="J57" s="214">
        <v>2.8148665371573799E-5</v>
      </c>
      <c r="K57" s="215">
        <v>1.7779331470816E-2</v>
      </c>
    </row>
    <row r="58" spans="3:11" x14ac:dyDescent="0.2">
      <c r="C58" s="299" t="s">
        <v>520</v>
      </c>
      <c r="D58" s="211" t="s">
        <v>521</v>
      </c>
      <c r="E58" s="212">
        <v>92597</v>
      </c>
      <c r="F58" s="213">
        <v>241.69610495405001</v>
      </c>
      <c r="G58" s="213">
        <v>0.67914605909064396</v>
      </c>
      <c r="H58" s="213">
        <v>0.16756595020238499</v>
      </c>
      <c r="I58" s="213">
        <v>4.0530075368556497</v>
      </c>
      <c r="J58" s="214">
        <v>5.0563372804469197E-5</v>
      </c>
      <c r="K58" s="215">
        <v>2.0926915919449701E-2</v>
      </c>
    </row>
    <row r="59" spans="3:11" x14ac:dyDescent="0.2">
      <c r="C59" s="299" t="s">
        <v>530</v>
      </c>
      <c r="D59" s="211" t="s">
        <v>531</v>
      </c>
      <c r="E59" s="212">
        <v>4504</v>
      </c>
      <c r="F59" s="213">
        <v>1248.9998829164999</v>
      </c>
      <c r="G59" s="213">
        <v>-1.15892929541821</v>
      </c>
      <c r="H59" s="213">
        <v>0.27874947074566497</v>
      </c>
      <c r="I59" s="213">
        <v>-4.15760177882321</v>
      </c>
      <c r="J59" s="214">
        <v>3.2160600486565701E-5</v>
      </c>
      <c r="K59" s="215">
        <v>1.7779331470816E-2</v>
      </c>
    </row>
    <row r="60" spans="3:11" x14ac:dyDescent="0.2">
      <c r="C60" s="299" t="s">
        <v>588</v>
      </c>
      <c r="D60" s="211" t="s">
        <v>589</v>
      </c>
      <c r="E60" s="212">
        <v>4709</v>
      </c>
      <c r="F60" s="213">
        <v>135.93946756828501</v>
      </c>
      <c r="G60" s="213">
        <v>-0.94832449559888199</v>
      </c>
      <c r="H60" s="213">
        <v>0.25094061048891297</v>
      </c>
      <c r="I60" s="213">
        <v>-3.7790794154490999</v>
      </c>
      <c r="J60" s="214">
        <v>1.5740922067241999E-4</v>
      </c>
      <c r="K60" s="215">
        <v>3.50644144849655E-2</v>
      </c>
    </row>
    <row r="61" spans="3:11" x14ac:dyDescent="0.2">
      <c r="C61" s="299" t="s">
        <v>478</v>
      </c>
      <c r="D61" s="211" t="s">
        <v>479</v>
      </c>
      <c r="E61" s="212">
        <v>101927057</v>
      </c>
      <c r="F61" s="213">
        <v>55.457597894898697</v>
      </c>
      <c r="G61" s="213">
        <v>-2.1497392483745998</v>
      </c>
      <c r="H61" s="213">
        <v>0.41045757264565202</v>
      </c>
      <c r="I61" s="213">
        <v>-5.2374213357015504</v>
      </c>
      <c r="J61" s="214">
        <v>1.62835667519492E-7</v>
      </c>
      <c r="K61" s="215">
        <v>2.6957444757852E-4</v>
      </c>
    </row>
    <row r="62" spans="3:11" x14ac:dyDescent="0.2">
      <c r="C62" s="299" t="s">
        <v>480</v>
      </c>
      <c r="D62" s="211" t="s">
        <v>481</v>
      </c>
      <c r="E62" s="212">
        <v>114876</v>
      </c>
      <c r="F62" s="213">
        <v>139.92879170662499</v>
      </c>
      <c r="G62" s="213">
        <v>-1.44762944273174</v>
      </c>
      <c r="H62" s="213">
        <v>0.39748581523849302</v>
      </c>
      <c r="I62" s="213">
        <v>-3.64196503933896</v>
      </c>
      <c r="J62" s="214">
        <v>2.7056482430245501E-4</v>
      </c>
      <c r="K62" s="215">
        <v>3.9629488801062297E-2</v>
      </c>
    </row>
    <row r="63" spans="3:11" x14ac:dyDescent="0.2">
      <c r="C63" s="299" t="s">
        <v>424</v>
      </c>
      <c r="D63" s="211" t="s">
        <v>425</v>
      </c>
      <c r="E63" s="212">
        <v>400961</v>
      </c>
      <c r="F63" s="213">
        <v>769.83831776223997</v>
      </c>
      <c r="G63" s="213">
        <v>-1.30474291440616</v>
      </c>
      <c r="H63" s="213">
        <v>0.360439892172914</v>
      </c>
      <c r="I63" s="213">
        <v>-3.6198626809605199</v>
      </c>
      <c r="J63" s="214">
        <v>2.9475940058649802E-4</v>
      </c>
      <c r="K63" s="215">
        <v>4.1529718099655097E-2</v>
      </c>
    </row>
    <row r="64" spans="3:11" x14ac:dyDescent="0.2">
      <c r="C64" s="65" t="s">
        <v>654</v>
      </c>
      <c r="D64" s="191" t="s">
        <v>5808</v>
      </c>
      <c r="E64" s="201">
        <v>342979</v>
      </c>
      <c r="F64" s="178">
        <v>58.017034386630698</v>
      </c>
      <c r="G64" s="178">
        <v>2.21186293520209</v>
      </c>
      <c r="H64" s="178">
        <v>0.60293176965969497</v>
      </c>
      <c r="I64" s="178">
        <v>3.66851283429716</v>
      </c>
      <c r="J64" s="181">
        <v>2.4396544920229801E-4</v>
      </c>
      <c r="K64" s="202">
        <v>3.9037106839150397E-2</v>
      </c>
    </row>
    <row r="65" spans="3:14" x14ac:dyDescent="0.2">
      <c r="C65" s="299" t="s">
        <v>453</v>
      </c>
      <c r="D65" s="211" t="s">
        <v>454</v>
      </c>
      <c r="E65" s="212">
        <v>5224</v>
      </c>
      <c r="F65" s="213">
        <v>230.634009356246</v>
      </c>
      <c r="G65" s="213">
        <v>2.8573536636763301</v>
      </c>
      <c r="H65" s="213">
        <v>0.52236975598725199</v>
      </c>
      <c r="I65" s="213">
        <v>5.4699829592470897</v>
      </c>
      <c r="J65" s="214">
        <v>4.50078851088073E-8</v>
      </c>
      <c r="K65" s="215">
        <v>1.4902110759526101E-4</v>
      </c>
    </row>
    <row r="66" spans="3:14" x14ac:dyDescent="0.2">
      <c r="C66" s="299" t="s">
        <v>680</v>
      </c>
      <c r="D66" s="211" t="s">
        <v>681</v>
      </c>
      <c r="E66" s="212">
        <v>51090</v>
      </c>
      <c r="F66" s="213">
        <v>137.63347650347799</v>
      </c>
      <c r="G66" s="213">
        <v>-1.23978648106875</v>
      </c>
      <c r="H66" s="213">
        <v>0.35040090580222299</v>
      </c>
      <c r="I66" s="213">
        <v>-3.5381942812913798</v>
      </c>
      <c r="J66" s="214">
        <v>4.0287351147619998E-4</v>
      </c>
      <c r="K66" s="215">
        <v>4.5997041258541302E-2</v>
      </c>
    </row>
    <row r="67" spans="3:14" x14ac:dyDescent="0.2">
      <c r="C67" s="65" t="s">
        <v>850</v>
      </c>
      <c r="D67" s="191" t="s">
        <v>5813</v>
      </c>
      <c r="E67" s="201">
        <v>54886</v>
      </c>
      <c r="F67" s="178">
        <v>42.4915405523601</v>
      </c>
      <c r="G67" s="178">
        <v>-1.4668329665825901</v>
      </c>
      <c r="H67" s="178">
        <v>0.413314015372657</v>
      </c>
      <c r="I67" s="178">
        <v>-3.5489553028102598</v>
      </c>
      <c r="J67" s="181">
        <v>3.8676272490820402E-4</v>
      </c>
      <c r="K67" s="202">
        <v>4.5997041258541302E-2</v>
      </c>
    </row>
    <row r="68" spans="3:14" x14ac:dyDescent="0.2">
      <c r="C68" s="299" t="s">
        <v>712</v>
      </c>
      <c r="D68" s="211" t="s">
        <v>713</v>
      </c>
      <c r="E68" s="212">
        <v>7001</v>
      </c>
      <c r="F68" s="213">
        <v>76.620224395012499</v>
      </c>
      <c r="G68" s="213">
        <v>-1.05875003306275</v>
      </c>
      <c r="H68" s="213">
        <v>0.282672538633092</v>
      </c>
      <c r="I68" s="213">
        <v>-3.7455001401356598</v>
      </c>
      <c r="J68" s="214">
        <v>1.80034746676054E-4</v>
      </c>
      <c r="K68" s="215">
        <v>3.50644144849655E-2</v>
      </c>
    </row>
    <row r="69" spans="3:14" x14ac:dyDescent="0.2">
      <c r="C69" s="299" t="s">
        <v>922</v>
      </c>
      <c r="D69" s="211" t="s">
        <v>923</v>
      </c>
      <c r="E69" s="212">
        <v>220441</v>
      </c>
      <c r="F69" s="213">
        <v>284.71219113099897</v>
      </c>
      <c r="G69" s="213">
        <v>1.4172798801619499</v>
      </c>
      <c r="H69" s="213">
        <v>0.38086608986627901</v>
      </c>
      <c r="I69" s="213">
        <v>3.7212025902845598</v>
      </c>
      <c r="J69" s="214">
        <v>1.9827628759590201E-4</v>
      </c>
      <c r="K69" s="215">
        <v>3.7513873613144601E-2</v>
      </c>
    </row>
    <row r="70" spans="3:14" x14ac:dyDescent="0.2">
      <c r="C70" s="299" t="s">
        <v>840</v>
      </c>
      <c r="D70" s="211" t="s">
        <v>841</v>
      </c>
      <c r="E70" s="212">
        <v>9475</v>
      </c>
      <c r="F70" s="213">
        <v>304.602633251687</v>
      </c>
      <c r="G70" s="213">
        <v>0.84880653011157103</v>
      </c>
      <c r="H70" s="213">
        <v>0.23161456729434299</v>
      </c>
      <c r="I70" s="213">
        <v>3.6647372400928599</v>
      </c>
      <c r="J70" s="214">
        <v>2.4759264380010902E-4</v>
      </c>
      <c r="K70" s="215">
        <v>3.9037106839150397E-2</v>
      </c>
    </row>
    <row r="71" spans="3:14" x14ac:dyDescent="0.2">
      <c r="C71" s="299" t="s">
        <v>104</v>
      </c>
      <c r="D71" s="211" t="s">
        <v>105</v>
      </c>
      <c r="E71" s="212">
        <v>11037</v>
      </c>
      <c r="F71" s="213">
        <v>417.65654109693702</v>
      </c>
      <c r="G71" s="213">
        <v>1.67189554222106</v>
      </c>
      <c r="H71" s="213">
        <v>0.37682618726585898</v>
      </c>
      <c r="I71" s="213">
        <v>4.4367817278088904</v>
      </c>
      <c r="J71" s="214">
        <v>9.1313801261093507E-6</v>
      </c>
      <c r="K71" s="215">
        <v>8.6382855992994407E-3</v>
      </c>
    </row>
    <row r="72" spans="3:14" x14ac:dyDescent="0.2">
      <c r="C72" s="299" t="s">
        <v>524</v>
      </c>
      <c r="D72" s="211" t="s">
        <v>525</v>
      </c>
      <c r="E72" s="212">
        <v>9014</v>
      </c>
      <c r="F72" s="213">
        <v>117.138094880407</v>
      </c>
      <c r="G72" s="213">
        <v>0.85513428613653097</v>
      </c>
      <c r="H72" s="213">
        <v>0.24431685394295599</v>
      </c>
      <c r="I72" s="213">
        <v>3.50010354314808</v>
      </c>
      <c r="J72" s="214">
        <v>4.65077470187047E-4</v>
      </c>
      <c r="K72" s="215">
        <v>4.8120984493416001E-2</v>
      </c>
    </row>
    <row r="73" spans="3:14" x14ac:dyDescent="0.2">
      <c r="C73" s="299" t="s">
        <v>626</v>
      </c>
      <c r="D73" s="211" t="s">
        <v>627</v>
      </c>
      <c r="E73" s="212">
        <v>57690</v>
      </c>
      <c r="F73" s="213">
        <v>554.02278995214101</v>
      </c>
      <c r="G73" s="213">
        <v>0.78817718211647603</v>
      </c>
      <c r="H73" s="213">
        <v>0.21601922537368101</v>
      </c>
      <c r="I73" s="213">
        <v>3.6486436832325899</v>
      </c>
      <c r="J73" s="214">
        <v>2.6362844601416301E-4</v>
      </c>
      <c r="K73" s="215">
        <v>3.9629488801062297E-2</v>
      </c>
    </row>
    <row r="74" spans="3:14" x14ac:dyDescent="0.2">
      <c r="C74" s="299" t="s">
        <v>640</v>
      </c>
      <c r="D74" s="211" t="s">
        <v>641</v>
      </c>
      <c r="E74" s="212">
        <v>51673</v>
      </c>
      <c r="F74" s="213">
        <v>229.98257633248599</v>
      </c>
      <c r="G74" s="213">
        <v>-1.6932701620348001</v>
      </c>
      <c r="H74" s="213">
        <v>0.40731126857736699</v>
      </c>
      <c r="I74" s="213">
        <v>-4.1571895811990496</v>
      </c>
      <c r="J74" s="214">
        <v>3.2218661680729701E-5</v>
      </c>
      <c r="K74" s="215">
        <v>1.7779331470816E-2</v>
      </c>
    </row>
    <row r="75" spans="3:14" x14ac:dyDescent="0.2">
      <c r="C75" s="65" t="s">
        <v>1861</v>
      </c>
      <c r="D75" s="191" t="s">
        <v>1860</v>
      </c>
      <c r="E75" s="201">
        <v>64061</v>
      </c>
      <c r="F75" s="178">
        <v>169.49309647083001</v>
      </c>
      <c r="G75" s="178">
        <v>1.3620307190921299</v>
      </c>
      <c r="H75" s="178">
        <v>0.38547844052192498</v>
      </c>
      <c r="I75" s="178">
        <v>3.5333512225689798</v>
      </c>
      <c r="J75" s="181">
        <v>4.1032696271626101E-4</v>
      </c>
      <c r="K75" s="202">
        <v>4.6053985544187798E-2</v>
      </c>
    </row>
    <row r="76" spans="3:14" x14ac:dyDescent="0.2">
      <c r="C76" s="299" t="s">
        <v>206</v>
      </c>
      <c r="D76" s="211" t="s">
        <v>207</v>
      </c>
      <c r="E76" s="212">
        <v>79739</v>
      </c>
      <c r="F76" s="213">
        <v>279.80553126944</v>
      </c>
      <c r="G76" s="213">
        <v>-1.3502556485181401</v>
      </c>
      <c r="H76" s="213">
        <v>0.35580975734328502</v>
      </c>
      <c r="I76" s="213">
        <v>-3.7948808897205399</v>
      </c>
      <c r="J76" s="214">
        <v>1.47714353155979E-4</v>
      </c>
      <c r="K76" s="215">
        <v>3.50644144849655E-2</v>
      </c>
    </row>
    <row r="77" spans="3:14" x14ac:dyDescent="0.2">
      <c r="C77" s="299" t="s">
        <v>660</v>
      </c>
      <c r="D77" s="211" t="s">
        <v>661</v>
      </c>
      <c r="E77" s="212">
        <v>7314</v>
      </c>
      <c r="F77" s="213">
        <v>1069.35592720758</v>
      </c>
      <c r="G77" s="213">
        <v>-0.86114226048923903</v>
      </c>
      <c r="H77" s="213">
        <v>0.21822103032003301</v>
      </c>
      <c r="I77" s="213">
        <v>-3.9461928083939801</v>
      </c>
      <c r="J77" s="214">
        <v>7.9403681146611294E-5</v>
      </c>
      <c r="K77" s="215">
        <v>2.9211732030714501E-2</v>
      </c>
    </row>
    <row r="78" spans="3:14" x14ac:dyDescent="0.2">
      <c r="C78" s="299" t="s">
        <v>620</v>
      </c>
      <c r="D78" s="211" t="s">
        <v>621</v>
      </c>
      <c r="E78" s="212">
        <v>7431</v>
      </c>
      <c r="F78" s="213">
        <v>1594.5187663772299</v>
      </c>
      <c r="G78" s="213">
        <v>1.4134688174444501</v>
      </c>
      <c r="H78" s="213">
        <v>0.36695272257542</v>
      </c>
      <c r="I78" s="213">
        <v>3.85190987962745</v>
      </c>
      <c r="J78" s="214">
        <v>1.17200157864374E-4</v>
      </c>
      <c r="K78" s="215">
        <v>3.50644144849655E-2</v>
      </c>
      <c r="N78" s="200">
        <f>58-11</f>
        <v>47</v>
      </c>
    </row>
    <row r="79" spans="3:14" x14ac:dyDescent="0.2">
      <c r="C79" s="299" t="s">
        <v>566</v>
      </c>
      <c r="D79" s="211" t="s">
        <v>567</v>
      </c>
      <c r="E79" s="212">
        <v>9203</v>
      </c>
      <c r="F79" s="213">
        <v>72.947952831635305</v>
      </c>
      <c r="G79" s="213">
        <v>0.87820102698708202</v>
      </c>
      <c r="H79" s="213">
        <v>0.23345492132467199</v>
      </c>
      <c r="I79" s="213">
        <v>3.76175846713355</v>
      </c>
      <c r="J79" s="214">
        <v>1.6872294221977901E-4</v>
      </c>
      <c r="K79" s="215">
        <v>3.50644144849655E-2</v>
      </c>
    </row>
    <row r="80" spans="3:14" x14ac:dyDescent="0.2">
      <c r="C80" s="299" t="s">
        <v>756</v>
      </c>
      <c r="D80" s="211" t="s">
        <v>757</v>
      </c>
      <c r="E80" s="212">
        <v>79744</v>
      </c>
      <c r="F80" s="213">
        <v>59.844834198310302</v>
      </c>
      <c r="G80" s="213">
        <v>0.85525889078878403</v>
      </c>
      <c r="H80" s="213">
        <v>0.22827777954692399</v>
      </c>
      <c r="I80" s="213">
        <v>3.7465709211219198</v>
      </c>
      <c r="J80" s="214">
        <v>1.79268336882279E-4</v>
      </c>
      <c r="K80" s="215">
        <v>3.50644144849655E-2</v>
      </c>
    </row>
    <row r="81" spans="3:11" ht="17" thickBot="1" x14ac:dyDescent="0.25">
      <c r="C81" s="72" t="s">
        <v>2018</v>
      </c>
      <c r="D81" s="192" t="s">
        <v>2141</v>
      </c>
      <c r="E81" s="204">
        <v>155061</v>
      </c>
      <c r="F81" s="179">
        <v>34.202744929128698</v>
      </c>
      <c r="G81" s="179">
        <v>0.61830343765808804</v>
      </c>
      <c r="H81" s="179">
        <v>0.17470692614109001</v>
      </c>
      <c r="I81" s="179">
        <v>3.5390894414727301</v>
      </c>
      <c r="J81" s="182">
        <v>4.01509788289778E-4</v>
      </c>
      <c r="K81" s="205">
        <v>4.5997041258541302E-2</v>
      </c>
    </row>
  </sheetData>
  <sortState ref="C24:K81">
    <sortCondition ref="C24:C81"/>
  </sortState>
  <mergeCells count="6">
    <mergeCell ref="F9:K9"/>
    <mergeCell ref="C9:E9"/>
    <mergeCell ref="C7:C8"/>
    <mergeCell ref="C22:E22"/>
    <mergeCell ref="F22:K22"/>
    <mergeCell ref="C20:C21"/>
  </mergeCells>
  <pageMargins left="0.75" right="0.75" top="1" bottom="1" header="0.5" footer="0.5"/>
  <pageSetup paperSize="9"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B4:G556"/>
  <sheetViews>
    <sheetView zoomScale="125" workbookViewId="0">
      <selection activeCell="C19" sqref="C19"/>
    </sheetView>
  </sheetViews>
  <sheetFormatPr baseColWidth="10" defaultRowHeight="16" x14ac:dyDescent="0.2"/>
  <cols>
    <col min="1" max="1" width="10.83203125" style="9"/>
    <col min="2" max="2" width="17.5" style="9" bestFit="1" customWidth="1"/>
    <col min="3" max="3" width="101.1640625" style="9" bestFit="1" customWidth="1"/>
    <col min="4" max="4" width="12.6640625" style="9" bestFit="1" customWidth="1"/>
    <col min="5" max="5" width="17.1640625" style="9" bestFit="1" customWidth="1"/>
    <col min="6" max="6" width="15.1640625" style="9" bestFit="1" customWidth="1"/>
    <col min="7" max="7" width="70.5" style="9" bestFit="1" customWidth="1"/>
    <col min="8" max="16384" width="10.83203125" style="9"/>
  </cols>
  <sheetData>
    <row r="4" spans="2:7" ht="17" thickBot="1" x14ac:dyDescent="0.25"/>
    <row r="5" spans="2:7" ht="17" thickBot="1" x14ac:dyDescent="0.25">
      <c r="B5" s="102" t="s">
        <v>3635</v>
      </c>
      <c r="C5" s="102" t="s">
        <v>2483</v>
      </c>
      <c r="D5" s="102" t="s">
        <v>2484</v>
      </c>
      <c r="E5" s="102" t="s">
        <v>3634</v>
      </c>
      <c r="F5" s="102" t="s">
        <v>2485</v>
      </c>
      <c r="G5" s="102" t="s">
        <v>2486</v>
      </c>
    </row>
    <row r="6" spans="2:7" x14ac:dyDescent="0.2">
      <c r="B6" s="103" t="s">
        <v>3107</v>
      </c>
      <c r="C6" s="103" t="s">
        <v>3223</v>
      </c>
      <c r="D6" s="103" t="s">
        <v>3224</v>
      </c>
      <c r="E6" s="104">
        <v>5.3270199999999997E-5</v>
      </c>
      <c r="F6" s="103">
        <v>6</v>
      </c>
      <c r="G6" s="105" t="s">
        <v>3225</v>
      </c>
    </row>
    <row r="7" spans="2:7" x14ac:dyDescent="0.2">
      <c r="B7" s="103" t="s">
        <v>3107</v>
      </c>
      <c r="C7" s="103" t="s">
        <v>3226</v>
      </c>
      <c r="D7" s="103" t="s">
        <v>3227</v>
      </c>
      <c r="E7" s="104">
        <v>9.9552899999999993E-5</v>
      </c>
      <c r="F7" s="103">
        <v>6</v>
      </c>
      <c r="G7" s="105" t="s">
        <v>3225</v>
      </c>
    </row>
    <row r="8" spans="2:7" x14ac:dyDescent="0.2">
      <c r="B8" s="103" t="s">
        <v>3107</v>
      </c>
      <c r="C8" s="103" t="s">
        <v>3228</v>
      </c>
      <c r="D8" s="103" t="s">
        <v>3229</v>
      </c>
      <c r="E8" s="104">
        <v>9.9552899999999993E-5</v>
      </c>
      <c r="F8" s="103">
        <v>6</v>
      </c>
      <c r="G8" s="105" t="s">
        <v>3225</v>
      </c>
    </row>
    <row r="9" spans="2:7" x14ac:dyDescent="0.2">
      <c r="B9" s="103" t="s">
        <v>3107</v>
      </c>
      <c r="C9" s="103" t="s">
        <v>3233</v>
      </c>
      <c r="D9" s="103" t="s">
        <v>3234</v>
      </c>
      <c r="E9" s="104">
        <v>2.7737999999999998E-4</v>
      </c>
      <c r="F9" s="103">
        <v>6</v>
      </c>
      <c r="G9" s="105" t="s">
        <v>3225</v>
      </c>
    </row>
    <row r="10" spans="2:7" x14ac:dyDescent="0.2">
      <c r="B10" s="103" t="s">
        <v>3107</v>
      </c>
      <c r="C10" s="103" t="s">
        <v>3262</v>
      </c>
      <c r="D10" s="103" t="s">
        <v>3263</v>
      </c>
      <c r="E10" s="104">
        <v>1.035298E-3</v>
      </c>
      <c r="F10" s="103">
        <v>4</v>
      </c>
      <c r="G10" s="105" t="s">
        <v>3264</v>
      </c>
    </row>
    <row r="11" spans="2:7" x14ac:dyDescent="0.2">
      <c r="B11" s="103" t="s">
        <v>3107</v>
      </c>
      <c r="C11" s="103" t="s">
        <v>3259</v>
      </c>
      <c r="D11" s="103" t="s">
        <v>3260</v>
      </c>
      <c r="E11" s="104">
        <v>2.8058739999999999E-3</v>
      </c>
      <c r="F11" s="103">
        <v>3</v>
      </c>
      <c r="G11" s="105" t="s">
        <v>3261</v>
      </c>
    </row>
    <row r="12" spans="2:7" x14ac:dyDescent="0.2">
      <c r="B12" s="103" t="s">
        <v>3107</v>
      </c>
      <c r="C12" s="103" t="s">
        <v>3245</v>
      </c>
      <c r="D12" s="103" t="s">
        <v>3246</v>
      </c>
      <c r="E12" s="104">
        <v>2.9416609999999999E-3</v>
      </c>
      <c r="F12" s="103">
        <v>4</v>
      </c>
      <c r="G12" s="105" t="s">
        <v>3247</v>
      </c>
    </row>
    <row r="13" spans="2:7" x14ac:dyDescent="0.2">
      <c r="B13" s="103" t="s">
        <v>3107</v>
      </c>
      <c r="C13" s="103" t="s">
        <v>3166</v>
      </c>
      <c r="D13" s="103" t="s">
        <v>3167</v>
      </c>
      <c r="E13" s="104">
        <v>4.1676339999999999E-3</v>
      </c>
      <c r="F13" s="103">
        <v>3</v>
      </c>
      <c r="G13" s="105" t="s">
        <v>3168</v>
      </c>
    </row>
    <row r="14" spans="2:7" x14ac:dyDescent="0.2">
      <c r="B14" s="103" t="s">
        <v>3107</v>
      </c>
      <c r="C14" s="103" t="s">
        <v>1313</v>
      </c>
      <c r="D14" s="103" t="s">
        <v>1312</v>
      </c>
      <c r="E14" s="104">
        <v>4.9809390000000002E-3</v>
      </c>
      <c r="F14" s="103">
        <v>4</v>
      </c>
      <c r="G14" s="105" t="s">
        <v>3188</v>
      </c>
    </row>
    <row r="15" spans="2:7" x14ac:dyDescent="0.2">
      <c r="B15" s="103" t="s">
        <v>3107</v>
      </c>
      <c r="C15" s="103" t="s">
        <v>3248</v>
      </c>
      <c r="D15" s="103" t="s">
        <v>3249</v>
      </c>
      <c r="E15" s="104">
        <v>5.6230710000000003E-3</v>
      </c>
      <c r="F15" s="103">
        <v>4</v>
      </c>
      <c r="G15" s="105" t="s">
        <v>3247</v>
      </c>
    </row>
    <row r="16" spans="2:7" x14ac:dyDescent="0.2">
      <c r="B16" s="103" t="s">
        <v>3107</v>
      </c>
      <c r="C16" s="103" t="s">
        <v>1934</v>
      </c>
      <c r="D16" s="103" t="s">
        <v>1933</v>
      </c>
      <c r="E16" s="104">
        <v>7.6280870000000004E-3</v>
      </c>
      <c r="F16" s="103">
        <v>3</v>
      </c>
      <c r="G16" s="105" t="s">
        <v>3212</v>
      </c>
    </row>
    <row r="17" spans="2:7" x14ac:dyDescent="0.2">
      <c r="B17" s="103" t="s">
        <v>3107</v>
      </c>
      <c r="C17" s="103" t="s">
        <v>3250</v>
      </c>
      <c r="D17" s="103" t="s">
        <v>3251</v>
      </c>
      <c r="E17" s="104">
        <v>7.6280870000000004E-3</v>
      </c>
      <c r="F17" s="103">
        <v>3</v>
      </c>
      <c r="G17" s="105" t="s">
        <v>3252</v>
      </c>
    </row>
    <row r="18" spans="2:7" x14ac:dyDescent="0.2">
      <c r="B18" s="103" t="s">
        <v>3107</v>
      </c>
      <c r="C18" s="103" t="s">
        <v>3170</v>
      </c>
      <c r="D18" s="103" t="s">
        <v>3171</v>
      </c>
      <c r="E18" s="104">
        <v>1.0550511E-2</v>
      </c>
      <c r="F18" s="103">
        <v>2</v>
      </c>
      <c r="G18" s="105" t="s">
        <v>3172</v>
      </c>
    </row>
    <row r="19" spans="2:7" x14ac:dyDescent="0.2">
      <c r="B19" s="103" t="s">
        <v>3107</v>
      </c>
      <c r="C19" s="103" t="s">
        <v>3265</v>
      </c>
      <c r="D19" s="103" t="s">
        <v>3266</v>
      </c>
      <c r="E19" s="104">
        <v>1.0550511E-2</v>
      </c>
      <c r="F19" s="103">
        <v>2</v>
      </c>
      <c r="G19" s="105" t="s">
        <v>3175</v>
      </c>
    </row>
    <row r="20" spans="2:7" x14ac:dyDescent="0.2">
      <c r="B20" s="103" t="s">
        <v>3107</v>
      </c>
      <c r="C20" s="103" t="s">
        <v>3253</v>
      </c>
      <c r="D20" s="103" t="s">
        <v>3254</v>
      </c>
      <c r="E20" s="104">
        <v>1.0685027999999999E-2</v>
      </c>
      <c r="F20" s="103">
        <v>3</v>
      </c>
      <c r="G20" s="105" t="s">
        <v>3252</v>
      </c>
    </row>
    <row r="21" spans="2:7" x14ac:dyDescent="0.2">
      <c r="B21" s="103" t="s">
        <v>3107</v>
      </c>
      <c r="C21" s="103" t="s">
        <v>3403</v>
      </c>
      <c r="D21" s="103" t="s">
        <v>3404</v>
      </c>
      <c r="E21" s="104">
        <v>1.4880252E-2</v>
      </c>
      <c r="F21" s="103">
        <v>4</v>
      </c>
      <c r="G21" s="105" t="s">
        <v>3271</v>
      </c>
    </row>
    <row r="22" spans="2:7" x14ac:dyDescent="0.2">
      <c r="B22" s="103" t="s">
        <v>3107</v>
      </c>
      <c r="C22" s="103" t="s">
        <v>1315</v>
      </c>
      <c r="D22" s="103" t="s">
        <v>1314</v>
      </c>
      <c r="E22" s="104">
        <v>1.8377599000000001E-2</v>
      </c>
      <c r="F22" s="103">
        <v>4</v>
      </c>
      <c r="G22" s="105" t="s">
        <v>3206</v>
      </c>
    </row>
    <row r="23" spans="2:7" x14ac:dyDescent="0.2">
      <c r="B23" s="103" t="s">
        <v>3107</v>
      </c>
      <c r="C23" s="103" t="s">
        <v>2395</v>
      </c>
      <c r="D23" s="103" t="s">
        <v>2394</v>
      </c>
      <c r="E23" s="104">
        <v>1.8377599000000001E-2</v>
      </c>
      <c r="F23" s="103">
        <v>3</v>
      </c>
      <c r="G23" s="105" t="s">
        <v>3168</v>
      </c>
    </row>
    <row r="24" spans="2:7" x14ac:dyDescent="0.2">
      <c r="B24" s="103" t="s">
        <v>3107</v>
      </c>
      <c r="C24" s="103" t="s">
        <v>2441</v>
      </c>
      <c r="D24" s="103" t="s">
        <v>2440</v>
      </c>
      <c r="E24" s="104">
        <v>1.8448955999999999E-2</v>
      </c>
      <c r="F24" s="103">
        <v>7</v>
      </c>
      <c r="G24" s="105" t="s">
        <v>3134</v>
      </c>
    </row>
    <row r="25" spans="2:7" x14ac:dyDescent="0.2">
      <c r="B25" s="103" t="s">
        <v>3107</v>
      </c>
      <c r="C25" s="103" t="s">
        <v>3243</v>
      </c>
      <c r="D25" s="103" t="s">
        <v>3244</v>
      </c>
      <c r="E25" s="104">
        <v>1.8448955999999999E-2</v>
      </c>
      <c r="F25" s="103">
        <v>2</v>
      </c>
      <c r="G25" s="105" t="s">
        <v>3175</v>
      </c>
    </row>
    <row r="26" spans="2:7" x14ac:dyDescent="0.2">
      <c r="B26" s="103" t="s">
        <v>3107</v>
      </c>
      <c r="C26" s="103" t="s">
        <v>3401</v>
      </c>
      <c r="D26" s="103" t="s">
        <v>3402</v>
      </c>
      <c r="E26" s="104">
        <v>1.8696464999999999E-2</v>
      </c>
      <c r="F26" s="103">
        <v>3</v>
      </c>
      <c r="G26" s="105" t="s">
        <v>3274</v>
      </c>
    </row>
    <row r="27" spans="2:7" x14ac:dyDescent="0.2">
      <c r="B27" s="103" t="s">
        <v>3107</v>
      </c>
      <c r="C27" s="103" t="s">
        <v>2413</v>
      </c>
      <c r="D27" s="103" t="s">
        <v>2412</v>
      </c>
      <c r="E27" s="104">
        <v>1.9902018E-2</v>
      </c>
      <c r="F27" s="103">
        <v>10</v>
      </c>
      <c r="G27" s="105" t="s">
        <v>3135</v>
      </c>
    </row>
    <row r="28" spans="2:7" x14ac:dyDescent="0.2">
      <c r="B28" s="103" t="s">
        <v>3107</v>
      </c>
      <c r="C28" s="103" t="s">
        <v>3150</v>
      </c>
      <c r="D28" s="103" t="s">
        <v>3151</v>
      </c>
      <c r="E28" s="104">
        <v>2.0394533999999999E-2</v>
      </c>
      <c r="F28" s="103">
        <v>5</v>
      </c>
      <c r="G28" s="105" t="s">
        <v>3152</v>
      </c>
    </row>
    <row r="29" spans="2:7" x14ac:dyDescent="0.2">
      <c r="B29" s="103" t="s">
        <v>3107</v>
      </c>
      <c r="C29" s="103" t="s">
        <v>3407</v>
      </c>
      <c r="D29" s="103" t="s">
        <v>3408</v>
      </c>
      <c r="E29" s="104">
        <v>2.0419222000000001E-2</v>
      </c>
      <c r="F29" s="103">
        <v>3</v>
      </c>
      <c r="G29" s="105" t="s">
        <v>3274</v>
      </c>
    </row>
    <row r="30" spans="2:7" x14ac:dyDescent="0.2">
      <c r="B30" s="103" t="s">
        <v>3107</v>
      </c>
      <c r="C30" s="103" t="s">
        <v>3153</v>
      </c>
      <c r="D30" s="103" t="s">
        <v>3154</v>
      </c>
      <c r="E30" s="104">
        <v>2.1498957999999999E-2</v>
      </c>
      <c r="F30" s="103">
        <v>5</v>
      </c>
      <c r="G30" s="105" t="s">
        <v>3152</v>
      </c>
    </row>
    <row r="31" spans="2:7" x14ac:dyDescent="0.2">
      <c r="B31" s="103" t="s">
        <v>3107</v>
      </c>
      <c r="C31" s="103" t="s">
        <v>2415</v>
      </c>
      <c r="D31" s="103" t="s">
        <v>2414</v>
      </c>
      <c r="E31" s="104">
        <v>2.1768868E-2</v>
      </c>
      <c r="F31" s="103">
        <v>10</v>
      </c>
      <c r="G31" s="105" t="s">
        <v>3135</v>
      </c>
    </row>
    <row r="32" spans="2:7" x14ac:dyDescent="0.2">
      <c r="B32" s="103" t="s">
        <v>3107</v>
      </c>
      <c r="C32" s="103" t="s">
        <v>3481</v>
      </c>
      <c r="D32" s="103" t="s">
        <v>3482</v>
      </c>
      <c r="E32" s="104">
        <v>2.1768868E-2</v>
      </c>
      <c r="F32" s="103">
        <v>4</v>
      </c>
      <c r="G32" s="105" t="s">
        <v>3483</v>
      </c>
    </row>
    <row r="33" spans="2:7" x14ac:dyDescent="0.2">
      <c r="B33" s="103" t="s">
        <v>3107</v>
      </c>
      <c r="C33" s="103" t="s">
        <v>2417</v>
      </c>
      <c r="D33" s="103" t="s">
        <v>2416</v>
      </c>
      <c r="E33" s="104">
        <v>2.2321480000000001E-2</v>
      </c>
      <c r="F33" s="103">
        <v>10</v>
      </c>
      <c r="G33" s="105" t="s">
        <v>3135</v>
      </c>
    </row>
    <row r="34" spans="2:7" x14ac:dyDescent="0.2">
      <c r="B34" s="103" t="s">
        <v>3107</v>
      </c>
      <c r="C34" s="103" t="s">
        <v>3500</v>
      </c>
      <c r="D34" s="103" t="s">
        <v>3501</v>
      </c>
      <c r="E34" s="104">
        <v>2.2321480000000001E-2</v>
      </c>
      <c r="F34" s="103">
        <v>4</v>
      </c>
      <c r="G34" s="105" t="s">
        <v>3483</v>
      </c>
    </row>
    <row r="35" spans="2:7" x14ac:dyDescent="0.2">
      <c r="B35" s="103" t="s">
        <v>3107</v>
      </c>
      <c r="C35" s="103" t="s">
        <v>3173</v>
      </c>
      <c r="D35" s="103" t="s">
        <v>3174</v>
      </c>
      <c r="E35" s="104">
        <v>2.2570567E-2</v>
      </c>
      <c r="F35" s="103">
        <v>2</v>
      </c>
      <c r="G35" s="105" t="s">
        <v>3175</v>
      </c>
    </row>
    <row r="36" spans="2:7" x14ac:dyDescent="0.2">
      <c r="B36" s="103" t="s">
        <v>3107</v>
      </c>
      <c r="C36" s="103" t="s">
        <v>2524</v>
      </c>
      <c r="D36" s="103" t="s">
        <v>2525</v>
      </c>
      <c r="E36" s="104">
        <v>2.2570567E-2</v>
      </c>
      <c r="F36" s="103">
        <v>10</v>
      </c>
      <c r="G36" s="105" t="s">
        <v>3192</v>
      </c>
    </row>
    <row r="37" spans="2:7" x14ac:dyDescent="0.2">
      <c r="B37" s="103" t="s">
        <v>3107</v>
      </c>
      <c r="C37" s="103" t="s">
        <v>3267</v>
      </c>
      <c r="D37" s="103" t="s">
        <v>3268</v>
      </c>
      <c r="E37" s="104">
        <v>2.2570567E-2</v>
      </c>
      <c r="F37" s="103">
        <v>2</v>
      </c>
      <c r="G37" s="105" t="s">
        <v>3172</v>
      </c>
    </row>
    <row r="38" spans="2:7" x14ac:dyDescent="0.2">
      <c r="B38" s="103" t="s">
        <v>3107</v>
      </c>
      <c r="C38" s="103" t="s">
        <v>2482</v>
      </c>
      <c r="D38" s="103" t="s">
        <v>2481</v>
      </c>
      <c r="E38" s="104">
        <v>2.2570567E-2</v>
      </c>
      <c r="F38" s="103">
        <v>6</v>
      </c>
      <c r="G38" s="105" t="s">
        <v>3285</v>
      </c>
    </row>
    <row r="39" spans="2:7" x14ac:dyDescent="0.2">
      <c r="B39" s="103" t="s">
        <v>3107</v>
      </c>
      <c r="C39" s="103" t="s">
        <v>3269</v>
      </c>
      <c r="D39" s="103" t="s">
        <v>3270</v>
      </c>
      <c r="E39" s="104">
        <v>2.5042571999999999E-2</v>
      </c>
      <c r="F39" s="103">
        <v>4</v>
      </c>
      <c r="G39" s="105" t="s">
        <v>3271</v>
      </c>
    </row>
    <row r="40" spans="2:7" x14ac:dyDescent="0.2">
      <c r="B40" s="103" t="s">
        <v>3107</v>
      </c>
      <c r="C40" s="103" t="s">
        <v>3286</v>
      </c>
      <c r="D40" s="103" t="s">
        <v>3287</v>
      </c>
      <c r="E40" s="104">
        <v>2.5042571999999999E-2</v>
      </c>
      <c r="F40" s="103">
        <v>6</v>
      </c>
      <c r="G40" s="105" t="s">
        <v>3285</v>
      </c>
    </row>
    <row r="41" spans="2:7" x14ac:dyDescent="0.2">
      <c r="B41" s="103" t="s">
        <v>3107</v>
      </c>
      <c r="C41" s="103" t="s">
        <v>2439</v>
      </c>
      <c r="D41" s="103" t="s">
        <v>2438</v>
      </c>
      <c r="E41" s="104">
        <v>2.5629941E-2</v>
      </c>
      <c r="F41" s="103">
        <v>6</v>
      </c>
      <c r="G41" s="105" t="s">
        <v>3132</v>
      </c>
    </row>
    <row r="42" spans="2:7" x14ac:dyDescent="0.2">
      <c r="B42" s="103" t="s">
        <v>3107</v>
      </c>
      <c r="C42" s="103" t="s">
        <v>3161</v>
      </c>
      <c r="D42" s="103" t="s">
        <v>3162</v>
      </c>
      <c r="E42" s="104">
        <v>2.5629941E-2</v>
      </c>
      <c r="F42" s="103">
        <v>2</v>
      </c>
      <c r="G42" s="105" t="s">
        <v>3163</v>
      </c>
    </row>
    <row r="43" spans="2:7" x14ac:dyDescent="0.2">
      <c r="B43" s="103" t="s">
        <v>3107</v>
      </c>
      <c r="C43" s="103" t="s">
        <v>3210</v>
      </c>
      <c r="D43" s="103" t="s">
        <v>3211</v>
      </c>
      <c r="E43" s="104">
        <v>2.5629941E-2</v>
      </c>
      <c r="F43" s="103">
        <v>2</v>
      </c>
      <c r="G43" s="105" t="s">
        <v>3175</v>
      </c>
    </row>
    <row r="44" spans="2:7" x14ac:dyDescent="0.2">
      <c r="B44" s="103" t="s">
        <v>3107</v>
      </c>
      <c r="C44" s="103" t="s">
        <v>2397</v>
      </c>
      <c r="D44" s="103" t="s">
        <v>2396</v>
      </c>
      <c r="E44" s="104">
        <v>2.5629941E-2</v>
      </c>
      <c r="F44" s="103">
        <v>2</v>
      </c>
      <c r="G44" s="105" t="s">
        <v>3213</v>
      </c>
    </row>
    <row r="45" spans="2:7" x14ac:dyDescent="0.2">
      <c r="B45" s="103" t="s">
        <v>3107</v>
      </c>
      <c r="C45" s="103" t="s">
        <v>3237</v>
      </c>
      <c r="D45" s="103" t="s">
        <v>3238</v>
      </c>
      <c r="E45" s="104">
        <v>2.5629941E-2</v>
      </c>
      <c r="F45" s="103">
        <v>2</v>
      </c>
      <c r="G45" s="105" t="s">
        <v>3213</v>
      </c>
    </row>
    <row r="46" spans="2:7" x14ac:dyDescent="0.2">
      <c r="B46" s="103" t="s">
        <v>3107</v>
      </c>
      <c r="C46" s="103" t="s">
        <v>3298</v>
      </c>
      <c r="D46" s="103" t="s">
        <v>3299</v>
      </c>
      <c r="E46" s="104">
        <v>2.5629941E-2</v>
      </c>
      <c r="F46" s="103">
        <v>8</v>
      </c>
      <c r="G46" s="105" t="s">
        <v>3294</v>
      </c>
    </row>
    <row r="47" spans="2:7" x14ac:dyDescent="0.2">
      <c r="B47" s="103" t="s">
        <v>3107</v>
      </c>
      <c r="C47" s="103" t="s">
        <v>3415</v>
      </c>
      <c r="D47" s="103" t="s">
        <v>3416</v>
      </c>
      <c r="E47" s="104">
        <v>2.5629941E-2</v>
      </c>
      <c r="F47" s="103">
        <v>2</v>
      </c>
      <c r="G47" s="105" t="s">
        <v>3412</v>
      </c>
    </row>
    <row r="48" spans="2:7" x14ac:dyDescent="0.2">
      <c r="B48" s="103" t="s">
        <v>3107</v>
      </c>
      <c r="C48" s="103" t="s">
        <v>3417</v>
      </c>
      <c r="D48" s="103" t="s">
        <v>3418</v>
      </c>
      <c r="E48" s="104">
        <v>2.5629941E-2</v>
      </c>
      <c r="F48" s="103">
        <v>2</v>
      </c>
      <c r="G48" s="105" t="s">
        <v>3412</v>
      </c>
    </row>
    <row r="49" spans="2:7" x14ac:dyDescent="0.2">
      <c r="B49" s="103" t="s">
        <v>3107</v>
      </c>
      <c r="C49" s="103" t="s">
        <v>3425</v>
      </c>
      <c r="D49" s="103" t="s">
        <v>3426</v>
      </c>
      <c r="E49" s="104">
        <v>2.5629941E-2</v>
      </c>
      <c r="F49" s="103">
        <v>2</v>
      </c>
      <c r="G49" s="105" t="s">
        <v>3422</v>
      </c>
    </row>
    <row r="50" spans="2:7" x14ac:dyDescent="0.2">
      <c r="B50" s="103" t="s">
        <v>3107</v>
      </c>
      <c r="C50" s="103" t="s">
        <v>3438</v>
      </c>
      <c r="D50" s="103" t="s">
        <v>3439</v>
      </c>
      <c r="E50" s="104">
        <v>2.5629941E-2</v>
      </c>
      <c r="F50" s="103">
        <v>3</v>
      </c>
      <c r="G50" s="105" t="s">
        <v>3440</v>
      </c>
    </row>
    <row r="51" spans="2:7" x14ac:dyDescent="0.2">
      <c r="B51" s="103" t="s">
        <v>3107</v>
      </c>
      <c r="C51" s="103" t="s">
        <v>2470</v>
      </c>
      <c r="D51" s="103" t="s">
        <v>2469</v>
      </c>
      <c r="E51" s="104">
        <v>2.7872971999999999E-2</v>
      </c>
      <c r="F51" s="103">
        <v>8</v>
      </c>
      <c r="G51" s="105" t="s">
        <v>3207</v>
      </c>
    </row>
    <row r="52" spans="2:7" x14ac:dyDescent="0.2">
      <c r="B52" s="103" t="s">
        <v>3107</v>
      </c>
      <c r="C52" s="103" t="s">
        <v>3182</v>
      </c>
      <c r="D52" s="103" t="s">
        <v>3183</v>
      </c>
      <c r="E52" s="104">
        <v>2.8228745999999999E-2</v>
      </c>
      <c r="F52" s="103">
        <v>7</v>
      </c>
      <c r="G52" s="105" t="s">
        <v>3184</v>
      </c>
    </row>
    <row r="53" spans="2:7" x14ac:dyDescent="0.2">
      <c r="B53" s="103" t="s">
        <v>3107</v>
      </c>
      <c r="C53" s="103" t="s">
        <v>2391</v>
      </c>
      <c r="D53" s="103" t="s">
        <v>2390</v>
      </c>
      <c r="E53" s="104">
        <v>2.8228745999999999E-2</v>
      </c>
      <c r="F53" s="103">
        <v>2</v>
      </c>
      <c r="G53" s="105" t="s">
        <v>3213</v>
      </c>
    </row>
    <row r="54" spans="2:7" x14ac:dyDescent="0.2">
      <c r="B54" s="103" t="s">
        <v>3107</v>
      </c>
      <c r="C54" s="103" t="s">
        <v>3235</v>
      </c>
      <c r="D54" s="103" t="s">
        <v>3236</v>
      </c>
      <c r="E54" s="104">
        <v>2.8228745999999999E-2</v>
      </c>
      <c r="F54" s="103">
        <v>2</v>
      </c>
      <c r="G54" s="105" t="s">
        <v>3213</v>
      </c>
    </row>
    <row r="55" spans="2:7" x14ac:dyDescent="0.2">
      <c r="B55" s="103" t="s">
        <v>3107</v>
      </c>
      <c r="C55" s="103" t="s">
        <v>2407</v>
      </c>
      <c r="D55" s="103" t="s">
        <v>2406</v>
      </c>
      <c r="E55" s="104">
        <v>2.8228745999999999E-2</v>
      </c>
      <c r="F55" s="103">
        <v>2</v>
      </c>
      <c r="G55" s="105" t="s">
        <v>3295</v>
      </c>
    </row>
    <row r="56" spans="2:7" x14ac:dyDescent="0.2">
      <c r="B56" s="103" t="s">
        <v>3107</v>
      </c>
      <c r="C56" s="103" t="s">
        <v>3423</v>
      </c>
      <c r="D56" s="103" t="s">
        <v>3424</v>
      </c>
      <c r="E56" s="104">
        <v>2.8228745999999999E-2</v>
      </c>
      <c r="F56" s="103">
        <v>2</v>
      </c>
      <c r="G56" s="105" t="s">
        <v>3422</v>
      </c>
    </row>
    <row r="57" spans="2:7" x14ac:dyDescent="0.2">
      <c r="B57" s="103" t="s">
        <v>3107</v>
      </c>
      <c r="C57" s="103" t="s">
        <v>3537</v>
      </c>
      <c r="D57" s="103" t="s">
        <v>3538</v>
      </c>
      <c r="E57" s="104">
        <v>2.8228745999999999E-2</v>
      </c>
      <c r="F57" s="103">
        <v>2</v>
      </c>
      <c r="G57" s="105" t="s">
        <v>3534</v>
      </c>
    </row>
    <row r="58" spans="2:7" x14ac:dyDescent="0.2">
      <c r="B58" s="103" t="s">
        <v>3107</v>
      </c>
      <c r="C58" s="103" t="s">
        <v>2472</v>
      </c>
      <c r="D58" s="103" t="s">
        <v>2471</v>
      </c>
      <c r="E58" s="104">
        <v>2.8568934000000001E-2</v>
      </c>
      <c r="F58" s="103">
        <v>8</v>
      </c>
      <c r="G58" s="105" t="s">
        <v>3207</v>
      </c>
    </row>
    <row r="59" spans="2:7" x14ac:dyDescent="0.2">
      <c r="B59" s="103" t="s">
        <v>3107</v>
      </c>
      <c r="C59" s="103" t="s">
        <v>3300</v>
      </c>
      <c r="D59" s="103" t="s">
        <v>3301</v>
      </c>
      <c r="E59" s="104">
        <v>2.8568934000000001E-2</v>
      </c>
      <c r="F59" s="103">
        <v>8</v>
      </c>
      <c r="G59" s="105" t="s">
        <v>3294</v>
      </c>
    </row>
    <row r="60" spans="2:7" x14ac:dyDescent="0.2">
      <c r="B60" s="103" t="s">
        <v>3107</v>
      </c>
      <c r="C60" s="103" t="s">
        <v>3308</v>
      </c>
      <c r="D60" s="103" t="s">
        <v>3309</v>
      </c>
      <c r="E60" s="104">
        <v>3.0250895999999999E-2</v>
      </c>
      <c r="F60" s="103">
        <v>9</v>
      </c>
      <c r="G60" s="105" t="s">
        <v>3310</v>
      </c>
    </row>
    <row r="61" spans="2:7" x14ac:dyDescent="0.2">
      <c r="B61" s="103" t="s">
        <v>3107</v>
      </c>
      <c r="C61" s="103" t="s">
        <v>2715</v>
      </c>
      <c r="D61" s="103" t="s">
        <v>2716</v>
      </c>
      <c r="E61" s="104">
        <v>3.0878336999999999E-2</v>
      </c>
      <c r="F61" s="103">
        <v>4</v>
      </c>
      <c r="G61" s="105" t="s">
        <v>3155</v>
      </c>
    </row>
    <row r="62" spans="2:7" x14ac:dyDescent="0.2">
      <c r="B62" s="103" t="s">
        <v>3107</v>
      </c>
      <c r="C62" s="103" t="s">
        <v>3277</v>
      </c>
      <c r="D62" s="103" t="s">
        <v>3278</v>
      </c>
      <c r="E62" s="104">
        <v>3.0878336999999999E-2</v>
      </c>
      <c r="F62" s="103">
        <v>4</v>
      </c>
      <c r="G62" s="105" t="s">
        <v>3279</v>
      </c>
    </row>
    <row r="63" spans="2:7" x14ac:dyDescent="0.2">
      <c r="B63" s="103" t="s">
        <v>3107</v>
      </c>
      <c r="C63" s="103" t="s">
        <v>3296</v>
      </c>
      <c r="D63" s="103" t="s">
        <v>3297</v>
      </c>
      <c r="E63" s="104">
        <v>3.0878336999999999E-2</v>
      </c>
      <c r="F63" s="103">
        <v>8</v>
      </c>
      <c r="G63" s="105" t="s">
        <v>3294</v>
      </c>
    </row>
    <row r="64" spans="2:7" x14ac:dyDescent="0.2">
      <c r="B64" s="103" t="s">
        <v>3107</v>
      </c>
      <c r="C64" s="103" t="s">
        <v>3302</v>
      </c>
      <c r="D64" s="103" t="s">
        <v>3303</v>
      </c>
      <c r="E64" s="104">
        <v>3.0878336999999999E-2</v>
      </c>
      <c r="F64" s="103">
        <v>8</v>
      </c>
      <c r="G64" s="105" t="s">
        <v>3294</v>
      </c>
    </row>
    <row r="65" spans="2:7" x14ac:dyDescent="0.2">
      <c r="B65" s="103" t="s">
        <v>3107</v>
      </c>
      <c r="C65" s="103" t="s">
        <v>3405</v>
      </c>
      <c r="D65" s="103" t="s">
        <v>3406</v>
      </c>
      <c r="E65" s="104">
        <v>3.0878336999999999E-2</v>
      </c>
      <c r="F65" s="103">
        <v>3</v>
      </c>
      <c r="G65" s="105" t="s">
        <v>3274</v>
      </c>
    </row>
    <row r="66" spans="2:7" x14ac:dyDescent="0.2">
      <c r="B66" s="103" t="s">
        <v>3107</v>
      </c>
      <c r="C66" s="103" t="s">
        <v>2452</v>
      </c>
      <c r="D66" s="103" t="s">
        <v>2451</v>
      </c>
      <c r="E66" s="104">
        <v>3.2548001E-2</v>
      </c>
      <c r="F66" s="103">
        <v>2</v>
      </c>
      <c r="G66" s="105" t="s">
        <v>3295</v>
      </c>
    </row>
    <row r="67" spans="2:7" x14ac:dyDescent="0.2">
      <c r="B67" s="103" t="s">
        <v>3107</v>
      </c>
      <c r="C67" s="103" t="s">
        <v>2932</v>
      </c>
      <c r="D67" s="103" t="s">
        <v>2933</v>
      </c>
      <c r="E67" s="104">
        <v>3.2548001E-2</v>
      </c>
      <c r="F67" s="103">
        <v>2</v>
      </c>
      <c r="G67" s="105" t="s">
        <v>3422</v>
      </c>
    </row>
    <row r="68" spans="2:7" x14ac:dyDescent="0.2">
      <c r="B68" s="103" t="s">
        <v>3107</v>
      </c>
      <c r="C68" s="103" t="s">
        <v>3471</v>
      </c>
      <c r="D68" s="103" t="s">
        <v>3472</v>
      </c>
      <c r="E68" s="104">
        <v>3.2548001E-2</v>
      </c>
      <c r="F68" s="103">
        <v>2</v>
      </c>
      <c r="G68" s="105" t="s">
        <v>3464</v>
      </c>
    </row>
    <row r="69" spans="2:7" x14ac:dyDescent="0.2">
      <c r="B69" s="103" t="s">
        <v>3107</v>
      </c>
      <c r="C69" s="103" t="s">
        <v>3330</v>
      </c>
      <c r="D69" s="103" t="s">
        <v>3331</v>
      </c>
      <c r="E69" s="104">
        <v>3.2922410999999999E-2</v>
      </c>
      <c r="F69" s="103">
        <v>7</v>
      </c>
      <c r="G69" s="105" t="s">
        <v>3332</v>
      </c>
    </row>
    <row r="70" spans="2:7" x14ac:dyDescent="0.2">
      <c r="B70" s="103" t="s">
        <v>3107</v>
      </c>
      <c r="C70" s="103" t="s">
        <v>3441</v>
      </c>
      <c r="D70" s="103" t="s">
        <v>3442</v>
      </c>
      <c r="E70" s="104">
        <v>3.2922410999999999E-2</v>
      </c>
      <c r="F70" s="103">
        <v>4</v>
      </c>
      <c r="G70" s="105" t="s">
        <v>3434</v>
      </c>
    </row>
    <row r="71" spans="2:7" x14ac:dyDescent="0.2">
      <c r="B71" s="103" t="s">
        <v>3107</v>
      </c>
      <c r="C71" s="103" t="s">
        <v>3443</v>
      </c>
      <c r="D71" s="103" t="s">
        <v>3444</v>
      </c>
      <c r="E71" s="104">
        <v>3.2922410999999999E-2</v>
      </c>
      <c r="F71" s="103">
        <v>4</v>
      </c>
      <c r="G71" s="105" t="s">
        <v>3434</v>
      </c>
    </row>
    <row r="72" spans="2:7" x14ac:dyDescent="0.2">
      <c r="B72" s="103" t="s">
        <v>3107</v>
      </c>
      <c r="C72" s="103" t="s">
        <v>1936</v>
      </c>
      <c r="D72" s="103" t="s">
        <v>1935</v>
      </c>
      <c r="E72" s="104">
        <v>3.6230742000000003E-2</v>
      </c>
      <c r="F72" s="103">
        <v>4</v>
      </c>
      <c r="G72" s="105" t="s">
        <v>3131</v>
      </c>
    </row>
    <row r="73" spans="2:7" x14ac:dyDescent="0.2">
      <c r="B73" s="103" t="s">
        <v>3107</v>
      </c>
      <c r="C73" s="103" t="s">
        <v>2454</v>
      </c>
      <c r="D73" s="103" t="s">
        <v>2453</v>
      </c>
      <c r="E73" s="104">
        <v>3.7078598999999997E-2</v>
      </c>
      <c r="F73" s="103">
        <v>2</v>
      </c>
      <c r="G73" s="105" t="s">
        <v>3295</v>
      </c>
    </row>
    <row r="74" spans="2:7" x14ac:dyDescent="0.2">
      <c r="B74" s="103" t="s">
        <v>3107</v>
      </c>
      <c r="C74" s="103" t="s">
        <v>3410</v>
      </c>
      <c r="D74" s="103" t="s">
        <v>3411</v>
      </c>
      <c r="E74" s="104">
        <v>3.7078598999999997E-2</v>
      </c>
      <c r="F74" s="103">
        <v>2</v>
      </c>
      <c r="G74" s="105" t="s">
        <v>3412</v>
      </c>
    </row>
    <row r="75" spans="2:7" x14ac:dyDescent="0.2">
      <c r="B75" s="103" t="s">
        <v>3107</v>
      </c>
      <c r="C75" s="103" t="s">
        <v>3419</v>
      </c>
      <c r="D75" s="103" t="s">
        <v>3420</v>
      </c>
      <c r="E75" s="104">
        <v>3.7078598999999997E-2</v>
      </c>
      <c r="F75" s="103">
        <v>2</v>
      </c>
      <c r="G75" s="105" t="s">
        <v>3421</v>
      </c>
    </row>
    <row r="76" spans="2:7" x14ac:dyDescent="0.2">
      <c r="B76" s="103" t="s">
        <v>3107</v>
      </c>
      <c r="C76" s="103" t="s">
        <v>3532</v>
      </c>
      <c r="D76" s="103" t="s">
        <v>3533</v>
      </c>
      <c r="E76" s="104">
        <v>3.7078598999999997E-2</v>
      </c>
      <c r="F76" s="103">
        <v>2</v>
      </c>
      <c r="G76" s="105" t="s">
        <v>3534</v>
      </c>
    </row>
    <row r="77" spans="2:7" x14ac:dyDescent="0.2">
      <c r="B77" s="103" t="s">
        <v>3107</v>
      </c>
      <c r="C77" s="103" t="s">
        <v>3445</v>
      </c>
      <c r="D77" s="103" t="s">
        <v>3446</v>
      </c>
      <c r="E77" s="104">
        <v>3.8760641999999998E-2</v>
      </c>
      <c r="F77" s="103">
        <v>4</v>
      </c>
      <c r="G77" s="105" t="s">
        <v>3434</v>
      </c>
    </row>
    <row r="78" spans="2:7" x14ac:dyDescent="0.2">
      <c r="B78" s="103" t="s">
        <v>3107</v>
      </c>
      <c r="C78" s="103" t="s">
        <v>3319</v>
      </c>
      <c r="D78" s="103" t="s">
        <v>3320</v>
      </c>
      <c r="E78" s="104">
        <v>3.8780743999999999E-2</v>
      </c>
      <c r="F78" s="103">
        <v>8</v>
      </c>
      <c r="G78" s="105" t="s">
        <v>3294</v>
      </c>
    </row>
    <row r="79" spans="2:7" x14ac:dyDescent="0.2">
      <c r="B79" s="103" t="s">
        <v>3107</v>
      </c>
      <c r="C79" s="103" t="s">
        <v>2894</v>
      </c>
      <c r="D79" s="103" t="s">
        <v>2895</v>
      </c>
      <c r="E79" s="104">
        <v>3.8780743999999999E-2</v>
      </c>
      <c r="F79" s="103">
        <v>7</v>
      </c>
      <c r="G79" s="105" t="s">
        <v>3354</v>
      </c>
    </row>
    <row r="80" spans="2:7" x14ac:dyDescent="0.2">
      <c r="B80" s="103" t="s">
        <v>3107</v>
      </c>
      <c r="C80" s="103" t="s">
        <v>3288</v>
      </c>
      <c r="D80" s="103" t="s">
        <v>3289</v>
      </c>
      <c r="E80" s="104">
        <v>3.9195329000000001E-2</v>
      </c>
      <c r="F80" s="103">
        <v>7</v>
      </c>
      <c r="G80" s="105" t="s">
        <v>3290</v>
      </c>
    </row>
    <row r="81" spans="2:7" x14ac:dyDescent="0.2">
      <c r="B81" s="103" t="s">
        <v>3107</v>
      </c>
      <c r="C81" s="103" t="s">
        <v>3453</v>
      </c>
      <c r="D81" s="103" t="s">
        <v>3454</v>
      </c>
      <c r="E81" s="104">
        <v>3.9195329000000001E-2</v>
      </c>
      <c r="F81" s="103">
        <v>5</v>
      </c>
      <c r="G81" s="105" t="s">
        <v>3455</v>
      </c>
    </row>
    <row r="82" spans="2:7" x14ac:dyDescent="0.2">
      <c r="B82" s="103" t="s">
        <v>3107</v>
      </c>
      <c r="C82" s="103" t="s">
        <v>3146</v>
      </c>
      <c r="D82" s="103" t="s">
        <v>3147</v>
      </c>
      <c r="E82" s="104">
        <v>3.9896449E-2</v>
      </c>
      <c r="F82" s="103">
        <v>5</v>
      </c>
      <c r="G82" s="105" t="s">
        <v>3138</v>
      </c>
    </row>
    <row r="83" spans="2:7" x14ac:dyDescent="0.2">
      <c r="B83" s="103" t="s">
        <v>3107</v>
      </c>
      <c r="C83" s="103" t="s">
        <v>2399</v>
      </c>
      <c r="D83" s="103" t="s">
        <v>2398</v>
      </c>
      <c r="E83" s="104">
        <v>3.9896449E-2</v>
      </c>
      <c r="F83" s="103">
        <v>2</v>
      </c>
      <c r="G83" s="105" t="s">
        <v>3213</v>
      </c>
    </row>
    <row r="84" spans="2:7" x14ac:dyDescent="0.2">
      <c r="B84" s="103" t="s">
        <v>3107</v>
      </c>
      <c r="C84" s="103" t="s">
        <v>2421</v>
      </c>
      <c r="D84" s="103" t="s">
        <v>2420</v>
      </c>
      <c r="E84" s="104">
        <v>3.9896449E-2</v>
      </c>
      <c r="F84" s="103">
        <v>5</v>
      </c>
      <c r="G84" s="105" t="s">
        <v>3284</v>
      </c>
    </row>
    <row r="85" spans="2:7" x14ac:dyDescent="0.2">
      <c r="B85" s="103" t="s">
        <v>3107</v>
      </c>
      <c r="C85" s="103" t="s">
        <v>3292</v>
      </c>
      <c r="D85" s="103" t="s">
        <v>3293</v>
      </c>
      <c r="E85" s="104">
        <v>3.9896449E-2</v>
      </c>
      <c r="F85" s="103">
        <v>8</v>
      </c>
      <c r="G85" s="105" t="s">
        <v>3294</v>
      </c>
    </row>
    <row r="86" spans="2:7" x14ac:dyDescent="0.2">
      <c r="B86" s="103" t="s">
        <v>3107</v>
      </c>
      <c r="C86" s="103" t="s">
        <v>3304</v>
      </c>
      <c r="D86" s="103" t="s">
        <v>3305</v>
      </c>
      <c r="E86" s="104">
        <v>3.9896449E-2</v>
      </c>
      <c r="F86" s="103">
        <v>2</v>
      </c>
      <c r="G86" s="105" t="s">
        <v>3295</v>
      </c>
    </row>
    <row r="87" spans="2:7" x14ac:dyDescent="0.2">
      <c r="B87" s="103" t="s">
        <v>3107</v>
      </c>
      <c r="C87" s="103" t="s">
        <v>3321</v>
      </c>
      <c r="D87" s="103" t="s">
        <v>3322</v>
      </c>
      <c r="E87" s="104">
        <v>3.9896449E-2</v>
      </c>
      <c r="F87" s="103">
        <v>2</v>
      </c>
      <c r="G87" s="105" t="s">
        <v>3295</v>
      </c>
    </row>
    <row r="88" spans="2:7" x14ac:dyDescent="0.2">
      <c r="B88" s="103" t="s">
        <v>3107</v>
      </c>
      <c r="C88" s="103" t="s">
        <v>3413</v>
      </c>
      <c r="D88" s="103" t="s">
        <v>3414</v>
      </c>
      <c r="E88" s="104">
        <v>3.9896449E-2</v>
      </c>
      <c r="F88" s="103">
        <v>2</v>
      </c>
      <c r="G88" s="105" t="s">
        <v>3412</v>
      </c>
    </row>
    <row r="89" spans="2:7" x14ac:dyDescent="0.2">
      <c r="B89" s="103" t="s">
        <v>3107</v>
      </c>
      <c r="C89" s="103" t="s">
        <v>3141</v>
      </c>
      <c r="D89" s="103" t="s">
        <v>3142</v>
      </c>
      <c r="E89" s="104">
        <v>4.0038371000000003E-2</v>
      </c>
      <c r="F89" s="103">
        <v>6</v>
      </c>
      <c r="G89" s="105" t="s">
        <v>3133</v>
      </c>
    </row>
    <row r="90" spans="2:7" x14ac:dyDescent="0.2">
      <c r="B90" s="103" t="s">
        <v>3107</v>
      </c>
      <c r="C90" s="103" t="s">
        <v>1943</v>
      </c>
      <c r="D90" s="103" t="s">
        <v>1942</v>
      </c>
      <c r="E90" s="104">
        <v>4.0038371000000003E-2</v>
      </c>
      <c r="F90" s="103">
        <v>6</v>
      </c>
      <c r="G90" s="105" t="s">
        <v>3215</v>
      </c>
    </row>
    <row r="91" spans="2:7" x14ac:dyDescent="0.2">
      <c r="B91" s="103" t="s">
        <v>3107</v>
      </c>
      <c r="C91" s="103" t="s">
        <v>3323</v>
      </c>
      <c r="D91" s="103" t="s">
        <v>3324</v>
      </c>
      <c r="E91" s="104">
        <v>4.0038371000000003E-2</v>
      </c>
      <c r="F91" s="103">
        <v>8</v>
      </c>
      <c r="G91" s="105" t="s">
        <v>3294</v>
      </c>
    </row>
    <row r="92" spans="2:7" x14ac:dyDescent="0.2">
      <c r="B92" s="103" t="s">
        <v>3107</v>
      </c>
      <c r="C92" s="103" t="s">
        <v>1303</v>
      </c>
      <c r="D92" s="103" t="s">
        <v>1302</v>
      </c>
      <c r="E92" s="104">
        <v>4.1180015E-2</v>
      </c>
      <c r="F92" s="103">
        <v>8</v>
      </c>
      <c r="G92" s="105" t="s">
        <v>3119</v>
      </c>
    </row>
    <row r="93" spans="2:7" x14ac:dyDescent="0.2">
      <c r="B93" s="103" t="s">
        <v>3107</v>
      </c>
      <c r="C93" s="103" t="s">
        <v>3185</v>
      </c>
      <c r="D93" s="103" t="s">
        <v>3186</v>
      </c>
      <c r="E93" s="104">
        <v>4.1180015E-2</v>
      </c>
      <c r="F93" s="103">
        <v>4</v>
      </c>
      <c r="G93" s="105" t="s">
        <v>3187</v>
      </c>
    </row>
    <row r="94" spans="2:7" x14ac:dyDescent="0.2">
      <c r="B94" s="103" t="s">
        <v>3107</v>
      </c>
      <c r="C94" s="103" t="s">
        <v>2884</v>
      </c>
      <c r="D94" s="103" t="s">
        <v>2885</v>
      </c>
      <c r="E94" s="104">
        <v>4.1180015E-2</v>
      </c>
      <c r="F94" s="103">
        <v>6</v>
      </c>
      <c r="G94" s="105" t="s">
        <v>3276</v>
      </c>
    </row>
    <row r="95" spans="2:7" x14ac:dyDescent="0.2">
      <c r="B95" s="103" t="s">
        <v>3107</v>
      </c>
      <c r="C95" s="103" t="s">
        <v>2718</v>
      </c>
      <c r="D95" s="103" t="s">
        <v>2719</v>
      </c>
      <c r="E95" s="104">
        <v>4.1260463999999997E-2</v>
      </c>
      <c r="F95" s="103">
        <v>5</v>
      </c>
      <c r="G95" s="105" t="s">
        <v>3156</v>
      </c>
    </row>
    <row r="96" spans="2:7" x14ac:dyDescent="0.2">
      <c r="B96" s="103" t="s">
        <v>3107</v>
      </c>
      <c r="C96" s="103" t="s">
        <v>3272</v>
      </c>
      <c r="D96" s="103" t="s">
        <v>3273</v>
      </c>
      <c r="E96" s="104">
        <v>4.1260463999999997E-2</v>
      </c>
      <c r="F96" s="103">
        <v>3</v>
      </c>
      <c r="G96" s="105" t="s">
        <v>3274</v>
      </c>
    </row>
    <row r="97" spans="2:7" x14ac:dyDescent="0.2">
      <c r="B97" s="103" t="s">
        <v>3107</v>
      </c>
      <c r="C97" s="103" t="s">
        <v>3217</v>
      </c>
      <c r="D97" s="103" t="s">
        <v>3218</v>
      </c>
      <c r="E97" s="104">
        <v>4.1518227999999997E-2</v>
      </c>
      <c r="F97" s="103">
        <v>6</v>
      </c>
      <c r="G97" s="105" t="s">
        <v>3219</v>
      </c>
    </row>
    <row r="98" spans="2:7" x14ac:dyDescent="0.2">
      <c r="B98" s="103" t="s">
        <v>3107</v>
      </c>
      <c r="C98" s="103" t="s">
        <v>3109</v>
      </c>
      <c r="D98" s="103" t="s">
        <v>3110</v>
      </c>
      <c r="E98" s="104">
        <v>4.1810643000000002E-2</v>
      </c>
      <c r="F98" s="103">
        <v>5</v>
      </c>
      <c r="G98" s="105" t="s">
        <v>3111</v>
      </c>
    </row>
    <row r="99" spans="2:7" x14ac:dyDescent="0.2">
      <c r="B99" s="103" t="s">
        <v>3107</v>
      </c>
      <c r="C99" s="103" t="s">
        <v>3447</v>
      </c>
      <c r="D99" s="103" t="s">
        <v>3448</v>
      </c>
      <c r="E99" s="104">
        <v>4.1874419000000003E-2</v>
      </c>
      <c r="F99" s="103">
        <v>2</v>
      </c>
      <c r="G99" s="105" t="s">
        <v>3449</v>
      </c>
    </row>
    <row r="100" spans="2:7" x14ac:dyDescent="0.2">
      <c r="B100" s="103" t="s">
        <v>3107</v>
      </c>
      <c r="C100" s="103" t="s">
        <v>2474</v>
      </c>
      <c r="D100" s="103" t="s">
        <v>2473</v>
      </c>
      <c r="E100" s="104">
        <v>4.3900736000000003E-2</v>
      </c>
      <c r="F100" s="103">
        <v>4</v>
      </c>
      <c r="G100" s="105" t="s">
        <v>3362</v>
      </c>
    </row>
    <row r="101" spans="2:7" x14ac:dyDescent="0.2">
      <c r="B101" s="103" t="s">
        <v>3107</v>
      </c>
      <c r="C101" s="103" t="s">
        <v>2460</v>
      </c>
      <c r="D101" s="103" t="s">
        <v>2459</v>
      </c>
      <c r="E101" s="104">
        <v>4.5312731000000002E-2</v>
      </c>
      <c r="F101" s="103">
        <v>3</v>
      </c>
      <c r="G101" s="105" t="s">
        <v>3199</v>
      </c>
    </row>
    <row r="102" spans="2:7" x14ac:dyDescent="0.2">
      <c r="B102" s="103" t="s">
        <v>3107</v>
      </c>
      <c r="C102" s="103" t="s">
        <v>3387</v>
      </c>
      <c r="D102" s="103" t="s">
        <v>3388</v>
      </c>
      <c r="E102" s="104">
        <v>4.5312731000000002E-2</v>
      </c>
      <c r="F102" s="103">
        <v>3</v>
      </c>
      <c r="G102" s="105" t="s">
        <v>3389</v>
      </c>
    </row>
    <row r="103" spans="2:7" x14ac:dyDescent="0.2">
      <c r="B103" s="103" t="s">
        <v>3107</v>
      </c>
      <c r="C103" s="103" t="s">
        <v>3356</v>
      </c>
      <c r="D103" s="103" t="s">
        <v>3357</v>
      </c>
      <c r="E103" s="104">
        <v>4.7007085999999997E-2</v>
      </c>
      <c r="F103" s="103">
        <v>4</v>
      </c>
      <c r="G103" s="105" t="s">
        <v>3358</v>
      </c>
    </row>
    <row r="104" spans="2:7" x14ac:dyDescent="0.2">
      <c r="B104" s="103" t="s">
        <v>3107</v>
      </c>
      <c r="C104" s="103" t="s">
        <v>3473</v>
      </c>
      <c r="D104" s="103" t="s">
        <v>3474</v>
      </c>
      <c r="E104" s="104">
        <v>4.7007085999999997E-2</v>
      </c>
      <c r="F104" s="103">
        <v>3</v>
      </c>
      <c r="G104" s="105" t="s">
        <v>3452</v>
      </c>
    </row>
    <row r="105" spans="2:7" x14ac:dyDescent="0.2">
      <c r="B105" s="103" t="s">
        <v>3107</v>
      </c>
      <c r="C105" s="103" t="s">
        <v>3313</v>
      </c>
      <c r="D105" s="103" t="s">
        <v>3314</v>
      </c>
      <c r="E105" s="104">
        <v>5.0079173999999997E-2</v>
      </c>
      <c r="F105" s="103">
        <v>2</v>
      </c>
      <c r="G105" s="105" t="s">
        <v>3295</v>
      </c>
    </row>
    <row r="106" spans="2:7" x14ac:dyDescent="0.2">
      <c r="B106" s="103" t="s">
        <v>3107</v>
      </c>
      <c r="C106" s="103" t="s">
        <v>3520</v>
      </c>
      <c r="D106" s="103" t="s">
        <v>3521</v>
      </c>
      <c r="E106" s="104">
        <v>5.0079173999999997E-2</v>
      </c>
      <c r="F106" s="103">
        <v>3</v>
      </c>
      <c r="G106" s="105" t="s">
        <v>3522</v>
      </c>
    </row>
    <row r="107" spans="2:7" x14ac:dyDescent="0.2">
      <c r="B107" s="103" t="s">
        <v>3107</v>
      </c>
      <c r="C107" s="103" t="s">
        <v>3528</v>
      </c>
      <c r="D107" s="103" t="s">
        <v>3529</v>
      </c>
      <c r="E107" s="104">
        <v>5.0079173999999997E-2</v>
      </c>
      <c r="F107" s="103">
        <v>3</v>
      </c>
      <c r="G107" s="105" t="s">
        <v>3522</v>
      </c>
    </row>
    <row r="108" spans="2:7" x14ac:dyDescent="0.2">
      <c r="B108" s="103" t="s">
        <v>3107</v>
      </c>
      <c r="C108" s="103" t="s">
        <v>2476</v>
      </c>
      <c r="D108" s="103" t="s">
        <v>2475</v>
      </c>
      <c r="E108" s="104">
        <v>5.0972069000000002E-2</v>
      </c>
      <c r="F108" s="103">
        <v>4</v>
      </c>
      <c r="G108" s="105" t="s">
        <v>3291</v>
      </c>
    </row>
    <row r="109" spans="2:7" x14ac:dyDescent="0.2">
      <c r="B109" s="103" t="s">
        <v>3107</v>
      </c>
      <c r="C109" s="103" t="s">
        <v>3336</v>
      </c>
      <c r="D109" s="103" t="s">
        <v>3337</v>
      </c>
      <c r="E109" s="104">
        <v>5.1921752000000002E-2</v>
      </c>
      <c r="F109" s="103">
        <v>5</v>
      </c>
      <c r="G109" s="105" t="s">
        <v>3338</v>
      </c>
    </row>
    <row r="110" spans="2:7" x14ac:dyDescent="0.2">
      <c r="B110" s="103" t="s">
        <v>3107</v>
      </c>
      <c r="C110" s="103" t="s">
        <v>2897</v>
      </c>
      <c r="D110" s="103" t="s">
        <v>2898</v>
      </c>
      <c r="E110" s="104">
        <v>5.1921752000000002E-2</v>
      </c>
      <c r="F110" s="103">
        <v>7</v>
      </c>
      <c r="G110" s="105" t="s">
        <v>3354</v>
      </c>
    </row>
    <row r="111" spans="2:7" x14ac:dyDescent="0.2">
      <c r="B111" s="103" t="s">
        <v>3107</v>
      </c>
      <c r="C111" s="103" t="s">
        <v>3456</v>
      </c>
      <c r="D111" s="103" t="s">
        <v>3457</v>
      </c>
      <c r="E111" s="104">
        <v>5.1921752000000002E-2</v>
      </c>
      <c r="F111" s="103">
        <v>8</v>
      </c>
      <c r="G111" s="105" t="s">
        <v>3458</v>
      </c>
    </row>
    <row r="112" spans="2:7" x14ac:dyDescent="0.2">
      <c r="B112" s="103" t="s">
        <v>3107</v>
      </c>
      <c r="C112" s="103" t="s">
        <v>3193</v>
      </c>
      <c r="D112" s="103" t="s">
        <v>3194</v>
      </c>
      <c r="E112" s="104">
        <v>5.4173296000000003E-2</v>
      </c>
      <c r="F112" s="103">
        <v>7</v>
      </c>
      <c r="G112" s="105" t="s">
        <v>3195</v>
      </c>
    </row>
    <row r="113" spans="2:7" x14ac:dyDescent="0.2">
      <c r="B113" s="103" t="s">
        <v>3107</v>
      </c>
      <c r="C113" s="103" t="s">
        <v>2393</v>
      </c>
      <c r="D113" s="103" t="s">
        <v>2392</v>
      </c>
      <c r="E113" s="104">
        <v>5.4173296000000003E-2</v>
      </c>
      <c r="F113" s="103">
        <v>2</v>
      </c>
      <c r="G113" s="105" t="s">
        <v>3213</v>
      </c>
    </row>
    <row r="114" spans="2:7" x14ac:dyDescent="0.2">
      <c r="B114" s="103" t="s">
        <v>3107</v>
      </c>
      <c r="C114" s="103" t="s">
        <v>3241</v>
      </c>
      <c r="D114" s="103" t="s">
        <v>3242</v>
      </c>
      <c r="E114" s="104">
        <v>5.4173296000000003E-2</v>
      </c>
      <c r="F114" s="103">
        <v>2</v>
      </c>
      <c r="G114" s="105" t="s">
        <v>3175</v>
      </c>
    </row>
    <row r="115" spans="2:7" x14ac:dyDescent="0.2">
      <c r="B115" s="103" t="s">
        <v>3107</v>
      </c>
      <c r="C115" s="103" t="s">
        <v>3311</v>
      </c>
      <c r="D115" s="103" t="s">
        <v>3312</v>
      </c>
      <c r="E115" s="104">
        <v>5.4173296000000003E-2</v>
      </c>
      <c r="F115" s="103">
        <v>2</v>
      </c>
      <c r="G115" s="105" t="s">
        <v>3295</v>
      </c>
    </row>
    <row r="116" spans="2:7" x14ac:dyDescent="0.2">
      <c r="B116" s="103" t="s">
        <v>3107</v>
      </c>
      <c r="C116" s="103" t="s">
        <v>3484</v>
      </c>
      <c r="D116" s="103" t="s">
        <v>3485</v>
      </c>
      <c r="E116" s="104">
        <v>5.4173296000000003E-2</v>
      </c>
      <c r="F116" s="103">
        <v>2</v>
      </c>
      <c r="G116" s="105" t="s">
        <v>3464</v>
      </c>
    </row>
    <row r="117" spans="2:7" x14ac:dyDescent="0.2">
      <c r="B117" s="103" t="s">
        <v>3107</v>
      </c>
      <c r="C117" s="103" t="s">
        <v>3569</v>
      </c>
      <c r="D117" s="103" t="s">
        <v>3570</v>
      </c>
      <c r="E117" s="104">
        <v>5.4173296000000003E-2</v>
      </c>
      <c r="F117" s="103">
        <v>2</v>
      </c>
      <c r="G117" s="105" t="s">
        <v>3568</v>
      </c>
    </row>
    <row r="118" spans="2:7" x14ac:dyDescent="0.2">
      <c r="B118" s="103" t="s">
        <v>3107</v>
      </c>
      <c r="C118" s="103" t="s">
        <v>3526</v>
      </c>
      <c r="D118" s="103" t="s">
        <v>3527</v>
      </c>
      <c r="E118" s="104">
        <v>5.5224559999999999E-2</v>
      </c>
      <c r="F118" s="103">
        <v>3</v>
      </c>
      <c r="G118" s="105" t="s">
        <v>3522</v>
      </c>
    </row>
    <row r="119" spans="2:7" x14ac:dyDescent="0.2">
      <c r="B119" s="103" t="s">
        <v>3107</v>
      </c>
      <c r="C119" s="103" t="s">
        <v>1301</v>
      </c>
      <c r="D119" s="103" t="s">
        <v>1300</v>
      </c>
      <c r="E119" s="104">
        <v>5.6168576999999997E-2</v>
      </c>
      <c r="F119" s="103">
        <v>7</v>
      </c>
      <c r="G119" s="105" t="s">
        <v>3118</v>
      </c>
    </row>
    <row r="120" spans="2:7" x14ac:dyDescent="0.2">
      <c r="B120" s="103" t="s">
        <v>3107</v>
      </c>
      <c r="C120" s="103" t="s">
        <v>3112</v>
      </c>
      <c r="D120" s="103" t="s">
        <v>3113</v>
      </c>
      <c r="E120" s="104">
        <v>5.7532265999999999E-2</v>
      </c>
      <c r="F120" s="103">
        <v>6</v>
      </c>
      <c r="G120" s="105" t="s">
        <v>3114</v>
      </c>
    </row>
    <row r="121" spans="2:7" x14ac:dyDescent="0.2">
      <c r="B121" s="103" t="s">
        <v>3107</v>
      </c>
      <c r="C121" s="103" t="s">
        <v>3347</v>
      </c>
      <c r="D121" s="103" t="s">
        <v>3348</v>
      </c>
      <c r="E121" s="104">
        <v>5.7532265999999999E-2</v>
      </c>
      <c r="F121" s="103">
        <v>4</v>
      </c>
      <c r="G121" s="105" t="s">
        <v>3349</v>
      </c>
    </row>
    <row r="122" spans="2:7" x14ac:dyDescent="0.2">
      <c r="B122" s="103" t="s">
        <v>3107</v>
      </c>
      <c r="C122" s="103" t="s">
        <v>3495</v>
      </c>
      <c r="D122" s="103" t="s">
        <v>3496</v>
      </c>
      <c r="E122" s="104">
        <v>5.7532265999999999E-2</v>
      </c>
      <c r="F122" s="103">
        <v>2</v>
      </c>
      <c r="G122" s="105" t="s">
        <v>3488</v>
      </c>
    </row>
    <row r="123" spans="2:7" x14ac:dyDescent="0.2">
      <c r="B123" s="103" t="s">
        <v>3107</v>
      </c>
      <c r="C123" s="103" t="s">
        <v>3571</v>
      </c>
      <c r="D123" s="103" t="s">
        <v>3572</v>
      </c>
      <c r="E123" s="104">
        <v>5.7532265999999999E-2</v>
      </c>
      <c r="F123" s="103">
        <v>2</v>
      </c>
      <c r="G123" s="105" t="s">
        <v>3568</v>
      </c>
    </row>
    <row r="124" spans="2:7" x14ac:dyDescent="0.2">
      <c r="B124" s="103" t="s">
        <v>3107</v>
      </c>
      <c r="C124" s="103" t="s">
        <v>3230</v>
      </c>
      <c r="D124" s="103" t="s">
        <v>3231</v>
      </c>
      <c r="E124" s="104">
        <v>5.8575677E-2</v>
      </c>
      <c r="F124" s="103">
        <v>4</v>
      </c>
      <c r="G124" s="105" t="s">
        <v>3232</v>
      </c>
    </row>
    <row r="125" spans="2:7" x14ac:dyDescent="0.2">
      <c r="B125" s="103" t="s">
        <v>3107</v>
      </c>
      <c r="C125" s="103" t="s">
        <v>3115</v>
      </c>
      <c r="D125" s="103" t="s">
        <v>3116</v>
      </c>
      <c r="E125" s="104">
        <v>5.9358854000000003E-2</v>
      </c>
      <c r="F125" s="103">
        <v>2</v>
      </c>
      <c r="G125" s="105" t="s">
        <v>3117</v>
      </c>
    </row>
    <row r="126" spans="2:7" x14ac:dyDescent="0.2">
      <c r="B126" s="103" t="s">
        <v>3107</v>
      </c>
      <c r="C126" s="103" t="s">
        <v>2427</v>
      </c>
      <c r="D126" s="103" t="s">
        <v>2426</v>
      </c>
      <c r="E126" s="104">
        <v>5.9358854000000003E-2</v>
      </c>
      <c r="F126" s="103">
        <v>5</v>
      </c>
      <c r="G126" s="105" t="s">
        <v>3284</v>
      </c>
    </row>
    <row r="127" spans="2:7" x14ac:dyDescent="0.2">
      <c r="B127" s="103" t="s">
        <v>3107</v>
      </c>
      <c r="C127" s="103" t="s">
        <v>3306</v>
      </c>
      <c r="D127" s="103" t="s">
        <v>3307</v>
      </c>
      <c r="E127" s="104">
        <v>5.9358854000000003E-2</v>
      </c>
      <c r="F127" s="103">
        <v>2</v>
      </c>
      <c r="G127" s="105" t="s">
        <v>3295</v>
      </c>
    </row>
    <row r="128" spans="2:7" x14ac:dyDescent="0.2">
      <c r="B128" s="103" t="s">
        <v>3107</v>
      </c>
      <c r="C128" s="103" t="s">
        <v>2464</v>
      </c>
      <c r="D128" s="103" t="s">
        <v>2463</v>
      </c>
      <c r="E128" s="104">
        <v>5.9358854000000003E-2</v>
      </c>
      <c r="F128" s="103">
        <v>2</v>
      </c>
      <c r="G128" s="105" t="s">
        <v>3519</v>
      </c>
    </row>
    <row r="129" spans="2:7" x14ac:dyDescent="0.2">
      <c r="B129" s="103" t="s">
        <v>3107</v>
      </c>
      <c r="C129" s="103" t="s">
        <v>1299</v>
      </c>
      <c r="D129" s="103" t="s">
        <v>1298</v>
      </c>
      <c r="E129" s="104">
        <v>5.9676350000000003E-2</v>
      </c>
      <c r="F129" s="103">
        <v>7</v>
      </c>
      <c r="G129" s="105" t="s">
        <v>3216</v>
      </c>
    </row>
    <row r="130" spans="2:7" x14ac:dyDescent="0.2">
      <c r="B130" s="103" t="s">
        <v>3107</v>
      </c>
      <c r="C130" s="103" t="s">
        <v>3176</v>
      </c>
      <c r="D130" s="103" t="s">
        <v>3177</v>
      </c>
      <c r="E130" s="104">
        <v>6.1156311999999997E-2</v>
      </c>
      <c r="F130" s="103">
        <v>4</v>
      </c>
      <c r="G130" s="105" t="s">
        <v>3178</v>
      </c>
    </row>
    <row r="131" spans="2:7" x14ac:dyDescent="0.2">
      <c r="B131" s="103" t="s">
        <v>3107</v>
      </c>
      <c r="C131" s="103" t="s">
        <v>2425</v>
      </c>
      <c r="D131" s="103" t="s">
        <v>2424</v>
      </c>
      <c r="E131" s="104">
        <v>6.2628708000000005E-2</v>
      </c>
      <c r="F131" s="103">
        <v>6</v>
      </c>
      <c r="G131" s="105" t="s">
        <v>3133</v>
      </c>
    </row>
    <row r="132" spans="2:7" x14ac:dyDescent="0.2">
      <c r="B132" s="103" t="s">
        <v>3107</v>
      </c>
      <c r="C132" s="103" t="s">
        <v>2423</v>
      </c>
      <c r="D132" s="103" t="s">
        <v>2422</v>
      </c>
      <c r="E132" s="104">
        <v>6.2628708000000005E-2</v>
      </c>
      <c r="F132" s="103">
        <v>6</v>
      </c>
      <c r="G132" s="105" t="s">
        <v>3133</v>
      </c>
    </row>
    <row r="133" spans="2:7" x14ac:dyDescent="0.2">
      <c r="B133" s="103" t="s">
        <v>3107</v>
      </c>
      <c r="C133" s="103" t="s">
        <v>2724</v>
      </c>
      <c r="D133" s="103" t="s">
        <v>2725</v>
      </c>
      <c r="E133" s="104">
        <v>6.2628708000000005E-2</v>
      </c>
      <c r="F133" s="103">
        <v>4</v>
      </c>
      <c r="G133" s="105" t="s">
        <v>3169</v>
      </c>
    </row>
    <row r="134" spans="2:7" x14ac:dyDescent="0.2">
      <c r="B134" s="103" t="s">
        <v>3107</v>
      </c>
      <c r="C134" s="103" t="s">
        <v>2480</v>
      </c>
      <c r="D134" s="103" t="s">
        <v>2479</v>
      </c>
      <c r="E134" s="104">
        <v>6.2628708000000005E-2</v>
      </c>
      <c r="F134" s="103">
        <v>4</v>
      </c>
      <c r="G134" s="105" t="s">
        <v>3291</v>
      </c>
    </row>
    <row r="135" spans="2:7" x14ac:dyDescent="0.2">
      <c r="B135" s="103" t="s">
        <v>3107</v>
      </c>
      <c r="C135" s="103" t="s">
        <v>3327</v>
      </c>
      <c r="D135" s="103" t="s">
        <v>3328</v>
      </c>
      <c r="E135" s="104">
        <v>6.2628708000000005E-2</v>
      </c>
      <c r="F135" s="103">
        <v>4</v>
      </c>
      <c r="G135" s="105" t="s">
        <v>3329</v>
      </c>
    </row>
    <row r="136" spans="2:7" x14ac:dyDescent="0.2">
      <c r="B136" s="103" t="s">
        <v>3107</v>
      </c>
      <c r="C136" s="103" t="s">
        <v>3432</v>
      </c>
      <c r="D136" s="103" t="s">
        <v>3433</v>
      </c>
      <c r="E136" s="104">
        <v>6.2628708000000005E-2</v>
      </c>
      <c r="F136" s="103">
        <v>4</v>
      </c>
      <c r="G136" s="105" t="s">
        <v>3434</v>
      </c>
    </row>
    <row r="137" spans="2:7" x14ac:dyDescent="0.2">
      <c r="B137" s="103" t="s">
        <v>3107</v>
      </c>
      <c r="C137" s="103" t="s">
        <v>3507</v>
      </c>
      <c r="D137" s="103" t="s">
        <v>3508</v>
      </c>
      <c r="E137" s="104">
        <v>6.2628708000000005E-2</v>
      </c>
      <c r="F137" s="103">
        <v>3</v>
      </c>
      <c r="G137" s="105" t="s">
        <v>3509</v>
      </c>
    </row>
    <row r="138" spans="2:7" x14ac:dyDescent="0.2">
      <c r="B138" s="103" t="s">
        <v>3107</v>
      </c>
      <c r="C138" s="103" t="s">
        <v>3516</v>
      </c>
      <c r="D138" s="103" t="s">
        <v>3517</v>
      </c>
      <c r="E138" s="104">
        <v>6.2628708000000005E-2</v>
      </c>
      <c r="F138" s="103">
        <v>2</v>
      </c>
      <c r="G138" s="105" t="s">
        <v>3518</v>
      </c>
    </row>
    <row r="139" spans="2:7" x14ac:dyDescent="0.2">
      <c r="B139" s="103" t="s">
        <v>3107</v>
      </c>
      <c r="C139" s="103" t="s">
        <v>3546</v>
      </c>
      <c r="D139" s="103" t="s">
        <v>3547</v>
      </c>
      <c r="E139" s="104">
        <v>6.2628708000000005E-2</v>
      </c>
      <c r="F139" s="103">
        <v>2</v>
      </c>
      <c r="G139" s="105" t="s">
        <v>3548</v>
      </c>
    </row>
    <row r="140" spans="2:7" x14ac:dyDescent="0.2">
      <c r="B140" s="103" t="s">
        <v>3107</v>
      </c>
      <c r="C140" s="103" t="s">
        <v>2730</v>
      </c>
      <c r="D140" s="103" t="s">
        <v>2731</v>
      </c>
      <c r="E140" s="104">
        <v>6.3744589000000004E-2</v>
      </c>
      <c r="F140" s="103">
        <v>6</v>
      </c>
      <c r="G140" s="105" t="s">
        <v>3209</v>
      </c>
    </row>
    <row r="141" spans="2:7" x14ac:dyDescent="0.2">
      <c r="B141" s="103" t="s">
        <v>3107</v>
      </c>
      <c r="C141" s="103" t="s">
        <v>3196</v>
      </c>
      <c r="D141" s="103" t="s">
        <v>3197</v>
      </c>
      <c r="E141" s="104">
        <v>6.4061635000000006E-2</v>
      </c>
      <c r="F141" s="103">
        <v>4</v>
      </c>
      <c r="G141" s="105" t="s">
        <v>3198</v>
      </c>
    </row>
    <row r="142" spans="2:7" x14ac:dyDescent="0.2">
      <c r="B142" s="103" t="s">
        <v>3107</v>
      </c>
      <c r="C142" s="103" t="s">
        <v>1940</v>
      </c>
      <c r="D142" s="103" t="s">
        <v>1939</v>
      </c>
      <c r="E142" s="104">
        <v>6.4192495000000002E-2</v>
      </c>
      <c r="F142" s="103">
        <v>5</v>
      </c>
      <c r="G142" s="105" t="s">
        <v>3214</v>
      </c>
    </row>
    <row r="143" spans="2:7" x14ac:dyDescent="0.2">
      <c r="B143" s="103" t="s">
        <v>3107</v>
      </c>
      <c r="C143" s="103" t="s">
        <v>2817</v>
      </c>
      <c r="D143" s="103" t="s">
        <v>2818</v>
      </c>
      <c r="E143" s="104">
        <v>6.4271134999999993E-2</v>
      </c>
      <c r="F143" s="103">
        <v>7</v>
      </c>
      <c r="G143" s="105" t="s">
        <v>3125</v>
      </c>
    </row>
    <row r="144" spans="2:7" x14ac:dyDescent="0.2">
      <c r="B144" s="103" t="s">
        <v>3107</v>
      </c>
      <c r="C144" s="103" t="s">
        <v>3255</v>
      </c>
      <c r="D144" s="103" t="s">
        <v>3256</v>
      </c>
      <c r="E144" s="104">
        <v>6.4271134999999993E-2</v>
      </c>
      <c r="F144" s="103">
        <v>2</v>
      </c>
      <c r="G144" s="105" t="s">
        <v>3172</v>
      </c>
    </row>
    <row r="145" spans="2:7" x14ac:dyDescent="0.2">
      <c r="B145" s="103" t="s">
        <v>3107</v>
      </c>
      <c r="C145" s="103" t="s">
        <v>3257</v>
      </c>
      <c r="D145" s="103" t="s">
        <v>3258</v>
      </c>
      <c r="E145" s="104">
        <v>6.4271134999999993E-2</v>
      </c>
      <c r="F145" s="103">
        <v>2</v>
      </c>
      <c r="G145" s="105" t="s">
        <v>3172</v>
      </c>
    </row>
    <row r="146" spans="2:7" x14ac:dyDescent="0.2">
      <c r="B146" s="103" t="s">
        <v>3107</v>
      </c>
      <c r="C146" s="103" t="s">
        <v>3491</v>
      </c>
      <c r="D146" s="103" t="s">
        <v>3492</v>
      </c>
      <c r="E146" s="104">
        <v>6.4271134999999993E-2</v>
      </c>
      <c r="F146" s="103">
        <v>2</v>
      </c>
      <c r="G146" s="105" t="s">
        <v>3488</v>
      </c>
    </row>
    <row r="147" spans="2:7" x14ac:dyDescent="0.2">
      <c r="B147" s="103" t="s">
        <v>3107</v>
      </c>
      <c r="C147" s="103" t="s">
        <v>2448</v>
      </c>
      <c r="D147" s="103" t="s">
        <v>2447</v>
      </c>
      <c r="E147" s="104">
        <v>6.4271134999999993E-2</v>
      </c>
      <c r="F147" s="103">
        <v>2</v>
      </c>
      <c r="G147" s="105" t="s">
        <v>3510</v>
      </c>
    </row>
    <row r="148" spans="2:7" x14ac:dyDescent="0.2">
      <c r="B148" s="103" t="s">
        <v>3107</v>
      </c>
      <c r="C148" s="103" t="s">
        <v>3555</v>
      </c>
      <c r="D148" s="103" t="s">
        <v>3556</v>
      </c>
      <c r="E148" s="104">
        <v>6.4271134999999993E-2</v>
      </c>
      <c r="F148" s="103">
        <v>2</v>
      </c>
      <c r="G148" s="105" t="s">
        <v>3557</v>
      </c>
    </row>
    <row r="149" spans="2:7" x14ac:dyDescent="0.2">
      <c r="B149" s="103" t="s">
        <v>3107</v>
      </c>
      <c r="C149" s="103" t="s">
        <v>3478</v>
      </c>
      <c r="D149" s="103" t="s">
        <v>3479</v>
      </c>
      <c r="E149" s="104">
        <v>6.4374439000000006E-2</v>
      </c>
      <c r="F149" s="103">
        <v>5</v>
      </c>
      <c r="G149" s="105" t="s">
        <v>3480</v>
      </c>
    </row>
    <row r="150" spans="2:7" x14ac:dyDescent="0.2">
      <c r="B150" s="103" t="s">
        <v>3107</v>
      </c>
      <c r="C150" s="103" t="s">
        <v>2462</v>
      </c>
      <c r="D150" s="103" t="s">
        <v>2461</v>
      </c>
      <c r="E150" s="104">
        <v>6.5599803999999998E-2</v>
      </c>
      <c r="F150" s="103">
        <v>5</v>
      </c>
      <c r="G150" s="105" t="s">
        <v>3355</v>
      </c>
    </row>
    <row r="151" spans="2:7" x14ac:dyDescent="0.2">
      <c r="B151" s="103" t="s">
        <v>3107</v>
      </c>
      <c r="C151" s="103" t="s">
        <v>2708</v>
      </c>
      <c r="D151" s="103" t="s">
        <v>2311</v>
      </c>
      <c r="E151" s="104">
        <v>6.5733630000000001E-2</v>
      </c>
      <c r="F151" s="103">
        <v>7</v>
      </c>
      <c r="G151" s="105" t="s">
        <v>3121</v>
      </c>
    </row>
    <row r="152" spans="2:7" x14ac:dyDescent="0.2">
      <c r="B152" s="103" t="s">
        <v>3107</v>
      </c>
      <c r="C152" s="103" t="s">
        <v>2749</v>
      </c>
      <c r="D152" s="103" t="s">
        <v>2750</v>
      </c>
      <c r="E152" s="104">
        <v>6.6029292000000003E-2</v>
      </c>
      <c r="F152" s="103">
        <v>5</v>
      </c>
      <c r="G152" s="105" t="s">
        <v>3275</v>
      </c>
    </row>
    <row r="153" spans="2:7" x14ac:dyDescent="0.2">
      <c r="B153" s="103" t="s">
        <v>3107</v>
      </c>
      <c r="C153" s="103" t="s">
        <v>2732</v>
      </c>
      <c r="D153" s="103" t="s">
        <v>2733</v>
      </c>
      <c r="E153" s="104">
        <v>6.6074723000000002E-2</v>
      </c>
      <c r="F153" s="103">
        <v>4</v>
      </c>
      <c r="G153" s="105" t="s">
        <v>3208</v>
      </c>
    </row>
    <row r="154" spans="2:7" x14ac:dyDescent="0.2">
      <c r="B154" s="103" t="s">
        <v>3107</v>
      </c>
      <c r="C154" s="103" t="s">
        <v>3281</v>
      </c>
      <c r="D154" s="103" t="s">
        <v>3282</v>
      </c>
      <c r="E154" s="104">
        <v>6.6333398000000002E-2</v>
      </c>
      <c r="F154" s="103">
        <v>3</v>
      </c>
      <c r="G154" s="105" t="s">
        <v>3283</v>
      </c>
    </row>
    <row r="155" spans="2:7" x14ac:dyDescent="0.2">
      <c r="B155" s="103" t="s">
        <v>3107</v>
      </c>
      <c r="C155" s="103" t="s">
        <v>3342</v>
      </c>
      <c r="D155" s="103" t="s">
        <v>3343</v>
      </c>
      <c r="E155" s="104">
        <v>6.6333398000000002E-2</v>
      </c>
      <c r="F155" s="103">
        <v>3</v>
      </c>
      <c r="G155" s="105" t="s">
        <v>3344</v>
      </c>
    </row>
    <row r="156" spans="2:7" x14ac:dyDescent="0.2">
      <c r="B156" s="103" t="s">
        <v>3107</v>
      </c>
      <c r="C156" s="103" t="s">
        <v>3450</v>
      </c>
      <c r="D156" s="103" t="s">
        <v>3451</v>
      </c>
      <c r="E156" s="104">
        <v>6.6333398000000002E-2</v>
      </c>
      <c r="F156" s="103">
        <v>3</v>
      </c>
      <c r="G156" s="105" t="s">
        <v>3452</v>
      </c>
    </row>
    <row r="157" spans="2:7" x14ac:dyDescent="0.2">
      <c r="B157" s="103" t="s">
        <v>3107</v>
      </c>
      <c r="C157" s="103" t="s">
        <v>1922</v>
      </c>
      <c r="D157" s="103" t="s">
        <v>1921</v>
      </c>
      <c r="E157" s="104">
        <v>6.7237257999999994E-2</v>
      </c>
      <c r="F157" s="103">
        <v>7</v>
      </c>
      <c r="G157" s="105" t="s">
        <v>3394</v>
      </c>
    </row>
    <row r="158" spans="2:7" x14ac:dyDescent="0.2">
      <c r="B158" s="103" t="s">
        <v>3107</v>
      </c>
      <c r="C158" s="103" t="s">
        <v>3580</v>
      </c>
      <c r="D158" s="103" t="s">
        <v>3581</v>
      </c>
      <c r="E158" s="104">
        <v>6.7237257999999994E-2</v>
      </c>
      <c r="F158" s="103">
        <v>2</v>
      </c>
      <c r="G158" s="105" t="s">
        <v>3575</v>
      </c>
    </row>
    <row r="159" spans="2:7" x14ac:dyDescent="0.2">
      <c r="B159" s="103" t="s">
        <v>3107</v>
      </c>
      <c r="C159" s="103" t="s">
        <v>3345</v>
      </c>
      <c r="D159" s="103" t="s">
        <v>3346</v>
      </c>
      <c r="E159" s="104">
        <v>6.9637242000000002E-2</v>
      </c>
      <c r="F159" s="103">
        <v>3</v>
      </c>
      <c r="G159" s="105" t="s">
        <v>3344</v>
      </c>
    </row>
    <row r="160" spans="2:7" x14ac:dyDescent="0.2">
      <c r="B160" s="103" t="s">
        <v>3107</v>
      </c>
      <c r="C160" s="103" t="s">
        <v>3164</v>
      </c>
      <c r="D160" s="103" t="s">
        <v>3165</v>
      </c>
      <c r="E160" s="104">
        <v>7.0333059000000003E-2</v>
      </c>
      <c r="F160" s="103">
        <v>2</v>
      </c>
      <c r="G160" s="105" t="s">
        <v>3163</v>
      </c>
    </row>
    <row r="161" spans="2:7" x14ac:dyDescent="0.2">
      <c r="B161" s="103" t="s">
        <v>3107</v>
      </c>
      <c r="C161" s="103" t="s">
        <v>3486</v>
      </c>
      <c r="D161" s="103" t="s">
        <v>3487</v>
      </c>
      <c r="E161" s="104">
        <v>7.0333059000000003E-2</v>
      </c>
      <c r="F161" s="103">
        <v>2</v>
      </c>
      <c r="G161" s="105" t="s">
        <v>3488</v>
      </c>
    </row>
    <row r="162" spans="2:7" x14ac:dyDescent="0.2">
      <c r="B162" s="103" t="s">
        <v>3107</v>
      </c>
      <c r="C162" s="103" t="s">
        <v>3576</v>
      </c>
      <c r="D162" s="103" t="s">
        <v>3577</v>
      </c>
      <c r="E162" s="104">
        <v>7.0333059000000003E-2</v>
      </c>
      <c r="F162" s="103">
        <v>2</v>
      </c>
      <c r="G162" s="105" t="s">
        <v>3575</v>
      </c>
    </row>
    <row r="163" spans="2:7" x14ac:dyDescent="0.2">
      <c r="B163" s="103" t="s">
        <v>3107</v>
      </c>
      <c r="C163" s="103" t="s">
        <v>3384</v>
      </c>
      <c r="D163" s="103" t="s">
        <v>3385</v>
      </c>
      <c r="E163" s="104">
        <v>7.1391745000000006E-2</v>
      </c>
      <c r="F163" s="103">
        <v>3</v>
      </c>
      <c r="G163" s="105" t="s">
        <v>3386</v>
      </c>
    </row>
    <row r="164" spans="2:7" x14ac:dyDescent="0.2">
      <c r="B164" s="103" t="s">
        <v>3107</v>
      </c>
      <c r="C164" s="103" t="s">
        <v>2429</v>
      </c>
      <c r="D164" s="103" t="s">
        <v>2428</v>
      </c>
      <c r="E164" s="104">
        <v>7.2705876000000003E-2</v>
      </c>
      <c r="F164" s="103">
        <v>6</v>
      </c>
      <c r="G164" s="105" t="s">
        <v>3108</v>
      </c>
    </row>
    <row r="165" spans="2:7" x14ac:dyDescent="0.2">
      <c r="B165" s="103" t="s">
        <v>3107</v>
      </c>
      <c r="C165" s="103" t="s">
        <v>2401</v>
      </c>
      <c r="D165" s="103" t="s">
        <v>2400</v>
      </c>
      <c r="E165" s="104">
        <v>7.2705876000000003E-2</v>
      </c>
      <c r="F165" s="103">
        <v>4</v>
      </c>
      <c r="G165" s="105" t="s">
        <v>3120</v>
      </c>
    </row>
    <row r="166" spans="2:7" x14ac:dyDescent="0.2">
      <c r="B166" s="103" t="s">
        <v>3107</v>
      </c>
      <c r="C166" s="103" t="s">
        <v>3126</v>
      </c>
      <c r="D166" s="103" t="s">
        <v>3127</v>
      </c>
      <c r="E166" s="104">
        <v>7.2705876000000003E-2</v>
      </c>
      <c r="F166" s="103">
        <v>4</v>
      </c>
      <c r="G166" s="105" t="s">
        <v>3124</v>
      </c>
    </row>
    <row r="167" spans="2:7" x14ac:dyDescent="0.2">
      <c r="B167" s="103" t="s">
        <v>3107</v>
      </c>
      <c r="C167" s="103" t="s">
        <v>3315</v>
      </c>
      <c r="D167" s="103" t="s">
        <v>3316</v>
      </c>
      <c r="E167" s="104">
        <v>7.2705876000000003E-2</v>
      </c>
      <c r="F167" s="103">
        <v>2</v>
      </c>
      <c r="G167" s="105" t="s">
        <v>3295</v>
      </c>
    </row>
    <row r="168" spans="2:7" x14ac:dyDescent="0.2">
      <c r="B168" s="103" t="s">
        <v>3107</v>
      </c>
      <c r="C168" s="103" t="s">
        <v>3317</v>
      </c>
      <c r="D168" s="103" t="s">
        <v>3318</v>
      </c>
      <c r="E168" s="104">
        <v>7.2705876000000003E-2</v>
      </c>
      <c r="F168" s="103">
        <v>2</v>
      </c>
      <c r="G168" s="105" t="s">
        <v>3295</v>
      </c>
    </row>
    <row r="169" spans="2:7" x14ac:dyDescent="0.2">
      <c r="B169" s="103" t="s">
        <v>3107</v>
      </c>
      <c r="C169" s="103" t="s">
        <v>3325</v>
      </c>
      <c r="D169" s="103" t="s">
        <v>3326</v>
      </c>
      <c r="E169" s="104">
        <v>7.2705876000000003E-2</v>
      </c>
      <c r="F169" s="103">
        <v>2</v>
      </c>
      <c r="G169" s="105" t="s">
        <v>3295</v>
      </c>
    </row>
    <row r="170" spans="2:7" x14ac:dyDescent="0.2">
      <c r="B170" s="103" t="s">
        <v>3107</v>
      </c>
      <c r="C170" s="103" t="s">
        <v>3359</v>
      </c>
      <c r="D170" s="103" t="s">
        <v>3360</v>
      </c>
      <c r="E170" s="104">
        <v>7.2705876000000003E-2</v>
      </c>
      <c r="F170" s="103">
        <v>3</v>
      </c>
      <c r="G170" s="105" t="s">
        <v>3361</v>
      </c>
    </row>
    <row r="171" spans="2:7" x14ac:dyDescent="0.2">
      <c r="B171" s="103" t="s">
        <v>3107</v>
      </c>
      <c r="C171" s="103" t="s">
        <v>3395</v>
      </c>
      <c r="D171" s="103" t="s">
        <v>3396</v>
      </c>
      <c r="E171" s="104">
        <v>7.2705876000000003E-2</v>
      </c>
      <c r="F171" s="103">
        <v>2</v>
      </c>
      <c r="G171" s="105" t="s">
        <v>3397</v>
      </c>
    </row>
    <row r="172" spans="2:7" x14ac:dyDescent="0.2">
      <c r="B172" s="103" t="s">
        <v>3107</v>
      </c>
      <c r="C172" s="103" t="s">
        <v>3398</v>
      </c>
      <c r="D172" s="103" t="s">
        <v>3399</v>
      </c>
      <c r="E172" s="104">
        <v>7.2705876000000003E-2</v>
      </c>
      <c r="F172" s="103">
        <v>2</v>
      </c>
      <c r="G172" s="105" t="s">
        <v>3400</v>
      </c>
    </row>
    <row r="173" spans="2:7" x14ac:dyDescent="0.2">
      <c r="B173" s="103" t="s">
        <v>3107</v>
      </c>
      <c r="C173" s="103" t="s">
        <v>3535</v>
      </c>
      <c r="D173" s="103" t="s">
        <v>3536</v>
      </c>
      <c r="E173" s="104">
        <v>7.2705876000000003E-2</v>
      </c>
      <c r="F173" s="103">
        <v>2</v>
      </c>
      <c r="G173" s="105" t="s">
        <v>3534</v>
      </c>
    </row>
    <row r="174" spans="2:7" x14ac:dyDescent="0.2">
      <c r="B174" s="103" t="s">
        <v>3107</v>
      </c>
      <c r="C174" s="103" t="s">
        <v>3560</v>
      </c>
      <c r="D174" s="103" t="s">
        <v>3561</v>
      </c>
      <c r="E174" s="104">
        <v>7.2705876000000003E-2</v>
      </c>
      <c r="F174" s="103">
        <v>2</v>
      </c>
      <c r="G174" s="105" t="s">
        <v>3562</v>
      </c>
    </row>
    <row r="175" spans="2:7" x14ac:dyDescent="0.2">
      <c r="B175" s="103" t="s">
        <v>3107</v>
      </c>
      <c r="C175" s="103" t="s">
        <v>3578</v>
      </c>
      <c r="D175" s="103" t="s">
        <v>3579</v>
      </c>
      <c r="E175" s="104">
        <v>7.2705876000000003E-2</v>
      </c>
      <c r="F175" s="103">
        <v>2</v>
      </c>
      <c r="G175" s="105" t="s">
        <v>3575</v>
      </c>
    </row>
    <row r="176" spans="2:7" x14ac:dyDescent="0.2">
      <c r="B176" s="103" t="s">
        <v>3107</v>
      </c>
      <c r="C176" s="103" t="s">
        <v>1305</v>
      </c>
      <c r="D176" s="103" t="s">
        <v>1304</v>
      </c>
      <c r="E176" s="104">
        <v>7.3282646000000007E-2</v>
      </c>
      <c r="F176" s="103">
        <v>5</v>
      </c>
      <c r="G176" s="105" t="s">
        <v>3143</v>
      </c>
    </row>
    <row r="177" spans="2:7" x14ac:dyDescent="0.2">
      <c r="B177" s="103" t="s">
        <v>3107</v>
      </c>
      <c r="C177" s="103" t="s">
        <v>1307</v>
      </c>
      <c r="D177" s="103" t="s">
        <v>1306</v>
      </c>
      <c r="E177" s="104">
        <v>7.3282646000000007E-2</v>
      </c>
      <c r="F177" s="103">
        <v>4</v>
      </c>
      <c r="G177" s="105" t="s">
        <v>3200</v>
      </c>
    </row>
    <row r="178" spans="2:7" x14ac:dyDescent="0.2">
      <c r="B178" s="103" t="s">
        <v>3107</v>
      </c>
      <c r="C178" s="103" t="s">
        <v>3363</v>
      </c>
      <c r="D178" s="103" t="s">
        <v>3364</v>
      </c>
      <c r="E178" s="104">
        <v>7.3282646000000007E-2</v>
      </c>
      <c r="F178" s="103">
        <v>3</v>
      </c>
      <c r="G178" s="105" t="s">
        <v>3365</v>
      </c>
    </row>
    <row r="179" spans="2:7" x14ac:dyDescent="0.2">
      <c r="B179" s="103" t="s">
        <v>3107</v>
      </c>
      <c r="C179" s="103" t="s">
        <v>2405</v>
      </c>
      <c r="D179" s="103" t="s">
        <v>2404</v>
      </c>
      <c r="E179" s="104">
        <v>7.3906888000000004E-2</v>
      </c>
      <c r="F179" s="103">
        <v>4</v>
      </c>
      <c r="G179" s="105" t="s">
        <v>3120</v>
      </c>
    </row>
    <row r="180" spans="2:7" x14ac:dyDescent="0.2">
      <c r="B180" s="103" t="s">
        <v>3107</v>
      </c>
      <c r="C180" s="103" t="s">
        <v>3144</v>
      </c>
      <c r="D180" s="103" t="s">
        <v>3145</v>
      </c>
      <c r="E180" s="104">
        <v>7.3906888000000004E-2</v>
      </c>
      <c r="F180" s="103">
        <v>5</v>
      </c>
      <c r="G180" s="105" t="s">
        <v>3138</v>
      </c>
    </row>
    <row r="181" spans="2:7" x14ac:dyDescent="0.2">
      <c r="B181" s="103" t="s">
        <v>3107</v>
      </c>
      <c r="C181" s="103" t="s">
        <v>3542</v>
      </c>
      <c r="D181" s="103" t="s">
        <v>3543</v>
      </c>
      <c r="E181" s="104">
        <v>7.5409884999999996E-2</v>
      </c>
      <c r="F181" s="103">
        <v>2</v>
      </c>
      <c r="G181" s="105" t="s">
        <v>3541</v>
      </c>
    </row>
    <row r="182" spans="2:7" x14ac:dyDescent="0.2">
      <c r="B182" s="103" t="s">
        <v>3107</v>
      </c>
      <c r="C182" s="103" t="s">
        <v>3369</v>
      </c>
      <c r="D182" s="103" t="s">
        <v>3370</v>
      </c>
      <c r="E182" s="104">
        <v>7.7359466000000002E-2</v>
      </c>
      <c r="F182" s="103">
        <v>5</v>
      </c>
      <c r="G182" s="105" t="s">
        <v>3371</v>
      </c>
    </row>
    <row r="183" spans="2:7" x14ac:dyDescent="0.2">
      <c r="B183" s="103" t="s">
        <v>3107</v>
      </c>
      <c r="C183" s="103" t="s">
        <v>2456</v>
      </c>
      <c r="D183" s="103" t="s">
        <v>2455</v>
      </c>
      <c r="E183" s="104">
        <v>7.7376149000000005E-2</v>
      </c>
      <c r="F183" s="103">
        <v>7</v>
      </c>
      <c r="G183" s="105" t="s">
        <v>3353</v>
      </c>
    </row>
    <row r="184" spans="2:7" x14ac:dyDescent="0.2">
      <c r="B184" s="103" t="s">
        <v>3107</v>
      </c>
      <c r="C184" s="103" t="s">
        <v>1914</v>
      </c>
      <c r="D184" s="103" t="s">
        <v>1913</v>
      </c>
      <c r="E184" s="104">
        <v>7.7376149000000005E-2</v>
      </c>
      <c r="F184" s="103">
        <v>6</v>
      </c>
      <c r="G184" s="105" t="s">
        <v>3409</v>
      </c>
    </row>
    <row r="185" spans="2:7" x14ac:dyDescent="0.2">
      <c r="B185" s="103" t="s">
        <v>3107</v>
      </c>
      <c r="C185" s="103" t="s">
        <v>3497</v>
      </c>
      <c r="D185" s="103" t="s">
        <v>3498</v>
      </c>
      <c r="E185" s="104">
        <v>7.7964184000000006E-2</v>
      </c>
      <c r="F185" s="103">
        <v>3</v>
      </c>
      <c r="G185" s="105" t="s">
        <v>3499</v>
      </c>
    </row>
    <row r="186" spans="2:7" x14ac:dyDescent="0.2">
      <c r="B186" s="103" t="s">
        <v>3107</v>
      </c>
      <c r="C186" s="103" t="s">
        <v>2458</v>
      </c>
      <c r="D186" s="103" t="s">
        <v>2457</v>
      </c>
      <c r="E186" s="104">
        <v>7.8309796000000001E-2</v>
      </c>
      <c r="F186" s="103">
        <v>7</v>
      </c>
      <c r="G186" s="105" t="s">
        <v>3353</v>
      </c>
    </row>
    <row r="187" spans="2:7" x14ac:dyDescent="0.2">
      <c r="B187" s="103" t="s">
        <v>3107</v>
      </c>
      <c r="C187" s="103" t="s">
        <v>3435</v>
      </c>
      <c r="D187" s="103" t="s">
        <v>3436</v>
      </c>
      <c r="E187" s="104">
        <v>7.8309796000000001E-2</v>
      </c>
      <c r="F187" s="103">
        <v>2</v>
      </c>
      <c r="G187" s="105" t="s">
        <v>3437</v>
      </c>
    </row>
    <row r="188" spans="2:7" x14ac:dyDescent="0.2">
      <c r="B188" s="103" t="s">
        <v>3107</v>
      </c>
      <c r="C188" s="103" t="s">
        <v>3558</v>
      </c>
      <c r="D188" s="103" t="s">
        <v>3559</v>
      </c>
      <c r="E188" s="104">
        <v>7.8309796000000001E-2</v>
      </c>
      <c r="F188" s="103">
        <v>2</v>
      </c>
      <c r="G188" s="105" t="s">
        <v>3557</v>
      </c>
    </row>
    <row r="189" spans="2:7" x14ac:dyDescent="0.2">
      <c r="B189" s="103" t="s">
        <v>3107</v>
      </c>
      <c r="C189" s="103" t="s">
        <v>3566</v>
      </c>
      <c r="D189" s="103" t="s">
        <v>3567</v>
      </c>
      <c r="E189" s="104">
        <v>7.8309796000000001E-2</v>
      </c>
      <c r="F189" s="103">
        <v>2</v>
      </c>
      <c r="G189" s="105" t="s">
        <v>3568</v>
      </c>
    </row>
    <row r="190" spans="2:7" x14ac:dyDescent="0.2">
      <c r="B190" s="103" t="s">
        <v>3107</v>
      </c>
      <c r="C190" s="103" t="s">
        <v>2478</v>
      </c>
      <c r="D190" s="103" t="s">
        <v>2477</v>
      </c>
      <c r="E190" s="104">
        <v>7.8666438000000005E-2</v>
      </c>
      <c r="F190" s="103">
        <v>3</v>
      </c>
      <c r="G190" s="105" t="s">
        <v>3280</v>
      </c>
    </row>
    <row r="191" spans="2:7" x14ac:dyDescent="0.2">
      <c r="B191" s="103" t="s">
        <v>3107</v>
      </c>
      <c r="C191" s="103" t="s">
        <v>3372</v>
      </c>
      <c r="D191" s="103" t="s">
        <v>3373</v>
      </c>
      <c r="E191" s="104">
        <v>8.0100825E-2</v>
      </c>
      <c r="F191" s="103">
        <v>5</v>
      </c>
      <c r="G191" s="105" t="s">
        <v>3371</v>
      </c>
    </row>
    <row r="192" spans="2:7" x14ac:dyDescent="0.2">
      <c r="B192" s="103" t="s">
        <v>3107</v>
      </c>
      <c r="C192" s="103" t="s">
        <v>3122</v>
      </c>
      <c r="D192" s="103" t="s">
        <v>3123</v>
      </c>
      <c r="E192" s="104">
        <v>8.0270670000000002E-2</v>
      </c>
      <c r="F192" s="103">
        <v>4</v>
      </c>
      <c r="G192" s="105" t="s">
        <v>3124</v>
      </c>
    </row>
    <row r="193" spans="2:7" x14ac:dyDescent="0.2">
      <c r="B193" s="103" t="s">
        <v>3107</v>
      </c>
      <c r="C193" s="103" t="s">
        <v>3157</v>
      </c>
      <c r="D193" s="103" t="s">
        <v>3158</v>
      </c>
      <c r="E193" s="104">
        <v>8.0270670000000002E-2</v>
      </c>
      <c r="F193" s="103">
        <v>3</v>
      </c>
      <c r="G193" s="105" t="s">
        <v>3159</v>
      </c>
    </row>
    <row r="194" spans="2:7" x14ac:dyDescent="0.2">
      <c r="B194" s="103" t="s">
        <v>3107</v>
      </c>
      <c r="C194" s="103" t="s">
        <v>1297</v>
      </c>
      <c r="D194" s="103" t="s">
        <v>1296</v>
      </c>
      <c r="E194" s="104">
        <v>8.0270670000000002E-2</v>
      </c>
      <c r="F194" s="103">
        <v>6</v>
      </c>
      <c r="G194" s="105" t="s">
        <v>3160</v>
      </c>
    </row>
    <row r="195" spans="2:7" x14ac:dyDescent="0.2">
      <c r="B195" s="103" t="s">
        <v>3107</v>
      </c>
      <c r="C195" s="103" t="s">
        <v>3179</v>
      </c>
      <c r="D195" s="103" t="s">
        <v>3180</v>
      </c>
      <c r="E195" s="104">
        <v>8.0270670000000002E-2</v>
      </c>
      <c r="F195" s="103">
        <v>3</v>
      </c>
      <c r="G195" s="105" t="s">
        <v>3181</v>
      </c>
    </row>
    <row r="196" spans="2:7" x14ac:dyDescent="0.2">
      <c r="B196" s="103" t="s">
        <v>3107</v>
      </c>
      <c r="C196" s="103" t="s">
        <v>3189</v>
      </c>
      <c r="D196" s="103" t="s">
        <v>3190</v>
      </c>
      <c r="E196" s="104">
        <v>8.0270670000000002E-2</v>
      </c>
      <c r="F196" s="103">
        <v>6</v>
      </c>
      <c r="G196" s="105" t="s">
        <v>3191</v>
      </c>
    </row>
    <row r="197" spans="2:7" x14ac:dyDescent="0.2">
      <c r="B197" s="103" t="s">
        <v>3107</v>
      </c>
      <c r="C197" s="103" t="s">
        <v>3203</v>
      </c>
      <c r="D197" s="103" t="s">
        <v>3204</v>
      </c>
      <c r="E197" s="104">
        <v>8.0270670000000002E-2</v>
      </c>
      <c r="F197" s="103">
        <v>3</v>
      </c>
      <c r="G197" s="105" t="s">
        <v>3205</v>
      </c>
    </row>
    <row r="198" spans="2:7" x14ac:dyDescent="0.2">
      <c r="B198" s="103" t="s">
        <v>3107</v>
      </c>
      <c r="C198" s="103" t="s">
        <v>3220</v>
      </c>
      <c r="D198" s="103" t="s">
        <v>3221</v>
      </c>
      <c r="E198" s="104">
        <v>8.0270670000000002E-2</v>
      </c>
      <c r="F198" s="103">
        <v>2</v>
      </c>
      <c r="G198" s="105" t="s">
        <v>3222</v>
      </c>
    </row>
    <row r="199" spans="2:7" x14ac:dyDescent="0.2">
      <c r="B199" s="103" t="s">
        <v>3107</v>
      </c>
      <c r="C199" s="103" t="s">
        <v>3239</v>
      </c>
      <c r="D199" s="103" t="s">
        <v>3240</v>
      </c>
      <c r="E199" s="104">
        <v>8.0270670000000002E-2</v>
      </c>
      <c r="F199" s="103">
        <v>2</v>
      </c>
      <c r="G199" s="105" t="s">
        <v>3222</v>
      </c>
    </row>
    <row r="200" spans="2:7" x14ac:dyDescent="0.2">
      <c r="B200" s="103" t="s">
        <v>3107</v>
      </c>
      <c r="C200" s="103" t="s">
        <v>3339</v>
      </c>
      <c r="D200" s="103" t="s">
        <v>3340</v>
      </c>
      <c r="E200" s="104">
        <v>8.0270670000000002E-2</v>
      </c>
      <c r="F200" s="103">
        <v>2</v>
      </c>
      <c r="G200" s="105" t="s">
        <v>3341</v>
      </c>
    </row>
    <row r="201" spans="2:7" x14ac:dyDescent="0.2">
      <c r="B201" s="103" t="s">
        <v>3107</v>
      </c>
      <c r="C201" s="103" t="s">
        <v>3376</v>
      </c>
      <c r="D201" s="103" t="s">
        <v>3377</v>
      </c>
      <c r="E201" s="104">
        <v>8.0270670000000002E-2</v>
      </c>
      <c r="F201" s="103">
        <v>4</v>
      </c>
      <c r="G201" s="105" t="s">
        <v>3271</v>
      </c>
    </row>
    <row r="202" spans="2:7" x14ac:dyDescent="0.2">
      <c r="B202" s="103" t="s">
        <v>3107</v>
      </c>
      <c r="C202" s="103" t="s">
        <v>3462</v>
      </c>
      <c r="D202" s="103" t="s">
        <v>3463</v>
      </c>
      <c r="E202" s="104">
        <v>8.0270670000000002E-2</v>
      </c>
      <c r="F202" s="103">
        <v>2</v>
      </c>
      <c r="G202" s="105" t="s">
        <v>3464</v>
      </c>
    </row>
    <row r="203" spans="2:7" x14ac:dyDescent="0.2">
      <c r="B203" s="103" t="s">
        <v>3107</v>
      </c>
      <c r="C203" s="103" t="s">
        <v>3493</v>
      </c>
      <c r="D203" s="103" t="s">
        <v>3494</v>
      </c>
      <c r="E203" s="104">
        <v>8.0270670000000002E-2</v>
      </c>
      <c r="F203" s="103">
        <v>2</v>
      </c>
      <c r="G203" s="105" t="s">
        <v>3488</v>
      </c>
    </row>
    <row r="204" spans="2:7" x14ac:dyDescent="0.2">
      <c r="B204" s="103" t="s">
        <v>3107</v>
      </c>
      <c r="C204" s="103" t="s">
        <v>3544</v>
      </c>
      <c r="D204" s="103" t="s">
        <v>3545</v>
      </c>
      <c r="E204" s="104">
        <v>8.0270670000000002E-2</v>
      </c>
      <c r="F204" s="103">
        <v>2</v>
      </c>
      <c r="G204" s="105" t="s">
        <v>3541</v>
      </c>
    </row>
    <row r="205" spans="2:7" x14ac:dyDescent="0.2">
      <c r="B205" s="103" t="s">
        <v>3107</v>
      </c>
      <c r="C205" s="103" t="s">
        <v>3563</v>
      </c>
      <c r="D205" s="103" t="s">
        <v>3564</v>
      </c>
      <c r="E205" s="104">
        <v>8.0270670000000002E-2</v>
      </c>
      <c r="F205" s="103">
        <v>3</v>
      </c>
      <c r="G205" s="105" t="s">
        <v>3565</v>
      </c>
    </row>
    <row r="206" spans="2:7" x14ac:dyDescent="0.2">
      <c r="B206" s="103" t="s">
        <v>3107</v>
      </c>
      <c r="C206" s="103" t="s">
        <v>3128</v>
      </c>
      <c r="D206" s="103" t="s">
        <v>3129</v>
      </c>
      <c r="E206" s="104">
        <v>8.1009220000000007E-2</v>
      </c>
      <c r="F206" s="103">
        <v>5</v>
      </c>
      <c r="G206" s="105" t="s">
        <v>3130</v>
      </c>
    </row>
    <row r="207" spans="2:7" x14ac:dyDescent="0.2">
      <c r="B207" s="103" t="s">
        <v>3107</v>
      </c>
      <c r="C207" s="103" t="s">
        <v>3511</v>
      </c>
      <c r="D207" s="103" t="s">
        <v>3512</v>
      </c>
      <c r="E207" s="104">
        <v>8.2461620999999999E-2</v>
      </c>
      <c r="F207" s="103">
        <v>2</v>
      </c>
      <c r="G207" s="105" t="s">
        <v>3510</v>
      </c>
    </row>
    <row r="208" spans="2:7" x14ac:dyDescent="0.2">
      <c r="B208" s="103" t="s">
        <v>3107</v>
      </c>
      <c r="C208" s="103" t="s">
        <v>2468</v>
      </c>
      <c r="D208" s="103" t="s">
        <v>2467</v>
      </c>
      <c r="E208" s="104">
        <v>8.2461620999999999E-2</v>
      </c>
      <c r="F208" s="103">
        <v>2</v>
      </c>
      <c r="G208" s="105" t="s">
        <v>3513</v>
      </c>
    </row>
    <row r="209" spans="2:7" x14ac:dyDescent="0.2">
      <c r="B209" s="103" t="s">
        <v>3107</v>
      </c>
      <c r="C209" s="103" t="s">
        <v>2450</v>
      </c>
      <c r="D209" s="103" t="s">
        <v>2449</v>
      </c>
      <c r="E209" s="104">
        <v>8.2461620999999999E-2</v>
      </c>
      <c r="F209" s="103">
        <v>2</v>
      </c>
      <c r="G209" s="105" t="s">
        <v>3510</v>
      </c>
    </row>
    <row r="210" spans="2:7" x14ac:dyDescent="0.2">
      <c r="B210" s="103" t="s">
        <v>3107</v>
      </c>
      <c r="C210" s="103" t="s">
        <v>3549</v>
      </c>
      <c r="D210" s="103" t="s">
        <v>3550</v>
      </c>
      <c r="E210" s="104">
        <v>8.2461620999999999E-2</v>
      </c>
      <c r="F210" s="103">
        <v>2</v>
      </c>
      <c r="G210" s="105" t="s">
        <v>3551</v>
      </c>
    </row>
    <row r="211" spans="2:7" x14ac:dyDescent="0.2">
      <c r="B211" s="103" t="s">
        <v>3107</v>
      </c>
      <c r="C211" s="103" t="s">
        <v>3350</v>
      </c>
      <c r="D211" s="103" t="s">
        <v>3351</v>
      </c>
      <c r="E211" s="104">
        <v>8.5908509999999993E-2</v>
      </c>
      <c r="F211" s="103">
        <v>4</v>
      </c>
      <c r="G211" s="105" t="s">
        <v>3352</v>
      </c>
    </row>
    <row r="212" spans="2:7" x14ac:dyDescent="0.2">
      <c r="B212" s="103" t="s">
        <v>3107</v>
      </c>
      <c r="C212" s="103" t="s">
        <v>3366</v>
      </c>
      <c r="D212" s="103" t="s">
        <v>3367</v>
      </c>
      <c r="E212" s="104">
        <v>8.5908509999999993E-2</v>
      </c>
      <c r="F212" s="103">
        <v>5</v>
      </c>
      <c r="G212" s="105" t="s">
        <v>3368</v>
      </c>
    </row>
    <row r="213" spans="2:7" x14ac:dyDescent="0.2">
      <c r="B213" s="103" t="s">
        <v>3107</v>
      </c>
      <c r="C213" s="103" t="s">
        <v>3374</v>
      </c>
      <c r="D213" s="103" t="s">
        <v>3375</v>
      </c>
      <c r="E213" s="104">
        <v>8.5908509999999993E-2</v>
      </c>
      <c r="F213" s="103">
        <v>5</v>
      </c>
      <c r="G213" s="105" t="s">
        <v>3371</v>
      </c>
    </row>
    <row r="214" spans="2:7" x14ac:dyDescent="0.2">
      <c r="B214" s="103" t="s">
        <v>3107</v>
      </c>
      <c r="C214" s="103" t="s">
        <v>2446</v>
      </c>
      <c r="D214" s="103" t="s">
        <v>2445</v>
      </c>
      <c r="E214" s="104">
        <v>8.8768456999999995E-2</v>
      </c>
      <c r="F214" s="103">
        <v>4</v>
      </c>
      <c r="G214" s="105" t="s">
        <v>3120</v>
      </c>
    </row>
    <row r="215" spans="2:7" x14ac:dyDescent="0.2">
      <c r="B215" s="103" t="s">
        <v>3107</v>
      </c>
      <c r="C215" s="103" t="s">
        <v>3459</v>
      </c>
      <c r="D215" s="103" t="s">
        <v>3460</v>
      </c>
      <c r="E215" s="104">
        <v>8.8768456999999995E-2</v>
      </c>
      <c r="F215" s="103">
        <v>4</v>
      </c>
      <c r="G215" s="105" t="s">
        <v>3461</v>
      </c>
    </row>
    <row r="216" spans="2:7" x14ac:dyDescent="0.2">
      <c r="B216" s="103" t="s">
        <v>3107</v>
      </c>
      <c r="C216" s="103" t="s">
        <v>3201</v>
      </c>
      <c r="D216" s="103" t="s">
        <v>3202</v>
      </c>
      <c r="E216" s="104">
        <v>8.9831388999999998E-2</v>
      </c>
      <c r="F216" s="103">
        <v>2</v>
      </c>
      <c r="G216" s="105" t="s">
        <v>3172</v>
      </c>
    </row>
    <row r="217" spans="2:7" x14ac:dyDescent="0.2">
      <c r="B217" s="103" t="s">
        <v>3107</v>
      </c>
      <c r="C217" s="103" t="s">
        <v>3465</v>
      </c>
      <c r="D217" s="103" t="s">
        <v>3466</v>
      </c>
      <c r="E217" s="104">
        <v>8.9831388999999998E-2</v>
      </c>
      <c r="F217" s="103">
        <v>4</v>
      </c>
      <c r="G217" s="105" t="s">
        <v>3467</v>
      </c>
    </row>
    <row r="218" spans="2:7" x14ac:dyDescent="0.2">
      <c r="B218" s="103" t="s">
        <v>3107</v>
      </c>
      <c r="C218" s="103" t="s">
        <v>3489</v>
      </c>
      <c r="D218" s="103" t="s">
        <v>3490</v>
      </c>
      <c r="E218" s="104">
        <v>8.9831388999999998E-2</v>
      </c>
      <c r="F218" s="103">
        <v>2</v>
      </c>
      <c r="G218" s="105" t="s">
        <v>3488</v>
      </c>
    </row>
    <row r="219" spans="2:7" x14ac:dyDescent="0.2">
      <c r="B219" s="103" t="s">
        <v>3107</v>
      </c>
      <c r="C219" s="103" t="s">
        <v>3514</v>
      </c>
      <c r="D219" s="103" t="s">
        <v>3515</v>
      </c>
      <c r="E219" s="104">
        <v>8.9831388999999998E-2</v>
      </c>
      <c r="F219" s="103">
        <v>2</v>
      </c>
      <c r="G219" s="105" t="s">
        <v>3513</v>
      </c>
    </row>
    <row r="220" spans="2:7" x14ac:dyDescent="0.2">
      <c r="B220" s="103" t="s">
        <v>3107</v>
      </c>
      <c r="C220" s="103" t="s">
        <v>3552</v>
      </c>
      <c r="D220" s="103" t="s">
        <v>3553</v>
      </c>
      <c r="E220" s="104">
        <v>8.9831388999999998E-2</v>
      </c>
      <c r="F220" s="103">
        <v>2</v>
      </c>
      <c r="G220" s="105" t="s">
        <v>3554</v>
      </c>
    </row>
    <row r="221" spans="2:7" x14ac:dyDescent="0.2">
      <c r="B221" s="103" t="s">
        <v>3107</v>
      </c>
      <c r="C221" s="103" t="s">
        <v>3573</v>
      </c>
      <c r="D221" s="103" t="s">
        <v>3574</v>
      </c>
      <c r="E221" s="104">
        <v>8.9831388999999998E-2</v>
      </c>
      <c r="F221" s="103">
        <v>2</v>
      </c>
      <c r="G221" s="105" t="s">
        <v>3575</v>
      </c>
    </row>
    <row r="222" spans="2:7" x14ac:dyDescent="0.2">
      <c r="B222" s="103" t="s">
        <v>3107</v>
      </c>
      <c r="C222" s="103" t="s">
        <v>2727</v>
      </c>
      <c r="D222" s="103" t="s">
        <v>2728</v>
      </c>
      <c r="E222" s="104">
        <v>9.1723447999999999E-2</v>
      </c>
      <c r="F222" s="103">
        <v>4</v>
      </c>
      <c r="G222" s="105" t="s">
        <v>3208</v>
      </c>
    </row>
    <row r="223" spans="2:7" x14ac:dyDescent="0.2">
      <c r="B223" s="103" t="s">
        <v>3107</v>
      </c>
      <c r="C223" s="103" t="s">
        <v>3333</v>
      </c>
      <c r="D223" s="103" t="s">
        <v>3334</v>
      </c>
      <c r="E223" s="104">
        <v>9.2449900000000002E-2</v>
      </c>
      <c r="F223" s="103">
        <v>3</v>
      </c>
      <c r="G223" s="105" t="s">
        <v>3335</v>
      </c>
    </row>
    <row r="224" spans="2:7" x14ac:dyDescent="0.2">
      <c r="B224" s="103" t="s">
        <v>3107</v>
      </c>
      <c r="C224" s="103" t="s">
        <v>3380</v>
      </c>
      <c r="D224" s="103" t="s">
        <v>3381</v>
      </c>
      <c r="E224" s="104">
        <v>9.2449900000000002E-2</v>
      </c>
      <c r="F224" s="103">
        <v>5</v>
      </c>
      <c r="G224" s="105" t="s">
        <v>3371</v>
      </c>
    </row>
    <row r="225" spans="2:7" x14ac:dyDescent="0.2">
      <c r="B225" s="103" t="s">
        <v>3107</v>
      </c>
      <c r="C225" s="103" t="s">
        <v>1920</v>
      </c>
      <c r="D225" s="103" t="s">
        <v>1919</v>
      </c>
      <c r="E225" s="104">
        <v>9.2449900000000002E-2</v>
      </c>
      <c r="F225" s="103">
        <v>6</v>
      </c>
      <c r="G225" s="105" t="s">
        <v>3393</v>
      </c>
    </row>
    <row r="226" spans="2:7" x14ac:dyDescent="0.2">
      <c r="B226" s="103" t="s">
        <v>3107</v>
      </c>
      <c r="C226" s="103" t="s">
        <v>3523</v>
      </c>
      <c r="D226" s="103" t="s">
        <v>3524</v>
      </c>
      <c r="E226" s="104">
        <v>9.2449900000000002E-2</v>
      </c>
      <c r="F226" s="103">
        <v>2</v>
      </c>
      <c r="G226" s="105" t="s">
        <v>3525</v>
      </c>
    </row>
    <row r="227" spans="2:7" x14ac:dyDescent="0.2">
      <c r="B227" s="103" t="s">
        <v>3107</v>
      </c>
      <c r="C227" s="103" t="s">
        <v>3530</v>
      </c>
      <c r="D227" s="103" t="s">
        <v>3531</v>
      </c>
      <c r="E227" s="104">
        <v>9.2449900000000002E-2</v>
      </c>
      <c r="F227" s="103">
        <v>2</v>
      </c>
      <c r="G227" s="105" t="s">
        <v>3525</v>
      </c>
    </row>
    <row r="228" spans="2:7" x14ac:dyDescent="0.2">
      <c r="B228" s="103" t="s">
        <v>3107</v>
      </c>
      <c r="C228" s="103" t="s">
        <v>3378</v>
      </c>
      <c r="D228" s="103" t="s">
        <v>3379</v>
      </c>
      <c r="E228" s="104">
        <v>9.2934840000000005E-2</v>
      </c>
      <c r="F228" s="103">
        <v>4</v>
      </c>
      <c r="G228" s="105" t="s">
        <v>3271</v>
      </c>
    </row>
    <row r="229" spans="2:7" x14ac:dyDescent="0.2">
      <c r="B229" s="103" t="s">
        <v>3107</v>
      </c>
      <c r="C229" s="103" t="s">
        <v>3468</v>
      </c>
      <c r="D229" s="103" t="s">
        <v>3469</v>
      </c>
      <c r="E229" s="104">
        <v>9.2934840000000005E-2</v>
      </c>
      <c r="F229" s="103">
        <v>4</v>
      </c>
      <c r="G229" s="105" t="s">
        <v>3470</v>
      </c>
    </row>
    <row r="230" spans="2:7" x14ac:dyDescent="0.2">
      <c r="B230" s="103" t="s">
        <v>3107</v>
      </c>
      <c r="C230" s="103" t="s">
        <v>3475</v>
      </c>
      <c r="D230" s="103" t="s">
        <v>3476</v>
      </c>
      <c r="E230" s="104">
        <v>9.2934840000000005E-2</v>
      </c>
      <c r="F230" s="103">
        <v>4</v>
      </c>
      <c r="G230" s="105" t="s">
        <v>3477</v>
      </c>
    </row>
    <row r="231" spans="2:7" x14ac:dyDescent="0.2">
      <c r="B231" s="103" t="s">
        <v>3107</v>
      </c>
      <c r="C231" s="103" t="s">
        <v>3502</v>
      </c>
      <c r="D231" s="103" t="s">
        <v>3503</v>
      </c>
      <c r="E231" s="104">
        <v>9.5510256000000002E-2</v>
      </c>
      <c r="F231" s="103">
        <v>2</v>
      </c>
      <c r="G231" s="105" t="s">
        <v>3504</v>
      </c>
    </row>
    <row r="232" spans="2:7" x14ac:dyDescent="0.2">
      <c r="B232" s="103" t="s">
        <v>3107</v>
      </c>
      <c r="C232" s="103" t="s">
        <v>3505</v>
      </c>
      <c r="D232" s="103" t="s">
        <v>3506</v>
      </c>
      <c r="E232" s="104">
        <v>9.5510256000000002E-2</v>
      </c>
      <c r="F232" s="103">
        <v>2</v>
      </c>
      <c r="G232" s="105" t="s">
        <v>3504</v>
      </c>
    </row>
    <row r="233" spans="2:7" x14ac:dyDescent="0.2">
      <c r="B233" s="103" t="s">
        <v>3107</v>
      </c>
      <c r="C233" s="103" t="s">
        <v>3427</v>
      </c>
      <c r="D233" s="103" t="s">
        <v>3428</v>
      </c>
      <c r="E233" s="104">
        <v>9.6789839000000003E-2</v>
      </c>
      <c r="F233" s="103">
        <v>3</v>
      </c>
      <c r="G233" s="105" t="s">
        <v>3429</v>
      </c>
    </row>
    <row r="234" spans="2:7" x14ac:dyDescent="0.2">
      <c r="B234" s="103" t="s">
        <v>3107</v>
      </c>
      <c r="C234" s="103" t="s">
        <v>3430</v>
      </c>
      <c r="D234" s="103" t="s">
        <v>3431</v>
      </c>
      <c r="E234" s="104">
        <v>9.6789839000000003E-2</v>
      </c>
      <c r="F234" s="103">
        <v>3</v>
      </c>
      <c r="G234" s="105" t="s">
        <v>3429</v>
      </c>
    </row>
    <row r="235" spans="2:7" x14ac:dyDescent="0.2">
      <c r="B235" s="103" t="s">
        <v>3107</v>
      </c>
      <c r="C235" s="103" t="s">
        <v>2712</v>
      </c>
      <c r="D235" s="103" t="s">
        <v>2713</v>
      </c>
      <c r="E235" s="104">
        <v>9.6808558000000003E-2</v>
      </c>
      <c r="F235" s="103">
        <v>4</v>
      </c>
      <c r="G235" s="105" t="s">
        <v>3155</v>
      </c>
    </row>
    <row r="236" spans="2:7" x14ac:dyDescent="0.2">
      <c r="B236" s="103" t="s">
        <v>3107</v>
      </c>
      <c r="C236" s="103" t="s">
        <v>3136</v>
      </c>
      <c r="D236" s="103" t="s">
        <v>3137</v>
      </c>
      <c r="E236" s="104">
        <v>9.6940023E-2</v>
      </c>
      <c r="F236" s="103">
        <v>5</v>
      </c>
      <c r="G236" s="105" t="s">
        <v>3138</v>
      </c>
    </row>
    <row r="237" spans="2:7" x14ac:dyDescent="0.2">
      <c r="B237" s="103" t="s">
        <v>3107</v>
      </c>
      <c r="C237" s="103" t="s">
        <v>3139</v>
      </c>
      <c r="D237" s="103" t="s">
        <v>3140</v>
      </c>
      <c r="E237" s="104">
        <v>9.6940023E-2</v>
      </c>
      <c r="F237" s="103">
        <v>5</v>
      </c>
      <c r="G237" s="105" t="s">
        <v>3138</v>
      </c>
    </row>
    <row r="238" spans="2:7" x14ac:dyDescent="0.2">
      <c r="B238" s="103" t="s">
        <v>3107</v>
      </c>
      <c r="C238" s="103" t="s">
        <v>3148</v>
      </c>
      <c r="D238" s="103" t="s">
        <v>3149</v>
      </c>
      <c r="E238" s="104">
        <v>9.6940023E-2</v>
      </c>
      <c r="F238" s="103">
        <v>5</v>
      </c>
      <c r="G238" s="105" t="s">
        <v>3138</v>
      </c>
    </row>
    <row r="239" spans="2:7" x14ac:dyDescent="0.2">
      <c r="B239" s="103" t="s">
        <v>3107</v>
      </c>
      <c r="C239" s="103" t="s">
        <v>3390</v>
      </c>
      <c r="D239" s="103" t="s">
        <v>3391</v>
      </c>
      <c r="E239" s="104">
        <v>9.8295209999999994E-2</v>
      </c>
      <c r="F239" s="103">
        <v>3</v>
      </c>
      <c r="G239" s="105" t="s">
        <v>3392</v>
      </c>
    </row>
    <row r="240" spans="2:7" x14ac:dyDescent="0.2">
      <c r="B240" s="103" t="s">
        <v>3107</v>
      </c>
      <c r="C240" s="103" t="s">
        <v>3539</v>
      </c>
      <c r="D240" s="103" t="s">
        <v>3540</v>
      </c>
      <c r="E240" s="104">
        <v>9.8717068000000005E-2</v>
      </c>
      <c r="F240" s="103">
        <v>2</v>
      </c>
      <c r="G240" s="105" t="s">
        <v>3541</v>
      </c>
    </row>
    <row r="241" spans="2:7" x14ac:dyDescent="0.2">
      <c r="B241" s="103" t="s">
        <v>3107</v>
      </c>
      <c r="C241" s="103" t="s">
        <v>3382</v>
      </c>
      <c r="D241" s="103" t="s">
        <v>3383</v>
      </c>
      <c r="E241" s="104">
        <v>9.8728150000000001E-2</v>
      </c>
      <c r="F241" s="103">
        <v>4</v>
      </c>
      <c r="G241" s="105" t="s">
        <v>3291</v>
      </c>
    </row>
    <row r="242" spans="2:7" x14ac:dyDescent="0.2">
      <c r="B242" s="103" t="s">
        <v>2487</v>
      </c>
      <c r="C242" s="103" t="s">
        <v>2613</v>
      </c>
      <c r="D242" s="103" t="s">
        <v>2614</v>
      </c>
      <c r="E242" s="104">
        <v>8.2159280000000008E-3</v>
      </c>
      <c r="F242" s="103">
        <v>4</v>
      </c>
      <c r="G242" s="105" t="s">
        <v>2615</v>
      </c>
    </row>
    <row r="243" spans="2:7" x14ac:dyDescent="0.2">
      <c r="B243" s="103" t="s">
        <v>2487</v>
      </c>
      <c r="C243" s="103" t="s">
        <v>2616</v>
      </c>
      <c r="D243" s="103" t="s">
        <v>2617</v>
      </c>
      <c r="E243" s="104">
        <v>8.2159280000000008E-3</v>
      </c>
      <c r="F243" s="103">
        <v>4</v>
      </c>
      <c r="G243" s="105" t="s">
        <v>2615</v>
      </c>
    </row>
    <row r="244" spans="2:7" x14ac:dyDescent="0.2">
      <c r="B244" s="103" t="s">
        <v>2487</v>
      </c>
      <c r="C244" s="103" t="s">
        <v>2488</v>
      </c>
      <c r="D244" s="103" t="s">
        <v>2489</v>
      </c>
      <c r="E244" s="104">
        <v>1.6056482E-2</v>
      </c>
      <c r="F244" s="103">
        <v>7</v>
      </c>
      <c r="G244" s="105" t="s">
        <v>2490</v>
      </c>
    </row>
    <row r="245" spans="2:7" x14ac:dyDescent="0.2">
      <c r="B245" s="103" t="s">
        <v>2487</v>
      </c>
      <c r="C245" s="103" t="s">
        <v>2618</v>
      </c>
      <c r="D245" s="103" t="s">
        <v>2619</v>
      </c>
      <c r="E245" s="104">
        <v>1.8448955999999999E-2</v>
      </c>
      <c r="F245" s="103">
        <v>4</v>
      </c>
      <c r="G245" s="105" t="s">
        <v>2615</v>
      </c>
    </row>
    <row r="246" spans="2:7" x14ac:dyDescent="0.2">
      <c r="B246" s="103" t="s">
        <v>2487</v>
      </c>
      <c r="C246" s="103" t="s">
        <v>2668</v>
      </c>
      <c r="D246" s="103" t="s">
        <v>2669</v>
      </c>
      <c r="E246" s="104">
        <v>2.0394533999999999E-2</v>
      </c>
      <c r="F246" s="103">
        <v>2</v>
      </c>
      <c r="G246" s="105" t="s">
        <v>2650</v>
      </c>
    </row>
    <row r="247" spans="2:7" x14ac:dyDescent="0.2">
      <c r="B247" s="103" t="s">
        <v>2487</v>
      </c>
      <c r="C247" s="103" t="s">
        <v>2610</v>
      </c>
      <c r="D247" s="103" t="s">
        <v>2611</v>
      </c>
      <c r="E247" s="104">
        <v>2.2570567E-2</v>
      </c>
      <c r="F247" s="103">
        <v>4</v>
      </c>
      <c r="G247" s="105" t="s">
        <v>2612</v>
      </c>
    </row>
    <row r="248" spans="2:7" x14ac:dyDescent="0.2">
      <c r="B248" s="103" t="s">
        <v>2487</v>
      </c>
      <c r="C248" s="103" t="s">
        <v>2662</v>
      </c>
      <c r="D248" s="103" t="s">
        <v>2663</v>
      </c>
      <c r="E248" s="104">
        <v>2.5629941E-2</v>
      </c>
      <c r="F248" s="103">
        <v>2</v>
      </c>
      <c r="G248" s="105" t="s">
        <v>2650</v>
      </c>
    </row>
    <row r="249" spans="2:7" x14ac:dyDescent="0.2">
      <c r="B249" s="103" t="s">
        <v>2487</v>
      </c>
      <c r="C249" s="103" t="s">
        <v>2636</v>
      </c>
      <c r="D249" s="103" t="s">
        <v>2637</v>
      </c>
      <c r="E249" s="104">
        <v>2.7872971999999999E-2</v>
      </c>
      <c r="F249" s="103">
        <v>2</v>
      </c>
      <c r="G249" s="105" t="s">
        <v>2549</v>
      </c>
    </row>
    <row r="250" spans="2:7" x14ac:dyDescent="0.2">
      <c r="B250" s="103" t="s">
        <v>2487</v>
      </c>
      <c r="C250" s="103" t="s">
        <v>2555</v>
      </c>
      <c r="D250" s="103" t="s">
        <v>2556</v>
      </c>
      <c r="E250" s="104">
        <v>2.8069377E-2</v>
      </c>
      <c r="F250" s="103">
        <v>3</v>
      </c>
      <c r="G250" s="105" t="s">
        <v>2554</v>
      </c>
    </row>
    <row r="251" spans="2:7" x14ac:dyDescent="0.2">
      <c r="B251" s="103" t="s">
        <v>2487</v>
      </c>
      <c r="C251" s="103" t="s">
        <v>2664</v>
      </c>
      <c r="D251" s="103" t="s">
        <v>2665</v>
      </c>
      <c r="E251" s="104">
        <v>2.8228745999999999E-2</v>
      </c>
      <c r="F251" s="103">
        <v>2</v>
      </c>
      <c r="G251" s="105" t="s">
        <v>2650</v>
      </c>
    </row>
    <row r="252" spans="2:7" x14ac:dyDescent="0.2">
      <c r="B252" s="103" t="s">
        <v>2487</v>
      </c>
      <c r="C252" s="103" t="s">
        <v>2603</v>
      </c>
      <c r="D252" s="103" t="s">
        <v>2604</v>
      </c>
      <c r="E252" s="104">
        <v>3.0878336999999999E-2</v>
      </c>
      <c r="F252" s="103">
        <v>3</v>
      </c>
      <c r="G252" s="105" t="s">
        <v>2598</v>
      </c>
    </row>
    <row r="253" spans="2:7" x14ac:dyDescent="0.2">
      <c r="B253" s="103" t="s">
        <v>2487</v>
      </c>
      <c r="C253" s="103" t="s">
        <v>2601</v>
      </c>
      <c r="D253" s="103" t="s">
        <v>2602</v>
      </c>
      <c r="E253" s="104">
        <v>3.2604281999999998E-2</v>
      </c>
      <c r="F253" s="103">
        <v>3</v>
      </c>
      <c r="G253" s="105" t="s">
        <v>2598</v>
      </c>
    </row>
    <row r="254" spans="2:7" x14ac:dyDescent="0.2">
      <c r="B254" s="103" t="s">
        <v>2487</v>
      </c>
      <c r="C254" s="103" t="s">
        <v>2605</v>
      </c>
      <c r="D254" s="103" t="s">
        <v>2606</v>
      </c>
      <c r="E254" s="104">
        <v>3.2604281999999998E-2</v>
      </c>
      <c r="F254" s="103">
        <v>3</v>
      </c>
      <c r="G254" s="105" t="s">
        <v>2598</v>
      </c>
    </row>
    <row r="255" spans="2:7" x14ac:dyDescent="0.2">
      <c r="B255" s="103" t="s">
        <v>2487</v>
      </c>
      <c r="C255" s="103" t="s">
        <v>2634</v>
      </c>
      <c r="D255" s="103" t="s">
        <v>2635</v>
      </c>
      <c r="E255" s="104">
        <v>3.4108513999999999E-2</v>
      </c>
      <c r="F255" s="103">
        <v>2</v>
      </c>
      <c r="G255" s="105" t="s">
        <v>2549</v>
      </c>
    </row>
    <row r="256" spans="2:7" x14ac:dyDescent="0.2">
      <c r="B256" s="103" t="s">
        <v>2487</v>
      </c>
      <c r="C256" s="103" t="s">
        <v>2466</v>
      </c>
      <c r="D256" s="103" t="s">
        <v>2465</v>
      </c>
      <c r="E256" s="104">
        <v>3.6415713000000002E-2</v>
      </c>
      <c r="F256" s="103">
        <v>4</v>
      </c>
      <c r="G256" s="105" t="s">
        <v>2540</v>
      </c>
    </row>
    <row r="257" spans="2:7" x14ac:dyDescent="0.2">
      <c r="B257" s="103" t="s">
        <v>2487</v>
      </c>
      <c r="C257" s="103" t="s">
        <v>2641</v>
      </c>
      <c r="D257" s="103" t="s">
        <v>2642</v>
      </c>
      <c r="E257" s="104">
        <v>3.7051861999999998E-2</v>
      </c>
      <c r="F257" s="103">
        <v>3</v>
      </c>
      <c r="G257" s="105" t="s">
        <v>2640</v>
      </c>
    </row>
    <row r="258" spans="2:7" x14ac:dyDescent="0.2">
      <c r="B258" s="103" t="s">
        <v>2487</v>
      </c>
      <c r="C258" s="103" t="s">
        <v>2666</v>
      </c>
      <c r="D258" s="103" t="s">
        <v>2667</v>
      </c>
      <c r="E258" s="104">
        <v>3.7078598999999997E-2</v>
      </c>
      <c r="F258" s="103">
        <v>2</v>
      </c>
      <c r="G258" s="105" t="s">
        <v>2650</v>
      </c>
    </row>
    <row r="259" spans="2:7" x14ac:dyDescent="0.2">
      <c r="B259" s="103" t="s">
        <v>2487</v>
      </c>
      <c r="C259" s="103" t="s">
        <v>2515</v>
      </c>
      <c r="D259" s="103" t="s">
        <v>2516</v>
      </c>
      <c r="E259" s="104">
        <v>3.7614859E-2</v>
      </c>
      <c r="F259" s="103">
        <v>5</v>
      </c>
      <c r="G259" s="105" t="s">
        <v>2517</v>
      </c>
    </row>
    <row r="260" spans="2:7" x14ac:dyDescent="0.2">
      <c r="B260" s="103" t="s">
        <v>2487</v>
      </c>
      <c r="C260" s="103" t="s">
        <v>2497</v>
      </c>
      <c r="D260" s="103" t="s">
        <v>2498</v>
      </c>
      <c r="E260" s="104">
        <v>3.9195329000000001E-2</v>
      </c>
      <c r="F260" s="103">
        <v>4</v>
      </c>
      <c r="G260" s="105" t="s">
        <v>2499</v>
      </c>
    </row>
    <row r="261" spans="2:7" x14ac:dyDescent="0.2">
      <c r="B261" s="103" t="s">
        <v>2487</v>
      </c>
      <c r="C261" s="103" t="s">
        <v>2478</v>
      </c>
      <c r="D261" s="103" t="s">
        <v>2477</v>
      </c>
      <c r="E261" s="104">
        <v>3.9896449E-2</v>
      </c>
      <c r="F261" s="103">
        <v>3</v>
      </c>
      <c r="G261" s="105" t="s">
        <v>2533</v>
      </c>
    </row>
    <row r="262" spans="2:7" x14ac:dyDescent="0.2">
      <c r="B262" s="103" t="s">
        <v>2487</v>
      </c>
      <c r="C262" s="103" t="s">
        <v>2550</v>
      </c>
      <c r="D262" s="103" t="s">
        <v>2551</v>
      </c>
      <c r="E262" s="104">
        <v>3.9896449E-2</v>
      </c>
      <c r="F262" s="103">
        <v>2</v>
      </c>
      <c r="G262" s="105" t="s">
        <v>2549</v>
      </c>
    </row>
    <row r="263" spans="2:7" x14ac:dyDescent="0.2">
      <c r="B263" s="103" t="s">
        <v>2487</v>
      </c>
      <c r="C263" s="103" t="s">
        <v>2586</v>
      </c>
      <c r="D263" s="103" t="s">
        <v>2587</v>
      </c>
      <c r="E263" s="104">
        <v>3.9896449E-2</v>
      </c>
      <c r="F263" s="103">
        <v>5</v>
      </c>
      <c r="G263" s="105" t="s">
        <v>2588</v>
      </c>
    </row>
    <row r="264" spans="2:7" x14ac:dyDescent="0.2">
      <c r="B264" s="103" t="s">
        <v>2487</v>
      </c>
      <c r="C264" s="103" t="s">
        <v>2545</v>
      </c>
      <c r="D264" s="103" t="s">
        <v>2546</v>
      </c>
      <c r="E264" s="104">
        <v>4.1518227999999997E-2</v>
      </c>
      <c r="F264" s="103">
        <v>4</v>
      </c>
      <c r="G264" s="105" t="s">
        <v>2540</v>
      </c>
    </row>
    <row r="265" spans="2:7" x14ac:dyDescent="0.2">
      <c r="B265" s="103" t="s">
        <v>2487</v>
      </c>
      <c r="C265" s="103" t="s">
        <v>2583</v>
      </c>
      <c r="D265" s="103" t="s">
        <v>2584</v>
      </c>
      <c r="E265" s="104">
        <v>4.5385029E-2</v>
      </c>
      <c r="F265" s="103">
        <v>4</v>
      </c>
      <c r="G265" s="105" t="s">
        <v>2585</v>
      </c>
    </row>
    <row r="266" spans="2:7" x14ac:dyDescent="0.2">
      <c r="B266" s="103" t="s">
        <v>2487</v>
      </c>
      <c r="C266" s="103" t="s">
        <v>2569</v>
      </c>
      <c r="D266" s="103" t="s">
        <v>2570</v>
      </c>
      <c r="E266" s="104">
        <v>4.7007085999999997E-2</v>
      </c>
      <c r="F266" s="103">
        <v>5</v>
      </c>
      <c r="G266" s="105" t="s">
        <v>2526</v>
      </c>
    </row>
    <row r="267" spans="2:7" x14ac:dyDescent="0.2">
      <c r="B267" s="103" t="s">
        <v>2487</v>
      </c>
      <c r="C267" s="103" t="s">
        <v>2503</v>
      </c>
      <c r="D267" s="103" t="s">
        <v>2504</v>
      </c>
      <c r="E267" s="104">
        <v>4.9807259999999999E-2</v>
      </c>
      <c r="F267" s="103">
        <v>4</v>
      </c>
      <c r="G267" s="105" t="s">
        <v>2499</v>
      </c>
    </row>
    <row r="268" spans="2:7" x14ac:dyDescent="0.2">
      <c r="B268" s="103" t="s">
        <v>2487</v>
      </c>
      <c r="C268" s="103" t="s">
        <v>2573</v>
      </c>
      <c r="D268" s="103" t="s">
        <v>2574</v>
      </c>
      <c r="E268" s="104">
        <v>5.0079173999999997E-2</v>
      </c>
      <c r="F268" s="103">
        <v>5</v>
      </c>
      <c r="G268" s="105" t="s">
        <v>2526</v>
      </c>
    </row>
    <row r="269" spans="2:7" x14ac:dyDescent="0.2">
      <c r="B269" s="103" t="s">
        <v>2487</v>
      </c>
      <c r="C269" s="103" t="s">
        <v>2589</v>
      </c>
      <c r="D269" s="103" t="s">
        <v>2590</v>
      </c>
      <c r="E269" s="104">
        <v>5.4173296000000003E-2</v>
      </c>
      <c r="F269" s="103">
        <v>3</v>
      </c>
      <c r="G269" s="105" t="s">
        <v>2562</v>
      </c>
    </row>
    <row r="270" spans="2:7" x14ac:dyDescent="0.2">
      <c r="B270" s="103" t="s">
        <v>2487</v>
      </c>
      <c r="C270" s="103" t="s">
        <v>2638</v>
      </c>
      <c r="D270" s="103" t="s">
        <v>2639</v>
      </c>
      <c r="E270" s="104">
        <v>5.5332934E-2</v>
      </c>
      <c r="F270" s="103">
        <v>3</v>
      </c>
      <c r="G270" s="105" t="s">
        <v>2640</v>
      </c>
    </row>
    <row r="271" spans="2:7" x14ac:dyDescent="0.2">
      <c r="B271" s="103" t="s">
        <v>2487</v>
      </c>
      <c r="C271" s="103" t="s">
        <v>2651</v>
      </c>
      <c r="D271" s="103" t="s">
        <v>2652</v>
      </c>
      <c r="E271" s="104">
        <v>5.6129371999999997E-2</v>
      </c>
      <c r="F271" s="103">
        <v>2</v>
      </c>
      <c r="G271" s="105" t="s">
        <v>2650</v>
      </c>
    </row>
    <row r="272" spans="2:7" x14ac:dyDescent="0.2">
      <c r="B272" s="103" t="s">
        <v>2487</v>
      </c>
      <c r="C272" s="103" t="s">
        <v>2655</v>
      </c>
      <c r="D272" s="103" t="s">
        <v>2656</v>
      </c>
      <c r="E272" s="104">
        <v>5.6129371999999997E-2</v>
      </c>
      <c r="F272" s="103">
        <v>2</v>
      </c>
      <c r="G272" s="105" t="s">
        <v>2650</v>
      </c>
    </row>
    <row r="273" spans="2:7" x14ac:dyDescent="0.2">
      <c r="B273" s="103" t="s">
        <v>2487</v>
      </c>
      <c r="C273" s="103" t="s">
        <v>2566</v>
      </c>
      <c r="D273" s="103" t="s">
        <v>2567</v>
      </c>
      <c r="E273" s="104">
        <v>5.6168576999999997E-2</v>
      </c>
      <c r="F273" s="103">
        <v>3</v>
      </c>
      <c r="G273" s="105" t="s">
        <v>2568</v>
      </c>
    </row>
    <row r="274" spans="2:7" x14ac:dyDescent="0.2">
      <c r="B274" s="103" t="s">
        <v>2487</v>
      </c>
      <c r="C274" s="103" t="s">
        <v>2512</v>
      </c>
      <c r="D274" s="103" t="s">
        <v>2513</v>
      </c>
      <c r="E274" s="104">
        <v>5.7532265999999999E-2</v>
      </c>
      <c r="F274" s="103">
        <v>2</v>
      </c>
      <c r="G274" s="105" t="s">
        <v>2514</v>
      </c>
    </row>
    <row r="275" spans="2:7" x14ac:dyDescent="0.2">
      <c r="B275" s="103" t="s">
        <v>2487</v>
      </c>
      <c r="C275" s="103" t="s">
        <v>2653</v>
      </c>
      <c r="D275" s="103" t="s">
        <v>2654</v>
      </c>
      <c r="E275" s="104">
        <v>5.7532265999999999E-2</v>
      </c>
      <c r="F275" s="103">
        <v>2</v>
      </c>
      <c r="G275" s="105" t="s">
        <v>2650</v>
      </c>
    </row>
    <row r="276" spans="2:7" x14ac:dyDescent="0.2">
      <c r="B276" s="103" t="s">
        <v>2487</v>
      </c>
      <c r="C276" s="103" t="s">
        <v>2552</v>
      </c>
      <c r="D276" s="103" t="s">
        <v>2553</v>
      </c>
      <c r="E276" s="104">
        <v>5.8575677E-2</v>
      </c>
      <c r="F276" s="103">
        <v>3</v>
      </c>
      <c r="G276" s="105" t="s">
        <v>2554</v>
      </c>
    </row>
    <row r="277" spans="2:7" x14ac:dyDescent="0.2">
      <c r="B277" s="103" t="s">
        <v>2487</v>
      </c>
      <c r="C277" s="103" t="s">
        <v>2643</v>
      </c>
      <c r="D277" s="103" t="s">
        <v>2644</v>
      </c>
      <c r="E277" s="104">
        <v>5.8607641000000002E-2</v>
      </c>
      <c r="F277" s="103">
        <v>2</v>
      </c>
      <c r="G277" s="105" t="s">
        <v>2502</v>
      </c>
    </row>
    <row r="278" spans="2:7" x14ac:dyDescent="0.2">
      <c r="B278" s="103" t="s">
        <v>2487</v>
      </c>
      <c r="C278" s="103" t="s">
        <v>2591</v>
      </c>
      <c r="D278" s="103" t="s">
        <v>2592</v>
      </c>
      <c r="E278" s="104">
        <v>5.9014320000000002E-2</v>
      </c>
      <c r="F278" s="103">
        <v>3</v>
      </c>
      <c r="G278" s="105" t="s">
        <v>2562</v>
      </c>
    </row>
    <row r="279" spans="2:7" x14ac:dyDescent="0.2">
      <c r="B279" s="103" t="s">
        <v>2487</v>
      </c>
      <c r="C279" s="103" t="s">
        <v>1924</v>
      </c>
      <c r="D279" s="103" t="s">
        <v>1923</v>
      </c>
      <c r="E279" s="104">
        <v>5.9336214999999998E-2</v>
      </c>
      <c r="F279" s="103">
        <v>5</v>
      </c>
      <c r="G279" s="105" t="s">
        <v>2532</v>
      </c>
    </row>
    <row r="280" spans="2:7" x14ac:dyDescent="0.2">
      <c r="B280" s="103" t="s">
        <v>2487</v>
      </c>
      <c r="C280" s="103" t="s">
        <v>2630</v>
      </c>
      <c r="D280" s="103" t="s">
        <v>2631</v>
      </c>
      <c r="E280" s="104">
        <v>5.9674962999999998E-2</v>
      </c>
      <c r="F280" s="103">
        <v>2</v>
      </c>
      <c r="G280" s="105" t="s">
        <v>2549</v>
      </c>
    </row>
    <row r="281" spans="2:7" x14ac:dyDescent="0.2">
      <c r="B281" s="103" t="s">
        <v>2487</v>
      </c>
      <c r="C281" s="103" t="s">
        <v>2491</v>
      </c>
      <c r="D281" s="103" t="s">
        <v>2492</v>
      </c>
      <c r="E281" s="104">
        <v>5.9676350000000003E-2</v>
      </c>
      <c r="F281" s="103">
        <v>5</v>
      </c>
      <c r="G281" s="105" t="s">
        <v>2493</v>
      </c>
    </row>
    <row r="282" spans="2:7" x14ac:dyDescent="0.2">
      <c r="B282" s="103" t="s">
        <v>2487</v>
      </c>
      <c r="C282" s="103" t="s">
        <v>2571</v>
      </c>
      <c r="D282" s="103" t="s">
        <v>2572</v>
      </c>
      <c r="E282" s="104">
        <v>5.9676350000000003E-2</v>
      </c>
      <c r="F282" s="103">
        <v>5</v>
      </c>
      <c r="G282" s="105" t="s">
        <v>2526</v>
      </c>
    </row>
    <row r="283" spans="2:7" x14ac:dyDescent="0.2">
      <c r="B283" s="103" t="s">
        <v>2487</v>
      </c>
      <c r="C283" s="103" t="s">
        <v>2537</v>
      </c>
      <c r="D283" s="103" t="s">
        <v>2538</v>
      </c>
      <c r="E283" s="104">
        <v>6.2628708000000005E-2</v>
      </c>
      <c r="F283" s="103">
        <v>2</v>
      </c>
      <c r="G283" s="105" t="s">
        <v>2539</v>
      </c>
    </row>
    <row r="284" spans="2:7" x14ac:dyDescent="0.2">
      <c r="B284" s="103" t="s">
        <v>2487</v>
      </c>
      <c r="C284" s="103" t="s">
        <v>2543</v>
      </c>
      <c r="D284" s="103" t="s">
        <v>2544</v>
      </c>
      <c r="E284" s="104">
        <v>6.2628708000000005E-2</v>
      </c>
      <c r="F284" s="103">
        <v>2</v>
      </c>
      <c r="G284" s="105" t="s">
        <v>2539</v>
      </c>
    </row>
    <row r="285" spans="2:7" x14ac:dyDescent="0.2">
      <c r="B285" s="103" t="s">
        <v>2487</v>
      </c>
      <c r="C285" s="103" t="s">
        <v>2658</v>
      </c>
      <c r="D285" s="103" t="s">
        <v>2659</v>
      </c>
      <c r="E285" s="104">
        <v>6.2628708000000005E-2</v>
      </c>
      <c r="F285" s="103">
        <v>2</v>
      </c>
      <c r="G285" s="105" t="s">
        <v>2650</v>
      </c>
    </row>
    <row r="286" spans="2:7" x14ac:dyDescent="0.2">
      <c r="B286" s="103" t="s">
        <v>2487</v>
      </c>
      <c r="C286" s="103" t="s">
        <v>2575</v>
      </c>
      <c r="D286" s="103" t="s">
        <v>2576</v>
      </c>
      <c r="E286" s="104">
        <v>6.4374439000000006E-2</v>
      </c>
      <c r="F286" s="103">
        <v>2</v>
      </c>
      <c r="G286" s="105" t="s">
        <v>2577</v>
      </c>
    </row>
    <row r="287" spans="2:7" x14ac:dyDescent="0.2">
      <c r="B287" s="103" t="s">
        <v>2487</v>
      </c>
      <c r="C287" s="103" t="s">
        <v>2292</v>
      </c>
      <c r="D287" s="103" t="s">
        <v>2291</v>
      </c>
      <c r="E287" s="104">
        <v>6.4374439000000006E-2</v>
      </c>
      <c r="F287" s="103">
        <v>2</v>
      </c>
      <c r="G287" s="105" t="s">
        <v>2657</v>
      </c>
    </row>
    <row r="288" spans="2:7" x14ac:dyDescent="0.2">
      <c r="B288" s="103" t="s">
        <v>2487</v>
      </c>
      <c r="C288" s="103" t="s">
        <v>2505</v>
      </c>
      <c r="D288" s="103" t="s">
        <v>2506</v>
      </c>
      <c r="E288" s="104">
        <v>6.5896395999999996E-2</v>
      </c>
      <c r="F288" s="103">
        <v>3</v>
      </c>
      <c r="G288" s="105" t="s">
        <v>2507</v>
      </c>
    </row>
    <row r="289" spans="2:7" x14ac:dyDescent="0.2">
      <c r="B289" s="103" t="s">
        <v>2487</v>
      </c>
      <c r="C289" s="103" t="s">
        <v>2541</v>
      </c>
      <c r="D289" s="103" t="s">
        <v>2542</v>
      </c>
      <c r="E289" s="104">
        <v>6.7427344E-2</v>
      </c>
      <c r="F289" s="103">
        <v>2</v>
      </c>
      <c r="G289" s="105" t="s">
        <v>2539</v>
      </c>
    </row>
    <row r="290" spans="2:7" x14ac:dyDescent="0.2">
      <c r="B290" s="103" t="s">
        <v>2487</v>
      </c>
      <c r="C290" s="103" t="s">
        <v>2599</v>
      </c>
      <c r="D290" s="103" t="s">
        <v>2600</v>
      </c>
      <c r="E290" s="104">
        <v>6.7994019000000003E-2</v>
      </c>
      <c r="F290" s="103">
        <v>3</v>
      </c>
      <c r="G290" s="105" t="s">
        <v>2598</v>
      </c>
    </row>
    <row r="291" spans="2:7" x14ac:dyDescent="0.2">
      <c r="B291" s="103" t="s">
        <v>2487</v>
      </c>
      <c r="C291" s="103" t="s">
        <v>2628</v>
      </c>
      <c r="D291" s="103" t="s">
        <v>2629</v>
      </c>
      <c r="E291" s="104">
        <v>6.9279348000000004E-2</v>
      </c>
      <c r="F291" s="103">
        <v>2</v>
      </c>
      <c r="G291" s="105" t="s">
        <v>2549</v>
      </c>
    </row>
    <row r="292" spans="2:7" x14ac:dyDescent="0.2">
      <c r="B292" s="103" t="s">
        <v>2487</v>
      </c>
      <c r="C292" s="103" t="s">
        <v>2296</v>
      </c>
      <c r="D292" s="103" t="s">
        <v>2295</v>
      </c>
      <c r="E292" s="104">
        <v>6.9279348000000004E-2</v>
      </c>
      <c r="F292" s="103">
        <v>2</v>
      </c>
      <c r="G292" s="105" t="s">
        <v>2657</v>
      </c>
    </row>
    <row r="293" spans="2:7" x14ac:dyDescent="0.2">
      <c r="B293" s="103" t="s">
        <v>2487</v>
      </c>
      <c r="C293" s="103" t="s">
        <v>2524</v>
      </c>
      <c r="D293" s="103" t="s">
        <v>2525</v>
      </c>
      <c r="E293" s="104">
        <v>6.9457106000000005E-2</v>
      </c>
      <c r="F293" s="103">
        <v>5</v>
      </c>
      <c r="G293" s="105" t="s">
        <v>2526</v>
      </c>
    </row>
    <row r="294" spans="2:7" x14ac:dyDescent="0.2">
      <c r="B294" s="103" t="s">
        <v>2487</v>
      </c>
      <c r="C294" s="103" t="s">
        <v>2580</v>
      </c>
      <c r="D294" s="103" t="s">
        <v>2581</v>
      </c>
      <c r="E294" s="104">
        <v>7.2705876000000003E-2</v>
      </c>
      <c r="F294" s="103">
        <v>3</v>
      </c>
      <c r="G294" s="105" t="s">
        <v>2582</v>
      </c>
    </row>
    <row r="295" spans="2:7" x14ac:dyDescent="0.2">
      <c r="B295" s="103" t="s">
        <v>2487</v>
      </c>
      <c r="C295" s="103" t="s">
        <v>2645</v>
      </c>
      <c r="D295" s="103" t="s">
        <v>2646</v>
      </c>
      <c r="E295" s="104">
        <v>7.2705876000000003E-2</v>
      </c>
      <c r="F295" s="103">
        <v>2</v>
      </c>
      <c r="G295" s="105" t="s">
        <v>2647</v>
      </c>
    </row>
    <row r="296" spans="2:7" x14ac:dyDescent="0.2">
      <c r="B296" s="103" t="s">
        <v>2487</v>
      </c>
      <c r="C296" s="103" t="s">
        <v>2578</v>
      </c>
      <c r="D296" s="103" t="s">
        <v>2579</v>
      </c>
      <c r="E296" s="104">
        <v>7.3282646000000007E-2</v>
      </c>
      <c r="F296" s="103">
        <v>2</v>
      </c>
      <c r="G296" s="105" t="s">
        <v>2577</v>
      </c>
    </row>
    <row r="297" spans="2:7" x14ac:dyDescent="0.2">
      <c r="B297" s="103" t="s">
        <v>2487</v>
      </c>
      <c r="C297" s="103" t="s">
        <v>2518</v>
      </c>
      <c r="D297" s="103" t="s">
        <v>2519</v>
      </c>
      <c r="E297" s="104">
        <v>7.3906888000000004E-2</v>
      </c>
      <c r="F297" s="103">
        <v>4</v>
      </c>
      <c r="G297" s="105" t="s">
        <v>2520</v>
      </c>
    </row>
    <row r="298" spans="2:7" x14ac:dyDescent="0.2">
      <c r="B298" s="103" t="s">
        <v>2487</v>
      </c>
      <c r="C298" s="103" t="s">
        <v>2560</v>
      </c>
      <c r="D298" s="103" t="s">
        <v>2561</v>
      </c>
      <c r="E298" s="104">
        <v>7.3906888000000004E-2</v>
      </c>
      <c r="F298" s="103">
        <v>3</v>
      </c>
      <c r="G298" s="105" t="s">
        <v>2562</v>
      </c>
    </row>
    <row r="299" spans="2:7" x14ac:dyDescent="0.2">
      <c r="B299" s="103" t="s">
        <v>2487</v>
      </c>
      <c r="C299" s="103" t="s">
        <v>2660</v>
      </c>
      <c r="D299" s="103" t="s">
        <v>2661</v>
      </c>
      <c r="E299" s="104">
        <v>7.3906888000000004E-2</v>
      </c>
      <c r="F299" s="103">
        <v>2</v>
      </c>
      <c r="G299" s="105" t="s">
        <v>2650</v>
      </c>
    </row>
    <row r="300" spans="2:7" x14ac:dyDescent="0.2">
      <c r="B300" s="103" t="s">
        <v>2487</v>
      </c>
      <c r="C300" s="103" t="s">
        <v>2670</v>
      </c>
      <c r="D300" s="103" t="s">
        <v>2671</v>
      </c>
      <c r="E300" s="104">
        <v>7.6400256999999999E-2</v>
      </c>
      <c r="F300" s="103">
        <v>2</v>
      </c>
      <c r="G300" s="105" t="s">
        <v>2657</v>
      </c>
    </row>
    <row r="301" spans="2:7" x14ac:dyDescent="0.2">
      <c r="B301" s="103" t="s">
        <v>2487</v>
      </c>
      <c r="C301" s="103" t="s">
        <v>2494</v>
      </c>
      <c r="D301" s="103" t="s">
        <v>2495</v>
      </c>
      <c r="E301" s="104">
        <v>7.6659475000000005E-2</v>
      </c>
      <c r="F301" s="103">
        <v>3</v>
      </c>
      <c r="G301" s="105" t="s">
        <v>2496</v>
      </c>
    </row>
    <row r="302" spans="2:7" x14ac:dyDescent="0.2">
      <c r="B302" s="103" t="s">
        <v>2487</v>
      </c>
      <c r="C302" s="103" t="s">
        <v>2521</v>
      </c>
      <c r="D302" s="103" t="s">
        <v>2522</v>
      </c>
      <c r="E302" s="104">
        <v>7.8309796000000001E-2</v>
      </c>
      <c r="F302" s="103">
        <v>3</v>
      </c>
      <c r="G302" s="105" t="s">
        <v>2523</v>
      </c>
    </row>
    <row r="303" spans="2:7" x14ac:dyDescent="0.2">
      <c r="B303" s="103" t="s">
        <v>2487</v>
      </c>
      <c r="C303" s="103" t="s">
        <v>2500</v>
      </c>
      <c r="D303" s="103" t="s">
        <v>2501</v>
      </c>
      <c r="E303" s="104">
        <v>7.8805748999999994E-2</v>
      </c>
      <c r="F303" s="103">
        <v>2</v>
      </c>
      <c r="G303" s="105" t="s">
        <v>2502</v>
      </c>
    </row>
    <row r="304" spans="2:7" x14ac:dyDescent="0.2">
      <c r="B304" s="103" t="s">
        <v>2487</v>
      </c>
      <c r="C304" s="103" t="s">
        <v>2510</v>
      </c>
      <c r="D304" s="103" t="s">
        <v>2511</v>
      </c>
      <c r="E304" s="104">
        <v>8.0270670000000002E-2</v>
      </c>
      <c r="F304" s="103">
        <v>4</v>
      </c>
      <c r="G304" s="105" t="s">
        <v>2499</v>
      </c>
    </row>
    <row r="305" spans="2:7" x14ac:dyDescent="0.2">
      <c r="B305" s="103" t="s">
        <v>2487</v>
      </c>
      <c r="C305" s="103" t="s">
        <v>2527</v>
      </c>
      <c r="D305" s="103" t="s">
        <v>2528</v>
      </c>
      <c r="E305" s="104">
        <v>8.0270670000000002E-2</v>
      </c>
      <c r="F305" s="103">
        <v>2</v>
      </c>
      <c r="G305" s="105" t="s">
        <v>2529</v>
      </c>
    </row>
    <row r="306" spans="2:7" x14ac:dyDescent="0.2">
      <c r="B306" s="103" t="s">
        <v>2487</v>
      </c>
      <c r="C306" s="103" t="s">
        <v>2547</v>
      </c>
      <c r="D306" s="103" t="s">
        <v>2548</v>
      </c>
      <c r="E306" s="104">
        <v>8.0270670000000002E-2</v>
      </c>
      <c r="F306" s="103">
        <v>2</v>
      </c>
      <c r="G306" s="105" t="s">
        <v>2549</v>
      </c>
    </row>
    <row r="307" spans="2:7" x14ac:dyDescent="0.2">
      <c r="B307" s="103" t="s">
        <v>2487</v>
      </c>
      <c r="C307" s="103" t="s">
        <v>2563</v>
      </c>
      <c r="D307" s="103" t="s">
        <v>2564</v>
      </c>
      <c r="E307" s="104">
        <v>8.0270670000000002E-2</v>
      </c>
      <c r="F307" s="103">
        <v>2</v>
      </c>
      <c r="G307" s="105" t="s">
        <v>2565</v>
      </c>
    </row>
    <row r="308" spans="2:7" x14ac:dyDescent="0.2">
      <c r="B308" s="103" t="s">
        <v>2487</v>
      </c>
      <c r="C308" s="103" t="s">
        <v>2593</v>
      </c>
      <c r="D308" s="103" t="s">
        <v>2594</v>
      </c>
      <c r="E308" s="104">
        <v>8.0270670000000002E-2</v>
      </c>
      <c r="F308" s="103">
        <v>2</v>
      </c>
      <c r="G308" s="105" t="s">
        <v>2595</v>
      </c>
    </row>
    <row r="309" spans="2:7" x14ac:dyDescent="0.2">
      <c r="B309" s="103" t="s">
        <v>2487</v>
      </c>
      <c r="C309" s="103" t="s">
        <v>2632</v>
      </c>
      <c r="D309" s="103" t="s">
        <v>2633</v>
      </c>
      <c r="E309" s="104">
        <v>8.1945959999999998E-2</v>
      </c>
      <c r="F309" s="103">
        <v>2</v>
      </c>
      <c r="G309" s="105" t="s">
        <v>2549</v>
      </c>
    </row>
    <row r="310" spans="2:7" x14ac:dyDescent="0.2">
      <c r="B310" s="103" t="s">
        <v>2487</v>
      </c>
      <c r="C310" s="103" t="s">
        <v>2648</v>
      </c>
      <c r="D310" s="103" t="s">
        <v>2649</v>
      </c>
      <c r="E310" s="104">
        <v>8.4003110000000006E-2</v>
      </c>
      <c r="F310" s="103">
        <v>2</v>
      </c>
      <c r="G310" s="105" t="s">
        <v>2650</v>
      </c>
    </row>
    <row r="311" spans="2:7" x14ac:dyDescent="0.2">
      <c r="B311" s="103" t="s">
        <v>2487</v>
      </c>
      <c r="C311" s="103" t="s">
        <v>2626</v>
      </c>
      <c r="D311" s="103" t="s">
        <v>2627</v>
      </c>
      <c r="E311" s="104">
        <v>8.4268068000000002E-2</v>
      </c>
      <c r="F311" s="103">
        <v>3</v>
      </c>
      <c r="G311" s="105" t="s">
        <v>2554</v>
      </c>
    </row>
    <row r="312" spans="2:7" x14ac:dyDescent="0.2">
      <c r="B312" s="103" t="s">
        <v>2487</v>
      </c>
      <c r="C312" s="103" t="s">
        <v>2620</v>
      </c>
      <c r="D312" s="103" t="s">
        <v>2621</v>
      </c>
      <c r="E312" s="104">
        <v>8.5908509999999993E-2</v>
      </c>
      <c r="F312" s="103">
        <v>2</v>
      </c>
      <c r="G312" s="105" t="s">
        <v>2622</v>
      </c>
    </row>
    <row r="313" spans="2:7" x14ac:dyDescent="0.2">
      <c r="B313" s="103" t="s">
        <v>2487</v>
      </c>
      <c r="C313" s="103" t="s">
        <v>2530</v>
      </c>
      <c r="D313" s="103" t="s">
        <v>2531</v>
      </c>
      <c r="E313" s="104">
        <v>8.8218897000000004E-2</v>
      </c>
      <c r="F313" s="103">
        <v>2</v>
      </c>
      <c r="G313" s="105" t="s">
        <v>2529</v>
      </c>
    </row>
    <row r="314" spans="2:7" x14ac:dyDescent="0.2">
      <c r="B314" s="103" t="s">
        <v>2487</v>
      </c>
      <c r="C314" s="103" t="s">
        <v>2623</v>
      </c>
      <c r="D314" s="103" t="s">
        <v>2624</v>
      </c>
      <c r="E314" s="104">
        <v>9.0735392999999998E-2</v>
      </c>
      <c r="F314" s="103">
        <v>2</v>
      </c>
      <c r="G314" s="105" t="s">
        <v>2625</v>
      </c>
    </row>
    <row r="315" spans="2:7" x14ac:dyDescent="0.2">
      <c r="B315" s="103" t="s">
        <v>2487</v>
      </c>
      <c r="C315" s="103" t="s">
        <v>2557</v>
      </c>
      <c r="D315" s="103" t="s">
        <v>2558</v>
      </c>
      <c r="E315" s="104">
        <v>9.1284724999999997E-2</v>
      </c>
      <c r="F315" s="103">
        <v>3</v>
      </c>
      <c r="G315" s="105" t="s">
        <v>2559</v>
      </c>
    </row>
    <row r="316" spans="2:7" x14ac:dyDescent="0.2">
      <c r="B316" s="103" t="s">
        <v>2487</v>
      </c>
      <c r="C316" s="103" t="s">
        <v>2508</v>
      </c>
      <c r="D316" s="103" t="s">
        <v>2509</v>
      </c>
      <c r="E316" s="104">
        <v>9.2449900000000002E-2</v>
      </c>
      <c r="F316" s="103">
        <v>2</v>
      </c>
      <c r="G316" s="105" t="s">
        <v>2502</v>
      </c>
    </row>
    <row r="317" spans="2:7" x14ac:dyDescent="0.2">
      <c r="B317" s="103" t="s">
        <v>2487</v>
      </c>
      <c r="C317" s="103" t="s">
        <v>2607</v>
      </c>
      <c r="D317" s="103" t="s">
        <v>2608</v>
      </c>
      <c r="E317" s="104">
        <v>9.2449900000000002E-2</v>
      </c>
      <c r="F317" s="103">
        <v>2</v>
      </c>
      <c r="G317" s="105" t="s">
        <v>2609</v>
      </c>
    </row>
    <row r="318" spans="2:7" x14ac:dyDescent="0.2">
      <c r="B318" s="103" t="s">
        <v>2487</v>
      </c>
      <c r="C318" s="103" t="s">
        <v>2534</v>
      </c>
      <c r="D318" s="103" t="s">
        <v>2535</v>
      </c>
      <c r="E318" s="104">
        <v>9.2934840000000005E-2</v>
      </c>
      <c r="F318" s="103">
        <v>3</v>
      </c>
      <c r="G318" s="105" t="s">
        <v>2536</v>
      </c>
    </row>
    <row r="319" spans="2:7" x14ac:dyDescent="0.2">
      <c r="B319" s="103" t="s">
        <v>2487</v>
      </c>
      <c r="C319" s="103" t="s">
        <v>2672</v>
      </c>
      <c r="D319" s="103" t="s">
        <v>2673</v>
      </c>
      <c r="E319" s="104">
        <v>9.3193368999999998E-2</v>
      </c>
      <c r="F319" s="103">
        <v>2</v>
      </c>
      <c r="G319" s="105" t="s">
        <v>2657</v>
      </c>
    </row>
    <row r="320" spans="2:7" x14ac:dyDescent="0.2">
      <c r="B320" s="103" t="s">
        <v>2487</v>
      </c>
      <c r="C320" s="103" t="s">
        <v>2674</v>
      </c>
      <c r="D320" s="103" t="s">
        <v>2675</v>
      </c>
      <c r="E320" s="104">
        <v>9.5022889999999999E-2</v>
      </c>
      <c r="F320" s="103">
        <v>2</v>
      </c>
      <c r="G320" s="105" t="s">
        <v>2657</v>
      </c>
    </row>
    <row r="321" spans="2:7" x14ac:dyDescent="0.2">
      <c r="B321" s="103" t="s">
        <v>2487</v>
      </c>
      <c r="C321" s="103" t="s">
        <v>2676</v>
      </c>
      <c r="D321" s="103" t="s">
        <v>2677</v>
      </c>
      <c r="E321" s="104">
        <v>9.5022889999999999E-2</v>
      </c>
      <c r="F321" s="103">
        <v>2</v>
      </c>
      <c r="G321" s="105" t="s">
        <v>2657</v>
      </c>
    </row>
    <row r="322" spans="2:7" x14ac:dyDescent="0.2">
      <c r="B322" s="103" t="s">
        <v>2487</v>
      </c>
      <c r="C322" s="103" t="s">
        <v>2596</v>
      </c>
      <c r="D322" s="103" t="s">
        <v>2597</v>
      </c>
      <c r="E322" s="104">
        <v>9.5545864999999994E-2</v>
      </c>
      <c r="F322" s="103">
        <v>3</v>
      </c>
      <c r="G322" s="105" t="s">
        <v>2598</v>
      </c>
    </row>
    <row r="323" spans="2:7" x14ac:dyDescent="0.2">
      <c r="B323" s="103" t="s">
        <v>2809</v>
      </c>
      <c r="C323" s="103" t="s">
        <v>2817</v>
      </c>
      <c r="D323" s="103" t="s">
        <v>2818</v>
      </c>
      <c r="E323" s="104">
        <v>1.0550511E-2</v>
      </c>
      <c r="F323" s="103">
        <v>9</v>
      </c>
      <c r="G323" s="105" t="s">
        <v>2819</v>
      </c>
    </row>
    <row r="324" spans="2:7" x14ac:dyDescent="0.2">
      <c r="B324" s="103" t="s">
        <v>2809</v>
      </c>
      <c r="C324" s="103" t="s">
        <v>2300</v>
      </c>
      <c r="D324" s="103" t="s">
        <v>2299</v>
      </c>
      <c r="E324" s="104">
        <v>1.4275272E-2</v>
      </c>
      <c r="F324" s="103">
        <v>6</v>
      </c>
      <c r="G324" s="105" t="s">
        <v>2965</v>
      </c>
    </row>
    <row r="325" spans="2:7" x14ac:dyDescent="0.2">
      <c r="B325" s="103" t="s">
        <v>2809</v>
      </c>
      <c r="C325" s="103" t="s">
        <v>2953</v>
      </c>
      <c r="D325" s="103" t="s">
        <v>2954</v>
      </c>
      <c r="E325" s="104">
        <v>1.7345204999999999E-2</v>
      </c>
      <c r="F325" s="103">
        <v>4</v>
      </c>
      <c r="G325" s="105" t="s">
        <v>2955</v>
      </c>
    </row>
    <row r="326" spans="2:7" x14ac:dyDescent="0.2">
      <c r="B326" s="103" t="s">
        <v>2809</v>
      </c>
      <c r="C326" s="103" t="s">
        <v>3051</v>
      </c>
      <c r="D326" s="103" t="s">
        <v>3052</v>
      </c>
      <c r="E326" s="104">
        <v>1.8448955999999999E-2</v>
      </c>
      <c r="F326" s="103">
        <v>3</v>
      </c>
      <c r="G326" s="105" t="s">
        <v>3053</v>
      </c>
    </row>
    <row r="327" spans="2:7" x14ac:dyDescent="0.2">
      <c r="B327" s="103" t="s">
        <v>2809</v>
      </c>
      <c r="C327" s="103" t="s">
        <v>3072</v>
      </c>
      <c r="D327" s="103" t="s">
        <v>3073</v>
      </c>
      <c r="E327" s="104">
        <v>2.2570567E-2</v>
      </c>
      <c r="F327" s="103">
        <v>3</v>
      </c>
      <c r="G327" s="105" t="s">
        <v>3069</v>
      </c>
    </row>
    <row r="328" spans="2:7" x14ac:dyDescent="0.2">
      <c r="B328" s="103" t="s">
        <v>2809</v>
      </c>
      <c r="C328" s="103" t="s">
        <v>3074</v>
      </c>
      <c r="D328" s="103" t="s">
        <v>3075</v>
      </c>
      <c r="E328" s="104">
        <v>2.4435741E-2</v>
      </c>
      <c r="F328" s="103">
        <v>3</v>
      </c>
      <c r="G328" s="105" t="s">
        <v>2941</v>
      </c>
    </row>
    <row r="329" spans="2:7" x14ac:dyDescent="0.2">
      <c r="B329" s="103" t="s">
        <v>2809</v>
      </c>
      <c r="C329" s="103" t="s">
        <v>3033</v>
      </c>
      <c r="D329" s="103" t="s">
        <v>3034</v>
      </c>
      <c r="E329" s="104">
        <v>2.5042571999999999E-2</v>
      </c>
      <c r="F329" s="103">
        <v>2</v>
      </c>
      <c r="G329" s="105" t="s">
        <v>3027</v>
      </c>
    </row>
    <row r="330" spans="2:7" x14ac:dyDescent="0.2">
      <c r="B330" s="103" t="s">
        <v>2809</v>
      </c>
      <c r="C330" s="103" t="s">
        <v>3039</v>
      </c>
      <c r="D330" s="103" t="s">
        <v>3040</v>
      </c>
      <c r="E330" s="104">
        <v>2.5042571999999999E-2</v>
      </c>
      <c r="F330" s="103">
        <v>2</v>
      </c>
      <c r="G330" s="105" t="s">
        <v>3027</v>
      </c>
    </row>
    <row r="331" spans="2:7" x14ac:dyDescent="0.2">
      <c r="B331" s="103" t="s">
        <v>2809</v>
      </c>
      <c r="C331" s="103" t="s">
        <v>3041</v>
      </c>
      <c r="D331" s="103" t="s">
        <v>3042</v>
      </c>
      <c r="E331" s="104">
        <v>2.5042571999999999E-2</v>
      </c>
      <c r="F331" s="103">
        <v>2</v>
      </c>
      <c r="G331" s="105" t="s">
        <v>3027</v>
      </c>
    </row>
    <row r="332" spans="2:7" x14ac:dyDescent="0.2">
      <c r="B332" s="103" t="s">
        <v>2809</v>
      </c>
      <c r="C332" s="103" t="s">
        <v>3043</v>
      </c>
      <c r="D332" s="103" t="s">
        <v>3044</v>
      </c>
      <c r="E332" s="104">
        <v>2.5042571999999999E-2</v>
      </c>
      <c r="F332" s="103">
        <v>2</v>
      </c>
      <c r="G332" s="105" t="s">
        <v>3027</v>
      </c>
    </row>
    <row r="333" spans="2:7" x14ac:dyDescent="0.2">
      <c r="B333" s="103" t="s">
        <v>2809</v>
      </c>
      <c r="C333" s="103" t="s">
        <v>3045</v>
      </c>
      <c r="D333" s="103" t="s">
        <v>3046</v>
      </c>
      <c r="E333" s="104">
        <v>2.5042571999999999E-2</v>
      </c>
      <c r="F333" s="103">
        <v>2</v>
      </c>
      <c r="G333" s="105" t="s">
        <v>3027</v>
      </c>
    </row>
    <row r="334" spans="2:7" x14ac:dyDescent="0.2">
      <c r="B334" s="103" t="s">
        <v>2809</v>
      </c>
      <c r="C334" s="103" t="s">
        <v>1305</v>
      </c>
      <c r="D334" s="103" t="s">
        <v>1304</v>
      </c>
      <c r="E334" s="104">
        <v>2.5629941E-2</v>
      </c>
      <c r="F334" s="103">
        <v>6</v>
      </c>
      <c r="G334" s="105" t="s">
        <v>2816</v>
      </c>
    </row>
    <row r="335" spans="2:7" x14ac:dyDescent="0.2">
      <c r="B335" s="103" t="s">
        <v>2809</v>
      </c>
      <c r="C335" s="103" t="s">
        <v>2932</v>
      </c>
      <c r="D335" s="103" t="s">
        <v>2933</v>
      </c>
      <c r="E335" s="104">
        <v>2.7088224000000001E-2</v>
      </c>
      <c r="F335" s="103">
        <v>2</v>
      </c>
      <c r="G335" s="105" t="s">
        <v>2934</v>
      </c>
    </row>
    <row r="336" spans="2:7" x14ac:dyDescent="0.2">
      <c r="B336" s="103" t="s">
        <v>2809</v>
      </c>
      <c r="C336" s="103" t="s">
        <v>3012</v>
      </c>
      <c r="D336" s="103" t="s">
        <v>3013</v>
      </c>
      <c r="E336" s="104">
        <v>2.7088224000000001E-2</v>
      </c>
      <c r="F336" s="103">
        <v>2</v>
      </c>
      <c r="G336" s="105" t="s">
        <v>2970</v>
      </c>
    </row>
    <row r="337" spans="2:7" x14ac:dyDescent="0.2">
      <c r="B337" s="103" t="s">
        <v>2809</v>
      </c>
      <c r="C337" s="103" t="s">
        <v>3049</v>
      </c>
      <c r="D337" s="103" t="s">
        <v>3050</v>
      </c>
      <c r="E337" s="104">
        <v>2.7088224000000001E-2</v>
      </c>
      <c r="F337" s="103">
        <v>2</v>
      </c>
      <c r="G337" s="105" t="s">
        <v>3027</v>
      </c>
    </row>
    <row r="338" spans="2:7" x14ac:dyDescent="0.2">
      <c r="B338" s="103" t="s">
        <v>2809</v>
      </c>
      <c r="C338" s="103" t="s">
        <v>2938</v>
      </c>
      <c r="D338" s="103" t="s">
        <v>2939</v>
      </c>
      <c r="E338" s="104">
        <v>2.8228745999999999E-2</v>
      </c>
      <c r="F338" s="103">
        <v>2</v>
      </c>
      <c r="G338" s="105" t="s">
        <v>2940</v>
      </c>
    </row>
    <row r="339" spans="2:7" x14ac:dyDescent="0.2">
      <c r="B339" s="103" t="s">
        <v>2809</v>
      </c>
      <c r="C339" s="103" t="s">
        <v>3004</v>
      </c>
      <c r="D339" s="103" t="s">
        <v>3005</v>
      </c>
      <c r="E339" s="104">
        <v>2.8228745999999999E-2</v>
      </c>
      <c r="F339" s="103">
        <v>2</v>
      </c>
      <c r="G339" s="105" t="s">
        <v>2970</v>
      </c>
    </row>
    <row r="340" spans="2:7" x14ac:dyDescent="0.2">
      <c r="B340" s="103" t="s">
        <v>2809</v>
      </c>
      <c r="C340" s="103" t="s">
        <v>3006</v>
      </c>
      <c r="D340" s="103" t="s">
        <v>3007</v>
      </c>
      <c r="E340" s="104">
        <v>2.8228745999999999E-2</v>
      </c>
      <c r="F340" s="103">
        <v>2</v>
      </c>
      <c r="G340" s="105" t="s">
        <v>2970</v>
      </c>
    </row>
    <row r="341" spans="2:7" x14ac:dyDescent="0.2">
      <c r="B341" s="103" t="s">
        <v>2809</v>
      </c>
      <c r="C341" s="103" t="s">
        <v>3008</v>
      </c>
      <c r="D341" s="103" t="s">
        <v>3009</v>
      </c>
      <c r="E341" s="104">
        <v>2.8228745999999999E-2</v>
      </c>
      <c r="F341" s="103">
        <v>2</v>
      </c>
      <c r="G341" s="105" t="s">
        <v>2970</v>
      </c>
    </row>
    <row r="342" spans="2:7" x14ac:dyDescent="0.2">
      <c r="B342" s="103" t="s">
        <v>2809</v>
      </c>
      <c r="C342" s="103" t="s">
        <v>3010</v>
      </c>
      <c r="D342" s="103" t="s">
        <v>3011</v>
      </c>
      <c r="E342" s="104">
        <v>2.8228745999999999E-2</v>
      </c>
      <c r="F342" s="103">
        <v>2</v>
      </c>
      <c r="G342" s="105" t="s">
        <v>2970</v>
      </c>
    </row>
    <row r="343" spans="2:7" x14ac:dyDescent="0.2">
      <c r="B343" s="103" t="s">
        <v>2809</v>
      </c>
      <c r="C343" s="103" t="s">
        <v>3028</v>
      </c>
      <c r="D343" s="103" t="s">
        <v>3029</v>
      </c>
      <c r="E343" s="104">
        <v>2.8228745999999999E-2</v>
      </c>
      <c r="F343" s="103">
        <v>3</v>
      </c>
      <c r="G343" s="105" t="s">
        <v>3030</v>
      </c>
    </row>
    <row r="344" spans="2:7" x14ac:dyDescent="0.2">
      <c r="B344" s="103" t="s">
        <v>2809</v>
      </c>
      <c r="C344" s="103" t="s">
        <v>3031</v>
      </c>
      <c r="D344" s="103" t="s">
        <v>3032</v>
      </c>
      <c r="E344" s="104">
        <v>2.8228745999999999E-2</v>
      </c>
      <c r="F344" s="103">
        <v>3</v>
      </c>
      <c r="G344" s="105" t="s">
        <v>3030</v>
      </c>
    </row>
    <row r="345" spans="2:7" x14ac:dyDescent="0.2">
      <c r="B345" s="103" t="s">
        <v>2809</v>
      </c>
      <c r="C345" s="103" t="s">
        <v>3037</v>
      </c>
      <c r="D345" s="103" t="s">
        <v>3038</v>
      </c>
      <c r="E345" s="104">
        <v>2.8228745999999999E-2</v>
      </c>
      <c r="F345" s="103">
        <v>2</v>
      </c>
      <c r="G345" s="105" t="s">
        <v>3027</v>
      </c>
    </row>
    <row r="346" spans="2:7" x14ac:dyDescent="0.2">
      <c r="B346" s="103" t="s">
        <v>2809</v>
      </c>
      <c r="C346" s="103" t="s">
        <v>2950</v>
      </c>
      <c r="D346" s="103" t="s">
        <v>2951</v>
      </c>
      <c r="E346" s="104">
        <v>2.8568934000000001E-2</v>
      </c>
      <c r="F346" s="103">
        <v>5</v>
      </c>
      <c r="G346" s="105" t="s">
        <v>2952</v>
      </c>
    </row>
    <row r="347" spans="2:7" x14ac:dyDescent="0.2">
      <c r="B347" s="103" t="s">
        <v>2809</v>
      </c>
      <c r="C347" s="103" t="s">
        <v>2980</v>
      </c>
      <c r="D347" s="103" t="s">
        <v>2981</v>
      </c>
      <c r="E347" s="104">
        <v>2.8568934000000001E-2</v>
      </c>
      <c r="F347" s="103">
        <v>4</v>
      </c>
      <c r="G347" s="105" t="s">
        <v>2982</v>
      </c>
    </row>
    <row r="348" spans="2:7" x14ac:dyDescent="0.2">
      <c r="B348" s="103" t="s">
        <v>2809</v>
      </c>
      <c r="C348" s="103" t="s">
        <v>3023</v>
      </c>
      <c r="D348" s="103" t="s">
        <v>3024</v>
      </c>
      <c r="E348" s="104">
        <v>2.8568934000000001E-2</v>
      </c>
      <c r="F348" s="103">
        <v>3</v>
      </c>
      <c r="G348" s="105" t="s">
        <v>2910</v>
      </c>
    </row>
    <row r="349" spans="2:7" x14ac:dyDescent="0.2">
      <c r="B349" s="103" t="s">
        <v>2809</v>
      </c>
      <c r="C349" s="103" t="s">
        <v>2292</v>
      </c>
      <c r="D349" s="103" t="s">
        <v>2291</v>
      </c>
      <c r="E349" s="104">
        <v>3.0250895999999999E-2</v>
      </c>
      <c r="F349" s="103">
        <v>3</v>
      </c>
      <c r="G349" s="105" t="s">
        <v>2941</v>
      </c>
    </row>
    <row r="350" spans="2:7" x14ac:dyDescent="0.2">
      <c r="B350" s="103" t="s">
        <v>2809</v>
      </c>
      <c r="C350" s="103" t="s">
        <v>3017</v>
      </c>
      <c r="D350" s="103" t="s">
        <v>3018</v>
      </c>
      <c r="E350" s="104">
        <v>3.0878336999999999E-2</v>
      </c>
      <c r="F350" s="103">
        <v>3</v>
      </c>
      <c r="G350" s="105" t="s">
        <v>2910</v>
      </c>
    </row>
    <row r="351" spans="2:7" x14ac:dyDescent="0.2">
      <c r="B351" s="103" t="s">
        <v>2809</v>
      </c>
      <c r="C351" s="103" t="s">
        <v>2296</v>
      </c>
      <c r="D351" s="103" t="s">
        <v>2295</v>
      </c>
      <c r="E351" s="104">
        <v>3.2922410999999999E-2</v>
      </c>
      <c r="F351" s="103">
        <v>3</v>
      </c>
      <c r="G351" s="105" t="s">
        <v>2941</v>
      </c>
    </row>
    <row r="352" spans="2:7" x14ac:dyDescent="0.2">
      <c r="B352" s="103" t="s">
        <v>2809</v>
      </c>
      <c r="C352" s="103" t="s">
        <v>3083</v>
      </c>
      <c r="D352" s="103" t="s">
        <v>3084</v>
      </c>
      <c r="E352" s="104">
        <v>3.4108513999999999E-2</v>
      </c>
      <c r="F352" s="103">
        <v>2</v>
      </c>
      <c r="G352" s="105" t="s">
        <v>3085</v>
      </c>
    </row>
    <row r="353" spans="2:7" x14ac:dyDescent="0.2">
      <c r="B353" s="103" t="s">
        <v>2809</v>
      </c>
      <c r="C353" s="103" t="s">
        <v>2927</v>
      </c>
      <c r="D353" s="103" t="s">
        <v>2928</v>
      </c>
      <c r="E353" s="104">
        <v>3.6542931000000001E-2</v>
      </c>
      <c r="F353" s="103">
        <v>4</v>
      </c>
      <c r="G353" s="105" t="s">
        <v>2926</v>
      </c>
    </row>
    <row r="354" spans="2:7" x14ac:dyDescent="0.2">
      <c r="B354" s="103" t="s">
        <v>2809</v>
      </c>
      <c r="C354" s="103" t="s">
        <v>2306</v>
      </c>
      <c r="D354" s="103" t="s">
        <v>2305</v>
      </c>
      <c r="E354" s="104">
        <v>3.7614859E-2</v>
      </c>
      <c r="F354" s="103">
        <v>2</v>
      </c>
      <c r="G354" s="105" t="s">
        <v>2934</v>
      </c>
    </row>
    <row r="355" spans="2:7" x14ac:dyDescent="0.2">
      <c r="B355" s="103" t="s">
        <v>2809</v>
      </c>
      <c r="C355" s="103" t="s">
        <v>3055</v>
      </c>
      <c r="D355" s="103" t="s">
        <v>3056</v>
      </c>
      <c r="E355" s="104">
        <v>3.7614859E-2</v>
      </c>
      <c r="F355" s="103">
        <v>2</v>
      </c>
      <c r="G355" s="105" t="s">
        <v>2934</v>
      </c>
    </row>
    <row r="356" spans="2:7" x14ac:dyDescent="0.2">
      <c r="B356" s="103" t="s">
        <v>2809</v>
      </c>
      <c r="C356" s="103" t="s">
        <v>1932</v>
      </c>
      <c r="D356" s="103" t="s">
        <v>1931</v>
      </c>
      <c r="E356" s="104">
        <v>3.8760641999999998E-2</v>
      </c>
      <c r="F356" s="103">
        <v>3</v>
      </c>
      <c r="G356" s="105" t="s">
        <v>2966</v>
      </c>
    </row>
    <row r="357" spans="2:7" x14ac:dyDescent="0.2">
      <c r="B357" s="103" t="s">
        <v>2809</v>
      </c>
      <c r="C357" s="103" t="s">
        <v>3025</v>
      </c>
      <c r="D357" s="103" t="s">
        <v>3026</v>
      </c>
      <c r="E357" s="104">
        <v>3.9896449E-2</v>
      </c>
      <c r="F357" s="103">
        <v>2</v>
      </c>
      <c r="G357" s="105" t="s">
        <v>3027</v>
      </c>
    </row>
    <row r="358" spans="2:7" x14ac:dyDescent="0.2">
      <c r="B358" s="103" t="s">
        <v>2809</v>
      </c>
      <c r="C358" s="103" t="s">
        <v>3047</v>
      </c>
      <c r="D358" s="103" t="s">
        <v>3048</v>
      </c>
      <c r="E358" s="104">
        <v>3.9896449E-2</v>
      </c>
      <c r="F358" s="103">
        <v>2</v>
      </c>
      <c r="G358" s="105" t="s">
        <v>3027</v>
      </c>
    </row>
    <row r="359" spans="2:7" x14ac:dyDescent="0.2">
      <c r="B359" s="103" t="s">
        <v>2809</v>
      </c>
      <c r="C359" s="103" t="s">
        <v>2749</v>
      </c>
      <c r="D359" s="103" t="s">
        <v>2750</v>
      </c>
      <c r="E359" s="104">
        <v>4.1180015E-2</v>
      </c>
      <c r="F359" s="103">
        <v>5</v>
      </c>
      <c r="G359" s="105" t="s">
        <v>2883</v>
      </c>
    </row>
    <row r="360" spans="2:7" x14ac:dyDescent="0.2">
      <c r="B360" s="103" t="s">
        <v>2809</v>
      </c>
      <c r="C360" s="103" t="s">
        <v>2308</v>
      </c>
      <c r="D360" s="103" t="s">
        <v>2307</v>
      </c>
      <c r="E360" s="104">
        <v>4.1180015E-2</v>
      </c>
      <c r="F360" s="103">
        <v>7</v>
      </c>
      <c r="G360" s="105" t="s">
        <v>2889</v>
      </c>
    </row>
    <row r="361" spans="2:7" x14ac:dyDescent="0.2">
      <c r="B361" s="103" t="s">
        <v>2809</v>
      </c>
      <c r="C361" s="103" t="s">
        <v>1938</v>
      </c>
      <c r="D361" s="103" t="s">
        <v>1937</v>
      </c>
      <c r="E361" s="104">
        <v>4.1180015E-2</v>
      </c>
      <c r="F361" s="103">
        <v>5</v>
      </c>
      <c r="G361" s="105" t="s">
        <v>2963</v>
      </c>
    </row>
    <row r="362" spans="2:7" x14ac:dyDescent="0.2">
      <c r="B362" s="103" t="s">
        <v>2809</v>
      </c>
      <c r="C362" s="103" t="s">
        <v>2989</v>
      </c>
      <c r="D362" s="103" t="s">
        <v>2990</v>
      </c>
      <c r="E362" s="104">
        <v>4.1260463999999997E-2</v>
      </c>
      <c r="F362" s="103">
        <v>3</v>
      </c>
      <c r="G362" s="105" t="s">
        <v>2973</v>
      </c>
    </row>
    <row r="363" spans="2:7" x14ac:dyDescent="0.2">
      <c r="B363" s="103" t="s">
        <v>2809</v>
      </c>
      <c r="C363" s="103" t="s">
        <v>3019</v>
      </c>
      <c r="D363" s="103" t="s">
        <v>3020</v>
      </c>
      <c r="E363" s="104">
        <v>4.3900736000000003E-2</v>
      </c>
      <c r="F363" s="103">
        <v>3</v>
      </c>
      <c r="G363" s="105" t="s">
        <v>2910</v>
      </c>
    </row>
    <row r="364" spans="2:7" x14ac:dyDescent="0.2">
      <c r="B364" s="103" t="s">
        <v>2809</v>
      </c>
      <c r="C364" s="103" t="s">
        <v>3035</v>
      </c>
      <c r="D364" s="103" t="s">
        <v>3036</v>
      </c>
      <c r="E364" s="104">
        <v>4.3900736000000003E-2</v>
      </c>
      <c r="F364" s="103">
        <v>2</v>
      </c>
      <c r="G364" s="105" t="s">
        <v>3027</v>
      </c>
    </row>
    <row r="365" spans="2:7" x14ac:dyDescent="0.2">
      <c r="B365" s="103" t="s">
        <v>2809</v>
      </c>
      <c r="C365" s="103" t="s">
        <v>2884</v>
      </c>
      <c r="D365" s="103" t="s">
        <v>2885</v>
      </c>
      <c r="E365" s="104">
        <v>4.4570709E-2</v>
      </c>
      <c r="F365" s="103">
        <v>5</v>
      </c>
      <c r="G365" s="105" t="s">
        <v>2886</v>
      </c>
    </row>
    <row r="366" spans="2:7" x14ac:dyDescent="0.2">
      <c r="B366" s="103" t="s">
        <v>2809</v>
      </c>
      <c r="C366" s="103" t="s">
        <v>2837</v>
      </c>
      <c r="D366" s="103" t="s">
        <v>2838</v>
      </c>
      <c r="E366" s="104">
        <v>4.7007085999999997E-2</v>
      </c>
      <c r="F366" s="103">
        <v>2</v>
      </c>
      <c r="G366" s="105" t="s">
        <v>2834</v>
      </c>
    </row>
    <row r="367" spans="2:7" x14ac:dyDescent="0.2">
      <c r="B367" s="103" t="s">
        <v>2809</v>
      </c>
      <c r="C367" s="103" t="s">
        <v>2304</v>
      </c>
      <c r="D367" s="103" t="s">
        <v>2303</v>
      </c>
      <c r="E367" s="104">
        <v>4.7007085999999997E-2</v>
      </c>
      <c r="F367" s="103">
        <v>2</v>
      </c>
      <c r="G367" s="105" t="s">
        <v>3054</v>
      </c>
    </row>
    <row r="368" spans="2:7" x14ac:dyDescent="0.2">
      <c r="B368" s="103" t="s">
        <v>2809</v>
      </c>
      <c r="C368" s="103" t="s">
        <v>2908</v>
      </c>
      <c r="D368" s="103" t="s">
        <v>2909</v>
      </c>
      <c r="E368" s="104">
        <v>4.9807259999999999E-2</v>
      </c>
      <c r="F368" s="103">
        <v>3</v>
      </c>
      <c r="G368" s="105" t="s">
        <v>2910</v>
      </c>
    </row>
    <row r="369" spans="2:7" x14ac:dyDescent="0.2">
      <c r="B369" s="103" t="s">
        <v>2809</v>
      </c>
      <c r="C369" s="103" t="s">
        <v>2991</v>
      </c>
      <c r="D369" s="103" t="s">
        <v>2992</v>
      </c>
      <c r="E369" s="104">
        <v>4.9807259999999999E-2</v>
      </c>
      <c r="F369" s="103">
        <v>3</v>
      </c>
      <c r="G369" s="105" t="s">
        <v>2973</v>
      </c>
    </row>
    <row r="370" spans="2:7" x14ac:dyDescent="0.2">
      <c r="B370" s="103" t="s">
        <v>2809</v>
      </c>
      <c r="C370" s="103" t="s">
        <v>2824</v>
      </c>
      <c r="D370" s="103" t="s">
        <v>2825</v>
      </c>
      <c r="E370" s="104">
        <v>5.0079173999999997E-2</v>
      </c>
      <c r="F370" s="103">
        <v>3</v>
      </c>
      <c r="G370" s="105" t="s">
        <v>2826</v>
      </c>
    </row>
    <row r="371" spans="2:7" x14ac:dyDescent="0.2">
      <c r="B371" s="103" t="s">
        <v>2809</v>
      </c>
      <c r="C371" s="103" t="s">
        <v>2935</v>
      </c>
      <c r="D371" s="103" t="s">
        <v>2936</v>
      </c>
      <c r="E371" s="104">
        <v>5.0079173999999997E-2</v>
      </c>
      <c r="F371" s="103">
        <v>4</v>
      </c>
      <c r="G371" s="105" t="s">
        <v>2937</v>
      </c>
    </row>
    <row r="372" spans="2:7" x14ac:dyDescent="0.2">
      <c r="B372" s="103" t="s">
        <v>2809</v>
      </c>
      <c r="C372" s="103" t="s">
        <v>2983</v>
      </c>
      <c r="D372" s="103" t="s">
        <v>2984</v>
      </c>
      <c r="E372" s="104">
        <v>5.0079173999999997E-2</v>
      </c>
      <c r="F372" s="103">
        <v>3</v>
      </c>
      <c r="G372" s="105" t="s">
        <v>2973</v>
      </c>
    </row>
    <row r="373" spans="2:7" x14ac:dyDescent="0.2">
      <c r="B373" s="103" t="s">
        <v>2809</v>
      </c>
      <c r="C373" s="103" t="s">
        <v>3091</v>
      </c>
      <c r="D373" s="103" t="s">
        <v>3092</v>
      </c>
      <c r="E373" s="104">
        <v>5.0079173999999997E-2</v>
      </c>
      <c r="F373" s="103">
        <v>2</v>
      </c>
      <c r="G373" s="105" t="s">
        <v>3090</v>
      </c>
    </row>
    <row r="374" spans="2:7" x14ac:dyDescent="0.2">
      <c r="B374" s="103" t="s">
        <v>2809</v>
      </c>
      <c r="C374" s="103" t="s">
        <v>2813</v>
      </c>
      <c r="D374" s="103" t="s">
        <v>2814</v>
      </c>
      <c r="E374" s="104">
        <v>5.1883401000000003E-2</v>
      </c>
      <c r="F374" s="103">
        <v>5</v>
      </c>
      <c r="G374" s="105" t="s">
        <v>2815</v>
      </c>
    </row>
    <row r="375" spans="2:7" x14ac:dyDescent="0.2">
      <c r="B375" s="103" t="s">
        <v>2809</v>
      </c>
      <c r="C375" s="103" t="s">
        <v>1301</v>
      </c>
      <c r="D375" s="103" t="s">
        <v>1300</v>
      </c>
      <c r="E375" s="104">
        <v>5.1921752000000002E-2</v>
      </c>
      <c r="F375" s="103">
        <v>6</v>
      </c>
      <c r="G375" s="105" t="s">
        <v>2816</v>
      </c>
    </row>
    <row r="376" spans="2:7" x14ac:dyDescent="0.2">
      <c r="B376" s="103" t="s">
        <v>2809</v>
      </c>
      <c r="C376" s="103" t="s">
        <v>2874</v>
      </c>
      <c r="D376" s="103" t="s">
        <v>2875</v>
      </c>
      <c r="E376" s="104">
        <v>5.1921752000000002E-2</v>
      </c>
      <c r="F376" s="103">
        <v>2</v>
      </c>
      <c r="G376" s="105" t="s">
        <v>2834</v>
      </c>
    </row>
    <row r="377" spans="2:7" x14ac:dyDescent="0.2">
      <c r="B377" s="103" t="s">
        <v>2809</v>
      </c>
      <c r="C377" s="103" t="s">
        <v>2947</v>
      </c>
      <c r="D377" s="103" t="s">
        <v>2948</v>
      </c>
      <c r="E377" s="104">
        <v>5.5224559999999999E-2</v>
      </c>
      <c r="F377" s="103">
        <v>2</v>
      </c>
      <c r="G377" s="105" t="s">
        <v>2949</v>
      </c>
    </row>
    <row r="378" spans="2:7" x14ac:dyDescent="0.2">
      <c r="B378" s="103" t="s">
        <v>2809</v>
      </c>
      <c r="C378" s="103" t="s">
        <v>2294</v>
      </c>
      <c r="D378" s="103" t="s">
        <v>2293</v>
      </c>
      <c r="E378" s="104">
        <v>5.5224559999999999E-2</v>
      </c>
      <c r="F378" s="103">
        <v>2</v>
      </c>
      <c r="G378" s="105" t="s">
        <v>3076</v>
      </c>
    </row>
    <row r="379" spans="2:7" x14ac:dyDescent="0.2">
      <c r="B379" s="103" t="s">
        <v>2809</v>
      </c>
      <c r="C379" s="103" t="s">
        <v>2560</v>
      </c>
      <c r="D379" s="103" t="s">
        <v>2561</v>
      </c>
      <c r="E379" s="104">
        <v>5.5332934E-2</v>
      </c>
      <c r="F379" s="103">
        <v>4</v>
      </c>
      <c r="G379" s="105" t="s">
        <v>2911</v>
      </c>
    </row>
    <row r="380" spans="2:7" x14ac:dyDescent="0.2">
      <c r="B380" s="103" t="s">
        <v>2809</v>
      </c>
      <c r="C380" s="103" t="s">
        <v>3014</v>
      </c>
      <c r="D380" s="103" t="s">
        <v>3015</v>
      </c>
      <c r="E380" s="104">
        <v>5.6129371999999997E-2</v>
      </c>
      <c r="F380" s="103">
        <v>3</v>
      </c>
      <c r="G380" s="105" t="s">
        <v>3016</v>
      </c>
    </row>
    <row r="381" spans="2:7" x14ac:dyDescent="0.2">
      <c r="B381" s="103" t="s">
        <v>2809</v>
      </c>
      <c r="C381" s="103" t="s">
        <v>1936</v>
      </c>
      <c r="D381" s="103" t="s">
        <v>1935</v>
      </c>
      <c r="E381" s="104">
        <v>5.7532265999999999E-2</v>
      </c>
      <c r="F381" s="103">
        <v>3</v>
      </c>
      <c r="G381" s="105" t="s">
        <v>2820</v>
      </c>
    </row>
    <row r="382" spans="2:7" x14ac:dyDescent="0.2">
      <c r="B382" s="103" t="s">
        <v>2809</v>
      </c>
      <c r="C382" s="103" t="s">
        <v>2466</v>
      </c>
      <c r="D382" s="103" t="s">
        <v>2465</v>
      </c>
      <c r="E382" s="104">
        <v>5.7532265999999999E-2</v>
      </c>
      <c r="F382" s="103">
        <v>4</v>
      </c>
      <c r="G382" s="105" t="s">
        <v>2890</v>
      </c>
    </row>
    <row r="383" spans="2:7" x14ac:dyDescent="0.2">
      <c r="B383" s="103" t="s">
        <v>2809</v>
      </c>
      <c r="C383" s="103" t="s">
        <v>3063</v>
      </c>
      <c r="D383" s="103" t="s">
        <v>3064</v>
      </c>
      <c r="E383" s="104">
        <v>5.7532265999999999E-2</v>
      </c>
      <c r="F383" s="103">
        <v>2</v>
      </c>
      <c r="G383" s="105" t="s">
        <v>2946</v>
      </c>
    </row>
    <row r="384" spans="2:7" x14ac:dyDescent="0.2">
      <c r="B384" s="103" t="s">
        <v>2809</v>
      </c>
      <c r="C384" s="103" t="s">
        <v>2891</v>
      </c>
      <c r="D384" s="103" t="s">
        <v>2892</v>
      </c>
      <c r="E384" s="104">
        <v>5.8575677E-2</v>
      </c>
      <c r="F384" s="103">
        <v>5</v>
      </c>
      <c r="G384" s="105" t="s">
        <v>2893</v>
      </c>
    </row>
    <row r="385" spans="2:7" x14ac:dyDescent="0.2">
      <c r="B385" s="103" t="s">
        <v>2809</v>
      </c>
      <c r="C385" s="103" t="s">
        <v>2985</v>
      </c>
      <c r="D385" s="103" t="s">
        <v>2986</v>
      </c>
      <c r="E385" s="104">
        <v>5.8575677E-2</v>
      </c>
      <c r="F385" s="103">
        <v>3</v>
      </c>
      <c r="G385" s="105" t="s">
        <v>2973</v>
      </c>
    </row>
    <row r="386" spans="2:7" x14ac:dyDescent="0.2">
      <c r="B386" s="103" t="s">
        <v>2809</v>
      </c>
      <c r="C386" s="103" t="s">
        <v>3021</v>
      </c>
      <c r="D386" s="103" t="s">
        <v>3022</v>
      </c>
      <c r="E386" s="104">
        <v>5.8575677E-2</v>
      </c>
      <c r="F386" s="103">
        <v>3</v>
      </c>
      <c r="G386" s="105" t="s">
        <v>2910</v>
      </c>
    </row>
    <row r="387" spans="2:7" x14ac:dyDescent="0.2">
      <c r="B387" s="103" t="s">
        <v>2809</v>
      </c>
      <c r="C387" s="103" t="s">
        <v>2862</v>
      </c>
      <c r="D387" s="103" t="s">
        <v>2863</v>
      </c>
      <c r="E387" s="104">
        <v>5.8799828999999998E-2</v>
      </c>
      <c r="F387" s="103">
        <v>2</v>
      </c>
      <c r="G387" s="105" t="s">
        <v>2834</v>
      </c>
    </row>
    <row r="388" spans="2:7" x14ac:dyDescent="0.2">
      <c r="B388" s="103" t="s">
        <v>2809</v>
      </c>
      <c r="C388" s="103" t="s">
        <v>2922</v>
      </c>
      <c r="D388" s="103" t="s">
        <v>2923</v>
      </c>
      <c r="E388" s="104">
        <v>5.8799828999999998E-2</v>
      </c>
      <c r="F388" s="103">
        <v>2</v>
      </c>
      <c r="G388" s="105" t="s">
        <v>2921</v>
      </c>
    </row>
    <row r="389" spans="2:7" x14ac:dyDescent="0.2">
      <c r="B389" s="103" t="s">
        <v>2809</v>
      </c>
      <c r="C389" s="103" t="s">
        <v>2978</v>
      </c>
      <c r="D389" s="103" t="s">
        <v>2979</v>
      </c>
      <c r="E389" s="104">
        <v>5.9676350000000003E-2</v>
      </c>
      <c r="F389" s="103">
        <v>3</v>
      </c>
      <c r="G389" s="105" t="s">
        <v>2973</v>
      </c>
    </row>
    <row r="390" spans="2:7" x14ac:dyDescent="0.2">
      <c r="B390" s="103" t="s">
        <v>2809</v>
      </c>
      <c r="C390" s="103" t="s">
        <v>3065</v>
      </c>
      <c r="D390" s="103" t="s">
        <v>3066</v>
      </c>
      <c r="E390" s="104">
        <v>6.0811026999999997E-2</v>
      </c>
      <c r="F390" s="103">
        <v>2</v>
      </c>
      <c r="G390" s="105" t="s">
        <v>2946</v>
      </c>
    </row>
    <row r="391" spans="2:7" x14ac:dyDescent="0.2">
      <c r="B391" s="103" t="s">
        <v>2809</v>
      </c>
      <c r="C391" s="103" t="s">
        <v>1303</v>
      </c>
      <c r="D391" s="103" t="s">
        <v>1302</v>
      </c>
      <c r="E391" s="104">
        <v>6.1156311999999997E-2</v>
      </c>
      <c r="F391" s="103">
        <v>6</v>
      </c>
      <c r="G391" s="105" t="s">
        <v>2816</v>
      </c>
    </row>
    <row r="392" spans="2:7" x14ac:dyDescent="0.2">
      <c r="B392" s="103" t="s">
        <v>2809</v>
      </c>
      <c r="C392" s="103" t="s">
        <v>2872</v>
      </c>
      <c r="D392" s="103" t="s">
        <v>2873</v>
      </c>
      <c r="E392" s="104">
        <v>6.1156311999999997E-2</v>
      </c>
      <c r="F392" s="103">
        <v>3</v>
      </c>
      <c r="G392" s="105" t="s">
        <v>2823</v>
      </c>
    </row>
    <row r="393" spans="2:7" x14ac:dyDescent="0.2">
      <c r="B393" s="103" t="s">
        <v>2809</v>
      </c>
      <c r="C393" s="103" t="s">
        <v>2756</v>
      </c>
      <c r="D393" s="103" t="s">
        <v>2757</v>
      </c>
      <c r="E393" s="104">
        <v>6.2628708000000005E-2</v>
      </c>
      <c r="F393" s="103">
        <v>3</v>
      </c>
      <c r="G393" s="105" t="s">
        <v>2887</v>
      </c>
    </row>
    <row r="394" spans="2:7" x14ac:dyDescent="0.2">
      <c r="B394" s="103" t="s">
        <v>2809</v>
      </c>
      <c r="C394" s="103" t="s">
        <v>2919</v>
      </c>
      <c r="D394" s="103" t="s">
        <v>2920</v>
      </c>
      <c r="E394" s="104">
        <v>6.2628708000000005E-2</v>
      </c>
      <c r="F394" s="103">
        <v>2</v>
      </c>
      <c r="G394" s="105" t="s">
        <v>2921</v>
      </c>
    </row>
    <row r="395" spans="2:7" x14ac:dyDescent="0.2">
      <c r="B395" s="103" t="s">
        <v>2809</v>
      </c>
      <c r="C395" s="103" t="s">
        <v>3057</v>
      </c>
      <c r="D395" s="103" t="s">
        <v>3058</v>
      </c>
      <c r="E395" s="104">
        <v>6.2628708000000005E-2</v>
      </c>
      <c r="F395" s="103">
        <v>3</v>
      </c>
      <c r="G395" s="105" t="s">
        <v>3059</v>
      </c>
    </row>
    <row r="396" spans="2:7" x14ac:dyDescent="0.2">
      <c r="B396" s="103" t="s">
        <v>2809</v>
      </c>
      <c r="C396" s="103" t="s">
        <v>2821</v>
      </c>
      <c r="D396" s="103" t="s">
        <v>2822</v>
      </c>
      <c r="E396" s="104">
        <v>6.4271134999999993E-2</v>
      </c>
      <c r="F396" s="103">
        <v>3</v>
      </c>
      <c r="G396" s="105" t="s">
        <v>2823</v>
      </c>
    </row>
    <row r="397" spans="2:7" x14ac:dyDescent="0.2">
      <c r="B397" s="103" t="s">
        <v>2809</v>
      </c>
      <c r="C397" s="103" t="s">
        <v>2835</v>
      </c>
      <c r="D397" s="103" t="s">
        <v>2836</v>
      </c>
      <c r="E397" s="104">
        <v>6.4271134999999993E-2</v>
      </c>
      <c r="F397" s="103">
        <v>2</v>
      </c>
      <c r="G397" s="105" t="s">
        <v>2834</v>
      </c>
    </row>
    <row r="398" spans="2:7" x14ac:dyDescent="0.2">
      <c r="B398" s="103" t="s">
        <v>2809</v>
      </c>
      <c r="C398" s="103" t="s">
        <v>2894</v>
      </c>
      <c r="D398" s="103" t="s">
        <v>2895</v>
      </c>
      <c r="E398" s="104">
        <v>6.4271134999999993E-2</v>
      </c>
      <c r="F398" s="103">
        <v>5</v>
      </c>
      <c r="G398" s="105" t="s">
        <v>2896</v>
      </c>
    </row>
    <row r="399" spans="2:7" x14ac:dyDescent="0.2">
      <c r="B399" s="103" t="s">
        <v>2809</v>
      </c>
      <c r="C399" s="103" t="s">
        <v>2902</v>
      </c>
      <c r="D399" s="103" t="s">
        <v>2903</v>
      </c>
      <c r="E399" s="104">
        <v>6.4271134999999993E-2</v>
      </c>
      <c r="F399" s="103">
        <v>3</v>
      </c>
      <c r="G399" s="105" t="s">
        <v>2904</v>
      </c>
    </row>
    <row r="400" spans="2:7" x14ac:dyDescent="0.2">
      <c r="B400" s="103" t="s">
        <v>2809</v>
      </c>
      <c r="C400" s="103" t="s">
        <v>2942</v>
      </c>
      <c r="D400" s="103" t="s">
        <v>2943</v>
      </c>
      <c r="E400" s="104">
        <v>6.4271134999999993E-2</v>
      </c>
      <c r="F400" s="103">
        <v>3</v>
      </c>
      <c r="G400" s="105" t="s">
        <v>2941</v>
      </c>
    </row>
    <row r="401" spans="2:7" x14ac:dyDescent="0.2">
      <c r="B401" s="103" t="s">
        <v>2809</v>
      </c>
      <c r="C401" s="103" t="s">
        <v>1928</v>
      </c>
      <c r="D401" s="103" t="s">
        <v>1927</v>
      </c>
      <c r="E401" s="104">
        <v>6.4271134999999993E-2</v>
      </c>
      <c r="F401" s="103">
        <v>4</v>
      </c>
      <c r="G401" s="105" t="s">
        <v>2964</v>
      </c>
    </row>
    <row r="402" spans="2:7" x14ac:dyDescent="0.2">
      <c r="B402" s="103" t="s">
        <v>2809</v>
      </c>
      <c r="C402" s="103" t="s">
        <v>2968</v>
      </c>
      <c r="D402" s="103" t="s">
        <v>2969</v>
      </c>
      <c r="E402" s="104">
        <v>6.4271134999999993E-2</v>
      </c>
      <c r="F402" s="103">
        <v>2</v>
      </c>
      <c r="G402" s="105" t="s">
        <v>2970</v>
      </c>
    </row>
    <row r="403" spans="2:7" x14ac:dyDescent="0.2">
      <c r="B403" s="103" t="s">
        <v>2809</v>
      </c>
      <c r="C403" s="103" t="s">
        <v>3060</v>
      </c>
      <c r="D403" s="103" t="s">
        <v>3061</v>
      </c>
      <c r="E403" s="104">
        <v>6.4271134999999993E-2</v>
      </c>
      <c r="F403" s="103">
        <v>3</v>
      </c>
      <c r="G403" s="105" t="s">
        <v>3062</v>
      </c>
    </row>
    <row r="404" spans="2:7" x14ac:dyDescent="0.2">
      <c r="B404" s="103" t="s">
        <v>2809</v>
      </c>
      <c r="C404" s="103" t="s">
        <v>3086</v>
      </c>
      <c r="D404" s="103" t="s">
        <v>3087</v>
      </c>
      <c r="E404" s="104">
        <v>6.4271134999999993E-2</v>
      </c>
      <c r="F404" s="103">
        <v>2</v>
      </c>
      <c r="G404" s="105" t="s">
        <v>3079</v>
      </c>
    </row>
    <row r="405" spans="2:7" x14ac:dyDescent="0.2">
      <c r="B405" s="103" t="s">
        <v>2809</v>
      </c>
      <c r="C405" s="103" t="s">
        <v>2848</v>
      </c>
      <c r="D405" s="103" t="s">
        <v>2849</v>
      </c>
      <c r="E405" s="104">
        <v>6.4374439000000006E-2</v>
      </c>
      <c r="F405" s="103">
        <v>3</v>
      </c>
      <c r="G405" s="105" t="s">
        <v>2850</v>
      </c>
    </row>
    <row r="406" spans="2:7" x14ac:dyDescent="0.2">
      <c r="B406" s="103" t="s">
        <v>2809</v>
      </c>
      <c r="C406" s="103" t="s">
        <v>2987</v>
      </c>
      <c r="D406" s="103" t="s">
        <v>2988</v>
      </c>
      <c r="E406" s="104">
        <v>6.4374439000000006E-2</v>
      </c>
      <c r="F406" s="103">
        <v>3</v>
      </c>
      <c r="G406" s="105" t="s">
        <v>2973</v>
      </c>
    </row>
    <row r="407" spans="2:7" x14ac:dyDescent="0.2">
      <c r="B407" s="103" t="s">
        <v>2809</v>
      </c>
      <c r="C407" s="103" t="s">
        <v>2944</v>
      </c>
      <c r="D407" s="103" t="s">
        <v>2945</v>
      </c>
      <c r="E407" s="104">
        <v>6.5896395999999996E-2</v>
      </c>
      <c r="F407" s="103">
        <v>2</v>
      </c>
      <c r="G407" s="105" t="s">
        <v>2946</v>
      </c>
    </row>
    <row r="408" spans="2:7" x14ac:dyDescent="0.2">
      <c r="B408" s="103" t="s">
        <v>2809</v>
      </c>
      <c r="C408" s="103" t="s">
        <v>3077</v>
      </c>
      <c r="D408" s="103" t="s">
        <v>3078</v>
      </c>
      <c r="E408" s="104">
        <v>6.5896395999999996E-2</v>
      </c>
      <c r="F408" s="103">
        <v>2</v>
      </c>
      <c r="G408" s="105" t="s">
        <v>3079</v>
      </c>
    </row>
    <row r="409" spans="2:7" x14ac:dyDescent="0.2">
      <c r="B409" s="103" t="s">
        <v>2809</v>
      </c>
      <c r="C409" s="103" t="s">
        <v>2545</v>
      </c>
      <c r="D409" s="103" t="s">
        <v>2546</v>
      </c>
      <c r="E409" s="104">
        <v>6.6333398000000002E-2</v>
      </c>
      <c r="F409" s="103">
        <v>4</v>
      </c>
      <c r="G409" s="105" t="s">
        <v>2890</v>
      </c>
    </row>
    <row r="410" spans="2:7" x14ac:dyDescent="0.2">
      <c r="B410" s="103" t="s">
        <v>2809</v>
      </c>
      <c r="C410" s="103" t="s">
        <v>3070</v>
      </c>
      <c r="D410" s="103" t="s">
        <v>3071</v>
      </c>
      <c r="E410" s="104">
        <v>6.6439084999999995E-2</v>
      </c>
      <c r="F410" s="103">
        <v>3</v>
      </c>
      <c r="G410" s="105" t="s">
        <v>3069</v>
      </c>
    </row>
    <row r="411" spans="2:7" x14ac:dyDescent="0.2">
      <c r="B411" s="103" t="s">
        <v>2809</v>
      </c>
      <c r="C411" s="103" t="s">
        <v>2899</v>
      </c>
      <c r="D411" s="103" t="s">
        <v>2900</v>
      </c>
      <c r="E411" s="104">
        <v>6.8147373999999997E-2</v>
      </c>
      <c r="F411" s="103">
        <v>6</v>
      </c>
      <c r="G411" s="105" t="s">
        <v>2901</v>
      </c>
    </row>
    <row r="412" spans="2:7" x14ac:dyDescent="0.2">
      <c r="B412" s="103" t="s">
        <v>2809</v>
      </c>
      <c r="C412" s="103" t="s">
        <v>2915</v>
      </c>
      <c r="D412" s="103" t="s">
        <v>2916</v>
      </c>
      <c r="E412" s="104">
        <v>7.0333059000000003E-2</v>
      </c>
      <c r="F412" s="103">
        <v>3</v>
      </c>
      <c r="G412" s="105" t="s">
        <v>2917</v>
      </c>
    </row>
    <row r="413" spans="2:7" x14ac:dyDescent="0.2">
      <c r="B413" s="103" t="s">
        <v>2809</v>
      </c>
      <c r="C413" s="103" t="s">
        <v>2858</v>
      </c>
      <c r="D413" s="103" t="s">
        <v>2859</v>
      </c>
      <c r="E413" s="104">
        <v>7.2705876000000003E-2</v>
      </c>
      <c r="F413" s="103">
        <v>2</v>
      </c>
      <c r="G413" s="105" t="s">
        <v>2844</v>
      </c>
    </row>
    <row r="414" spans="2:7" x14ac:dyDescent="0.2">
      <c r="B414" s="103" t="s">
        <v>2809</v>
      </c>
      <c r="C414" s="103" t="s">
        <v>2741</v>
      </c>
      <c r="D414" s="103" t="s">
        <v>2742</v>
      </c>
      <c r="E414" s="104">
        <v>7.2705876000000003E-2</v>
      </c>
      <c r="F414" s="103">
        <v>4</v>
      </c>
      <c r="G414" s="105" t="s">
        <v>2882</v>
      </c>
    </row>
    <row r="415" spans="2:7" x14ac:dyDescent="0.2">
      <c r="B415" s="103" t="s">
        <v>2809</v>
      </c>
      <c r="C415" s="103" t="s">
        <v>2993</v>
      </c>
      <c r="D415" s="103" t="s">
        <v>2994</v>
      </c>
      <c r="E415" s="104">
        <v>7.2705876000000003E-2</v>
      </c>
      <c r="F415" s="103">
        <v>3</v>
      </c>
      <c r="G415" s="105" t="s">
        <v>2973</v>
      </c>
    </row>
    <row r="416" spans="2:7" x14ac:dyDescent="0.2">
      <c r="B416" s="103" t="s">
        <v>2809</v>
      </c>
      <c r="C416" s="103" t="s">
        <v>2845</v>
      </c>
      <c r="D416" s="103" t="s">
        <v>2846</v>
      </c>
      <c r="E416" s="104">
        <v>7.3606315000000005E-2</v>
      </c>
      <c r="F416" s="103">
        <v>4</v>
      </c>
      <c r="G416" s="105" t="s">
        <v>2847</v>
      </c>
    </row>
    <row r="417" spans="2:7" x14ac:dyDescent="0.2">
      <c r="B417" s="103" t="s">
        <v>2809</v>
      </c>
      <c r="C417" s="103" t="s">
        <v>2810</v>
      </c>
      <c r="D417" s="103" t="s">
        <v>2811</v>
      </c>
      <c r="E417" s="104">
        <v>7.3906888000000004E-2</v>
      </c>
      <c r="F417" s="103">
        <v>3</v>
      </c>
      <c r="G417" s="105" t="s">
        <v>2812</v>
      </c>
    </row>
    <row r="418" spans="2:7" x14ac:dyDescent="0.2">
      <c r="B418" s="103" t="s">
        <v>2809</v>
      </c>
      <c r="C418" s="103" t="s">
        <v>2856</v>
      </c>
      <c r="D418" s="103" t="s">
        <v>2857</v>
      </c>
      <c r="E418" s="104">
        <v>7.3906888000000004E-2</v>
      </c>
      <c r="F418" s="103">
        <v>2</v>
      </c>
      <c r="G418" s="105" t="s">
        <v>2844</v>
      </c>
    </row>
    <row r="419" spans="2:7" x14ac:dyDescent="0.2">
      <c r="B419" s="103" t="s">
        <v>2809</v>
      </c>
      <c r="C419" s="103" t="s">
        <v>2870</v>
      </c>
      <c r="D419" s="103" t="s">
        <v>2871</v>
      </c>
      <c r="E419" s="104">
        <v>7.3906888000000004E-2</v>
      </c>
      <c r="F419" s="103">
        <v>2</v>
      </c>
      <c r="G419" s="105" t="s">
        <v>2834</v>
      </c>
    </row>
    <row r="420" spans="2:7" x14ac:dyDescent="0.2">
      <c r="B420" s="103" t="s">
        <v>2809</v>
      </c>
      <c r="C420" s="103" t="s">
        <v>2589</v>
      </c>
      <c r="D420" s="103" t="s">
        <v>2590</v>
      </c>
      <c r="E420" s="104">
        <v>7.3906888000000004E-2</v>
      </c>
      <c r="F420" s="103">
        <v>3</v>
      </c>
      <c r="G420" s="105" t="s">
        <v>2941</v>
      </c>
    </row>
    <row r="421" spans="2:7" x14ac:dyDescent="0.2">
      <c r="B421" s="103" t="s">
        <v>2809</v>
      </c>
      <c r="C421" s="103" t="s">
        <v>2995</v>
      </c>
      <c r="D421" s="103" t="s">
        <v>2996</v>
      </c>
      <c r="E421" s="104">
        <v>7.3906888000000004E-2</v>
      </c>
      <c r="F421" s="103">
        <v>2</v>
      </c>
      <c r="G421" s="105" t="s">
        <v>2997</v>
      </c>
    </row>
    <row r="422" spans="2:7" x14ac:dyDescent="0.2">
      <c r="B422" s="103" t="s">
        <v>2809</v>
      </c>
      <c r="C422" s="103" t="s">
        <v>3067</v>
      </c>
      <c r="D422" s="103" t="s">
        <v>3068</v>
      </c>
      <c r="E422" s="104">
        <v>7.7075367000000006E-2</v>
      </c>
      <c r="F422" s="103">
        <v>3</v>
      </c>
      <c r="G422" s="105" t="s">
        <v>3069</v>
      </c>
    </row>
    <row r="423" spans="2:7" x14ac:dyDescent="0.2">
      <c r="B423" s="103" t="s">
        <v>2809</v>
      </c>
      <c r="C423" s="103" t="s">
        <v>2929</v>
      </c>
      <c r="D423" s="103" t="s">
        <v>2930</v>
      </c>
      <c r="E423" s="104">
        <v>7.7359466000000002E-2</v>
      </c>
      <c r="F423" s="103">
        <v>5</v>
      </c>
      <c r="G423" s="105" t="s">
        <v>2931</v>
      </c>
    </row>
    <row r="424" spans="2:7" x14ac:dyDescent="0.2">
      <c r="B424" s="103" t="s">
        <v>2809</v>
      </c>
      <c r="C424" s="103" t="s">
        <v>1930</v>
      </c>
      <c r="D424" s="103" t="s">
        <v>1929</v>
      </c>
      <c r="E424" s="104">
        <v>7.7964184000000006E-2</v>
      </c>
      <c r="F424" s="103">
        <v>4</v>
      </c>
      <c r="G424" s="105" t="s">
        <v>2918</v>
      </c>
    </row>
    <row r="425" spans="2:7" x14ac:dyDescent="0.2">
      <c r="B425" s="103" t="s">
        <v>2809</v>
      </c>
      <c r="C425" s="103" t="s">
        <v>2310</v>
      </c>
      <c r="D425" s="103" t="s">
        <v>2309</v>
      </c>
      <c r="E425" s="104">
        <v>7.8238782000000007E-2</v>
      </c>
      <c r="F425" s="103">
        <v>5</v>
      </c>
      <c r="G425" s="105" t="s">
        <v>2931</v>
      </c>
    </row>
    <row r="426" spans="2:7" x14ac:dyDescent="0.2">
      <c r="B426" s="103" t="s">
        <v>2809</v>
      </c>
      <c r="C426" s="103" t="s">
        <v>3002</v>
      </c>
      <c r="D426" s="103" t="s">
        <v>3003</v>
      </c>
      <c r="E426" s="104">
        <v>7.8309796000000001E-2</v>
      </c>
      <c r="F426" s="103">
        <v>2</v>
      </c>
      <c r="G426" s="105" t="s">
        <v>2997</v>
      </c>
    </row>
    <row r="427" spans="2:7" x14ac:dyDescent="0.2">
      <c r="B427" s="103" t="s">
        <v>2809</v>
      </c>
      <c r="C427" s="103" t="s">
        <v>3088</v>
      </c>
      <c r="D427" s="103" t="s">
        <v>3089</v>
      </c>
      <c r="E427" s="104">
        <v>7.8309796000000001E-2</v>
      </c>
      <c r="F427" s="103">
        <v>2</v>
      </c>
      <c r="G427" s="105" t="s">
        <v>3090</v>
      </c>
    </row>
    <row r="428" spans="2:7" x14ac:dyDescent="0.2">
      <c r="B428" s="103" t="s">
        <v>2809</v>
      </c>
      <c r="C428" s="103" t="s">
        <v>2897</v>
      </c>
      <c r="D428" s="103" t="s">
        <v>2898</v>
      </c>
      <c r="E428" s="104">
        <v>8.0270670000000002E-2</v>
      </c>
      <c r="F428" s="103">
        <v>5</v>
      </c>
      <c r="G428" s="105" t="s">
        <v>2896</v>
      </c>
    </row>
    <row r="429" spans="2:7" x14ac:dyDescent="0.2">
      <c r="B429" s="103" t="s">
        <v>2809</v>
      </c>
      <c r="C429" s="103" t="s">
        <v>2961</v>
      </c>
      <c r="D429" s="103" t="s">
        <v>2962</v>
      </c>
      <c r="E429" s="104">
        <v>8.0270670000000002E-2</v>
      </c>
      <c r="F429" s="103">
        <v>2</v>
      </c>
      <c r="G429" s="105" t="s">
        <v>2960</v>
      </c>
    </row>
    <row r="430" spans="2:7" x14ac:dyDescent="0.2">
      <c r="B430" s="103" t="s">
        <v>2809</v>
      </c>
      <c r="C430" s="103" t="s">
        <v>2998</v>
      </c>
      <c r="D430" s="103" t="s">
        <v>2999</v>
      </c>
      <c r="E430" s="104">
        <v>8.0270670000000002E-2</v>
      </c>
      <c r="F430" s="103">
        <v>2</v>
      </c>
      <c r="G430" s="105" t="s">
        <v>2997</v>
      </c>
    </row>
    <row r="431" spans="2:7" x14ac:dyDescent="0.2">
      <c r="B431" s="103" t="s">
        <v>2809</v>
      </c>
      <c r="C431" s="103" t="s">
        <v>2905</v>
      </c>
      <c r="D431" s="103" t="s">
        <v>2906</v>
      </c>
      <c r="E431" s="104">
        <v>8.1009220000000007E-2</v>
      </c>
      <c r="F431" s="103">
        <v>3</v>
      </c>
      <c r="G431" s="105" t="s">
        <v>2907</v>
      </c>
    </row>
    <row r="432" spans="2:7" x14ac:dyDescent="0.2">
      <c r="B432" s="103" t="s">
        <v>2809</v>
      </c>
      <c r="C432" s="103" t="s">
        <v>2591</v>
      </c>
      <c r="D432" s="103" t="s">
        <v>2592</v>
      </c>
      <c r="E432" s="104">
        <v>8.1009220000000007E-2</v>
      </c>
      <c r="F432" s="103">
        <v>3</v>
      </c>
      <c r="G432" s="105" t="s">
        <v>2941</v>
      </c>
    </row>
    <row r="433" spans="2:7" x14ac:dyDescent="0.2">
      <c r="B433" s="103" t="s">
        <v>2809</v>
      </c>
      <c r="C433" s="103" t="s">
        <v>2912</v>
      </c>
      <c r="D433" s="103" t="s">
        <v>2913</v>
      </c>
      <c r="E433" s="104">
        <v>8.2461620999999999E-2</v>
      </c>
      <c r="F433" s="103">
        <v>3</v>
      </c>
      <c r="G433" s="105" t="s">
        <v>2914</v>
      </c>
    </row>
    <row r="434" spans="2:7" x14ac:dyDescent="0.2">
      <c r="B434" s="103" t="s">
        <v>2809</v>
      </c>
      <c r="C434" s="103" t="s">
        <v>2854</v>
      </c>
      <c r="D434" s="103" t="s">
        <v>2855</v>
      </c>
      <c r="E434" s="104">
        <v>8.5908509999999993E-2</v>
      </c>
      <c r="F434" s="103">
        <v>3</v>
      </c>
      <c r="G434" s="105" t="s">
        <v>2823</v>
      </c>
    </row>
    <row r="435" spans="2:7" x14ac:dyDescent="0.2">
      <c r="B435" s="103" t="s">
        <v>2809</v>
      </c>
      <c r="C435" s="103" t="s">
        <v>2860</v>
      </c>
      <c r="D435" s="103" t="s">
        <v>2861</v>
      </c>
      <c r="E435" s="104">
        <v>8.5908509999999993E-2</v>
      </c>
      <c r="F435" s="103">
        <v>2</v>
      </c>
      <c r="G435" s="105" t="s">
        <v>2834</v>
      </c>
    </row>
    <row r="436" spans="2:7" x14ac:dyDescent="0.2">
      <c r="B436" s="103" t="s">
        <v>2809</v>
      </c>
      <c r="C436" s="103" t="s">
        <v>2876</v>
      </c>
      <c r="D436" s="103" t="s">
        <v>2877</v>
      </c>
      <c r="E436" s="104">
        <v>8.5908509999999993E-2</v>
      </c>
      <c r="F436" s="103">
        <v>2</v>
      </c>
      <c r="G436" s="105" t="s">
        <v>2878</v>
      </c>
    </row>
    <row r="437" spans="2:7" x14ac:dyDescent="0.2">
      <c r="B437" s="103" t="s">
        <v>2809</v>
      </c>
      <c r="C437" s="103" t="s">
        <v>2866</v>
      </c>
      <c r="D437" s="103" t="s">
        <v>2867</v>
      </c>
      <c r="E437" s="104">
        <v>8.6618408999999993E-2</v>
      </c>
      <c r="F437" s="103">
        <v>3</v>
      </c>
      <c r="G437" s="105" t="s">
        <v>2823</v>
      </c>
    </row>
    <row r="438" spans="2:7" x14ac:dyDescent="0.2">
      <c r="B438" s="103" t="s">
        <v>2809</v>
      </c>
      <c r="C438" s="103" t="s">
        <v>2832</v>
      </c>
      <c r="D438" s="103" t="s">
        <v>2833</v>
      </c>
      <c r="E438" s="104">
        <v>8.8768456999999995E-2</v>
      </c>
      <c r="F438" s="103">
        <v>2</v>
      </c>
      <c r="G438" s="105" t="s">
        <v>2834</v>
      </c>
    </row>
    <row r="439" spans="2:7" x14ac:dyDescent="0.2">
      <c r="B439" s="103" t="s">
        <v>2809</v>
      </c>
      <c r="C439" s="103" t="s">
        <v>3080</v>
      </c>
      <c r="D439" s="103" t="s">
        <v>3081</v>
      </c>
      <c r="E439" s="104">
        <v>8.8768456999999995E-2</v>
      </c>
      <c r="F439" s="103">
        <v>2</v>
      </c>
      <c r="G439" s="105" t="s">
        <v>3082</v>
      </c>
    </row>
    <row r="440" spans="2:7" x14ac:dyDescent="0.2">
      <c r="B440" s="103" t="s">
        <v>2809</v>
      </c>
      <c r="C440" s="103" t="s">
        <v>2851</v>
      </c>
      <c r="D440" s="103" t="s">
        <v>2852</v>
      </c>
      <c r="E440" s="104">
        <v>8.9347121000000002E-2</v>
      </c>
      <c r="F440" s="103">
        <v>4</v>
      </c>
      <c r="G440" s="105" t="s">
        <v>2853</v>
      </c>
    </row>
    <row r="441" spans="2:7" x14ac:dyDescent="0.2">
      <c r="B441" s="103" t="s">
        <v>2809</v>
      </c>
      <c r="C441" s="103" t="s">
        <v>2868</v>
      </c>
      <c r="D441" s="103" t="s">
        <v>2869</v>
      </c>
      <c r="E441" s="104">
        <v>8.9418971999999999E-2</v>
      </c>
      <c r="F441" s="103">
        <v>3</v>
      </c>
      <c r="G441" s="105" t="s">
        <v>2823</v>
      </c>
    </row>
    <row r="442" spans="2:7" x14ac:dyDescent="0.2">
      <c r="B442" s="103" t="s">
        <v>2809</v>
      </c>
      <c r="C442" s="103" t="s">
        <v>2879</v>
      </c>
      <c r="D442" s="103" t="s">
        <v>2880</v>
      </c>
      <c r="E442" s="104">
        <v>8.9418971999999999E-2</v>
      </c>
      <c r="F442" s="103">
        <v>3</v>
      </c>
      <c r="G442" s="105" t="s">
        <v>2881</v>
      </c>
    </row>
    <row r="443" spans="2:7" x14ac:dyDescent="0.2">
      <c r="B443" s="103" t="s">
        <v>2809</v>
      </c>
      <c r="C443" s="103" t="s">
        <v>2971</v>
      </c>
      <c r="D443" s="103" t="s">
        <v>2972</v>
      </c>
      <c r="E443" s="104">
        <v>9.0090902E-2</v>
      </c>
      <c r="F443" s="103">
        <v>3</v>
      </c>
      <c r="G443" s="105" t="s">
        <v>2973</v>
      </c>
    </row>
    <row r="444" spans="2:7" x14ac:dyDescent="0.2">
      <c r="B444" s="103" t="s">
        <v>2809</v>
      </c>
      <c r="C444" s="103" t="s">
        <v>2974</v>
      </c>
      <c r="D444" s="103" t="s">
        <v>2975</v>
      </c>
      <c r="E444" s="104">
        <v>9.0090902E-2</v>
      </c>
      <c r="F444" s="103">
        <v>3</v>
      </c>
      <c r="G444" s="105" t="s">
        <v>2973</v>
      </c>
    </row>
    <row r="445" spans="2:7" x14ac:dyDescent="0.2">
      <c r="B445" s="103" t="s">
        <v>2809</v>
      </c>
      <c r="C445" s="103" t="s">
        <v>2958</v>
      </c>
      <c r="D445" s="103" t="s">
        <v>2959</v>
      </c>
      <c r="E445" s="104">
        <v>9.0714996000000006E-2</v>
      </c>
      <c r="F445" s="103">
        <v>2</v>
      </c>
      <c r="G445" s="105" t="s">
        <v>2960</v>
      </c>
    </row>
    <row r="446" spans="2:7" x14ac:dyDescent="0.2">
      <c r="B446" s="103" t="s">
        <v>2809</v>
      </c>
      <c r="C446" s="103" t="s">
        <v>2827</v>
      </c>
      <c r="D446" s="103" t="s">
        <v>2828</v>
      </c>
      <c r="E446" s="104">
        <v>9.2449900000000002E-2</v>
      </c>
      <c r="F446" s="103">
        <v>3</v>
      </c>
      <c r="G446" s="105" t="s">
        <v>2823</v>
      </c>
    </row>
    <row r="447" spans="2:7" x14ac:dyDescent="0.2">
      <c r="B447" s="103" t="s">
        <v>2809</v>
      </c>
      <c r="C447" s="103" t="s">
        <v>2842</v>
      </c>
      <c r="D447" s="103" t="s">
        <v>2843</v>
      </c>
      <c r="E447" s="104">
        <v>9.2449900000000002E-2</v>
      </c>
      <c r="F447" s="103">
        <v>2</v>
      </c>
      <c r="G447" s="105" t="s">
        <v>2844</v>
      </c>
    </row>
    <row r="448" spans="2:7" x14ac:dyDescent="0.2">
      <c r="B448" s="103" t="s">
        <v>2809</v>
      </c>
      <c r="C448" s="103" t="s">
        <v>2956</v>
      </c>
      <c r="D448" s="103" t="s">
        <v>2957</v>
      </c>
      <c r="E448" s="104">
        <v>9.2449900000000002E-2</v>
      </c>
      <c r="F448" s="103">
        <v>2</v>
      </c>
      <c r="G448" s="105" t="s">
        <v>2949</v>
      </c>
    </row>
    <row r="449" spans="2:7" x14ac:dyDescent="0.2">
      <c r="B449" s="103" t="s">
        <v>2809</v>
      </c>
      <c r="C449" s="103" t="s">
        <v>2864</v>
      </c>
      <c r="D449" s="103" t="s">
        <v>2865</v>
      </c>
      <c r="E449" s="104">
        <v>9.2934840000000005E-2</v>
      </c>
      <c r="F449" s="103">
        <v>3</v>
      </c>
      <c r="G449" s="105" t="s">
        <v>2823</v>
      </c>
    </row>
    <row r="450" spans="2:7" x14ac:dyDescent="0.2">
      <c r="B450" s="103" t="s">
        <v>2809</v>
      </c>
      <c r="C450" s="103" t="s">
        <v>3000</v>
      </c>
      <c r="D450" s="103" t="s">
        <v>3001</v>
      </c>
      <c r="E450" s="104">
        <v>9.4878694E-2</v>
      </c>
      <c r="F450" s="103">
        <v>2</v>
      </c>
      <c r="G450" s="105" t="s">
        <v>2997</v>
      </c>
    </row>
    <row r="451" spans="2:7" x14ac:dyDescent="0.2">
      <c r="B451" s="103" t="s">
        <v>2809</v>
      </c>
      <c r="C451" s="103" t="s">
        <v>2829</v>
      </c>
      <c r="D451" s="103" t="s">
        <v>2830</v>
      </c>
      <c r="E451" s="104">
        <v>9.6940023E-2</v>
      </c>
      <c r="F451" s="103">
        <v>3</v>
      </c>
      <c r="G451" s="105" t="s">
        <v>2831</v>
      </c>
    </row>
    <row r="452" spans="2:7" x14ac:dyDescent="0.2">
      <c r="B452" s="103" t="s">
        <v>2809</v>
      </c>
      <c r="C452" s="103" t="s">
        <v>1311</v>
      </c>
      <c r="D452" s="103" t="s">
        <v>1310</v>
      </c>
      <c r="E452" s="104">
        <v>9.6940023E-2</v>
      </c>
      <c r="F452" s="103">
        <v>2</v>
      </c>
      <c r="G452" s="105" t="s">
        <v>2967</v>
      </c>
    </row>
    <row r="453" spans="2:7" x14ac:dyDescent="0.2">
      <c r="B453" s="103" t="s">
        <v>2809</v>
      </c>
      <c r="C453" s="103" t="s">
        <v>2839</v>
      </c>
      <c r="D453" s="103" t="s">
        <v>2840</v>
      </c>
      <c r="E453" s="104">
        <v>9.8149985999999995E-2</v>
      </c>
      <c r="F453" s="103">
        <v>4</v>
      </c>
      <c r="G453" s="105" t="s">
        <v>2841</v>
      </c>
    </row>
    <row r="454" spans="2:7" x14ac:dyDescent="0.2">
      <c r="B454" s="103" t="s">
        <v>2809</v>
      </c>
      <c r="C454" s="103" t="s">
        <v>2976</v>
      </c>
      <c r="D454" s="103" t="s">
        <v>2977</v>
      </c>
      <c r="E454" s="104">
        <v>9.8149985999999995E-2</v>
      </c>
      <c r="F454" s="103">
        <v>3</v>
      </c>
      <c r="G454" s="105" t="s">
        <v>2973</v>
      </c>
    </row>
    <row r="455" spans="2:7" x14ac:dyDescent="0.2">
      <c r="B455" s="103" t="s">
        <v>2809</v>
      </c>
      <c r="C455" s="103" t="s">
        <v>1924</v>
      </c>
      <c r="D455" s="103" t="s">
        <v>1923</v>
      </c>
      <c r="E455" s="104">
        <v>9.8417029000000003E-2</v>
      </c>
      <c r="F455" s="103">
        <v>5</v>
      </c>
      <c r="G455" s="105" t="s">
        <v>2888</v>
      </c>
    </row>
    <row r="456" spans="2:7" x14ac:dyDescent="0.2">
      <c r="B456" s="103" t="s">
        <v>2809</v>
      </c>
      <c r="C456" s="103" t="s">
        <v>2924</v>
      </c>
      <c r="D456" s="103" t="s">
        <v>2925</v>
      </c>
      <c r="E456" s="104">
        <v>9.8717068000000005E-2</v>
      </c>
      <c r="F456" s="103">
        <v>4</v>
      </c>
      <c r="G456" s="105" t="s">
        <v>2926</v>
      </c>
    </row>
    <row r="457" spans="2:7" x14ac:dyDescent="0.2">
      <c r="B457" s="103" t="s">
        <v>3582</v>
      </c>
      <c r="C457" s="103" t="s">
        <v>3615</v>
      </c>
      <c r="D457" s="103" t="s">
        <v>3616</v>
      </c>
      <c r="E457" s="104">
        <v>1.3354207999999999E-2</v>
      </c>
      <c r="F457" s="103">
        <v>3</v>
      </c>
      <c r="G457" s="105" t="s">
        <v>3614</v>
      </c>
    </row>
    <row r="458" spans="2:7" x14ac:dyDescent="0.2">
      <c r="B458" s="103" t="s">
        <v>3582</v>
      </c>
      <c r="C458" s="103" t="s">
        <v>3612</v>
      </c>
      <c r="D458" s="103" t="s">
        <v>3613</v>
      </c>
      <c r="E458" s="104">
        <v>2.8228745999999999E-2</v>
      </c>
      <c r="F458" s="103">
        <v>3</v>
      </c>
      <c r="G458" s="105" t="s">
        <v>3614</v>
      </c>
    </row>
    <row r="459" spans="2:7" x14ac:dyDescent="0.2">
      <c r="B459" s="103" t="s">
        <v>3582</v>
      </c>
      <c r="C459" s="103" t="s">
        <v>3604</v>
      </c>
      <c r="D459" s="103" t="s">
        <v>3605</v>
      </c>
      <c r="E459" s="104">
        <v>3.2548001E-2</v>
      </c>
      <c r="F459" s="103">
        <v>2</v>
      </c>
      <c r="G459" s="105" t="s">
        <v>3600</v>
      </c>
    </row>
    <row r="460" spans="2:7" x14ac:dyDescent="0.2">
      <c r="B460" s="103" t="s">
        <v>3582</v>
      </c>
      <c r="C460" s="103" t="s">
        <v>3610</v>
      </c>
      <c r="D460" s="103" t="s">
        <v>3611</v>
      </c>
      <c r="E460" s="104">
        <v>3.8760641999999998E-2</v>
      </c>
      <c r="F460" s="103">
        <v>2</v>
      </c>
      <c r="G460" s="105" t="s">
        <v>3607</v>
      </c>
    </row>
    <row r="461" spans="2:7" x14ac:dyDescent="0.2">
      <c r="B461" s="103" t="s">
        <v>3582</v>
      </c>
      <c r="C461" s="103" t="s">
        <v>3622</v>
      </c>
      <c r="D461" s="103" t="s">
        <v>3623</v>
      </c>
      <c r="E461" s="104">
        <v>4.0038371000000003E-2</v>
      </c>
      <c r="F461" s="103">
        <v>2</v>
      </c>
      <c r="G461" s="105" t="s">
        <v>3601</v>
      </c>
    </row>
    <row r="462" spans="2:7" x14ac:dyDescent="0.2">
      <c r="B462" s="103" t="s">
        <v>3582</v>
      </c>
      <c r="C462" s="103" t="s">
        <v>3624</v>
      </c>
      <c r="D462" s="103" t="s">
        <v>3625</v>
      </c>
      <c r="E462" s="104">
        <v>4.1180015E-2</v>
      </c>
      <c r="F462" s="103">
        <v>2</v>
      </c>
      <c r="G462" s="105" t="s">
        <v>3601</v>
      </c>
    </row>
    <row r="463" spans="2:7" x14ac:dyDescent="0.2">
      <c r="B463" s="103" t="s">
        <v>3582</v>
      </c>
      <c r="C463" s="103" t="s">
        <v>3588</v>
      </c>
      <c r="D463" s="103" t="s">
        <v>3589</v>
      </c>
      <c r="E463" s="104">
        <v>4.8289996000000002E-2</v>
      </c>
      <c r="F463" s="103">
        <v>2</v>
      </c>
      <c r="G463" s="105" t="s">
        <v>2444</v>
      </c>
    </row>
    <row r="464" spans="2:7" x14ac:dyDescent="0.2">
      <c r="B464" s="103" t="s">
        <v>3582</v>
      </c>
      <c r="C464" s="103" t="s">
        <v>3602</v>
      </c>
      <c r="D464" s="103" t="s">
        <v>3603</v>
      </c>
      <c r="E464" s="104">
        <v>5.0079173999999997E-2</v>
      </c>
      <c r="F464" s="103">
        <v>2</v>
      </c>
      <c r="G464" s="105" t="s">
        <v>3600</v>
      </c>
    </row>
    <row r="465" spans="2:7" x14ac:dyDescent="0.2">
      <c r="B465" s="103" t="s">
        <v>3582</v>
      </c>
      <c r="C465" s="103" t="s">
        <v>3598</v>
      </c>
      <c r="D465" s="103" t="s">
        <v>3599</v>
      </c>
      <c r="E465" s="104">
        <v>5.7532265999999999E-2</v>
      </c>
      <c r="F465" s="103">
        <v>2</v>
      </c>
      <c r="G465" s="105" t="s">
        <v>3600</v>
      </c>
    </row>
    <row r="466" spans="2:7" x14ac:dyDescent="0.2">
      <c r="B466" s="103" t="s">
        <v>3582</v>
      </c>
      <c r="C466" s="103" t="s">
        <v>3590</v>
      </c>
      <c r="D466" s="103" t="s">
        <v>3591</v>
      </c>
      <c r="E466" s="104">
        <v>5.7785358000000002E-2</v>
      </c>
      <c r="F466" s="103">
        <v>2</v>
      </c>
      <c r="G466" s="105" t="s">
        <v>3592</v>
      </c>
    </row>
    <row r="467" spans="2:7" x14ac:dyDescent="0.2">
      <c r="B467" s="103" t="s">
        <v>3582</v>
      </c>
      <c r="C467" s="103" t="s">
        <v>3620</v>
      </c>
      <c r="D467" s="103" t="s">
        <v>3621</v>
      </c>
      <c r="E467" s="104">
        <v>5.8575677E-2</v>
      </c>
      <c r="F467" s="103">
        <v>2</v>
      </c>
      <c r="G467" s="105" t="s">
        <v>3619</v>
      </c>
    </row>
    <row r="468" spans="2:7" x14ac:dyDescent="0.2">
      <c r="B468" s="103" t="s">
        <v>3582</v>
      </c>
      <c r="C468" s="103" t="s">
        <v>3128</v>
      </c>
      <c r="D468" s="103" t="s">
        <v>3129</v>
      </c>
      <c r="E468" s="104">
        <v>5.8607641000000002E-2</v>
      </c>
      <c r="F468" s="103">
        <v>2</v>
      </c>
      <c r="G468" s="105" t="s">
        <v>3601</v>
      </c>
    </row>
    <row r="469" spans="2:7" x14ac:dyDescent="0.2">
      <c r="B469" s="103" t="s">
        <v>3582</v>
      </c>
      <c r="C469" s="103" t="s">
        <v>3586</v>
      </c>
      <c r="D469" s="103" t="s">
        <v>3587</v>
      </c>
      <c r="E469" s="104">
        <v>6.5896395999999996E-2</v>
      </c>
      <c r="F469" s="103">
        <v>2</v>
      </c>
      <c r="G469" s="105" t="s">
        <v>2444</v>
      </c>
    </row>
    <row r="470" spans="2:7" x14ac:dyDescent="0.2">
      <c r="B470" s="103" t="s">
        <v>3582</v>
      </c>
      <c r="C470" s="103" t="s">
        <v>3593</v>
      </c>
      <c r="D470" s="103" t="s">
        <v>3594</v>
      </c>
      <c r="E470" s="104">
        <v>6.7237257999999994E-2</v>
      </c>
      <c r="F470" s="103">
        <v>2</v>
      </c>
      <c r="G470" s="105" t="s">
        <v>2444</v>
      </c>
    </row>
    <row r="471" spans="2:7" x14ac:dyDescent="0.2">
      <c r="B471" s="103" t="s">
        <v>3582</v>
      </c>
      <c r="C471" s="103" t="s">
        <v>2470</v>
      </c>
      <c r="D471" s="103" t="s">
        <v>2469</v>
      </c>
      <c r="E471" s="104">
        <v>6.7812976999999997E-2</v>
      </c>
      <c r="F471" s="103">
        <v>2</v>
      </c>
      <c r="G471" s="105" t="s">
        <v>3601</v>
      </c>
    </row>
    <row r="472" spans="2:7" x14ac:dyDescent="0.2">
      <c r="B472" s="103" t="s">
        <v>3582</v>
      </c>
      <c r="C472" s="103" t="s">
        <v>2510</v>
      </c>
      <c r="D472" s="103" t="s">
        <v>2511</v>
      </c>
      <c r="E472" s="104">
        <v>6.8386920000000004E-2</v>
      </c>
      <c r="F472" s="103">
        <v>2</v>
      </c>
      <c r="G472" s="105" t="s">
        <v>3600</v>
      </c>
    </row>
    <row r="473" spans="2:7" x14ac:dyDescent="0.2">
      <c r="B473" s="103" t="s">
        <v>3582</v>
      </c>
      <c r="C473" s="103" t="s">
        <v>2437</v>
      </c>
      <c r="D473" s="103" t="s">
        <v>2436</v>
      </c>
      <c r="E473" s="104">
        <v>6.9156680999999998E-2</v>
      </c>
      <c r="F473" s="103">
        <v>2</v>
      </c>
      <c r="G473" s="105" t="s">
        <v>3606</v>
      </c>
    </row>
    <row r="474" spans="2:7" x14ac:dyDescent="0.2">
      <c r="B474" s="103" t="s">
        <v>3582</v>
      </c>
      <c r="C474" s="103" t="s">
        <v>2302</v>
      </c>
      <c r="D474" s="103" t="s">
        <v>2301</v>
      </c>
      <c r="E474" s="104">
        <v>7.0333059000000003E-2</v>
      </c>
      <c r="F474" s="103">
        <v>2</v>
      </c>
      <c r="G474" s="105" t="s">
        <v>3601</v>
      </c>
    </row>
    <row r="475" spans="2:7" x14ac:dyDescent="0.2">
      <c r="B475" s="103" t="s">
        <v>3582</v>
      </c>
      <c r="C475" s="103" t="s">
        <v>2472</v>
      </c>
      <c r="D475" s="103" t="s">
        <v>2471</v>
      </c>
      <c r="E475" s="104">
        <v>7.1046295999999995E-2</v>
      </c>
      <c r="F475" s="103">
        <v>2</v>
      </c>
      <c r="G475" s="105" t="s">
        <v>3601</v>
      </c>
    </row>
    <row r="476" spans="2:7" x14ac:dyDescent="0.2">
      <c r="B476" s="103" t="s">
        <v>3582</v>
      </c>
      <c r="C476" s="103" t="s">
        <v>3584</v>
      </c>
      <c r="D476" s="103" t="s">
        <v>3585</v>
      </c>
      <c r="E476" s="104">
        <v>7.2388400000000006E-2</v>
      </c>
      <c r="F476" s="103">
        <v>2</v>
      </c>
      <c r="G476" s="105" t="s">
        <v>2444</v>
      </c>
    </row>
    <row r="477" spans="2:7" x14ac:dyDescent="0.2">
      <c r="B477" s="103" t="s">
        <v>3582</v>
      </c>
      <c r="C477" s="103" t="s">
        <v>2431</v>
      </c>
      <c r="D477" s="103" t="s">
        <v>2430</v>
      </c>
      <c r="E477" s="104">
        <v>7.2705876000000003E-2</v>
      </c>
      <c r="F477" s="103">
        <v>2</v>
      </c>
      <c r="G477" s="105" t="s">
        <v>3606</v>
      </c>
    </row>
    <row r="478" spans="2:7" x14ac:dyDescent="0.2">
      <c r="B478" s="103" t="s">
        <v>3582</v>
      </c>
      <c r="C478" s="103" t="s">
        <v>1301</v>
      </c>
      <c r="D478" s="103" t="s">
        <v>1300</v>
      </c>
      <c r="E478" s="104">
        <v>7.3606315000000005E-2</v>
      </c>
      <c r="F478" s="103">
        <v>2</v>
      </c>
      <c r="G478" s="105" t="s">
        <v>3583</v>
      </c>
    </row>
    <row r="479" spans="2:7" x14ac:dyDescent="0.2">
      <c r="B479" s="103" t="s">
        <v>3582</v>
      </c>
      <c r="C479" s="103" t="s">
        <v>3595</v>
      </c>
      <c r="D479" s="103" t="s">
        <v>3596</v>
      </c>
      <c r="E479" s="104">
        <v>7.3906888000000004E-2</v>
      </c>
      <c r="F479" s="103">
        <v>2</v>
      </c>
      <c r="G479" s="105" t="s">
        <v>3597</v>
      </c>
    </row>
    <row r="480" spans="2:7" x14ac:dyDescent="0.2">
      <c r="B480" s="103" t="s">
        <v>3582</v>
      </c>
      <c r="C480" s="103" t="s">
        <v>2433</v>
      </c>
      <c r="D480" s="103" t="s">
        <v>2432</v>
      </c>
      <c r="E480" s="104">
        <v>7.3955623999999998E-2</v>
      </c>
      <c r="F480" s="103">
        <v>2</v>
      </c>
      <c r="G480" s="105" t="s">
        <v>3606</v>
      </c>
    </row>
    <row r="481" spans="2:7" x14ac:dyDescent="0.2">
      <c r="B481" s="103" t="s">
        <v>3582</v>
      </c>
      <c r="C481" s="103" t="s">
        <v>2435</v>
      </c>
      <c r="D481" s="103" t="s">
        <v>2434</v>
      </c>
      <c r="E481" s="104">
        <v>7.7964184000000006E-2</v>
      </c>
      <c r="F481" s="103">
        <v>2</v>
      </c>
      <c r="G481" s="105" t="s">
        <v>3606</v>
      </c>
    </row>
    <row r="482" spans="2:7" x14ac:dyDescent="0.2">
      <c r="B482" s="103" t="s">
        <v>3582</v>
      </c>
      <c r="C482" s="103" t="s">
        <v>2443</v>
      </c>
      <c r="D482" s="103" t="s">
        <v>2442</v>
      </c>
      <c r="E482" s="104">
        <v>7.7964184000000006E-2</v>
      </c>
      <c r="F482" s="103">
        <v>2</v>
      </c>
      <c r="G482" s="105" t="s">
        <v>3606</v>
      </c>
    </row>
    <row r="483" spans="2:7" x14ac:dyDescent="0.2">
      <c r="B483" s="103" t="s">
        <v>3582</v>
      </c>
      <c r="C483" s="103" t="s">
        <v>1303</v>
      </c>
      <c r="D483" s="103" t="s">
        <v>1302</v>
      </c>
      <c r="E483" s="104">
        <v>8.0100825E-2</v>
      </c>
      <c r="F483" s="103">
        <v>2</v>
      </c>
      <c r="G483" s="105" t="s">
        <v>3583</v>
      </c>
    </row>
    <row r="484" spans="2:7" x14ac:dyDescent="0.2">
      <c r="B484" s="103" t="s">
        <v>3582</v>
      </c>
      <c r="C484" s="103" t="s">
        <v>2409</v>
      </c>
      <c r="D484" s="103" t="s">
        <v>2408</v>
      </c>
      <c r="E484" s="104">
        <v>8.0270670000000002E-2</v>
      </c>
      <c r="F484" s="103">
        <v>2</v>
      </c>
      <c r="G484" s="105" t="s">
        <v>3606</v>
      </c>
    </row>
    <row r="485" spans="2:7" x14ac:dyDescent="0.2">
      <c r="B485" s="103" t="s">
        <v>3582</v>
      </c>
      <c r="C485" s="103" t="s">
        <v>3617</v>
      </c>
      <c r="D485" s="103" t="s">
        <v>3618</v>
      </c>
      <c r="E485" s="104">
        <v>8.0270670000000002E-2</v>
      </c>
      <c r="F485" s="103">
        <v>2</v>
      </c>
      <c r="G485" s="105" t="s">
        <v>3619</v>
      </c>
    </row>
    <row r="486" spans="2:7" x14ac:dyDescent="0.2">
      <c r="B486" s="103" t="s">
        <v>3582</v>
      </c>
      <c r="C486" s="103" t="s">
        <v>1918</v>
      </c>
      <c r="D486" s="103" t="s">
        <v>1917</v>
      </c>
      <c r="E486" s="104">
        <v>8.1945959999999998E-2</v>
      </c>
      <c r="F486" s="103">
        <v>2</v>
      </c>
      <c r="G486" s="105" t="s">
        <v>3607</v>
      </c>
    </row>
    <row r="487" spans="2:7" x14ac:dyDescent="0.2">
      <c r="B487" s="103" t="s">
        <v>3582</v>
      </c>
      <c r="C487" s="103" t="s">
        <v>3608</v>
      </c>
      <c r="D487" s="103" t="s">
        <v>3609</v>
      </c>
      <c r="E487" s="104">
        <v>8.6432336999999998E-2</v>
      </c>
      <c r="F487" s="103">
        <v>2</v>
      </c>
      <c r="G487" s="105" t="s">
        <v>3606</v>
      </c>
    </row>
    <row r="488" spans="2:7" x14ac:dyDescent="0.2">
      <c r="B488" s="103" t="s">
        <v>2701</v>
      </c>
      <c r="C488" s="103" t="s">
        <v>2788</v>
      </c>
      <c r="D488" s="103" t="s">
        <v>2789</v>
      </c>
      <c r="E488" s="104">
        <v>2.2321480000000001E-2</v>
      </c>
      <c r="F488" s="103">
        <v>3</v>
      </c>
      <c r="G488" s="105" t="s">
        <v>2790</v>
      </c>
    </row>
    <row r="489" spans="2:7" x14ac:dyDescent="0.2">
      <c r="B489" s="103" t="s">
        <v>2701</v>
      </c>
      <c r="C489" s="103" t="s">
        <v>2727</v>
      </c>
      <c r="D489" s="103" t="s">
        <v>2728</v>
      </c>
      <c r="E489" s="104">
        <v>2.8228745999999999E-2</v>
      </c>
      <c r="F489" s="103">
        <v>4</v>
      </c>
      <c r="G489" s="105" t="s">
        <v>2729</v>
      </c>
    </row>
    <row r="490" spans="2:7" x14ac:dyDescent="0.2">
      <c r="B490" s="103" t="s">
        <v>2701</v>
      </c>
      <c r="C490" s="103" t="s">
        <v>1309</v>
      </c>
      <c r="D490" s="103" t="s">
        <v>1308</v>
      </c>
      <c r="E490" s="104">
        <v>4.0038371000000003E-2</v>
      </c>
      <c r="F490" s="103">
        <v>5</v>
      </c>
      <c r="G490" s="105" t="s">
        <v>2710</v>
      </c>
    </row>
    <row r="491" spans="2:7" x14ac:dyDescent="0.2">
      <c r="B491" s="103" t="s">
        <v>2701</v>
      </c>
      <c r="C491" s="103" t="s">
        <v>2705</v>
      </c>
      <c r="D491" s="103" t="s">
        <v>2706</v>
      </c>
      <c r="E491" s="104">
        <v>4.1180015E-2</v>
      </c>
      <c r="F491" s="103">
        <v>4</v>
      </c>
      <c r="G491" s="105" t="s">
        <v>2707</v>
      </c>
    </row>
    <row r="492" spans="2:7" x14ac:dyDescent="0.2">
      <c r="B492" s="103" t="s">
        <v>2701</v>
      </c>
      <c r="C492" s="103" t="s">
        <v>2708</v>
      </c>
      <c r="D492" s="103" t="s">
        <v>2311</v>
      </c>
      <c r="E492" s="104">
        <v>4.1180015E-2</v>
      </c>
      <c r="F492" s="103">
        <v>5</v>
      </c>
      <c r="G492" s="105" t="s">
        <v>2709</v>
      </c>
    </row>
    <row r="493" spans="2:7" x14ac:dyDescent="0.2">
      <c r="B493" s="103" t="s">
        <v>2701</v>
      </c>
      <c r="C493" s="103" t="s">
        <v>2751</v>
      </c>
      <c r="D493" s="103" t="s">
        <v>2752</v>
      </c>
      <c r="E493" s="104">
        <v>4.1180015E-2</v>
      </c>
      <c r="F493" s="103">
        <v>3</v>
      </c>
      <c r="G493" s="105" t="s">
        <v>2753</v>
      </c>
    </row>
    <row r="494" spans="2:7" x14ac:dyDescent="0.2">
      <c r="B494" s="103" t="s">
        <v>2701</v>
      </c>
      <c r="C494" s="103" t="s">
        <v>2766</v>
      </c>
      <c r="D494" s="103" t="s">
        <v>2767</v>
      </c>
      <c r="E494" s="104">
        <v>4.1180015E-2</v>
      </c>
      <c r="F494" s="103">
        <v>2</v>
      </c>
      <c r="G494" s="105" t="s">
        <v>2765</v>
      </c>
    </row>
    <row r="495" spans="2:7" x14ac:dyDescent="0.2">
      <c r="B495" s="103" t="s">
        <v>2701</v>
      </c>
      <c r="C495" s="103" t="s">
        <v>2771</v>
      </c>
      <c r="D495" s="103" t="s">
        <v>2772</v>
      </c>
      <c r="E495" s="104">
        <v>4.3900736000000003E-2</v>
      </c>
      <c r="F495" s="103">
        <v>3</v>
      </c>
      <c r="G495" s="105" t="s">
        <v>2773</v>
      </c>
    </row>
    <row r="496" spans="2:7" x14ac:dyDescent="0.2">
      <c r="B496" s="103" t="s">
        <v>2701</v>
      </c>
      <c r="C496" s="103" t="s">
        <v>2763</v>
      </c>
      <c r="D496" s="103" t="s">
        <v>2764</v>
      </c>
      <c r="E496" s="104">
        <v>4.6185014000000003E-2</v>
      </c>
      <c r="F496" s="103">
        <v>2</v>
      </c>
      <c r="G496" s="105" t="s">
        <v>2765</v>
      </c>
    </row>
    <row r="497" spans="2:7" x14ac:dyDescent="0.2">
      <c r="B497" s="103" t="s">
        <v>2701</v>
      </c>
      <c r="C497" s="103" t="s">
        <v>2724</v>
      </c>
      <c r="D497" s="103" t="s">
        <v>2725</v>
      </c>
      <c r="E497" s="104">
        <v>4.9023847000000002E-2</v>
      </c>
      <c r="F497" s="103">
        <v>3</v>
      </c>
      <c r="G497" s="105" t="s">
        <v>2726</v>
      </c>
    </row>
    <row r="498" spans="2:7" x14ac:dyDescent="0.2">
      <c r="B498" s="103" t="s">
        <v>2701</v>
      </c>
      <c r="C498" s="103" t="s">
        <v>2782</v>
      </c>
      <c r="D498" s="103" t="s">
        <v>2783</v>
      </c>
      <c r="E498" s="104">
        <v>4.9807259999999999E-2</v>
      </c>
      <c r="F498" s="103">
        <v>2</v>
      </c>
      <c r="G498" s="105" t="s">
        <v>2784</v>
      </c>
    </row>
    <row r="499" spans="2:7" x14ac:dyDescent="0.2">
      <c r="B499" s="103" t="s">
        <v>2701</v>
      </c>
      <c r="C499" s="103" t="s">
        <v>2797</v>
      </c>
      <c r="D499" s="103" t="s">
        <v>2798</v>
      </c>
      <c r="E499" s="104">
        <v>5.0079173999999997E-2</v>
      </c>
      <c r="F499" s="103">
        <v>3</v>
      </c>
      <c r="G499" s="105" t="s">
        <v>2799</v>
      </c>
    </row>
    <row r="500" spans="2:7" x14ac:dyDescent="0.2">
      <c r="B500" s="103" t="s">
        <v>2701</v>
      </c>
      <c r="C500" s="103" t="s">
        <v>2732</v>
      </c>
      <c r="D500" s="103" t="s">
        <v>2733</v>
      </c>
      <c r="E500" s="104">
        <v>5.1792385000000003E-2</v>
      </c>
      <c r="F500" s="103">
        <v>3</v>
      </c>
      <c r="G500" s="105" t="s">
        <v>2726</v>
      </c>
    </row>
    <row r="501" spans="2:7" x14ac:dyDescent="0.2">
      <c r="B501" s="103" t="s">
        <v>2701</v>
      </c>
      <c r="C501" s="103" t="s">
        <v>2747</v>
      </c>
      <c r="D501" s="103" t="s">
        <v>2748</v>
      </c>
      <c r="E501" s="104">
        <v>5.1921752000000002E-2</v>
      </c>
      <c r="F501" s="103">
        <v>2</v>
      </c>
      <c r="G501" s="105" t="s">
        <v>2746</v>
      </c>
    </row>
    <row r="502" spans="2:7" x14ac:dyDescent="0.2">
      <c r="B502" s="103" t="s">
        <v>2701</v>
      </c>
      <c r="C502" s="103" t="s">
        <v>2768</v>
      </c>
      <c r="D502" s="103" t="s">
        <v>2769</v>
      </c>
      <c r="E502" s="104">
        <v>5.3146378000000001E-2</v>
      </c>
      <c r="F502" s="103">
        <v>4</v>
      </c>
      <c r="G502" s="105" t="s">
        <v>2770</v>
      </c>
    </row>
    <row r="503" spans="2:7" x14ac:dyDescent="0.2">
      <c r="B503" s="103" t="s">
        <v>2701</v>
      </c>
      <c r="C503" s="103" t="s">
        <v>2401</v>
      </c>
      <c r="D503" s="103" t="s">
        <v>2400</v>
      </c>
      <c r="E503" s="104">
        <v>5.5332934E-2</v>
      </c>
      <c r="F503" s="103">
        <v>3</v>
      </c>
      <c r="G503" s="105" t="s">
        <v>2711</v>
      </c>
    </row>
    <row r="504" spans="2:7" x14ac:dyDescent="0.2">
      <c r="B504" s="103" t="s">
        <v>2701</v>
      </c>
      <c r="C504" s="103" t="s">
        <v>2730</v>
      </c>
      <c r="D504" s="103" t="s">
        <v>2731</v>
      </c>
      <c r="E504" s="104">
        <v>5.5332934E-2</v>
      </c>
      <c r="F504" s="103">
        <v>4</v>
      </c>
      <c r="G504" s="105" t="s">
        <v>2729</v>
      </c>
    </row>
    <row r="505" spans="2:7" x14ac:dyDescent="0.2">
      <c r="B505" s="103" t="s">
        <v>2701</v>
      </c>
      <c r="C505" s="103" t="s">
        <v>2758</v>
      </c>
      <c r="D505" s="103" t="s">
        <v>2759</v>
      </c>
      <c r="E505" s="104">
        <v>5.8575677E-2</v>
      </c>
      <c r="F505" s="103">
        <v>2</v>
      </c>
      <c r="G505" s="105" t="s">
        <v>2746</v>
      </c>
    </row>
    <row r="506" spans="2:7" x14ac:dyDescent="0.2">
      <c r="B506" s="103" t="s">
        <v>2701</v>
      </c>
      <c r="C506" s="103" t="s">
        <v>2777</v>
      </c>
      <c r="D506" s="103" t="s">
        <v>2778</v>
      </c>
      <c r="E506" s="104">
        <v>5.8575677E-2</v>
      </c>
      <c r="F506" s="103">
        <v>2</v>
      </c>
      <c r="G506" s="105" t="s">
        <v>2776</v>
      </c>
    </row>
    <row r="507" spans="2:7" x14ac:dyDescent="0.2">
      <c r="B507" s="103" t="s">
        <v>2701</v>
      </c>
      <c r="C507" s="103" t="s">
        <v>2718</v>
      </c>
      <c r="D507" s="103" t="s">
        <v>2719</v>
      </c>
      <c r="E507" s="104">
        <v>5.9173242000000001E-2</v>
      </c>
      <c r="F507" s="103">
        <v>3</v>
      </c>
      <c r="G507" s="105" t="s">
        <v>2720</v>
      </c>
    </row>
    <row r="508" spans="2:7" x14ac:dyDescent="0.2">
      <c r="B508" s="103" t="s">
        <v>2701</v>
      </c>
      <c r="C508" s="103" t="s">
        <v>2774</v>
      </c>
      <c r="D508" s="103" t="s">
        <v>2775</v>
      </c>
      <c r="E508" s="104">
        <v>5.9211352000000002E-2</v>
      </c>
      <c r="F508" s="103">
        <v>2</v>
      </c>
      <c r="G508" s="105" t="s">
        <v>2776</v>
      </c>
    </row>
    <row r="509" spans="2:7" x14ac:dyDescent="0.2">
      <c r="B509" s="103" t="s">
        <v>2701</v>
      </c>
      <c r="C509" s="103" t="s">
        <v>2721</v>
      </c>
      <c r="D509" s="103" t="s">
        <v>2722</v>
      </c>
      <c r="E509" s="104">
        <v>5.9676350000000003E-2</v>
      </c>
      <c r="F509" s="103">
        <v>4</v>
      </c>
      <c r="G509" s="105" t="s">
        <v>2723</v>
      </c>
    </row>
    <row r="510" spans="2:7" x14ac:dyDescent="0.2">
      <c r="B510" s="103" t="s">
        <v>2701</v>
      </c>
      <c r="C510" s="103" t="s">
        <v>2446</v>
      </c>
      <c r="D510" s="103" t="s">
        <v>2445</v>
      </c>
      <c r="E510" s="104">
        <v>6.4271134999999993E-2</v>
      </c>
      <c r="F510" s="103">
        <v>3</v>
      </c>
      <c r="G510" s="105" t="s">
        <v>2711</v>
      </c>
    </row>
    <row r="511" spans="2:7" x14ac:dyDescent="0.2">
      <c r="B511" s="103" t="s">
        <v>2701</v>
      </c>
      <c r="C511" s="103" t="s">
        <v>2738</v>
      </c>
      <c r="D511" s="103" t="s">
        <v>2739</v>
      </c>
      <c r="E511" s="104">
        <v>6.4271134999999993E-2</v>
      </c>
      <c r="F511" s="103">
        <v>4</v>
      </c>
      <c r="G511" s="105" t="s">
        <v>2740</v>
      </c>
    </row>
    <row r="512" spans="2:7" x14ac:dyDescent="0.2">
      <c r="B512" s="103" t="s">
        <v>2701</v>
      </c>
      <c r="C512" s="103" t="s">
        <v>2403</v>
      </c>
      <c r="D512" s="103" t="s">
        <v>2402</v>
      </c>
      <c r="E512" s="104">
        <v>6.4882065000000003E-2</v>
      </c>
      <c r="F512" s="103">
        <v>2</v>
      </c>
      <c r="G512" s="105" t="s">
        <v>2737</v>
      </c>
    </row>
    <row r="513" spans="2:7" x14ac:dyDescent="0.2">
      <c r="B513" s="103" t="s">
        <v>2701</v>
      </c>
      <c r="C513" s="103" t="s">
        <v>2754</v>
      </c>
      <c r="D513" s="103" t="s">
        <v>2755</v>
      </c>
      <c r="E513" s="104">
        <v>6.7237257999999994E-2</v>
      </c>
      <c r="F513" s="103">
        <v>2</v>
      </c>
      <c r="G513" s="105" t="s">
        <v>2746</v>
      </c>
    </row>
    <row r="514" spans="2:7" x14ac:dyDescent="0.2">
      <c r="B514" s="103" t="s">
        <v>2701</v>
      </c>
      <c r="C514" s="103" t="s">
        <v>2712</v>
      </c>
      <c r="D514" s="103" t="s">
        <v>2713</v>
      </c>
      <c r="E514" s="104">
        <v>6.7427344E-2</v>
      </c>
      <c r="F514" s="103">
        <v>3</v>
      </c>
      <c r="G514" s="105" t="s">
        <v>2714</v>
      </c>
    </row>
    <row r="515" spans="2:7" x14ac:dyDescent="0.2">
      <c r="B515" s="103" t="s">
        <v>2701</v>
      </c>
      <c r="C515" s="103" t="s">
        <v>2702</v>
      </c>
      <c r="D515" s="103" t="s">
        <v>2703</v>
      </c>
      <c r="E515" s="104">
        <v>6.8640594999999999E-2</v>
      </c>
      <c r="F515" s="103">
        <v>2</v>
      </c>
      <c r="G515" s="105" t="s">
        <v>2704</v>
      </c>
    </row>
    <row r="516" spans="2:7" x14ac:dyDescent="0.2">
      <c r="B516" s="103" t="s">
        <v>2701</v>
      </c>
      <c r="C516" s="103" t="s">
        <v>2795</v>
      </c>
      <c r="D516" s="103" t="s">
        <v>2796</v>
      </c>
      <c r="E516" s="104">
        <v>7.3115943000000003E-2</v>
      </c>
      <c r="F516" s="103">
        <v>2</v>
      </c>
      <c r="G516" s="105" t="s">
        <v>2794</v>
      </c>
    </row>
    <row r="517" spans="2:7" x14ac:dyDescent="0.2">
      <c r="B517" s="103" t="s">
        <v>2701</v>
      </c>
      <c r="C517" s="103" t="s">
        <v>2741</v>
      </c>
      <c r="D517" s="103" t="s">
        <v>2742</v>
      </c>
      <c r="E517" s="104">
        <v>7.3906888000000004E-2</v>
      </c>
      <c r="F517" s="103">
        <v>3</v>
      </c>
      <c r="G517" s="105" t="s">
        <v>2743</v>
      </c>
    </row>
    <row r="518" spans="2:7" x14ac:dyDescent="0.2">
      <c r="B518" s="103" t="s">
        <v>2701</v>
      </c>
      <c r="C518" s="103" t="s">
        <v>1940</v>
      </c>
      <c r="D518" s="103" t="s">
        <v>1939</v>
      </c>
      <c r="E518" s="104">
        <v>7.5852801999999997E-2</v>
      </c>
      <c r="F518" s="103">
        <v>3</v>
      </c>
      <c r="G518" s="105" t="s">
        <v>2726</v>
      </c>
    </row>
    <row r="519" spans="2:7" x14ac:dyDescent="0.2">
      <c r="B519" s="103" t="s">
        <v>2701</v>
      </c>
      <c r="C519" s="103" t="s">
        <v>2715</v>
      </c>
      <c r="D519" s="103" t="s">
        <v>2716</v>
      </c>
      <c r="E519" s="104">
        <v>7.7964184000000006E-2</v>
      </c>
      <c r="F519" s="103">
        <v>2</v>
      </c>
      <c r="G519" s="105" t="s">
        <v>2717</v>
      </c>
    </row>
    <row r="520" spans="2:7" x14ac:dyDescent="0.2">
      <c r="B520" s="103" t="s">
        <v>2701</v>
      </c>
      <c r="C520" s="103" t="s">
        <v>2734</v>
      </c>
      <c r="D520" s="103" t="s">
        <v>2735</v>
      </c>
      <c r="E520" s="104">
        <v>7.8309796000000001E-2</v>
      </c>
      <c r="F520" s="103">
        <v>3</v>
      </c>
      <c r="G520" s="105" t="s">
        <v>2736</v>
      </c>
    </row>
    <row r="521" spans="2:7" x14ac:dyDescent="0.2">
      <c r="B521" s="103" t="s">
        <v>2701</v>
      </c>
      <c r="C521" s="103" t="s">
        <v>2749</v>
      </c>
      <c r="D521" s="103" t="s">
        <v>2750</v>
      </c>
      <c r="E521" s="104">
        <v>7.8309796000000001E-2</v>
      </c>
      <c r="F521" s="103">
        <v>3</v>
      </c>
      <c r="G521" s="105" t="s">
        <v>2743</v>
      </c>
    </row>
    <row r="522" spans="2:7" x14ac:dyDescent="0.2">
      <c r="B522" s="103" t="s">
        <v>2701</v>
      </c>
      <c r="C522" s="103" t="s">
        <v>2785</v>
      </c>
      <c r="D522" s="103" t="s">
        <v>2786</v>
      </c>
      <c r="E522" s="104">
        <v>8.0100825E-2</v>
      </c>
      <c r="F522" s="103">
        <v>2</v>
      </c>
      <c r="G522" s="105" t="s">
        <v>2787</v>
      </c>
    </row>
    <row r="523" spans="2:7" x14ac:dyDescent="0.2">
      <c r="B523" s="103" t="s">
        <v>2701</v>
      </c>
      <c r="C523" s="103" t="s">
        <v>1943</v>
      </c>
      <c r="D523" s="103" t="s">
        <v>1942</v>
      </c>
      <c r="E523" s="104">
        <v>8.0364636000000003E-2</v>
      </c>
      <c r="F523" s="103">
        <v>3</v>
      </c>
      <c r="G523" s="105" t="s">
        <v>2726</v>
      </c>
    </row>
    <row r="524" spans="2:7" x14ac:dyDescent="0.2">
      <c r="B524" s="103" t="s">
        <v>2701</v>
      </c>
      <c r="C524" s="103" t="s">
        <v>2779</v>
      </c>
      <c r="D524" s="103" t="s">
        <v>2780</v>
      </c>
      <c r="E524" s="104">
        <v>8.0364636000000003E-2</v>
      </c>
      <c r="F524" s="103">
        <v>2</v>
      </c>
      <c r="G524" s="105" t="s">
        <v>2781</v>
      </c>
    </row>
    <row r="525" spans="2:7" x14ac:dyDescent="0.2">
      <c r="B525" s="103" t="s">
        <v>2701</v>
      </c>
      <c r="C525" s="103" t="s">
        <v>2744</v>
      </c>
      <c r="D525" s="103" t="s">
        <v>2745</v>
      </c>
      <c r="E525" s="104">
        <v>8.1945959999999998E-2</v>
      </c>
      <c r="F525" s="103">
        <v>2</v>
      </c>
      <c r="G525" s="105" t="s">
        <v>2746</v>
      </c>
    </row>
    <row r="526" spans="2:7" x14ac:dyDescent="0.2">
      <c r="B526" s="103" t="s">
        <v>2701</v>
      </c>
      <c r="C526" s="103" t="s">
        <v>2298</v>
      </c>
      <c r="D526" s="103" t="s">
        <v>2297</v>
      </c>
      <c r="E526" s="104">
        <v>9.0304527999999995E-2</v>
      </c>
      <c r="F526" s="103">
        <v>3</v>
      </c>
      <c r="G526" s="105" t="s">
        <v>2791</v>
      </c>
    </row>
    <row r="527" spans="2:7" x14ac:dyDescent="0.2">
      <c r="B527" s="103" t="s">
        <v>2701</v>
      </c>
      <c r="C527" s="103" t="s">
        <v>2756</v>
      </c>
      <c r="D527" s="103" t="s">
        <v>2757</v>
      </c>
      <c r="E527" s="104">
        <v>9.1723447999999999E-2</v>
      </c>
      <c r="F527" s="103">
        <v>2</v>
      </c>
      <c r="G527" s="105" t="s">
        <v>2746</v>
      </c>
    </row>
    <row r="528" spans="2:7" x14ac:dyDescent="0.2">
      <c r="B528" s="103" t="s">
        <v>2701</v>
      </c>
      <c r="C528" s="103" t="s">
        <v>2792</v>
      </c>
      <c r="D528" s="103" t="s">
        <v>2793</v>
      </c>
      <c r="E528" s="104">
        <v>9.2449900000000002E-2</v>
      </c>
      <c r="F528" s="103">
        <v>2</v>
      </c>
      <c r="G528" s="105" t="s">
        <v>2794</v>
      </c>
    </row>
    <row r="529" spans="2:7" x14ac:dyDescent="0.2">
      <c r="B529" s="103" t="s">
        <v>2701</v>
      </c>
      <c r="C529" s="103" t="s">
        <v>2760</v>
      </c>
      <c r="D529" s="103" t="s">
        <v>2761</v>
      </c>
      <c r="E529" s="104">
        <v>9.4878694E-2</v>
      </c>
      <c r="F529" s="103">
        <v>2</v>
      </c>
      <c r="G529" s="105" t="s">
        <v>2762</v>
      </c>
    </row>
    <row r="530" spans="2:7" x14ac:dyDescent="0.2">
      <c r="B530" s="103" t="s">
        <v>2701</v>
      </c>
      <c r="C530" s="103" t="s">
        <v>1926</v>
      </c>
      <c r="D530" s="103" t="s">
        <v>1925</v>
      </c>
      <c r="E530" s="104">
        <v>9.4878694E-2</v>
      </c>
      <c r="F530" s="103">
        <v>2</v>
      </c>
      <c r="G530" s="105" t="s">
        <v>2762</v>
      </c>
    </row>
    <row r="531" spans="2:7" x14ac:dyDescent="0.2">
      <c r="B531" s="103" t="s">
        <v>3626</v>
      </c>
      <c r="C531" s="103" t="s">
        <v>3627</v>
      </c>
      <c r="D531" s="103" t="s">
        <v>3628</v>
      </c>
      <c r="E531" s="104">
        <v>3.9896449E-2</v>
      </c>
      <c r="F531" s="103">
        <v>2</v>
      </c>
      <c r="G531" s="105" t="s">
        <v>3629</v>
      </c>
    </row>
    <row r="532" spans="2:7" x14ac:dyDescent="0.2">
      <c r="B532" s="103" t="s">
        <v>3626</v>
      </c>
      <c r="C532" s="103" t="s">
        <v>3630</v>
      </c>
      <c r="D532" s="103" t="s">
        <v>3631</v>
      </c>
      <c r="E532" s="104">
        <v>4.1180015E-2</v>
      </c>
      <c r="F532" s="103">
        <v>2</v>
      </c>
      <c r="G532" s="105" t="s">
        <v>3629</v>
      </c>
    </row>
    <row r="533" spans="2:7" x14ac:dyDescent="0.2">
      <c r="B533" s="103" t="s">
        <v>3626</v>
      </c>
      <c r="C533" s="103" t="s">
        <v>3632</v>
      </c>
      <c r="D533" s="103" t="s">
        <v>3633</v>
      </c>
      <c r="E533" s="104">
        <v>4.1180015E-2</v>
      </c>
      <c r="F533" s="103">
        <v>2</v>
      </c>
      <c r="G533" s="105" t="s">
        <v>3629</v>
      </c>
    </row>
    <row r="534" spans="2:7" x14ac:dyDescent="0.2">
      <c r="B534" s="103" t="s">
        <v>2678</v>
      </c>
      <c r="C534" s="103" t="s">
        <v>2460</v>
      </c>
      <c r="D534" s="103" t="s">
        <v>2459</v>
      </c>
      <c r="E534" s="104">
        <v>4.3900736000000003E-2</v>
      </c>
      <c r="F534" s="103">
        <v>3</v>
      </c>
      <c r="G534" s="105" t="s">
        <v>2679</v>
      </c>
    </row>
    <row r="535" spans="2:7" x14ac:dyDescent="0.2">
      <c r="B535" s="103" t="s">
        <v>2678</v>
      </c>
      <c r="C535" s="103" t="s">
        <v>1311</v>
      </c>
      <c r="D535" s="103" t="s">
        <v>1310</v>
      </c>
      <c r="E535" s="104">
        <v>5.0079173999999997E-2</v>
      </c>
      <c r="F535" s="103">
        <v>3</v>
      </c>
      <c r="G535" s="105" t="s">
        <v>2688</v>
      </c>
    </row>
    <row r="536" spans="2:7" x14ac:dyDescent="0.2">
      <c r="B536" s="103" t="s">
        <v>2678</v>
      </c>
      <c r="C536" s="103" t="s">
        <v>2695</v>
      </c>
      <c r="D536" s="103" t="s">
        <v>2696</v>
      </c>
      <c r="E536" s="104">
        <v>5.0079173999999997E-2</v>
      </c>
      <c r="F536" s="103">
        <v>3</v>
      </c>
      <c r="G536" s="105" t="s">
        <v>2697</v>
      </c>
    </row>
    <row r="537" spans="2:7" x14ac:dyDescent="0.2">
      <c r="B537" s="103" t="s">
        <v>2678</v>
      </c>
      <c r="C537" s="103" t="s">
        <v>1916</v>
      </c>
      <c r="D537" s="103" t="s">
        <v>1915</v>
      </c>
      <c r="E537" s="104">
        <v>5.8607641000000002E-2</v>
      </c>
      <c r="F537" s="103">
        <v>6</v>
      </c>
      <c r="G537" s="105" t="s">
        <v>2683</v>
      </c>
    </row>
    <row r="538" spans="2:7" x14ac:dyDescent="0.2">
      <c r="B538" s="103" t="s">
        <v>2678</v>
      </c>
      <c r="C538" s="103" t="s">
        <v>2685</v>
      </c>
      <c r="D538" s="103" t="s">
        <v>2686</v>
      </c>
      <c r="E538" s="104">
        <v>6.4271134999999993E-2</v>
      </c>
      <c r="F538" s="103">
        <v>2</v>
      </c>
      <c r="G538" s="105" t="s">
        <v>2687</v>
      </c>
    </row>
    <row r="539" spans="2:7" x14ac:dyDescent="0.2">
      <c r="B539" s="103" t="s">
        <v>2678</v>
      </c>
      <c r="C539" s="103" t="s">
        <v>2692</v>
      </c>
      <c r="D539" s="103" t="s">
        <v>2693</v>
      </c>
      <c r="E539" s="104">
        <v>7.2705876000000003E-2</v>
      </c>
      <c r="F539" s="103">
        <v>2</v>
      </c>
      <c r="G539" s="105" t="s">
        <v>2694</v>
      </c>
    </row>
    <row r="540" spans="2:7" x14ac:dyDescent="0.2">
      <c r="B540" s="103" t="s">
        <v>2678</v>
      </c>
      <c r="C540" s="103" t="s">
        <v>2411</v>
      </c>
      <c r="D540" s="103" t="s">
        <v>2410</v>
      </c>
      <c r="E540" s="104">
        <v>8.0270670000000002E-2</v>
      </c>
      <c r="F540" s="103">
        <v>3</v>
      </c>
      <c r="G540" s="105" t="s">
        <v>2684</v>
      </c>
    </row>
    <row r="541" spans="2:7" x14ac:dyDescent="0.2">
      <c r="B541" s="103" t="s">
        <v>2678</v>
      </c>
      <c r="C541" s="103" t="s">
        <v>2698</v>
      </c>
      <c r="D541" s="103" t="s">
        <v>2699</v>
      </c>
      <c r="E541" s="104">
        <v>8.1009220000000007E-2</v>
      </c>
      <c r="F541" s="103">
        <v>2</v>
      </c>
      <c r="G541" s="105" t="s">
        <v>2700</v>
      </c>
    </row>
    <row r="542" spans="2:7" x14ac:dyDescent="0.2">
      <c r="B542" s="103" t="s">
        <v>2678</v>
      </c>
      <c r="C542" s="103" t="s">
        <v>2689</v>
      </c>
      <c r="D542" s="103" t="s">
        <v>2690</v>
      </c>
      <c r="E542" s="104">
        <v>8.8768456999999995E-2</v>
      </c>
      <c r="F542" s="103">
        <v>2</v>
      </c>
      <c r="G542" s="105" t="s">
        <v>2691</v>
      </c>
    </row>
    <row r="543" spans="2:7" x14ac:dyDescent="0.2">
      <c r="B543" s="103" t="s">
        <v>2678</v>
      </c>
      <c r="C543" s="103" t="s">
        <v>2680</v>
      </c>
      <c r="D543" s="103" t="s">
        <v>2681</v>
      </c>
      <c r="E543" s="104">
        <v>9.2934840000000005E-2</v>
      </c>
      <c r="F543" s="103">
        <v>5</v>
      </c>
      <c r="G543" s="105" t="s">
        <v>2682</v>
      </c>
    </row>
    <row r="544" spans="2:7" x14ac:dyDescent="0.2">
      <c r="B544" s="103" t="s">
        <v>3093</v>
      </c>
      <c r="C544" s="103" t="s">
        <v>3102</v>
      </c>
      <c r="D544" s="103" t="s">
        <v>3103</v>
      </c>
      <c r="E544" s="104">
        <v>4.7007085999999997E-2</v>
      </c>
      <c r="F544" s="103">
        <v>2</v>
      </c>
      <c r="G544" s="105" t="s">
        <v>3099</v>
      </c>
    </row>
    <row r="545" spans="2:7" x14ac:dyDescent="0.2">
      <c r="B545" s="103" t="s">
        <v>3093</v>
      </c>
      <c r="C545" s="103" t="s">
        <v>3100</v>
      </c>
      <c r="D545" s="103" t="s">
        <v>3101</v>
      </c>
      <c r="E545" s="104">
        <v>4.8759570000000002E-2</v>
      </c>
      <c r="F545" s="103">
        <v>2</v>
      </c>
      <c r="G545" s="105" t="s">
        <v>3099</v>
      </c>
    </row>
    <row r="546" spans="2:7" x14ac:dyDescent="0.2">
      <c r="B546" s="103" t="s">
        <v>3093</v>
      </c>
      <c r="C546" s="103" t="s">
        <v>2290</v>
      </c>
      <c r="D546" s="103" t="s">
        <v>2289</v>
      </c>
      <c r="E546" s="104">
        <v>5.7532265999999999E-2</v>
      </c>
      <c r="F546" s="103">
        <v>2</v>
      </c>
      <c r="G546" s="105" t="s">
        <v>3094</v>
      </c>
    </row>
    <row r="547" spans="2:7" x14ac:dyDescent="0.2">
      <c r="B547" s="103" t="s">
        <v>3093</v>
      </c>
      <c r="C547" s="103" t="s">
        <v>3096</v>
      </c>
      <c r="D547" s="103" t="s">
        <v>3097</v>
      </c>
      <c r="E547" s="104">
        <v>6.1156311999999997E-2</v>
      </c>
      <c r="F547" s="103">
        <v>2</v>
      </c>
      <c r="G547" s="105" t="s">
        <v>3098</v>
      </c>
    </row>
    <row r="548" spans="2:7" x14ac:dyDescent="0.2">
      <c r="B548" s="103" t="s">
        <v>3093</v>
      </c>
      <c r="C548" s="103" t="s">
        <v>2419</v>
      </c>
      <c r="D548" s="103" t="s">
        <v>2418</v>
      </c>
      <c r="E548" s="104">
        <v>7.0529432000000003E-2</v>
      </c>
      <c r="F548" s="103">
        <v>2</v>
      </c>
      <c r="G548" s="105" t="s">
        <v>3099</v>
      </c>
    </row>
    <row r="549" spans="2:7" x14ac:dyDescent="0.2">
      <c r="B549" s="103" t="s">
        <v>3093</v>
      </c>
      <c r="C549" s="103" t="s">
        <v>1305</v>
      </c>
      <c r="D549" s="103" t="s">
        <v>1304</v>
      </c>
      <c r="E549" s="104">
        <v>8.5908509999999993E-2</v>
      </c>
      <c r="F549" s="103">
        <v>2</v>
      </c>
      <c r="G549" s="105" t="s">
        <v>3095</v>
      </c>
    </row>
    <row r="550" spans="2:7" x14ac:dyDescent="0.2">
      <c r="B550" s="103" t="s">
        <v>3093</v>
      </c>
      <c r="C550" s="103" t="s">
        <v>3104</v>
      </c>
      <c r="D550" s="103" t="s">
        <v>3105</v>
      </c>
      <c r="E550" s="104">
        <v>9.9140792000000005E-2</v>
      </c>
      <c r="F550" s="103">
        <v>2</v>
      </c>
      <c r="G550" s="105" t="s">
        <v>3106</v>
      </c>
    </row>
    <row r="551" spans="2:7" x14ac:dyDescent="0.2">
      <c r="B551" s="103" t="s">
        <v>2800</v>
      </c>
      <c r="C551" s="103" t="s">
        <v>2779</v>
      </c>
      <c r="D551" s="103" t="s">
        <v>2780</v>
      </c>
      <c r="E551" s="104">
        <v>5.9211352000000002E-2</v>
      </c>
      <c r="F551" s="103">
        <v>2</v>
      </c>
      <c r="G551" s="105" t="s">
        <v>2803</v>
      </c>
    </row>
    <row r="552" spans="2:7" x14ac:dyDescent="0.2">
      <c r="B552" s="103" t="s">
        <v>2800</v>
      </c>
      <c r="C552" s="103" t="s">
        <v>1309</v>
      </c>
      <c r="D552" s="103" t="s">
        <v>1308</v>
      </c>
      <c r="E552" s="104">
        <v>8.8768456999999995E-2</v>
      </c>
      <c r="F552" s="103">
        <v>3</v>
      </c>
      <c r="G552" s="105" t="s">
        <v>2801</v>
      </c>
    </row>
    <row r="553" spans="2:7" x14ac:dyDescent="0.2">
      <c r="B553" s="103" t="s">
        <v>2800</v>
      </c>
      <c r="C553" s="103" t="s">
        <v>2804</v>
      </c>
      <c r="D553" s="103" t="s">
        <v>2805</v>
      </c>
      <c r="E553" s="104">
        <v>8.9870334999999996E-2</v>
      </c>
      <c r="F553" s="103">
        <v>2</v>
      </c>
      <c r="G553" s="105" t="s">
        <v>2803</v>
      </c>
    </row>
    <row r="554" spans="2:7" x14ac:dyDescent="0.2">
      <c r="B554" s="103" t="s">
        <v>2800</v>
      </c>
      <c r="C554" s="103" t="s">
        <v>2413</v>
      </c>
      <c r="D554" s="103" t="s">
        <v>2412</v>
      </c>
      <c r="E554" s="104">
        <v>9.4186282999999996E-2</v>
      </c>
      <c r="F554" s="103">
        <v>3</v>
      </c>
      <c r="G554" s="105" t="s">
        <v>2802</v>
      </c>
    </row>
    <row r="555" spans="2:7" x14ac:dyDescent="0.2">
      <c r="B555" s="103" t="s">
        <v>2800</v>
      </c>
      <c r="C555" s="103" t="s">
        <v>2806</v>
      </c>
      <c r="D555" s="103" t="s">
        <v>2807</v>
      </c>
      <c r="E555" s="104">
        <v>9.4186282999999996E-2</v>
      </c>
      <c r="F555" s="103">
        <v>2</v>
      </c>
      <c r="G555" s="105" t="s">
        <v>2808</v>
      </c>
    </row>
    <row r="556" spans="2:7" x14ac:dyDescent="0.2">
      <c r="B556" s="103" t="s">
        <v>2800</v>
      </c>
      <c r="C556" s="103" t="s">
        <v>2415</v>
      </c>
      <c r="D556" s="103" t="s">
        <v>2414</v>
      </c>
      <c r="E556" s="104">
        <v>9.8417029000000003E-2</v>
      </c>
      <c r="F556" s="103">
        <v>3</v>
      </c>
      <c r="G556" s="105" t="s">
        <v>2802</v>
      </c>
    </row>
  </sheetData>
  <sortState ref="B8:G558">
    <sortCondition ref="B8:B558"/>
    <sortCondition ref="E8:E558"/>
  </sortState>
  <pageMargins left="0.75" right="0.75" top="1" bottom="1" header="0.5" footer="0.5"/>
  <pageSetup orientation="portrait" horizontalDpi="4294967292" verticalDpi="4294967292"/>
  <drawing r:id="rId1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08A0F-2B0A-5B42-990B-3E9ABC5C1AF5}">
  <dimension ref="B6:K9"/>
  <sheetViews>
    <sheetView zoomScale="125" workbookViewId="0">
      <selection activeCell="E14" sqref="E14"/>
    </sheetView>
  </sheetViews>
  <sheetFormatPr baseColWidth="10" defaultRowHeight="16" x14ac:dyDescent="0.2"/>
  <cols>
    <col min="1" max="1" width="10.83203125" style="200"/>
    <col min="2" max="2" width="10.83203125" style="216"/>
    <col min="3" max="3" width="19.83203125" style="216" bestFit="1" customWidth="1"/>
    <col min="4" max="4" width="10.83203125" style="216"/>
    <col min="5" max="5" width="14.83203125" style="216" bestFit="1" customWidth="1"/>
    <col min="6" max="6" width="12.83203125" style="216" bestFit="1" customWidth="1"/>
    <col min="7" max="11" width="10.83203125" style="216"/>
    <col min="12" max="16384" width="10.83203125" style="200"/>
  </cols>
  <sheetData>
    <row r="6" spans="2:11" ht="17" thickBot="1" x14ac:dyDescent="0.25"/>
    <row r="7" spans="2:11" ht="21" thickBot="1" x14ac:dyDescent="0.25">
      <c r="B7" s="270" t="s">
        <v>95</v>
      </c>
      <c r="C7" s="271"/>
      <c r="D7" s="271"/>
      <c r="E7" s="271"/>
      <c r="F7" s="271"/>
      <c r="G7" s="271"/>
      <c r="H7" s="271"/>
      <c r="I7" s="271"/>
      <c r="J7" s="271"/>
      <c r="K7" s="272"/>
    </row>
    <row r="8" spans="2:11" ht="17" thickBot="1" x14ac:dyDescent="0.25">
      <c r="B8" s="227" t="s">
        <v>0</v>
      </c>
      <c r="C8" s="228" t="s">
        <v>1</v>
      </c>
      <c r="D8" s="228" t="s">
        <v>84</v>
      </c>
      <c r="E8" s="228" t="s">
        <v>88</v>
      </c>
      <c r="F8" s="228" t="s">
        <v>2</v>
      </c>
      <c r="G8" s="228" t="s">
        <v>3</v>
      </c>
      <c r="H8" s="228" t="s">
        <v>4</v>
      </c>
      <c r="I8" s="228" t="s">
        <v>5</v>
      </c>
      <c r="J8" s="228" t="s">
        <v>6</v>
      </c>
      <c r="K8" s="229" t="s">
        <v>7</v>
      </c>
    </row>
    <row r="9" spans="2:11" ht="17" thickBot="1" x14ac:dyDescent="0.25">
      <c r="B9" s="203" t="s">
        <v>6018</v>
      </c>
      <c r="C9" s="192" t="s">
        <v>6019</v>
      </c>
      <c r="D9" s="192">
        <v>29951</v>
      </c>
      <c r="E9" s="192" t="s">
        <v>86</v>
      </c>
      <c r="F9" s="179">
        <v>32.956556422853801</v>
      </c>
      <c r="G9" s="179">
        <v>-4.5460742742015698</v>
      </c>
      <c r="H9" s="179">
        <v>0.95634162304414105</v>
      </c>
      <c r="I9" s="179">
        <v>-4.7536091336597002</v>
      </c>
      <c r="J9" s="182">
        <v>1.9981716537020698E-6</v>
      </c>
      <c r="K9" s="230">
        <v>3.5393614502024703E-2</v>
      </c>
    </row>
  </sheetData>
  <mergeCells count="1">
    <mergeCell ref="B7:K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19</vt:i4>
      </vt:variant>
    </vt:vector>
  </HeadingPairs>
  <TitlesOfParts>
    <vt:vector size="19" baseType="lpstr">
      <vt:lpstr>Table S1</vt:lpstr>
      <vt:lpstr>Table S2</vt:lpstr>
      <vt:lpstr> Table S3</vt:lpstr>
      <vt:lpstr>Table S4</vt:lpstr>
      <vt:lpstr>Table_S5</vt:lpstr>
      <vt:lpstr>Table_S6</vt:lpstr>
      <vt:lpstr>Table S7</vt:lpstr>
      <vt:lpstr>Table_S8</vt:lpstr>
      <vt:lpstr>Table S9</vt:lpstr>
      <vt:lpstr>Table S10</vt:lpstr>
      <vt:lpstr>Table S11</vt:lpstr>
      <vt:lpstr>Table S12</vt:lpstr>
      <vt:lpstr>Table_S13</vt:lpstr>
      <vt:lpstr>Table S14</vt:lpstr>
      <vt:lpstr>Table S15</vt:lpstr>
      <vt:lpstr>Table_S16</vt:lpstr>
      <vt:lpstr>Table_S17</vt:lpstr>
      <vt:lpstr>Table S18</vt:lpstr>
      <vt:lpstr>Table S19</vt:lpstr>
    </vt:vector>
  </TitlesOfParts>
  <Company>TGen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TGen The Translational Genomics Institute</dc:creator>
  <cp:lastModifiedBy>Microsoft Office User</cp:lastModifiedBy>
  <dcterms:created xsi:type="dcterms:W3CDTF">2018-06-07T19:54:44Z</dcterms:created>
  <dcterms:modified xsi:type="dcterms:W3CDTF">2020-05-18T23:36:48Z</dcterms:modified>
</cp:coreProperties>
</file>