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cep\Dropbox\DBMI Genomics\"/>
    </mc:Choice>
  </mc:AlternateContent>
  <xr:revisionPtr revIDLastSave="0" documentId="8_{BFB56EBE-4C76-42A9-899E-B0A1069E19CA}" xr6:coauthVersionLast="45" xr6:coauthVersionMax="45" xr10:uidLastSave="{00000000-0000-0000-0000-000000000000}"/>
  <bookViews>
    <workbookView xWindow="-108" yWindow="-108" windowWidth="23256" windowHeight="12576" xr2:uid="{1C09B30F-5DCB-0542-BE90-09D1A8E9553E}"/>
  </bookViews>
  <sheets>
    <sheet name="Suppl. Table1" sheetId="7" r:id="rId1"/>
    <sheet name="Suppl.Table2" sheetId="6" r:id="rId2"/>
    <sheet name="Suppl. Tab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X22" i="3" l="1"/>
  <c r="AW22" i="3"/>
  <c r="AV22" i="3"/>
  <c r="AU22" i="3"/>
  <c r="AX21" i="3"/>
  <c r="AW21" i="3"/>
  <c r="AV21" i="3"/>
  <c r="AU21" i="3"/>
  <c r="AX20" i="3"/>
  <c r="AW20" i="3"/>
  <c r="AV20" i="3"/>
  <c r="AU20" i="3"/>
  <c r="AX19" i="3"/>
  <c r="AW19" i="3"/>
  <c r="AV19" i="3"/>
  <c r="AU19" i="3"/>
  <c r="AX18" i="3"/>
  <c r="AW18" i="3"/>
  <c r="AV18" i="3"/>
  <c r="AU18" i="3"/>
  <c r="AX17" i="3"/>
  <c r="AW17" i="3"/>
  <c r="AV17" i="3"/>
  <c r="AU17" i="3"/>
  <c r="AX16" i="3"/>
  <c r="AW16" i="3"/>
  <c r="AV16" i="3"/>
  <c r="AU16" i="3"/>
  <c r="AX15" i="3"/>
  <c r="AW15" i="3"/>
  <c r="AV15" i="3"/>
  <c r="AU15" i="3"/>
  <c r="AX14" i="3"/>
  <c r="AW14" i="3"/>
  <c r="AV14" i="3"/>
  <c r="AU14" i="3"/>
  <c r="AX13" i="3"/>
  <c r="AW13" i="3"/>
  <c r="AV13" i="3"/>
  <c r="AU13" i="3"/>
  <c r="AX12" i="3"/>
  <c r="AW12" i="3"/>
  <c r="AV12" i="3"/>
  <c r="AU12" i="3"/>
  <c r="AX11" i="3"/>
  <c r="AW11" i="3"/>
  <c r="AV11" i="3"/>
  <c r="AU11" i="3"/>
  <c r="AX10" i="3"/>
  <c r="AW10" i="3"/>
  <c r="AV10" i="3"/>
  <c r="AU10" i="3"/>
</calcChain>
</file>

<file path=xl/sharedStrings.xml><?xml version="1.0" encoding="utf-8"?>
<sst xmlns="http://schemas.openxmlformats.org/spreadsheetml/2006/main" count="530" uniqueCount="167">
  <si>
    <t>U87</t>
  </si>
  <si>
    <t>U251</t>
  </si>
  <si>
    <t>T98G</t>
  </si>
  <si>
    <t>LN18</t>
  </si>
  <si>
    <t>CI34553</t>
  </si>
  <si>
    <t>CI34690</t>
  </si>
  <si>
    <t>CI34701</t>
  </si>
  <si>
    <t>CI34568</t>
  </si>
  <si>
    <t>Human MGMT Methylation Analysis - Results in % Methylation (6-12-19 AM)</t>
  </si>
  <si>
    <t>ASY514-FS</t>
  </si>
  <si>
    <t>ASY514-FS1</t>
  </si>
  <si>
    <t>ASY514-FS2</t>
  </si>
  <si>
    <t>ASY514-FS3</t>
  </si>
  <si>
    <t>ASY470-FS1</t>
  </si>
  <si>
    <t>ASY470-FS2</t>
  </si>
  <si>
    <t>From ATG</t>
  </si>
  <si>
    <t>-531 to +107</t>
  </si>
  <si>
    <t>From TSS</t>
  </si>
  <si>
    <t>-499 to +139</t>
  </si>
  <si>
    <t xml:space="preserve">GRCh38/hg38 </t>
  </si>
  <si>
    <t>Chr10:129466685</t>
  </si>
  <si>
    <t>Chr10:129466687</t>
  </si>
  <si>
    <t>Chr10:129466692</t>
  </si>
  <si>
    <t>Chr10:129466701</t>
  </si>
  <si>
    <t>Chr10:129466707</t>
  </si>
  <si>
    <t>Chr10:129466712</t>
  </si>
  <si>
    <t>Chr10:129466722</t>
  </si>
  <si>
    <t>Chr10:129466738</t>
  </si>
  <si>
    <t>Chr10:129466742</t>
  </si>
  <si>
    <t>Chr10:129466745</t>
  </si>
  <si>
    <t>Chr10:129466752</t>
  </si>
  <si>
    <t>Chr10:129466757</t>
  </si>
  <si>
    <t>Chr10:129466759</t>
  </si>
  <si>
    <t>Chr10:129466761</t>
  </si>
  <si>
    <t>Chr10:129466763</t>
  </si>
  <si>
    <t>Chr10:129466779</t>
  </si>
  <si>
    <t>Chr10:129466785</t>
  </si>
  <si>
    <t>Chr10:129466795</t>
  </si>
  <si>
    <t>Chr10:129466803</t>
  </si>
  <si>
    <t>Chr10:129466807</t>
  </si>
  <si>
    <t>Chr10:129466809</t>
  </si>
  <si>
    <t>Chr10:129466837</t>
  </si>
  <si>
    <t>Chr10:129466873</t>
  </si>
  <si>
    <t>Chr10:129466888</t>
  </si>
  <si>
    <t>Chr10:129466891</t>
  </si>
  <si>
    <t>Chr10:129466895</t>
  </si>
  <si>
    <t>Chr10:129466905</t>
  </si>
  <si>
    <t>Chr10:129466909</t>
  </si>
  <si>
    <t>Chr10:129467230</t>
  </si>
  <si>
    <t>Chr10:129467232</t>
  </si>
  <si>
    <t>Chr10:129467243</t>
  </si>
  <si>
    <t>Chr10:129467250</t>
  </si>
  <si>
    <t>Chr10:129467255</t>
  </si>
  <si>
    <t>Chr10:129467258</t>
  </si>
  <si>
    <t>Chr10:129467262</t>
  </si>
  <si>
    <t>Chr10:129467272</t>
  </si>
  <si>
    <t>Chr10:129467274</t>
  </si>
  <si>
    <t>Chr10:129467279</t>
  </si>
  <si>
    <t>Chr10:129467284</t>
  </si>
  <si>
    <t>Chr10:129467290</t>
  </si>
  <si>
    <t>Chr10:129467311</t>
  </si>
  <si>
    <t>Chr10:129467316</t>
  </si>
  <si>
    <t>Chr10:129467322</t>
  </si>
  <si>
    <t>Chr10:129466685-129467322</t>
  </si>
  <si>
    <t>Location</t>
  </si>
  <si>
    <t>5-Upstream</t>
  </si>
  <si>
    <t>Exon 1</t>
  </si>
  <si>
    <t>Intron 1</t>
  </si>
  <si>
    <t>5-Upstream to Intron 1</t>
  </si>
  <si>
    <t>FASTAID</t>
  </si>
  <si>
    <t>9502 to 10139</t>
  </si>
  <si>
    <t>Well</t>
  </si>
  <si>
    <t>Sample ID</t>
  </si>
  <si>
    <t>EpigenDx ID</t>
  </si>
  <si>
    <t>CpG#-71</t>
  </si>
  <si>
    <t>CpG#-70</t>
  </si>
  <si>
    <t>CpG#-69</t>
  </si>
  <si>
    <t>CpG#-68</t>
  </si>
  <si>
    <t>CpG#-67</t>
  </si>
  <si>
    <t>CpG#-66</t>
  </si>
  <si>
    <t>CpG #-65</t>
  </si>
  <si>
    <t>CpG #-64</t>
  </si>
  <si>
    <t>CpG #-63</t>
  </si>
  <si>
    <t>CpG #-62</t>
  </si>
  <si>
    <t>CpG #-61</t>
  </si>
  <si>
    <t>rs113813075 C&gt;A (T&gt;A in BS-DNA)</t>
  </si>
  <si>
    <t>CpG #-60</t>
  </si>
  <si>
    <t>CpG #-59</t>
  </si>
  <si>
    <t>CpG #-58</t>
  </si>
  <si>
    <t>CpG#-57</t>
  </si>
  <si>
    <t>CpG#-56</t>
  </si>
  <si>
    <t>CpG#-55 cg02022136</t>
  </si>
  <si>
    <t>CpG#-54 cg23998405</t>
  </si>
  <si>
    <t>CpG#-53 cg01341123</t>
  </si>
  <si>
    <t>CpG#-52 cg25946389</t>
  </si>
  <si>
    <t>CpG#-51</t>
  </si>
  <si>
    <t>CpG#-50 cg14194875</t>
  </si>
  <si>
    <t>CpG#-49</t>
  </si>
  <si>
    <t>CpG#-48</t>
  </si>
  <si>
    <t>CpG#-47 cg00618725</t>
  </si>
  <si>
    <t>CpG#-46</t>
  </si>
  <si>
    <t>CpG#-45</t>
  </si>
  <si>
    <t>CpG#1</t>
  </si>
  <si>
    <t>CpG#2</t>
  </si>
  <si>
    <t>CpG#3</t>
  </si>
  <si>
    <t>CpG#4</t>
  </si>
  <si>
    <t>CpG#5</t>
  </si>
  <si>
    <t>CpG#6</t>
  </si>
  <si>
    <t>CpG#7</t>
  </si>
  <si>
    <t>CpG#8</t>
  </si>
  <si>
    <t>CpG#9</t>
  </si>
  <si>
    <t>CpG#10</t>
  </si>
  <si>
    <t>CpG#11</t>
  </si>
  <si>
    <t>CpG#12</t>
  </si>
  <si>
    <t>CpG#13 cg12981137</t>
  </si>
  <si>
    <t>CpG#14</t>
  </si>
  <si>
    <t>CpG#15</t>
  </si>
  <si>
    <t>Mean</t>
  </si>
  <si>
    <t>St Dev</t>
  </si>
  <si>
    <t>Min</t>
  </si>
  <si>
    <t>Max</t>
  </si>
  <si>
    <t>A1</t>
  </si>
  <si>
    <t>B129309</t>
  </si>
  <si>
    <t>T/T</t>
  </si>
  <si>
    <t>B1</t>
  </si>
  <si>
    <t>B129310</t>
  </si>
  <si>
    <t>C1</t>
  </si>
  <si>
    <t>B129311</t>
  </si>
  <si>
    <t>D1</t>
  </si>
  <si>
    <t>B129312</t>
  </si>
  <si>
    <t>E1</t>
  </si>
  <si>
    <t>B129313</t>
  </si>
  <si>
    <t>F1</t>
  </si>
  <si>
    <t>B129314</t>
  </si>
  <si>
    <t>G1</t>
  </si>
  <si>
    <t>B129315</t>
  </si>
  <si>
    <t>A/A</t>
  </si>
  <si>
    <t>H1</t>
  </si>
  <si>
    <t>B129316</t>
  </si>
  <si>
    <t>A2</t>
  </si>
  <si>
    <t>B129317</t>
  </si>
  <si>
    <t>B2</t>
  </si>
  <si>
    <t>B129318</t>
  </si>
  <si>
    <t>C2</t>
  </si>
  <si>
    <t>Methylation Controls</t>
  </si>
  <si>
    <t>Low</t>
  </si>
  <si>
    <t>D2</t>
  </si>
  <si>
    <t>Med</t>
  </si>
  <si>
    <t>E2</t>
  </si>
  <si>
    <t>High</t>
  </si>
  <si>
    <t>F2</t>
  </si>
  <si>
    <t>NTC</t>
  </si>
  <si>
    <t>-</t>
  </si>
  <si>
    <t>n.a.</t>
  </si>
  <si>
    <t>G2</t>
  </si>
  <si>
    <t>H2</t>
  </si>
  <si>
    <t>MethCtrl</t>
  </si>
  <si>
    <t>UnMethCtrl</t>
  </si>
  <si>
    <t>chr10</t>
  </si>
  <si>
    <t>10X</t>
  </si>
  <si>
    <t>20X</t>
  </si>
  <si>
    <t>100X</t>
  </si>
  <si>
    <t>Supplementary Table 3. Pyrosequencing results (EpigenDx company)</t>
  </si>
  <si>
    <t>Methylation frequency</t>
  </si>
  <si>
    <t>Coefficient of variation</t>
  </si>
  <si>
    <t>Supplementary Table 1. Observed coefficient of variation when increasing of sequencing depth</t>
  </si>
  <si>
    <t>Supplementary Table 2. Location of each CpGs captured by nCATS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</si>
</sst>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1" fillId="0" borderId="0" xfId="1"/>
    <xf numFmtId="0" fontId="3" fillId="3" borderId="1" xfId="1" applyFont="1" applyFill="1" applyBorder="1"/>
    <xf numFmtId="0" fontId="4" fillId="3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1" fillId="6" borderId="1" xfId="1" applyFill="1" applyBorder="1" applyAlignment="1">
      <alignment horizontal="center" vertical="center" wrapText="1"/>
    </xf>
    <xf numFmtId="0" fontId="1" fillId="7" borderId="1" xfId="1" applyFill="1" applyBorder="1" applyAlignment="1">
      <alignment horizontal="center" vertical="center" wrapText="1"/>
    </xf>
    <xf numFmtId="0" fontId="1" fillId="8" borderId="1" xfId="1" applyFill="1" applyBorder="1" applyAlignment="1">
      <alignment horizontal="center" vertical="center" wrapText="1"/>
    </xf>
    <xf numFmtId="0" fontId="1" fillId="9" borderId="1" xfId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/>
    </xf>
    <xf numFmtId="0" fontId="5" fillId="7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" vertical="center" wrapText="1"/>
    </xf>
    <xf numFmtId="0" fontId="7" fillId="9" borderId="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1" fillId="0" borderId="7" xfId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" fillId="0" borderId="8" xfId="1" applyNumberFormat="1" applyBorder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7" xfId="1" applyNumberFormat="1" applyBorder="1" applyAlignment="1">
      <alignment horizontal="center"/>
    </xf>
    <xf numFmtId="164" fontId="1" fillId="0" borderId="6" xfId="1" applyNumberFormat="1" applyBorder="1" applyAlignment="1">
      <alignment horizontal="center"/>
    </xf>
    <xf numFmtId="164" fontId="1" fillId="2" borderId="7" xfId="1" applyNumberFormat="1" applyFill="1" applyBorder="1" applyAlignment="1">
      <alignment horizontal="center"/>
    </xf>
    <xf numFmtId="164" fontId="1" fillId="2" borderId="8" xfId="1" applyNumberFormat="1" applyFill="1" applyBorder="1" applyAlignment="1">
      <alignment horizontal="center"/>
    </xf>
    <xf numFmtId="164" fontId="1" fillId="2" borderId="6" xfId="1" applyNumberFormat="1" applyFill="1" applyBorder="1" applyAlignment="1">
      <alignment horizontal="center"/>
    </xf>
    <xf numFmtId="0" fontId="1" fillId="0" borderId="10" xfId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164" fontId="1" fillId="0" borderId="10" xfId="1" applyNumberFormat="1" applyBorder="1" applyAlignment="1">
      <alignment horizontal="center"/>
    </xf>
    <xf numFmtId="164" fontId="1" fillId="0" borderId="11" xfId="1" applyNumberFormat="1" applyBorder="1" applyAlignment="1">
      <alignment horizontal="center"/>
    </xf>
    <xf numFmtId="164" fontId="1" fillId="2" borderId="10" xfId="1" applyNumberFormat="1" applyFill="1" applyBorder="1" applyAlignment="1">
      <alignment horizontal="center"/>
    </xf>
    <xf numFmtId="164" fontId="1" fillId="2" borderId="0" xfId="1" applyNumberFormat="1" applyFill="1" applyBorder="1" applyAlignment="1">
      <alignment horizontal="center"/>
    </xf>
    <xf numFmtId="164" fontId="1" fillId="2" borderId="11" xfId="1" applyNumberForma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0" fontId="1" fillId="0" borderId="0" xfId="1" applyFill="1" applyAlignment="1">
      <alignment horizontal="center"/>
    </xf>
    <xf numFmtId="164" fontId="1" fillId="0" borderId="0" xfId="1" applyNumberFormat="1" applyFill="1" applyAlignment="1">
      <alignment horizontal="center"/>
    </xf>
    <xf numFmtId="164" fontId="1" fillId="0" borderId="10" xfId="1" applyNumberFormat="1" applyFill="1" applyBorder="1" applyAlignment="1">
      <alignment horizontal="center"/>
    </xf>
    <xf numFmtId="164" fontId="1" fillId="0" borderId="11" xfId="1" applyNumberFormat="1" applyFill="1" applyBorder="1" applyAlignment="1">
      <alignment horizontal="center"/>
    </xf>
    <xf numFmtId="0" fontId="1" fillId="0" borderId="0" xfId="1" applyFill="1"/>
    <xf numFmtId="0" fontId="1" fillId="3" borderId="5" xfId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1" fillId="3" borderId="8" xfId="1" applyNumberFormat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164" fontId="1" fillId="3" borderId="7" xfId="1" applyNumberFormat="1" applyFill="1" applyBorder="1" applyAlignment="1">
      <alignment horizontal="center"/>
    </xf>
    <xf numFmtId="164" fontId="1" fillId="3" borderId="6" xfId="1" applyNumberFormat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3" borderId="11" xfId="0" applyNumberFormat="1" applyFill="1" applyBorder="1" applyAlignment="1">
      <alignment horizontal="center"/>
    </xf>
    <xf numFmtId="164" fontId="1" fillId="3" borderId="0" xfId="1" applyNumberForma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164" fontId="1" fillId="3" borderId="10" xfId="1" applyNumberFormat="1" applyFill="1" applyBorder="1" applyAlignment="1">
      <alignment horizontal="center"/>
    </xf>
    <xf numFmtId="164" fontId="1" fillId="3" borderId="11" xfId="1" applyNumberFormat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13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164" fontId="1" fillId="3" borderId="14" xfId="1" applyNumberFormat="1" applyFill="1" applyBorder="1" applyAlignment="1">
      <alignment horizontal="center"/>
    </xf>
    <xf numFmtId="164" fontId="1" fillId="3" borderId="13" xfId="1" applyNumberFormat="1" applyFill="1" applyBorder="1" applyAlignment="1">
      <alignment horizontal="center"/>
    </xf>
    <xf numFmtId="164" fontId="1" fillId="3" borderId="15" xfId="1" applyNumberForma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10" fillId="0" borderId="0" xfId="1" applyFont="1" applyBorder="1" applyAlignment="1">
      <alignment horizontal="center" wrapText="1" readingOrder="1"/>
    </xf>
    <xf numFmtId="0" fontId="9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horizontal="center" wrapText="1" readingOrder="1"/>
    </xf>
    <xf numFmtId="0" fontId="9" fillId="0" borderId="0" xfId="1" applyFont="1" applyFill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25FC1C4C-5377-E947-9D36-8ACA7A406BD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49E4-33E0-CB4F-B97E-258AE5811EFA}">
  <dimension ref="A1:D9"/>
  <sheetViews>
    <sheetView tabSelected="1" workbookViewId="0">
      <selection activeCell="A2" sqref="A2:A3"/>
    </sheetView>
  </sheetViews>
  <sheetFormatPr defaultColWidth="11.19921875" defaultRowHeight="15.6" x14ac:dyDescent="0.3"/>
  <cols>
    <col min="1" max="1" width="21.5" customWidth="1"/>
  </cols>
  <sheetData>
    <row r="1" spans="1:4" ht="18" x14ac:dyDescent="0.35">
      <c r="A1" s="89" t="s">
        <v>165</v>
      </c>
    </row>
    <row r="2" spans="1:4" x14ac:dyDescent="0.3">
      <c r="A2" s="92" t="s">
        <v>163</v>
      </c>
      <c r="B2" s="93" t="s">
        <v>164</v>
      </c>
      <c r="C2" s="93"/>
      <c r="D2" s="93"/>
    </row>
    <row r="3" spans="1:4" x14ac:dyDescent="0.3">
      <c r="A3" s="92"/>
      <c r="B3" s="90" t="s">
        <v>159</v>
      </c>
      <c r="C3" s="90" t="s">
        <v>160</v>
      </c>
      <c r="D3" s="90" t="s">
        <v>161</v>
      </c>
    </row>
    <row r="4" spans="1:4" x14ac:dyDescent="0.3">
      <c r="A4" s="91">
        <v>0</v>
      </c>
      <c r="B4" s="91">
        <v>3.33</v>
      </c>
      <c r="C4" s="91">
        <v>2.48</v>
      </c>
      <c r="D4" s="91">
        <v>1.76</v>
      </c>
    </row>
    <row r="5" spans="1:4" x14ac:dyDescent="0.3">
      <c r="A5" s="91">
        <v>10</v>
      </c>
      <c r="B5" s="91">
        <v>1.89</v>
      </c>
      <c r="C5" s="91">
        <v>1.2</v>
      </c>
      <c r="D5" s="91">
        <v>0.74099999999999999</v>
      </c>
    </row>
    <row r="6" spans="1:4" x14ac:dyDescent="0.3">
      <c r="A6" s="91">
        <v>25</v>
      </c>
      <c r="B6" s="91">
        <v>1.06</v>
      </c>
      <c r="C6" s="91">
        <v>0.748</v>
      </c>
      <c r="D6" s="91">
        <v>0.57799999999999996</v>
      </c>
    </row>
    <row r="7" spans="1:4" x14ac:dyDescent="0.3">
      <c r="A7" s="91">
        <v>50</v>
      </c>
      <c r="B7" s="91">
        <v>0.67200000000000004</v>
      </c>
      <c r="C7" s="91">
        <v>0.56299999999999994</v>
      </c>
      <c r="D7" s="91">
        <v>0.48399999999999999</v>
      </c>
    </row>
    <row r="8" spans="1:4" x14ac:dyDescent="0.3">
      <c r="A8" s="91">
        <v>75</v>
      </c>
      <c r="B8" s="91">
        <v>0.499</v>
      </c>
      <c r="C8" s="91">
        <v>0.433</v>
      </c>
      <c r="D8" s="91">
        <v>0.378</v>
      </c>
    </row>
    <row r="9" spans="1:4" x14ac:dyDescent="0.3">
      <c r="A9" s="91">
        <v>100</v>
      </c>
      <c r="B9" s="91">
        <v>0.247</v>
      </c>
      <c r="C9" s="91">
        <v>0.23200000000000001</v>
      </c>
      <c r="D9" s="91">
        <v>0.191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0B48-9D3E-E342-BA40-281508B7435B}">
  <dimension ref="A1:D220"/>
  <sheetViews>
    <sheetView workbookViewId="0">
      <selection activeCell="A2" sqref="A2"/>
    </sheetView>
  </sheetViews>
  <sheetFormatPr defaultColWidth="11.19921875" defaultRowHeight="15.6" x14ac:dyDescent="0.3"/>
  <sheetData>
    <row r="1" spans="1:4" ht="18" x14ac:dyDescent="0.35">
      <c r="A1" s="89" t="s">
        <v>166</v>
      </c>
    </row>
    <row r="2" spans="1:4" x14ac:dyDescent="0.3">
      <c r="A2" t="s">
        <v>158</v>
      </c>
      <c r="B2">
        <v>131264955</v>
      </c>
      <c r="C2">
        <v>131264955</v>
      </c>
      <c r="D2">
        <v>1</v>
      </c>
    </row>
    <row r="3" spans="1:4" x14ac:dyDescent="0.3">
      <c r="A3" t="s">
        <v>158</v>
      </c>
      <c r="B3">
        <v>131264964</v>
      </c>
      <c r="C3">
        <v>131264964</v>
      </c>
      <c r="D3">
        <v>2</v>
      </c>
    </row>
    <row r="4" spans="1:4" x14ac:dyDescent="0.3">
      <c r="A4" t="s">
        <v>158</v>
      </c>
      <c r="B4">
        <v>131264970</v>
      </c>
      <c r="C4">
        <v>131264970</v>
      </c>
      <c r="D4">
        <v>3</v>
      </c>
    </row>
    <row r="5" spans="1:4" x14ac:dyDescent="0.3">
      <c r="A5" t="s">
        <v>158</v>
      </c>
      <c r="B5">
        <v>131264975</v>
      </c>
      <c r="C5">
        <v>131264975</v>
      </c>
      <c r="D5">
        <v>4</v>
      </c>
    </row>
    <row r="6" spans="1:4" x14ac:dyDescent="0.3">
      <c r="A6" t="s">
        <v>158</v>
      </c>
      <c r="B6">
        <v>131264985</v>
      </c>
      <c r="C6">
        <v>131264985</v>
      </c>
      <c r="D6">
        <v>5</v>
      </c>
    </row>
    <row r="7" spans="1:4" x14ac:dyDescent="0.3">
      <c r="A7" t="s">
        <v>158</v>
      </c>
      <c r="B7">
        <v>131265001</v>
      </c>
      <c r="C7">
        <v>131265001</v>
      </c>
      <c r="D7">
        <v>6</v>
      </c>
    </row>
    <row r="8" spans="1:4" x14ac:dyDescent="0.3">
      <c r="A8" t="s">
        <v>158</v>
      </c>
      <c r="B8">
        <v>131265005</v>
      </c>
      <c r="C8">
        <v>131265005</v>
      </c>
      <c r="D8">
        <v>7</v>
      </c>
    </row>
    <row r="9" spans="1:4" x14ac:dyDescent="0.3">
      <c r="A9" t="s">
        <v>158</v>
      </c>
      <c r="B9">
        <v>131265008</v>
      </c>
      <c r="C9">
        <v>131265008</v>
      </c>
      <c r="D9">
        <v>8</v>
      </c>
    </row>
    <row r="10" spans="1:4" x14ac:dyDescent="0.3">
      <c r="A10" t="s">
        <v>158</v>
      </c>
      <c r="B10">
        <v>131265015</v>
      </c>
      <c r="C10">
        <v>131265015</v>
      </c>
      <c r="D10">
        <v>9</v>
      </c>
    </row>
    <row r="11" spans="1:4" x14ac:dyDescent="0.3">
      <c r="A11" t="s">
        <v>158</v>
      </c>
      <c r="B11">
        <v>131265022</v>
      </c>
      <c r="C11">
        <v>131265022</v>
      </c>
      <c r="D11">
        <v>10</v>
      </c>
    </row>
    <row r="12" spans="1:4" x14ac:dyDescent="0.3">
      <c r="A12" t="s">
        <v>158</v>
      </c>
      <c r="B12">
        <v>131265024</v>
      </c>
      <c r="C12">
        <v>131265024</v>
      </c>
      <c r="D12">
        <v>11</v>
      </c>
    </row>
    <row r="13" spans="1:4" x14ac:dyDescent="0.3">
      <c r="A13" t="s">
        <v>158</v>
      </c>
      <c r="B13">
        <v>131265026</v>
      </c>
      <c r="C13">
        <v>131265026</v>
      </c>
      <c r="D13">
        <v>12</v>
      </c>
    </row>
    <row r="14" spans="1:4" x14ac:dyDescent="0.3">
      <c r="A14" t="s">
        <v>158</v>
      </c>
      <c r="B14">
        <v>131265042</v>
      </c>
      <c r="C14">
        <v>131265042</v>
      </c>
      <c r="D14">
        <v>13</v>
      </c>
    </row>
    <row r="15" spans="1:4" x14ac:dyDescent="0.3">
      <c r="A15" t="s">
        <v>158</v>
      </c>
      <c r="B15">
        <v>131265048</v>
      </c>
      <c r="C15">
        <v>131265048</v>
      </c>
      <c r="D15">
        <v>14</v>
      </c>
    </row>
    <row r="16" spans="1:4" x14ac:dyDescent="0.3">
      <c r="A16" t="s">
        <v>158</v>
      </c>
      <c r="B16">
        <v>131265058</v>
      </c>
      <c r="C16">
        <v>131265058</v>
      </c>
      <c r="D16">
        <v>15</v>
      </c>
    </row>
    <row r="17" spans="1:4" x14ac:dyDescent="0.3">
      <c r="A17" t="s">
        <v>158</v>
      </c>
      <c r="B17">
        <v>131265066</v>
      </c>
      <c r="C17">
        <v>131265066</v>
      </c>
      <c r="D17">
        <v>16</v>
      </c>
    </row>
    <row r="18" spans="1:4" x14ac:dyDescent="0.3">
      <c r="A18" t="s">
        <v>158</v>
      </c>
      <c r="B18">
        <v>131265070</v>
      </c>
      <c r="C18">
        <v>131265070</v>
      </c>
      <c r="D18">
        <v>17</v>
      </c>
    </row>
    <row r="19" spans="1:4" x14ac:dyDescent="0.3">
      <c r="A19" t="s">
        <v>158</v>
      </c>
      <c r="B19">
        <v>131265072</v>
      </c>
      <c r="C19">
        <v>131265072</v>
      </c>
      <c r="D19">
        <v>18</v>
      </c>
    </row>
    <row r="20" spans="1:4" x14ac:dyDescent="0.3">
      <c r="A20" t="s">
        <v>158</v>
      </c>
      <c r="B20">
        <v>131265100</v>
      </c>
      <c r="C20">
        <v>131265100</v>
      </c>
      <c r="D20">
        <v>19</v>
      </c>
    </row>
    <row r="21" spans="1:4" x14ac:dyDescent="0.3">
      <c r="A21" t="s">
        <v>158</v>
      </c>
      <c r="B21">
        <v>131265136</v>
      </c>
      <c r="C21">
        <v>131265136</v>
      </c>
      <c r="D21">
        <v>20</v>
      </c>
    </row>
    <row r="22" spans="1:4" x14ac:dyDescent="0.3">
      <c r="A22" t="s">
        <v>158</v>
      </c>
      <c r="B22">
        <v>131265151</v>
      </c>
      <c r="C22">
        <v>131265151</v>
      </c>
      <c r="D22">
        <v>21</v>
      </c>
    </row>
    <row r="23" spans="1:4" x14ac:dyDescent="0.3">
      <c r="A23" t="s">
        <v>158</v>
      </c>
      <c r="B23">
        <v>131265154</v>
      </c>
      <c r="C23">
        <v>131265154</v>
      </c>
      <c r="D23">
        <v>22</v>
      </c>
    </row>
    <row r="24" spans="1:4" x14ac:dyDescent="0.3">
      <c r="A24" t="s">
        <v>158</v>
      </c>
      <c r="B24">
        <v>131265158</v>
      </c>
      <c r="C24">
        <v>131265158</v>
      </c>
      <c r="D24">
        <v>23</v>
      </c>
    </row>
    <row r="25" spans="1:4" x14ac:dyDescent="0.3">
      <c r="A25" t="s">
        <v>158</v>
      </c>
      <c r="B25">
        <v>131265168</v>
      </c>
      <c r="C25">
        <v>131265168</v>
      </c>
      <c r="D25">
        <v>24</v>
      </c>
    </row>
    <row r="26" spans="1:4" x14ac:dyDescent="0.3">
      <c r="A26" t="s">
        <v>158</v>
      </c>
      <c r="B26">
        <v>131265172</v>
      </c>
      <c r="C26">
        <v>131265172</v>
      </c>
      <c r="D26">
        <v>25</v>
      </c>
    </row>
    <row r="27" spans="1:4" x14ac:dyDescent="0.3">
      <c r="A27" t="s">
        <v>158</v>
      </c>
      <c r="B27">
        <v>131265184</v>
      </c>
      <c r="C27">
        <v>131265184</v>
      </c>
      <c r="D27">
        <v>26</v>
      </c>
    </row>
    <row r="28" spans="1:4" x14ac:dyDescent="0.3">
      <c r="A28" t="s">
        <v>158</v>
      </c>
      <c r="B28">
        <v>131265193</v>
      </c>
      <c r="C28">
        <v>131265193</v>
      </c>
      <c r="D28">
        <v>27</v>
      </c>
    </row>
    <row r="29" spans="1:4" x14ac:dyDescent="0.3">
      <c r="A29" t="s">
        <v>158</v>
      </c>
      <c r="B29">
        <v>131265205</v>
      </c>
      <c r="C29">
        <v>131265205</v>
      </c>
      <c r="D29">
        <v>28</v>
      </c>
    </row>
    <row r="30" spans="1:4" x14ac:dyDescent="0.3">
      <c r="A30" t="s">
        <v>158</v>
      </c>
      <c r="B30">
        <v>131265208</v>
      </c>
      <c r="C30">
        <v>131265208</v>
      </c>
      <c r="D30">
        <v>29</v>
      </c>
    </row>
    <row r="31" spans="1:4" x14ac:dyDescent="0.3">
      <c r="A31" t="s">
        <v>158</v>
      </c>
      <c r="B31">
        <v>131265214</v>
      </c>
      <c r="C31">
        <v>131265214</v>
      </c>
      <c r="D31">
        <v>30</v>
      </c>
    </row>
    <row r="32" spans="1:4" x14ac:dyDescent="0.3">
      <c r="A32" t="s">
        <v>158</v>
      </c>
      <c r="B32">
        <v>131265228</v>
      </c>
      <c r="C32">
        <v>131265228</v>
      </c>
      <c r="D32">
        <v>31</v>
      </c>
    </row>
    <row r="33" spans="1:4" x14ac:dyDescent="0.3">
      <c r="A33" t="s">
        <v>158</v>
      </c>
      <c r="B33">
        <v>131265231</v>
      </c>
      <c r="C33">
        <v>131265231</v>
      </c>
      <c r="D33">
        <v>32</v>
      </c>
    </row>
    <row r="34" spans="1:4" x14ac:dyDescent="0.3">
      <c r="A34" t="s">
        <v>158</v>
      </c>
      <c r="B34">
        <v>131265236</v>
      </c>
      <c r="C34">
        <v>131265236</v>
      </c>
      <c r="D34">
        <v>33</v>
      </c>
    </row>
    <row r="35" spans="1:4" x14ac:dyDescent="0.3">
      <c r="A35" t="s">
        <v>158</v>
      </c>
      <c r="B35">
        <v>131265239</v>
      </c>
      <c r="C35">
        <v>131265239</v>
      </c>
      <c r="D35">
        <v>34</v>
      </c>
    </row>
    <row r="36" spans="1:4" x14ac:dyDescent="0.3">
      <c r="A36" t="s">
        <v>158</v>
      </c>
      <c r="B36">
        <v>131265246</v>
      </c>
      <c r="C36">
        <v>131265246</v>
      </c>
      <c r="D36">
        <v>35</v>
      </c>
    </row>
    <row r="37" spans="1:4" x14ac:dyDescent="0.3">
      <c r="A37" t="s">
        <v>158</v>
      </c>
      <c r="B37">
        <v>131265254</v>
      </c>
      <c r="C37">
        <v>131265254</v>
      </c>
      <c r="D37">
        <v>36</v>
      </c>
    </row>
    <row r="38" spans="1:4" x14ac:dyDescent="0.3">
      <c r="A38" t="s">
        <v>158</v>
      </c>
      <c r="B38">
        <v>131265272</v>
      </c>
      <c r="C38">
        <v>131265272</v>
      </c>
      <c r="D38">
        <v>37</v>
      </c>
    </row>
    <row r="39" spans="1:4" x14ac:dyDescent="0.3">
      <c r="A39" t="s">
        <v>158</v>
      </c>
      <c r="B39">
        <v>131265275</v>
      </c>
      <c r="C39">
        <v>131265275</v>
      </c>
      <c r="D39">
        <v>38</v>
      </c>
    </row>
    <row r="40" spans="1:4" x14ac:dyDescent="0.3">
      <c r="A40" t="s">
        <v>158</v>
      </c>
      <c r="B40">
        <v>131265278</v>
      </c>
      <c r="C40">
        <v>131265278</v>
      </c>
      <c r="D40">
        <v>39</v>
      </c>
    </row>
    <row r="41" spans="1:4" x14ac:dyDescent="0.3">
      <c r="A41" t="s">
        <v>158</v>
      </c>
      <c r="B41">
        <v>131265281</v>
      </c>
      <c r="C41">
        <v>131265281</v>
      </c>
      <c r="D41">
        <v>40</v>
      </c>
    </row>
    <row r="42" spans="1:4" x14ac:dyDescent="0.3">
      <c r="A42" t="s">
        <v>158</v>
      </c>
      <c r="B42">
        <v>131265294</v>
      </c>
      <c r="C42">
        <v>131265294</v>
      </c>
      <c r="D42">
        <v>41</v>
      </c>
    </row>
    <row r="43" spans="1:4" x14ac:dyDescent="0.3">
      <c r="A43" t="s">
        <v>158</v>
      </c>
      <c r="B43">
        <v>131265297</v>
      </c>
      <c r="C43">
        <v>131265297</v>
      </c>
      <c r="D43">
        <v>42</v>
      </c>
    </row>
    <row r="44" spans="1:4" x14ac:dyDescent="0.3">
      <c r="A44" t="s">
        <v>158</v>
      </c>
      <c r="B44">
        <v>131265302</v>
      </c>
      <c r="C44">
        <v>131265302</v>
      </c>
      <c r="D44">
        <v>43</v>
      </c>
    </row>
    <row r="45" spans="1:4" x14ac:dyDescent="0.3">
      <c r="A45" t="s">
        <v>158</v>
      </c>
      <c r="B45">
        <v>131265306</v>
      </c>
      <c r="C45">
        <v>131265306</v>
      </c>
      <c r="D45">
        <v>44</v>
      </c>
    </row>
    <row r="46" spans="1:4" x14ac:dyDescent="0.3">
      <c r="A46" t="s">
        <v>158</v>
      </c>
      <c r="B46">
        <v>131265310</v>
      </c>
      <c r="C46">
        <v>131265310</v>
      </c>
      <c r="D46">
        <v>45</v>
      </c>
    </row>
    <row r="47" spans="1:4" x14ac:dyDescent="0.3">
      <c r="A47" t="s">
        <v>158</v>
      </c>
      <c r="B47">
        <v>131265321</v>
      </c>
      <c r="C47">
        <v>131265321</v>
      </c>
      <c r="D47">
        <v>46</v>
      </c>
    </row>
    <row r="48" spans="1:4" x14ac:dyDescent="0.3">
      <c r="A48" t="s">
        <v>158</v>
      </c>
      <c r="B48">
        <v>131265330</v>
      </c>
      <c r="C48">
        <v>131265330</v>
      </c>
      <c r="D48">
        <v>47</v>
      </c>
    </row>
    <row r="49" spans="1:4" x14ac:dyDescent="0.3">
      <c r="A49" t="s">
        <v>158</v>
      </c>
      <c r="B49">
        <v>131265337</v>
      </c>
      <c r="C49">
        <v>131265337</v>
      </c>
      <c r="D49">
        <v>48</v>
      </c>
    </row>
    <row r="50" spans="1:4" x14ac:dyDescent="0.3">
      <c r="A50" t="s">
        <v>158</v>
      </c>
      <c r="B50">
        <v>131265348</v>
      </c>
      <c r="C50">
        <v>131265348</v>
      </c>
      <c r="D50">
        <v>49</v>
      </c>
    </row>
    <row r="51" spans="1:4" x14ac:dyDescent="0.3">
      <c r="A51" t="s">
        <v>158</v>
      </c>
      <c r="B51">
        <v>131265354</v>
      </c>
      <c r="C51">
        <v>131265354</v>
      </c>
      <c r="D51">
        <v>50</v>
      </c>
    </row>
    <row r="52" spans="1:4" x14ac:dyDescent="0.3">
      <c r="A52" t="s">
        <v>158</v>
      </c>
      <c r="B52">
        <v>131265356</v>
      </c>
      <c r="C52">
        <v>131265356</v>
      </c>
      <c r="D52">
        <v>51</v>
      </c>
    </row>
    <row r="53" spans="1:4" x14ac:dyDescent="0.3">
      <c r="A53" t="s">
        <v>158</v>
      </c>
      <c r="B53">
        <v>131265358</v>
      </c>
      <c r="C53">
        <v>131265358</v>
      </c>
      <c r="D53">
        <v>52</v>
      </c>
    </row>
    <row r="54" spans="1:4" x14ac:dyDescent="0.3">
      <c r="A54" t="s">
        <v>158</v>
      </c>
      <c r="B54">
        <v>131265363</v>
      </c>
      <c r="C54">
        <v>131265363</v>
      </c>
      <c r="D54">
        <v>53</v>
      </c>
    </row>
    <row r="55" spans="1:4" x14ac:dyDescent="0.3">
      <c r="A55" t="s">
        <v>158</v>
      </c>
      <c r="B55">
        <v>131265369</v>
      </c>
      <c r="C55">
        <v>131265369</v>
      </c>
      <c r="D55">
        <v>54</v>
      </c>
    </row>
    <row r="56" spans="1:4" x14ac:dyDescent="0.3">
      <c r="A56" t="s">
        <v>158</v>
      </c>
      <c r="B56">
        <v>131265375</v>
      </c>
      <c r="C56">
        <v>131265375</v>
      </c>
      <c r="D56">
        <v>55</v>
      </c>
    </row>
    <row r="57" spans="1:4" x14ac:dyDescent="0.3">
      <c r="A57" t="s">
        <v>158</v>
      </c>
      <c r="B57">
        <v>131265377</v>
      </c>
      <c r="C57">
        <v>131265377</v>
      </c>
      <c r="D57">
        <v>56</v>
      </c>
    </row>
    <row r="58" spans="1:4" x14ac:dyDescent="0.3">
      <c r="A58" t="s">
        <v>158</v>
      </c>
      <c r="B58">
        <v>131265379</v>
      </c>
      <c r="C58">
        <v>131265379</v>
      </c>
      <c r="D58">
        <v>57</v>
      </c>
    </row>
    <row r="59" spans="1:4" x14ac:dyDescent="0.3">
      <c r="A59" t="s">
        <v>158</v>
      </c>
      <c r="B59">
        <v>131265404</v>
      </c>
      <c r="C59">
        <v>131265404</v>
      </c>
      <c r="D59">
        <v>58</v>
      </c>
    </row>
    <row r="60" spans="1:4" x14ac:dyDescent="0.3">
      <c r="A60" t="s">
        <v>158</v>
      </c>
      <c r="B60">
        <v>131265410</v>
      </c>
      <c r="C60">
        <v>131265410</v>
      </c>
      <c r="D60">
        <v>59</v>
      </c>
    </row>
    <row r="61" spans="1:4" x14ac:dyDescent="0.3">
      <c r="A61" t="s">
        <v>158</v>
      </c>
      <c r="B61">
        <v>131265415</v>
      </c>
      <c r="C61">
        <v>131265415</v>
      </c>
      <c r="D61">
        <v>60</v>
      </c>
    </row>
    <row r="62" spans="1:4" x14ac:dyDescent="0.3">
      <c r="A62" t="s">
        <v>158</v>
      </c>
      <c r="B62">
        <v>131265427</v>
      </c>
      <c r="C62">
        <v>131265427</v>
      </c>
      <c r="D62">
        <v>61</v>
      </c>
    </row>
    <row r="63" spans="1:4" x14ac:dyDescent="0.3">
      <c r="A63" t="s">
        <v>158</v>
      </c>
      <c r="B63">
        <v>131265434</v>
      </c>
      <c r="C63">
        <v>131265434</v>
      </c>
      <c r="D63">
        <v>62</v>
      </c>
    </row>
    <row r="64" spans="1:4" x14ac:dyDescent="0.3">
      <c r="A64" t="s">
        <v>158</v>
      </c>
      <c r="B64">
        <v>131265437</v>
      </c>
      <c r="C64">
        <v>131265437</v>
      </c>
      <c r="D64">
        <v>63</v>
      </c>
    </row>
    <row r="65" spans="1:4" x14ac:dyDescent="0.3">
      <c r="A65" t="s">
        <v>158</v>
      </c>
      <c r="B65">
        <v>131265446</v>
      </c>
      <c r="C65">
        <v>131265446</v>
      </c>
      <c r="D65">
        <v>64</v>
      </c>
    </row>
    <row r="66" spans="1:4" x14ac:dyDescent="0.3">
      <c r="A66" t="s">
        <v>158</v>
      </c>
      <c r="B66">
        <v>131265455</v>
      </c>
      <c r="C66">
        <v>131265455</v>
      </c>
      <c r="D66">
        <v>65</v>
      </c>
    </row>
    <row r="67" spans="1:4" x14ac:dyDescent="0.3">
      <c r="A67" t="s">
        <v>158</v>
      </c>
      <c r="B67">
        <v>131265461</v>
      </c>
      <c r="C67">
        <v>131265461</v>
      </c>
      <c r="D67">
        <v>66</v>
      </c>
    </row>
    <row r="68" spans="1:4" x14ac:dyDescent="0.3">
      <c r="A68" t="s">
        <v>158</v>
      </c>
      <c r="B68">
        <v>131265467</v>
      </c>
      <c r="C68">
        <v>131265467</v>
      </c>
      <c r="D68">
        <v>67</v>
      </c>
    </row>
    <row r="69" spans="1:4" x14ac:dyDescent="0.3">
      <c r="A69" t="s">
        <v>158</v>
      </c>
      <c r="B69">
        <v>131265469</v>
      </c>
      <c r="C69">
        <v>131265469</v>
      </c>
      <c r="D69">
        <v>68</v>
      </c>
    </row>
    <row r="70" spans="1:4" x14ac:dyDescent="0.3">
      <c r="A70" t="s">
        <v>158</v>
      </c>
      <c r="B70">
        <v>131265474</v>
      </c>
      <c r="C70">
        <v>131265474</v>
      </c>
      <c r="D70">
        <v>69</v>
      </c>
    </row>
    <row r="71" spans="1:4" x14ac:dyDescent="0.3">
      <c r="A71" t="s">
        <v>158</v>
      </c>
      <c r="B71">
        <v>131265493</v>
      </c>
      <c r="C71">
        <v>131265493</v>
      </c>
      <c r="D71">
        <v>70</v>
      </c>
    </row>
    <row r="72" spans="1:4" x14ac:dyDescent="0.3">
      <c r="A72" t="s">
        <v>158</v>
      </c>
      <c r="B72">
        <v>131265495</v>
      </c>
      <c r="C72">
        <v>131265495</v>
      </c>
      <c r="D72">
        <v>71</v>
      </c>
    </row>
    <row r="73" spans="1:4" x14ac:dyDescent="0.3">
      <c r="A73" t="s">
        <v>158</v>
      </c>
      <c r="B73">
        <v>131265506</v>
      </c>
      <c r="C73">
        <v>131265506</v>
      </c>
      <c r="D73">
        <v>72</v>
      </c>
    </row>
    <row r="74" spans="1:4" x14ac:dyDescent="0.3">
      <c r="A74" t="s">
        <v>158</v>
      </c>
      <c r="B74">
        <v>131265513</v>
      </c>
      <c r="C74">
        <v>131265513</v>
      </c>
      <c r="D74">
        <v>73</v>
      </c>
    </row>
    <row r="75" spans="1:4" x14ac:dyDescent="0.3">
      <c r="A75" t="s">
        <v>158</v>
      </c>
      <c r="B75">
        <v>131265518</v>
      </c>
      <c r="C75">
        <v>131265518</v>
      </c>
      <c r="D75">
        <v>74</v>
      </c>
    </row>
    <row r="76" spans="1:4" x14ac:dyDescent="0.3">
      <c r="A76" t="s">
        <v>158</v>
      </c>
      <c r="B76">
        <v>131265521</v>
      </c>
      <c r="C76">
        <v>131265521</v>
      </c>
      <c r="D76">
        <v>75</v>
      </c>
    </row>
    <row r="77" spans="1:4" x14ac:dyDescent="0.3">
      <c r="A77" t="s">
        <v>158</v>
      </c>
      <c r="B77">
        <v>131265525</v>
      </c>
      <c r="C77">
        <v>131265525</v>
      </c>
      <c r="D77">
        <v>76</v>
      </c>
    </row>
    <row r="78" spans="1:4" x14ac:dyDescent="0.3">
      <c r="A78" t="s">
        <v>158</v>
      </c>
      <c r="B78">
        <v>131265535</v>
      </c>
      <c r="C78">
        <v>131265535</v>
      </c>
      <c r="D78">
        <v>77</v>
      </c>
    </row>
    <row r="79" spans="1:4" x14ac:dyDescent="0.3">
      <c r="A79" t="s">
        <v>158</v>
      </c>
      <c r="B79">
        <v>131265537</v>
      </c>
      <c r="C79">
        <v>131265537</v>
      </c>
      <c r="D79">
        <v>78</v>
      </c>
    </row>
    <row r="80" spans="1:4" x14ac:dyDescent="0.3">
      <c r="A80" t="s">
        <v>158</v>
      </c>
      <c r="B80">
        <v>131265542</v>
      </c>
      <c r="C80">
        <v>131265542</v>
      </c>
      <c r="D80">
        <v>79</v>
      </c>
    </row>
    <row r="81" spans="1:4" x14ac:dyDescent="0.3">
      <c r="A81" t="s">
        <v>158</v>
      </c>
      <c r="B81">
        <v>131265547</v>
      </c>
      <c r="C81">
        <v>131265547</v>
      </c>
      <c r="D81">
        <v>80</v>
      </c>
    </row>
    <row r="82" spans="1:4" x14ac:dyDescent="0.3">
      <c r="A82" t="s">
        <v>158</v>
      </c>
      <c r="B82">
        <v>131265553</v>
      </c>
      <c r="C82">
        <v>131265553</v>
      </c>
      <c r="D82">
        <v>81</v>
      </c>
    </row>
    <row r="83" spans="1:4" x14ac:dyDescent="0.3">
      <c r="A83" t="s">
        <v>158</v>
      </c>
      <c r="B83">
        <v>131265574</v>
      </c>
      <c r="C83">
        <v>131265574</v>
      </c>
      <c r="D83">
        <v>82</v>
      </c>
    </row>
    <row r="84" spans="1:4" x14ac:dyDescent="0.3">
      <c r="A84" t="s">
        <v>158</v>
      </c>
      <c r="B84">
        <v>131265579</v>
      </c>
      <c r="C84">
        <v>131265579</v>
      </c>
      <c r="D84">
        <v>83</v>
      </c>
    </row>
    <row r="85" spans="1:4" x14ac:dyDescent="0.3">
      <c r="A85" t="s">
        <v>158</v>
      </c>
      <c r="B85">
        <v>131265585</v>
      </c>
      <c r="C85">
        <v>131265585</v>
      </c>
      <c r="D85">
        <v>84</v>
      </c>
    </row>
    <row r="86" spans="1:4" x14ac:dyDescent="0.3">
      <c r="A86" t="s">
        <v>158</v>
      </c>
      <c r="B86">
        <v>131265595</v>
      </c>
      <c r="C86">
        <v>131265595</v>
      </c>
      <c r="D86">
        <v>85</v>
      </c>
    </row>
    <row r="87" spans="1:4" x14ac:dyDescent="0.3">
      <c r="A87" t="s">
        <v>158</v>
      </c>
      <c r="B87">
        <v>131265608</v>
      </c>
      <c r="C87">
        <v>131265608</v>
      </c>
      <c r="D87">
        <v>86</v>
      </c>
    </row>
    <row r="88" spans="1:4" x14ac:dyDescent="0.3">
      <c r="A88" t="s">
        <v>158</v>
      </c>
      <c r="B88">
        <v>131265613</v>
      </c>
      <c r="C88">
        <v>131265613</v>
      </c>
      <c r="D88">
        <v>87</v>
      </c>
    </row>
    <row r="89" spans="1:4" x14ac:dyDescent="0.3">
      <c r="A89" t="s">
        <v>158</v>
      </c>
      <c r="B89">
        <v>131265625</v>
      </c>
      <c r="C89">
        <v>131265625</v>
      </c>
      <c r="D89">
        <v>88</v>
      </c>
    </row>
    <row r="90" spans="1:4" x14ac:dyDescent="0.3">
      <c r="A90" t="s">
        <v>158</v>
      </c>
      <c r="B90">
        <v>131265641</v>
      </c>
      <c r="C90">
        <v>131265641</v>
      </c>
      <c r="D90">
        <v>89</v>
      </c>
    </row>
    <row r="91" spans="1:4" x14ac:dyDescent="0.3">
      <c r="A91" t="s">
        <v>158</v>
      </c>
      <c r="B91">
        <v>131265652</v>
      </c>
      <c r="C91">
        <v>131265652</v>
      </c>
      <c r="D91">
        <v>90</v>
      </c>
    </row>
    <row r="92" spans="1:4" x14ac:dyDescent="0.3">
      <c r="A92" t="s">
        <v>158</v>
      </c>
      <c r="B92">
        <v>131265655</v>
      </c>
      <c r="C92">
        <v>131265655</v>
      </c>
      <c r="D92">
        <v>91</v>
      </c>
    </row>
    <row r="93" spans="1:4" x14ac:dyDescent="0.3">
      <c r="A93" t="s">
        <v>158</v>
      </c>
      <c r="B93">
        <v>131265658</v>
      </c>
      <c r="C93">
        <v>131265658</v>
      </c>
      <c r="D93">
        <v>92</v>
      </c>
    </row>
    <row r="94" spans="1:4" x14ac:dyDescent="0.3">
      <c r="A94" t="s">
        <v>158</v>
      </c>
      <c r="B94">
        <v>131265670</v>
      </c>
      <c r="C94">
        <v>131265670</v>
      </c>
      <c r="D94">
        <v>93</v>
      </c>
    </row>
    <row r="95" spans="1:4" x14ac:dyDescent="0.3">
      <c r="A95" t="s">
        <v>158</v>
      </c>
      <c r="B95">
        <v>131265691</v>
      </c>
      <c r="C95">
        <v>131265691</v>
      </c>
      <c r="D95">
        <v>94</v>
      </c>
    </row>
    <row r="96" spans="1:4" x14ac:dyDescent="0.3">
      <c r="A96" t="s">
        <v>158</v>
      </c>
      <c r="B96">
        <v>131265695</v>
      </c>
      <c r="C96">
        <v>131265695</v>
      </c>
      <c r="D96">
        <v>95</v>
      </c>
    </row>
    <row r="97" spans="1:4" x14ac:dyDescent="0.3">
      <c r="A97" t="s">
        <v>158</v>
      </c>
      <c r="B97">
        <v>131265708</v>
      </c>
      <c r="C97">
        <v>131265708</v>
      </c>
      <c r="D97">
        <v>96</v>
      </c>
    </row>
    <row r="98" spans="1:4" x14ac:dyDescent="0.3">
      <c r="A98" t="s">
        <v>158</v>
      </c>
      <c r="B98">
        <v>131265746</v>
      </c>
      <c r="C98">
        <v>131265746</v>
      </c>
      <c r="D98">
        <v>97</v>
      </c>
    </row>
    <row r="99" spans="1:4" x14ac:dyDescent="0.3">
      <c r="A99" t="s">
        <v>158</v>
      </c>
      <c r="B99">
        <v>131265773</v>
      </c>
      <c r="C99">
        <v>131265773</v>
      </c>
      <c r="D99">
        <v>98</v>
      </c>
    </row>
    <row r="100" spans="1:4" x14ac:dyDescent="0.3">
      <c r="A100" t="s">
        <v>158</v>
      </c>
      <c r="B100">
        <v>131265795</v>
      </c>
      <c r="C100">
        <v>131265795</v>
      </c>
      <c r="D100">
        <v>99</v>
      </c>
    </row>
    <row r="101" spans="1:4" x14ac:dyDescent="0.3">
      <c r="A101" t="s">
        <v>158</v>
      </c>
      <c r="B101">
        <v>131265802</v>
      </c>
      <c r="C101">
        <v>131265802</v>
      </c>
      <c r="D101">
        <v>100</v>
      </c>
    </row>
    <row r="102" spans="1:4" x14ac:dyDescent="0.3">
      <c r="A102" t="s">
        <v>158</v>
      </c>
      <c r="B102">
        <v>131265809</v>
      </c>
      <c r="C102">
        <v>131265809</v>
      </c>
      <c r="D102">
        <v>101</v>
      </c>
    </row>
    <row r="103" spans="1:4" x14ac:dyDescent="0.3">
      <c r="A103" t="s">
        <v>158</v>
      </c>
      <c r="B103">
        <v>131265851</v>
      </c>
      <c r="C103">
        <v>131265851</v>
      </c>
      <c r="D103">
        <v>102</v>
      </c>
    </row>
    <row r="104" spans="1:4" x14ac:dyDescent="0.3">
      <c r="A104" t="s">
        <v>158</v>
      </c>
      <c r="B104">
        <v>131265858</v>
      </c>
      <c r="C104">
        <v>131265858</v>
      </c>
      <c r="D104">
        <v>103</v>
      </c>
    </row>
    <row r="105" spans="1:4" x14ac:dyDescent="0.3">
      <c r="A105" t="s">
        <v>158</v>
      </c>
      <c r="B105">
        <v>131265897</v>
      </c>
      <c r="C105">
        <v>131265897</v>
      </c>
      <c r="D105">
        <v>104</v>
      </c>
    </row>
    <row r="106" spans="1:4" x14ac:dyDescent="0.3">
      <c r="A106" t="s">
        <v>158</v>
      </c>
      <c r="B106">
        <v>131265932</v>
      </c>
      <c r="C106">
        <v>131265932</v>
      </c>
      <c r="D106">
        <v>105</v>
      </c>
    </row>
    <row r="107" spans="1:4" x14ac:dyDescent="0.3">
      <c r="A107" t="s">
        <v>158</v>
      </c>
      <c r="B107">
        <v>131265934</v>
      </c>
      <c r="C107">
        <v>131265934</v>
      </c>
      <c r="D107">
        <v>106</v>
      </c>
    </row>
    <row r="108" spans="1:4" x14ac:dyDescent="0.3">
      <c r="A108" t="s">
        <v>158</v>
      </c>
      <c r="B108">
        <v>131266093</v>
      </c>
      <c r="C108">
        <v>131266093</v>
      </c>
      <c r="D108">
        <v>107</v>
      </c>
    </row>
    <row r="109" spans="1:4" x14ac:dyDescent="0.3">
      <c r="A109" t="s">
        <v>158</v>
      </c>
      <c r="B109">
        <v>131266120</v>
      </c>
      <c r="C109">
        <v>131266120</v>
      </c>
      <c r="D109">
        <v>108</v>
      </c>
    </row>
    <row r="110" spans="1:4" x14ac:dyDescent="0.3">
      <c r="A110" t="s">
        <v>158</v>
      </c>
      <c r="B110">
        <v>131266128</v>
      </c>
      <c r="C110">
        <v>131266128</v>
      </c>
      <c r="D110">
        <v>109</v>
      </c>
    </row>
    <row r="111" spans="1:4" x14ac:dyDescent="0.3">
      <c r="A111" t="s">
        <v>158</v>
      </c>
      <c r="B111">
        <v>131266140</v>
      </c>
      <c r="C111">
        <v>131266140</v>
      </c>
      <c r="D111">
        <v>110</v>
      </c>
    </row>
    <row r="112" spans="1:4" x14ac:dyDescent="0.3">
      <c r="A112" t="s">
        <v>158</v>
      </c>
      <c r="B112">
        <v>131266167</v>
      </c>
      <c r="C112">
        <v>131266167</v>
      </c>
      <c r="D112">
        <v>111</v>
      </c>
    </row>
    <row r="113" spans="1:4" x14ac:dyDescent="0.3">
      <c r="A113" t="s">
        <v>158</v>
      </c>
      <c r="B113">
        <v>131266317</v>
      </c>
      <c r="C113">
        <v>131266317</v>
      </c>
      <c r="D113">
        <v>112</v>
      </c>
    </row>
    <row r="114" spans="1:4" x14ac:dyDescent="0.3">
      <c r="A114" t="s">
        <v>158</v>
      </c>
      <c r="B114">
        <v>131266439</v>
      </c>
      <c r="C114">
        <v>131266439</v>
      </c>
      <c r="D114">
        <v>113</v>
      </c>
    </row>
    <row r="115" spans="1:4" x14ac:dyDescent="0.3">
      <c r="A115" t="s">
        <v>158</v>
      </c>
      <c r="B115">
        <v>131266556</v>
      </c>
      <c r="C115">
        <v>131266556</v>
      </c>
      <c r="D115">
        <v>114</v>
      </c>
    </row>
    <row r="116" spans="1:4" x14ac:dyDescent="0.3">
      <c r="A116" t="s">
        <v>158</v>
      </c>
      <c r="B116">
        <v>131266596</v>
      </c>
      <c r="C116">
        <v>131266596</v>
      </c>
      <c r="D116">
        <v>115</v>
      </c>
    </row>
    <row r="117" spans="1:4" x14ac:dyDescent="0.3">
      <c r="A117" t="s">
        <v>158</v>
      </c>
      <c r="B117">
        <v>131266598</v>
      </c>
      <c r="C117">
        <v>131266598</v>
      </c>
      <c r="D117">
        <v>116</v>
      </c>
    </row>
    <row r="118" spans="1:4" x14ac:dyDescent="0.3">
      <c r="A118" t="s">
        <v>158</v>
      </c>
      <c r="B118">
        <v>131266628</v>
      </c>
      <c r="C118">
        <v>131266628</v>
      </c>
      <c r="D118">
        <v>117</v>
      </c>
    </row>
    <row r="119" spans="1:4" x14ac:dyDescent="0.3">
      <c r="A119" t="s">
        <v>158</v>
      </c>
      <c r="B119">
        <v>131266663</v>
      </c>
      <c r="C119">
        <v>131266663</v>
      </c>
      <c r="D119">
        <v>118</v>
      </c>
    </row>
    <row r="120" spans="1:4" x14ac:dyDescent="0.3">
      <c r="A120" t="s">
        <v>158</v>
      </c>
      <c r="B120">
        <v>131266708</v>
      </c>
      <c r="C120">
        <v>131266708</v>
      </c>
      <c r="D120">
        <v>119</v>
      </c>
    </row>
    <row r="121" spans="1:4" x14ac:dyDescent="0.3">
      <c r="A121" t="s">
        <v>158</v>
      </c>
      <c r="B121">
        <v>131266710</v>
      </c>
      <c r="C121">
        <v>131266710</v>
      </c>
      <c r="D121">
        <v>120</v>
      </c>
    </row>
    <row r="122" spans="1:4" x14ac:dyDescent="0.3">
      <c r="A122" t="s">
        <v>158</v>
      </c>
      <c r="B122">
        <v>131266738</v>
      </c>
      <c r="C122">
        <v>131266738</v>
      </c>
      <c r="D122">
        <v>121</v>
      </c>
    </row>
    <row r="123" spans="1:4" x14ac:dyDescent="0.3">
      <c r="A123" t="s">
        <v>158</v>
      </c>
      <c r="B123">
        <v>131266808</v>
      </c>
      <c r="C123">
        <v>131266808</v>
      </c>
      <c r="D123">
        <v>122</v>
      </c>
    </row>
    <row r="124" spans="1:4" x14ac:dyDescent="0.3">
      <c r="A124" t="s">
        <v>158</v>
      </c>
      <c r="B124">
        <v>131266885</v>
      </c>
      <c r="C124">
        <v>131266885</v>
      </c>
      <c r="D124">
        <v>123</v>
      </c>
    </row>
    <row r="125" spans="1:4" x14ac:dyDescent="0.3">
      <c r="A125" t="s">
        <v>158</v>
      </c>
      <c r="B125">
        <v>131266913</v>
      </c>
      <c r="C125">
        <v>131266913</v>
      </c>
      <c r="D125">
        <v>124</v>
      </c>
    </row>
    <row r="126" spans="1:4" x14ac:dyDescent="0.3">
      <c r="A126" t="s">
        <v>158</v>
      </c>
      <c r="B126">
        <v>131267008</v>
      </c>
      <c r="C126">
        <v>131267008</v>
      </c>
      <c r="D126">
        <v>125</v>
      </c>
    </row>
    <row r="127" spans="1:4" x14ac:dyDescent="0.3">
      <c r="A127" t="s">
        <v>158</v>
      </c>
      <c r="B127">
        <v>131267079</v>
      </c>
      <c r="C127">
        <v>131267079</v>
      </c>
      <c r="D127">
        <v>126</v>
      </c>
    </row>
    <row r="128" spans="1:4" x14ac:dyDescent="0.3">
      <c r="A128" t="s">
        <v>158</v>
      </c>
      <c r="B128">
        <v>131267096</v>
      </c>
      <c r="C128">
        <v>131267096</v>
      </c>
      <c r="D128">
        <v>127</v>
      </c>
    </row>
    <row r="129" spans="1:4" x14ac:dyDescent="0.3">
      <c r="A129" t="s">
        <v>158</v>
      </c>
      <c r="B129">
        <v>131267104</v>
      </c>
      <c r="C129">
        <v>131267104</v>
      </c>
      <c r="D129">
        <v>128</v>
      </c>
    </row>
    <row r="130" spans="1:4" x14ac:dyDescent="0.3">
      <c r="A130" t="s">
        <v>158</v>
      </c>
      <c r="B130">
        <v>131267126</v>
      </c>
      <c r="C130">
        <v>131267126</v>
      </c>
      <c r="D130">
        <v>129</v>
      </c>
    </row>
    <row r="131" spans="1:4" x14ac:dyDescent="0.3">
      <c r="A131" t="s">
        <v>158</v>
      </c>
      <c r="B131">
        <v>131267129</v>
      </c>
      <c r="C131">
        <v>131267129</v>
      </c>
      <c r="D131">
        <v>130</v>
      </c>
    </row>
    <row r="132" spans="1:4" x14ac:dyDescent="0.3">
      <c r="A132" t="s">
        <v>158</v>
      </c>
      <c r="B132">
        <v>131267343</v>
      </c>
      <c r="C132">
        <v>131267343</v>
      </c>
      <c r="D132">
        <v>131</v>
      </c>
    </row>
    <row r="133" spans="1:4" x14ac:dyDescent="0.3">
      <c r="A133" t="s">
        <v>158</v>
      </c>
      <c r="B133">
        <v>131267796</v>
      </c>
      <c r="C133">
        <v>131267796</v>
      </c>
      <c r="D133">
        <v>132</v>
      </c>
    </row>
    <row r="134" spans="1:4" x14ac:dyDescent="0.3">
      <c r="A134" t="s">
        <v>158</v>
      </c>
      <c r="B134">
        <v>131267865</v>
      </c>
      <c r="C134">
        <v>131267865</v>
      </c>
      <c r="D134">
        <v>133</v>
      </c>
    </row>
    <row r="135" spans="1:4" x14ac:dyDescent="0.3">
      <c r="A135" t="s">
        <v>158</v>
      </c>
      <c r="B135">
        <v>131267885</v>
      </c>
      <c r="C135">
        <v>131267885</v>
      </c>
      <c r="D135">
        <v>134</v>
      </c>
    </row>
    <row r="136" spans="1:4" x14ac:dyDescent="0.3">
      <c r="A136" t="s">
        <v>158</v>
      </c>
      <c r="B136">
        <v>131267962</v>
      </c>
      <c r="C136">
        <v>131267962</v>
      </c>
      <c r="D136">
        <v>135</v>
      </c>
    </row>
    <row r="137" spans="1:4" x14ac:dyDescent="0.3">
      <c r="A137" t="s">
        <v>158</v>
      </c>
      <c r="B137">
        <v>131268008</v>
      </c>
      <c r="C137">
        <v>131268008</v>
      </c>
      <c r="D137">
        <v>136</v>
      </c>
    </row>
    <row r="138" spans="1:4" x14ac:dyDescent="0.3">
      <c r="A138" t="s">
        <v>158</v>
      </c>
      <c r="B138">
        <v>131268072</v>
      </c>
      <c r="C138">
        <v>131268072</v>
      </c>
      <c r="D138">
        <v>137</v>
      </c>
    </row>
    <row r="139" spans="1:4" x14ac:dyDescent="0.3">
      <c r="A139" t="s">
        <v>158</v>
      </c>
      <c r="B139">
        <v>131268118</v>
      </c>
      <c r="C139">
        <v>131268118</v>
      </c>
      <c r="D139">
        <v>138</v>
      </c>
    </row>
    <row r="140" spans="1:4" x14ac:dyDescent="0.3">
      <c r="A140" t="s">
        <v>158</v>
      </c>
      <c r="B140">
        <v>131268172</v>
      </c>
      <c r="C140">
        <v>131268172</v>
      </c>
      <c r="D140">
        <v>139</v>
      </c>
    </row>
    <row r="141" spans="1:4" x14ac:dyDescent="0.3">
      <c r="A141" t="s">
        <v>158</v>
      </c>
      <c r="B141">
        <v>131268194</v>
      </c>
      <c r="C141">
        <v>131268194</v>
      </c>
      <c r="D141">
        <v>140</v>
      </c>
    </row>
    <row r="142" spans="1:4" x14ac:dyDescent="0.3">
      <c r="A142" t="s">
        <v>158</v>
      </c>
      <c r="B142">
        <v>131268276</v>
      </c>
      <c r="C142">
        <v>131268276</v>
      </c>
      <c r="D142">
        <v>141</v>
      </c>
    </row>
    <row r="143" spans="1:4" x14ac:dyDescent="0.3">
      <c r="A143" t="s">
        <v>158</v>
      </c>
      <c r="B143">
        <v>131268294</v>
      </c>
      <c r="C143">
        <v>131268294</v>
      </c>
      <c r="D143">
        <v>142</v>
      </c>
    </row>
    <row r="144" spans="1:4" x14ac:dyDescent="0.3">
      <c r="A144" t="s">
        <v>158</v>
      </c>
      <c r="B144">
        <v>131268399</v>
      </c>
      <c r="C144">
        <v>131268399</v>
      </c>
      <c r="D144">
        <v>143</v>
      </c>
    </row>
    <row r="145" spans="1:4" x14ac:dyDescent="0.3">
      <c r="A145" t="s">
        <v>158</v>
      </c>
      <c r="B145">
        <v>131268499</v>
      </c>
      <c r="C145">
        <v>131268499</v>
      </c>
      <c r="D145">
        <v>144</v>
      </c>
    </row>
    <row r="146" spans="1:4" x14ac:dyDescent="0.3">
      <c r="A146" t="s">
        <v>158</v>
      </c>
      <c r="B146">
        <v>131268681</v>
      </c>
      <c r="C146">
        <v>131268681</v>
      </c>
      <c r="D146">
        <v>145</v>
      </c>
    </row>
    <row r="147" spans="1:4" x14ac:dyDescent="0.3">
      <c r="A147" t="s">
        <v>158</v>
      </c>
      <c r="B147">
        <v>131268848</v>
      </c>
      <c r="C147">
        <v>131268848</v>
      </c>
      <c r="D147">
        <v>146</v>
      </c>
    </row>
    <row r="148" spans="1:4" x14ac:dyDescent="0.3">
      <c r="A148" t="s">
        <v>158</v>
      </c>
      <c r="B148">
        <v>131268885</v>
      </c>
      <c r="C148">
        <v>131268885</v>
      </c>
      <c r="D148">
        <v>147</v>
      </c>
    </row>
    <row r="149" spans="1:4" x14ac:dyDescent="0.3">
      <c r="A149" t="s">
        <v>158</v>
      </c>
      <c r="B149">
        <v>131268891</v>
      </c>
      <c r="C149">
        <v>131268891</v>
      </c>
      <c r="D149">
        <v>148</v>
      </c>
    </row>
    <row r="150" spans="1:4" x14ac:dyDescent="0.3">
      <c r="A150" t="s">
        <v>158</v>
      </c>
      <c r="B150">
        <v>131268920</v>
      </c>
      <c r="C150">
        <v>131268920</v>
      </c>
      <c r="D150">
        <v>149</v>
      </c>
    </row>
    <row r="151" spans="1:4" x14ac:dyDescent="0.3">
      <c r="A151" t="s">
        <v>158</v>
      </c>
      <c r="B151">
        <v>131268926</v>
      </c>
      <c r="C151">
        <v>131268926</v>
      </c>
      <c r="D151">
        <v>150</v>
      </c>
    </row>
    <row r="152" spans="1:4" x14ac:dyDescent="0.3">
      <c r="A152" t="s">
        <v>158</v>
      </c>
      <c r="B152">
        <v>131268958</v>
      </c>
      <c r="C152">
        <v>131268958</v>
      </c>
      <c r="D152">
        <v>151</v>
      </c>
    </row>
    <row r="153" spans="1:4" x14ac:dyDescent="0.3">
      <c r="A153" t="s">
        <v>158</v>
      </c>
      <c r="B153">
        <v>131268978</v>
      </c>
      <c r="C153">
        <v>131268978</v>
      </c>
      <c r="D153">
        <v>152</v>
      </c>
    </row>
    <row r="154" spans="1:4" x14ac:dyDescent="0.3">
      <c r="A154" t="s">
        <v>158</v>
      </c>
      <c r="B154">
        <v>131269075</v>
      </c>
      <c r="C154">
        <v>131269075</v>
      </c>
      <c r="D154">
        <v>153</v>
      </c>
    </row>
    <row r="155" spans="1:4" x14ac:dyDescent="0.3">
      <c r="A155" t="s">
        <v>158</v>
      </c>
      <c r="B155">
        <v>131269276</v>
      </c>
      <c r="C155">
        <v>131269276</v>
      </c>
      <c r="D155">
        <v>154</v>
      </c>
    </row>
    <row r="156" spans="1:4" x14ac:dyDescent="0.3">
      <c r="A156" t="s">
        <v>158</v>
      </c>
      <c r="B156">
        <v>131269308</v>
      </c>
      <c r="C156">
        <v>131269308</v>
      </c>
      <c r="D156">
        <v>155</v>
      </c>
    </row>
    <row r="157" spans="1:4" x14ac:dyDescent="0.3">
      <c r="A157" t="s">
        <v>158</v>
      </c>
      <c r="B157">
        <v>131269341</v>
      </c>
      <c r="C157">
        <v>131269341</v>
      </c>
      <c r="D157">
        <v>156</v>
      </c>
    </row>
    <row r="158" spans="1:4" x14ac:dyDescent="0.3">
      <c r="A158" t="s">
        <v>158</v>
      </c>
      <c r="B158">
        <v>131269360</v>
      </c>
      <c r="C158">
        <v>131269360</v>
      </c>
      <c r="D158">
        <v>157</v>
      </c>
    </row>
    <row r="159" spans="1:4" x14ac:dyDescent="0.3">
      <c r="A159" t="s">
        <v>158</v>
      </c>
      <c r="B159">
        <v>131269363</v>
      </c>
      <c r="C159">
        <v>131269363</v>
      </c>
      <c r="D159">
        <v>158</v>
      </c>
    </row>
    <row r="160" spans="1:4" x14ac:dyDescent="0.3">
      <c r="A160" t="s">
        <v>158</v>
      </c>
      <c r="B160">
        <v>131269417</v>
      </c>
      <c r="C160">
        <v>131269417</v>
      </c>
      <c r="D160">
        <v>159</v>
      </c>
    </row>
    <row r="161" spans="1:4" x14ac:dyDescent="0.3">
      <c r="A161" t="s">
        <v>158</v>
      </c>
      <c r="B161">
        <v>131269429</v>
      </c>
      <c r="C161">
        <v>131269429</v>
      </c>
      <c r="D161">
        <v>160</v>
      </c>
    </row>
    <row r="162" spans="1:4" x14ac:dyDescent="0.3">
      <c r="A162" t="s">
        <v>158</v>
      </c>
      <c r="B162">
        <v>131269468</v>
      </c>
      <c r="C162">
        <v>131269468</v>
      </c>
      <c r="D162">
        <v>161</v>
      </c>
    </row>
    <row r="163" spans="1:4" x14ac:dyDescent="0.3">
      <c r="A163" t="s">
        <v>158</v>
      </c>
      <c r="B163">
        <v>131269470</v>
      </c>
      <c r="C163">
        <v>131269470</v>
      </c>
      <c r="D163">
        <v>162</v>
      </c>
    </row>
    <row r="164" spans="1:4" x14ac:dyDescent="0.3">
      <c r="A164" t="s">
        <v>158</v>
      </c>
      <c r="B164">
        <v>131269523</v>
      </c>
      <c r="C164">
        <v>131269523</v>
      </c>
      <c r="D164">
        <v>163</v>
      </c>
    </row>
    <row r="165" spans="1:4" x14ac:dyDescent="0.3">
      <c r="A165" t="s">
        <v>158</v>
      </c>
      <c r="B165">
        <v>131269538</v>
      </c>
      <c r="C165">
        <v>131269538</v>
      </c>
      <c r="D165">
        <v>164</v>
      </c>
    </row>
    <row r="166" spans="1:4" x14ac:dyDescent="0.3">
      <c r="A166" t="s">
        <v>158</v>
      </c>
      <c r="B166">
        <v>131269558</v>
      </c>
      <c r="C166">
        <v>131269558</v>
      </c>
      <c r="D166">
        <v>165</v>
      </c>
    </row>
    <row r="167" spans="1:4" x14ac:dyDescent="0.3">
      <c r="A167" t="s">
        <v>158</v>
      </c>
      <c r="B167">
        <v>131269655</v>
      </c>
      <c r="C167">
        <v>131269655</v>
      </c>
      <c r="D167">
        <v>166</v>
      </c>
    </row>
    <row r="168" spans="1:4" x14ac:dyDescent="0.3">
      <c r="A168" t="s">
        <v>158</v>
      </c>
      <c r="B168">
        <v>131269720</v>
      </c>
      <c r="C168">
        <v>131269720</v>
      </c>
      <c r="D168">
        <v>167</v>
      </c>
    </row>
    <row r="169" spans="1:4" x14ac:dyDescent="0.3">
      <c r="A169" t="s">
        <v>158</v>
      </c>
      <c r="B169">
        <v>131269731</v>
      </c>
      <c r="C169">
        <v>131269731</v>
      </c>
      <c r="D169">
        <v>168</v>
      </c>
    </row>
    <row r="170" spans="1:4" x14ac:dyDescent="0.3">
      <c r="A170" t="s">
        <v>158</v>
      </c>
      <c r="B170">
        <v>131269792</v>
      </c>
      <c r="C170">
        <v>131269792</v>
      </c>
      <c r="D170">
        <v>169</v>
      </c>
    </row>
    <row r="171" spans="1:4" x14ac:dyDescent="0.3">
      <c r="A171" t="s">
        <v>158</v>
      </c>
      <c r="B171">
        <v>131269811</v>
      </c>
      <c r="C171">
        <v>131269811</v>
      </c>
      <c r="D171">
        <v>170</v>
      </c>
    </row>
    <row r="172" spans="1:4" x14ac:dyDescent="0.3">
      <c r="A172" t="s">
        <v>158</v>
      </c>
      <c r="B172">
        <v>131269842</v>
      </c>
      <c r="C172">
        <v>131269842</v>
      </c>
      <c r="D172">
        <v>171</v>
      </c>
    </row>
    <row r="173" spans="1:4" x14ac:dyDescent="0.3">
      <c r="A173" t="s">
        <v>158</v>
      </c>
      <c r="B173">
        <v>131269878</v>
      </c>
      <c r="C173">
        <v>131269878</v>
      </c>
      <c r="D173">
        <v>172</v>
      </c>
    </row>
    <row r="174" spans="1:4" x14ac:dyDescent="0.3">
      <c r="A174" t="s">
        <v>158</v>
      </c>
      <c r="B174">
        <v>131269942</v>
      </c>
      <c r="C174">
        <v>131269942</v>
      </c>
      <c r="D174">
        <v>173</v>
      </c>
    </row>
    <row r="175" spans="1:4" x14ac:dyDescent="0.3">
      <c r="A175" t="s">
        <v>158</v>
      </c>
      <c r="B175">
        <v>131270083</v>
      </c>
      <c r="C175">
        <v>131270083</v>
      </c>
      <c r="D175">
        <v>174</v>
      </c>
    </row>
    <row r="176" spans="1:4" x14ac:dyDescent="0.3">
      <c r="A176" t="s">
        <v>158</v>
      </c>
      <c r="B176">
        <v>131270109</v>
      </c>
      <c r="C176">
        <v>131270109</v>
      </c>
      <c r="D176">
        <v>175</v>
      </c>
    </row>
    <row r="177" spans="1:4" x14ac:dyDescent="0.3">
      <c r="A177" t="s">
        <v>158</v>
      </c>
      <c r="B177">
        <v>131270156</v>
      </c>
      <c r="C177">
        <v>131270156</v>
      </c>
      <c r="D177">
        <v>176</v>
      </c>
    </row>
    <row r="178" spans="1:4" x14ac:dyDescent="0.3">
      <c r="A178" t="s">
        <v>158</v>
      </c>
      <c r="B178">
        <v>131270178</v>
      </c>
      <c r="C178">
        <v>131270178</v>
      </c>
      <c r="D178">
        <v>177</v>
      </c>
    </row>
    <row r="179" spans="1:4" x14ac:dyDescent="0.3">
      <c r="A179" t="s">
        <v>158</v>
      </c>
      <c r="B179">
        <v>131270276</v>
      </c>
      <c r="C179">
        <v>131270276</v>
      </c>
      <c r="D179">
        <v>178</v>
      </c>
    </row>
    <row r="180" spans="1:4" x14ac:dyDescent="0.3">
      <c r="A180" t="s">
        <v>158</v>
      </c>
      <c r="B180">
        <v>131270295</v>
      </c>
      <c r="C180">
        <v>131270295</v>
      </c>
      <c r="D180">
        <v>179</v>
      </c>
    </row>
    <row r="181" spans="1:4" x14ac:dyDescent="0.3">
      <c r="A181" t="s">
        <v>158</v>
      </c>
      <c r="B181">
        <v>131270297</v>
      </c>
      <c r="C181">
        <v>131270297</v>
      </c>
      <c r="D181">
        <v>180</v>
      </c>
    </row>
    <row r="182" spans="1:4" x14ac:dyDescent="0.3">
      <c r="A182" t="s">
        <v>158</v>
      </c>
      <c r="B182">
        <v>131270304</v>
      </c>
      <c r="C182">
        <v>131270304</v>
      </c>
      <c r="D182">
        <v>181</v>
      </c>
    </row>
    <row r="183" spans="1:4" x14ac:dyDescent="0.3">
      <c r="A183" t="s">
        <v>158</v>
      </c>
      <c r="B183">
        <v>131270313</v>
      </c>
      <c r="C183">
        <v>131270313</v>
      </c>
      <c r="D183">
        <v>182</v>
      </c>
    </row>
    <row r="184" spans="1:4" x14ac:dyDescent="0.3">
      <c r="A184" t="s">
        <v>158</v>
      </c>
      <c r="B184">
        <v>131270478</v>
      </c>
      <c r="C184">
        <v>131270478</v>
      </c>
      <c r="D184">
        <v>183</v>
      </c>
    </row>
    <row r="185" spans="1:4" x14ac:dyDescent="0.3">
      <c r="A185" t="s">
        <v>158</v>
      </c>
      <c r="B185">
        <v>131270565</v>
      </c>
      <c r="C185">
        <v>131270565</v>
      </c>
      <c r="D185">
        <v>184</v>
      </c>
    </row>
    <row r="186" spans="1:4" x14ac:dyDescent="0.3">
      <c r="A186" t="s">
        <v>158</v>
      </c>
      <c r="B186">
        <v>131270579</v>
      </c>
      <c r="C186">
        <v>131270579</v>
      </c>
      <c r="D186">
        <v>185</v>
      </c>
    </row>
    <row r="187" spans="1:4" x14ac:dyDescent="0.3">
      <c r="A187" t="s">
        <v>158</v>
      </c>
      <c r="B187">
        <v>131270588</v>
      </c>
      <c r="C187">
        <v>131270588</v>
      </c>
      <c r="D187">
        <v>186</v>
      </c>
    </row>
    <row r="188" spans="1:4" x14ac:dyDescent="0.3">
      <c r="A188" t="s">
        <v>158</v>
      </c>
      <c r="B188">
        <v>131270606</v>
      </c>
      <c r="C188">
        <v>131270606</v>
      </c>
      <c r="D188">
        <v>187</v>
      </c>
    </row>
    <row r="189" spans="1:4" x14ac:dyDescent="0.3">
      <c r="A189" t="s">
        <v>158</v>
      </c>
      <c r="B189">
        <v>131270689</v>
      </c>
      <c r="C189">
        <v>131270689</v>
      </c>
      <c r="D189">
        <v>188</v>
      </c>
    </row>
    <row r="190" spans="1:4" x14ac:dyDescent="0.3">
      <c r="A190" t="s">
        <v>158</v>
      </c>
      <c r="B190">
        <v>131270702</v>
      </c>
      <c r="C190">
        <v>131270702</v>
      </c>
      <c r="D190">
        <v>189</v>
      </c>
    </row>
    <row r="191" spans="1:4" x14ac:dyDescent="0.3">
      <c r="A191" t="s">
        <v>158</v>
      </c>
      <c r="B191">
        <v>131270710</v>
      </c>
      <c r="C191">
        <v>131270710</v>
      </c>
      <c r="D191">
        <v>190</v>
      </c>
    </row>
    <row r="192" spans="1:4" x14ac:dyDescent="0.3">
      <c r="A192" t="s">
        <v>158</v>
      </c>
      <c r="B192">
        <v>131270713</v>
      </c>
      <c r="C192">
        <v>131270713</v>
      </c>
      <c r="D192">
        <v>191</v>
      </c>
    </row>
    <row r="193" spans="1:4" x14ac:dyDescent="0.3">
      <c r="A193" t="s">
        <v>158</v>
      </c>
      <c r="B193">
        <v>131270726</v>
      </c>
      <c r="C193">
        <v>131270726</v>
      </c>
      <c r="D193">
        <v>192</v>
      </c>
    </row>
    <row r="194" spans="1:4" x14ac:dyDescent="0.3">
      <c r="A194" t="s">
        <v>158</v>
      </c>
      <c r="B194">
        <v>131270734</v>
      </c>
      <c r="C194">
        <v>131270734</v>
      </c>
      <c r="D194">
        <v>193</v>
      </c>
    </row>
    <row r="195" spans="1:4" x14ac:dyDescent="0.3">
      <c r="A195" t="s">
        <v>158</v>
      </c>
      <c r="B195">
        <v>131270755</v>
      </c>
      <c r="C195">
        <v>131270755</v>
      </c>
      <c r="D195">
        <v>194</v>
      </c>
    </row>
    <row r="196" spans="1:4" x14ac:dyDescent="0.3">
      <c r="A196" t="s">
        <v>158</v>
      </c>
      <c r="B196">
        <v>131270811</v>
      </c>
      <c r="C196">
        <v>131270811</v>
      </c>
      <c r="D196">
        <v>195</v>
      </c>
    </row>
    <row r="197" spans="1:4" x14ac:dyDescent="0.3">
      <c r="A197" t="s">
        <v>158</v>
      </c>
      <c r="B197">
        <v>131270851</v>
      </c>
      <c r="C197">
        <v>131270851</v>
      </c>
      <c r="D197">
        <v>196</v>
      </c>
    </row>
    <row r="198" spans="1:4" x14ac:dyDescent="0.3">
      <c r="A198" t="s">
        <v>158</v>
      </c>
      <c r="B198">
        <v>131270971</v>
      </c>
      <c r="C198">
        <v>131270971</v>
      </c>
      <c r="D198">
        <v>197</v>
      </c>
    </row>
    <row r="199" spans="1:4" x14ac:dyDescent="0.3">
      <c r="A199" t="s">
        <v>158</v>
      </c>
      <c r="B199">
        <v>131270994</v>
      </c>
      <c r="C199">
        <v>131270994</v>
      </c>
      <c r="D199">
        <v>198</v>
      </c>
    </row>
    <row r="200" spans="1:4" x14ac:dyDescent="0.3">
      <c r="A200" t="s">
        <v>158</v>
      </c>
      <c r="B200">
        <v>131271007</v>
      </c>
      <c r="C200">
        <v>131271007</v>
      </c>
      <c r="D200">
        <v>199</v>
      </c>
    </row>
    <row r="201" spans="1:4" x14ac:dyDescent="0.3">
      <c r="A201" t="s">
        <v>158</v>
      </c>
      <c r="B201">
        <v>131271019</v>
      </c>
      <c r="C201">
        <v>131271019</v>
      </c>
      <c r="D201">
        <v>200</v>
      </c>
    </row>
    <row r="202" spans="1:4" x14ac:dyDescent="0.3">
      <c r="A202" t="s">
        <v>158</v>
      </c>
      <c r="B202">
        <v>131271051</v>
      </c>
      <c r="C202">
        <v>131271051</v>
      </c>
      <c r="D202">
        <v>201</v>
      </c>
    </row>
    <row r="203" spans="1:4" x14ac:dyDescent="0.3">
      <c r="A203" t="s">
        <v>158</v>
      </c>
      <c r="B203">
        <v>131271085</v>
      </c>
      <c r="C203">
        <v>131271085</v>
      </c>
      <c r="D203">
        <v>202</v>
      </c>
    </row>
    <row r="204" spans="1:4" x14ac:dyDescent="0.3">
      <c r="A204" t="s">
        <v>158</v>
      </c>
      <c r="B204">
        <v>131271223</v>
      </c>
      <c r="C204">
        <v>131271223</v>
      </c>
      <c r="D204">
        <v>203</v>
      </c>
    </row>
    <row r="205" spans="1:4" x14ac:dyDescent="0.3">
      <c r="A205" t="s">
        <v>158</v>
      </c>
      <c r="B205">
        <v>131271226</v>
      </c>
      <c r="C205">
        <v>131271226</v>
      </c>
      <c r="D205">
        <v>204</v>
      </c>
    </row>
    <row r="206" spans="1:4" x14ac:dyDescent="0.3">
      <c r="A206" t="s">
        <v>158</v>
      </c>
      <c r="B206">
        <v>131271261</v>
      </c>
      <c r="C206">
        <v>131271261</v>
      </c>
      <c r="D206">
        <v>205</v>
      </c>
    </row>
    <row r="207" spans="1:4" x14ac:dyDescent="0.3">
      <c r="A207" t="s">
        <v>158</v>
      </c>
      <c r="B207">
        <v>131271326</v>
      </c>
      <c r="C207">
        <v>131271326</v>
      </c>
      <c r="D207">
        <v>206</v>
      </c>
    </row>
    <row r="208" spans="1:4" x14ac:dyDescent="0.3">
      <c r="A208" t="s">
        <v>158</v>
      </c>
      <c r="B208">
        <v>131271385</v>
      </c>
      <c r="C208">
        <v>131271385</v>
      </c>
      <c r="D208">
        <v>207</v>
      </c>
    </row>
    <row r="209" spans="1:4" x14ac:dyDescent="0.3">
      <c r="A209" t="s">
        <v>158</v>
      </c>
      <c r="B209">
        <v>131271403</v>
      </c>
      <c r="C209">
        <v>131271403</v>
      </c>
      <c r="D209">
        <v>208</v>
      </c>
    </row>
    <row r="210" spans="1:4" x14ac:dyDescent="0.3">
      <c r="A210" t="s">
        <v>158</v>
      </c>
      <c r="B210">
        <v>131271465</v>
      </c>
      <c r="C210">
        <v>131271465</v>
      </c>
      <c r="D210">
        <v>209</v>
      </c>
    </row>
    <row r="211" spans="1:4" x14ac:dyDescent="0.3">
      <c r="A211" t="s">
        <v>158</v>
      </c>
      <c r="B211">
        <v>131271469</v>
      </c>
      <c r="C211">
        <v>131271469</v>
      </c>
      <c r="D211">
        <v>210</v>
      </c>
    </row>
    <row r="212" spans="1:4" x14ac:dyDescent="0.3">
      <c r="A212" t="s">
        <v>158</v>
      </c>
      <c r="B212">
        <v>131271496</v>
      </c>
      <c r="C212">
        <v>131271496</v>
      </c>
      <c r="D212">
        <v>211</v>
      </c>
    </row>
    <row r="213" spans="1:4" x14ac:dyDescent="0.3">
      <c r="A213" t="s">
        <v>158</v>
      </c>
      <c r="B213">
        <v>131271504</v>
      </c>
      <c r="C213">
        <v>131271504</v>
      </c>
      <c r="D213">
        <v>212</v>
      </c>
    </row>
    <row r="214" spans="1:4" x14ac:dyDescent="0.3">
      <c r="A214" t="s">
        <v>158</v>
      </c>
      <c r="B214">
        <v>131271546</v>
      </c>
      <c r="C214">
        <v>131271546</v>
      </c>
      <c r="D214">
        <v>213</v>
      </c>
    </row>
    <row r="215" spans="1:4" x14ac:dyDescent="0.3">
      <c r="A215" t="s">
        <v>158</v>
      </c>
      <c r="B215">
        <v>131271636</v>
      </c>
      <c r="C215">
        <v>131271636</v>
      </c>
      <c r="D215">
        <v>214</v>
      </c>
    </row>
    <row r="216" spans="1:4" x14ac:dyDescent="0.3">
      <c r="A216" t="s">
        <v>158</v>
      </c>
      <c r="B216">
        <v>131271643</v>
      </c>
      <c r="C216">
        <v>131271643</v>
      </c>
      <c r="D216">
        <v>215</v>
      </c>
    </row>
    <row r="217" spans="1:4" x14ac:dyDescent="0.3">
      <c r="A217" t="s">
        <v>158</v>
      </c>
      <c r="B217">
        <v>131271705</v>
      </c>
      <c r="C217">
        <v>131271705</v>
      </c>
      <c r="D217">
        <v>216</v>
      </c>
    </row>
    <row r="218" spans="1:4" x14ac:dyDescent="0.3">
      <c r="A218" t="s">
        <v>158</v>
      </c>
      <c r="B218">
        <v>131271740</v>
      </c>
      <c r="C218">
        <v>131271740</v>
      </c>
      <c r="D218">
        <v>217</v>
      </c>
    </row>
    <row r="219" spans="1:4" x14ac:dyDescent="0.3">
      <c r="A219" t="s">
        <v>158</v>
      </c>
      <c r="B219">
        <v>131271747</v>
      </c>
      <c r="C219">
        <v>131271747</v>
      </c>
      <c r="D219">
        <v>218</v>
      </c>
    </row>
    <row r="220" spans="1:4" x14ac:dyDescent="0.3">
      <c r="A220" t="s">
        <v>158</v>
      </c>
      <c r="B220">
        <v>131271868</v>
      </c>
      <c r="C220">
        <v>131271868</v>
      </c>
      <c r="D220">
        <v>219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F876-F0A1-8D44-BAAB-C1EF133B1C80}">
  <dimension ref="A1:AX29"/>
  <sheetViews>
    <sheetView zoomScale="93" zoomScaleNormal="93" workbookViewId="0">
      <selection activeCell="C28" sqref="C28"/>
    </sheetView>
  </sheetViews>
  <sheetFormatPr defaultColWidth="8.796875" defaultRowHeight="14.4" x14ac:dyDescent="0.3"/>
  <cols>
    <col min="1" max="1" width="8.796875" style="1"/>
    <col min="2" max="2" width="16.69921875" style="1" customWidth="1"/>
    <col min="3" max="3" width="21.296875" style="1" customWidth="1"/>
    <col min="4" max="9" width="8" style="1" customWidth="1"/>
    <col min="10" max="31" width="7" style="1" customWidth="1"/>
    <col min="32" max="32" width="6.69921875" style="1" customWidth="1"/>
    <col min="33" max="46" width="5.796875" style="1" customWidth="1"/>
    <col min="47" max="16384" width="8.796875" style="1"/>
  </cols>
  <sheetData>
    <row r="1" spans="1:50" ht="18" x14ac:dyDescent="0.35">
      <c r="A1" s="89" t="s">
        <v>162</v>
      </c>
    </row>
    <row r="2" spans="1:50" ht="18" x14ac:dyDescent="0.35">
      <c r="C2" s="94" t="s">
        <v>8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</row>
    <row r="3" spans="1:50" x14ac:dyDescent="0.3">
      <c r="C3" s="2"/>
      <c r="D3" s="95" t="s">
        <v>9</v>
      </c>
      <c r="E3" s="96"/>
      <c r="F3" s="96"/>
      <c r="G3" s="96"/>
      <c r="H3" s="96"/>
      <c r="I3" s="97"/>
      <c r="J3" s="95" t="s">
        <v>10</v>
      </c>
      <c r="K3" s="96"/>
      <c r="L3" s="96"/>
      <c r="M3" s="96"/>
      <c r="N3" s="96"/>
      <c r="O3" s="96"/>
      <c r="P3" s="96"/>
      <c r="Q3" s="96"/>
      <c r="R3" s="97"/>
      <c r="S3" s="95" t="s">
        <v>11</v>
      </c>
      <c r="T3" s="96"/>
      <c r="U3" s="96"/>
      <c r="V3" s="96"/>
      <c r="W3" s="96"/>
      <c r="X3" s="96"/>
      <c r="Y3" s="97"/>
      <c r="Z3" s="95" t="s">
        <v>12</v>
      </c>
      <c r="AA3" s="96"/>
      <c r="AB3" s="96"/>
      <c r="AC3" s="96"/>
      <c r="AD3" s="96"/>
      <c r="AE3" s="97"/>
      <c r="AF3" s="96" t="s">
        <v>13</v>
      </c>
      <c r="AG3" s="96"/>
      <c r="AH3" s="96"/>
      <c r="AI3" s="96"/>
      <c r="AJ3" s="96"/>
      <c r="AK3" s="96"/>
      <c r="AL3" s="97"/>
      <c r="AM3" s="96" t="s">
        <v>14</v>
      </c>
      <c r="AN3" s="96"/>
      <c r="AO3" s="96"/>
      <c r="AP3" s="96"/>
      <c r="AQ3" s="96"/>
      <c r="AR3" s="96"/>
      <c r="AS3" s="96"/>
      <c r="AT3" s="97"/>
    </row>
    <row r="4" spans="1:50" x14ac:dyDescent="0.3">
      <c r="C4" s="3" t="s">
        <v>15</v>
      </c>
      <c r="D4" s="4">
        <v>-531</v>
      </c>
      <c r="E4" s="4">
        <v>-529</v>
      </c>
      <c r="F4" s="4">
        <v>-524</v>
      </c>
      <c r="G4" s="4">
        <v>-515</v>
      </c>
      <c r="H4" s="4">
        <v>-509</v>
      </c>
      <c r="I4" s="4">
        <v>-504</v>
      </c>
      <c r="J4" s="5">
        <v>-494</v>
      </c>
      <c r="K4" s="5">
        <v>-478</v>
      </c>
      <c r="L4" s="5">
        <v>-474</v>
      </c>
      <c r="M4" s="5">
        <v>-471</v>
      </c>
      <c r="N4" s="5">
        <v>-464</v>
      </c>
      <c r="O4" s="6">
        <v>-459</v>
      </c>
      <c r="P4" s="5">
        <v>-457</v>
      </c>
      <c r="Q4" s="5">
        <v>-455</v>
      </c>
      <c r="R4" s="5">
        <v>-453</v>
      </c>
      <c r="S4" s="7">
        <v>-437</v>
      </c>
      <c r="T4" s="7">
        <v>-431</v>
      </c>
      <c r="U4" s="7">
        <v>-421</v>
      </c>
      <c r="V4" s="7">
        <v>-413</v>
      </c>
      <c r="W4" s="7">
        <v>-409</v>
      </c>
      <c r="X4" s="7">
        <v>-407</v>
      </c>
      <c r="Y4" s="7">
        <v>-379</v>
      </c>
      <c r="Z4" s="8">
        <v>-343</v>
      </c>
      <c r="AA4" s="8">
        <v>-328</v>
      </c>
      <c r="AB4" s="8">
        <v>-325</v>
      </c>
      <c r="AC4" s="8">
        <v>-321</v>
      </c>
      <c r="AD4" s="8">
        <v>-311</v>
      </c>
      <c r="AE4" s="8">
        <v>-307</v>
      </c>
      <c r="AF4" s="9">
        <v>15</v>
      </c>
      <c r="AG4" s="9">
        <v>17</v>
      </c>
      <c r="AH4" s="9">
        <v>28</v>
      </c>
      <c r="AI4" s="9">
        <v>35</v>
      </c>
      <c r="AJ4" s="9">
        <v>40</v>
      </c>
      <c r="AK4" s="9">
        <v>43</v>
      </c>
      <c r="AL4" s="9">
        <v>47</v>
      </c>
      <c r="AM4" s="10">
        <v>57</v>
      </c>
      <c r="AN4" s="10">
        <v>59</v>
      </c>
      <c r="AO4" s="10">
        <v>64</v>
      </c>
      <c r="AP4" s="10">
        <v>69</v>
      </c>
      <c r="AQ4" s="10">
        <v>75</v>
      </c>
      <c r="AR4" s="10">
        <v>96</v>
      </c>
      <c r="AS4" s="10">
        <v>101</v>
      </c>
      <c r="AT4" s="10">
        <v>107</v>
      </c>
      <c r="AU4" s="98" t="s">
        <v>16</v>
      </c>
      <c r="AV4" s="98"/>
      <c r="AW4" s="98"/>
      <c r="AX4" s="98"/>
    </row>
    <row r="5" spans="1:50" x14ac:dyDescent="0.3">
      <c r="C5" s="3" t="s">
        <v>17</v>
      </c>
      <c r="D5" s="4">
        <v>-499</v>
      </c>
      <c r="E5" s="4">
        <v>-497</v>
      </c>
      <c r="F5" s="4">
        <v>-492</v>
      </c>
      <c r="G5" s="4">
        <v>-483</v>
      </c>
      <c r="H5" s="4">
        <v>-477</v>
      </c>
      <c r="I5" s="4">
        <v>-472</v>
      </c>
      <c r="J5" s="5">
        <v>-462</v>
      </c>
      <c r="K5" s="5">
        <v>-446</v>
      </c>
      <c r="L5" s="5">
        <v>-442</v>
      </c>
      <c r="M5" s="5">
        <v>-439</v>
      </c>
      <c r="N5" s="5">
        <v>-432</v>
      </c>
      <c r="O5" s="6">
        <v>-427</v>
      </c>
      <c r="P5" s="5">
        <v>-425</v>
      </c>
      <c r="Q5" s="5">
        <v>-423</v>
      </c>
      <c r="R5" s="5">
        <v>-421</v>
      </c>
      <c r="S5" s="7">
        <v>-405</v>
      </c>
      <c r="T5" s="7">
        <v>-399</v>
      </c>
      <c r="U5" s="7">
        <v>-389</v>
      </c>
      <c r="V5" s="7">
        <v>-381</v>
      </c>
      <c r="W5" s="7">
        <v>-377</v>
      </c>
      <c r="X5" s="7">
        <v>-375</v>
      </c>
      <c r="Y5" s="7">
        <v>-347</v>
      </c>
      <c r="Z5" s="8">
        <v>-311</v>
      </c>
      <c r="AA5" s="8">
        <v>-296</v>
      </c>
      <c r="AB5" s="8">
        <v>-293</v>
      </c>
      <c r="AC5" s="8">
        <v>-289</v>
      </c>
      <c r="AD5" s="8">
        <v>-279</v>
      </c>
      <c r="AE5" s="8">
        <v>-275</v>
      </c>
      <c r="AF5" s="9">
        <v>47</v>
      </c>
      <c r="AG5" s="9">
        <v>49</v>
      </c>
      <c r="AH5" s="9">
        <v>60</v>
      </c>
      <c r="AI5" s="9">
        <v>67</v>
      </c>
      <c r="AJ5" s="9">
        <v>72</v>
      </c>
      <c r="AK5" s="9">
        <v>75</v>
      </c>
      <c r="AL5" s="9">
        <v>79</v>
      </c>
      <c r="AM5" s="10">
        <v>89</v>
      </c>
      <c r="AN5" s="10">
        <v>91</v>
      </c>
      <c r="AO5" s="10">
        <v>96</v>
      </c>
      <c r="AP5" s="10">
        <v>101</v>
      </c>
      <c r="AQ5" s="10">
        <v>107</v>
      </c>
      <c r="AR5" s="10">
        <v>128</v>
      </c>
      <c r="AS5" s="10">
        <v>133</v>
      </c>
      <c r="AT5" s="10">
        <v>139</v>
      </c>
      <c r="AU5" s="98" t="s">
        <v>18</v>
      </c>
      <c r="AV5" s="98"/>
      <c r="AW5" s="98"/>
      <c r="AX5" s="98"/>
    </row>
    <row r="6" spans="1:50" s="11" customFormat="1" ht="46.05" customHeight="1" x14ac:dyDescent="0.3">
      <c r="C6" s="12" t="s">
        <v>19</v>
      </c>
      <c r="D6" s="13" t="s">
        <v>20</v>
      </c>
      <c r="E6" s="13" t="s">
        <v>21</v>
      </c>
      <c r="F6" s="13" t="s">
        <v>22</v>
      </c>
      <c r="G6" s="13" t="s">
        <v>23</v>
      </c>
      <c r="H6" s="13" t="s">
        <v>24</v>
      </c>
      <c r="I6" s="13" t="s">
        <v>25</v>
      </c>
      <c r="J6" s="14" t="s">
        <v>26</v>
      </c>
      <c r="K6" s="14" t="s">
        <v>27</v>
      </c>
      <c r="L6" s="14" t="s">
        <v>28</v>
      </c>
      <c r="M6" s="14" t="s">
        <v>29</v>
      </c>
      <c r="N6" s="14" t="s">
        <v>30</v>
      </c>
      <c r="O6" s="14" t="s">
        <v>31</v>
      </c>
      <c r="P6" s="14" t="s">
        <v>32</v>
      </c>
      <c r="Q6" s="14" t="s">
        <v>33</v>
      </c>
      <c r="R6" s="14" t="s">
        <v>34</v>
      </c>
      <c r="S6" s="15" t="s">
        <v>35</v>
      </c>
      <c r="T6" s="15" t="s">
        <v>36</v>
      </c>
      <c r="U6" s="15" t="s">
        <v>37</v>
      </c>
      <c r="V6" s="15" t="s">
        <v>38</v>
      </c>
      <c r="W6" s="15" t="s">
        <v>39</v>
      </c>
      <c r="X6" s="15" t="s">
        <v>40</v>
      </c>
      <c r="Y6" s="15" t="s">
        <v>41</v>
      </c>
      <c r="Z6" s="16" t="s">
        <v>42</v>
      </c>
      <c r="AA6" s="16" t="s">
        <v>43</v>
      </c>
      <c r="AB6" s="16" t="s">
        <v>44</v>
      </c>
      <c r="AC6" s="16" t="s">
        <v>45</v>
      </c>
      <c r="AD6" s="16" t="s">
        <v>46</v>
      </c>
      <c r="AE6" s="16" t="s">
        <v>47</v>
      </c>
      <c r="AF6" s="17" t="s">
        <v>48</v>
      </c>
      <c r="AG6" s="17" t="s">
        <v>49</v>
      </c>
      <c r="AH6" s="17" t="s">
        <v>50</v>
      </c>
      <c r="AI6" s="17" t="s">
        <v>51</v>
      </c>
      <c r="AJ6" s="17" t="s">
        <v>52</v>
      </c>
      <c r="AK6" s="17" t="s">
        <v>53</v>
      </c>
      <c r="AL6" s="17" t="s">
        <v>54</v>
      </c>
      <c r="AM6" s="10" t="s">
        <v>55</v>
      </c>
      <c r="AN6" s="10" t="s">
        <v>56</v>
      </c>
      <c r="AO6" s="10" t="s">
        <v>57</v>
      </c>
      <c r="AP6" s="10" t="s">
        <v>58</v>
      </c>
      <c r="AQ6" s="10" t="s">
        <v>59</v>
      </c>
      <c r="AR6" s="10" t="s">
        <v>60</v>
      </c>
      <c r="AS6" s="10" t="s">
        <v>61</v>
      </c>
      <c r="AT6" s="10" t="s">
        <v>62</v>
      </c>
      <c r="AU6" s="99" t="s">
        <v>63</v>
      </c>
      <c r="AV6" s="99"/>
      <c r="AW6" s="99"/>
      <c r="AX6" s="99"/>
    </row>
    <row r="7" spans="1:50" ht="28.8" x14ac:dyDescent="0.3">
      <c r="C7" s="3" t="s">
        <v>64</v>
      </c>
      <c r="D7" s="4" t="s">
        <v>65</v>
      </c>
      <c r="E7" s="4" t="s">
        <v>65</v>
      </c>
      <c r="F7" s="4" t="s">
        <v>65</v>
      </c>
      <c r="G7" s="4" t="s">
        <v>65</v>
      </c>
      <c r="H7" s="4" t="s">
        <v>65</v>
      </c>
      <c r="I7" s="4" t="s">
        <v>65</v>
      </c>
      <c r="J7" s="5" t="s">
        <v>65</v>
      </c>
      <c r="K7" s="5" t="s">
        <v>65</v>
      </c>
      <c r="L7" s="5" t="s">
        <v>65</v>
      </c>
      <c r="M7" s="5" t="s">
        <v>65</v>
      </c>
      <c r="N7" s="5" t="s">
        <v>65</v>
      </c>
      <c r="O7" s="5" t="s">
        <v>65</v>
      </c>
      <c r="P7" s="5" t="s">
        <v>65</v>
      </c>
      <c r="Q7" s="5" t="s">
        <v>65</v>
      </c>
      <c r="R7" s="5" t="s">
        <v>65</v>
      </c>
      <c r="S7" s="18" t="s">
        <v>65</v>
      </c>
      <c r="T7" s="18" t="s">
        <v>65</v>
      </c>
      <c r="U7" s="18" t="s">
        <v>65</v>
      </c>
      <c r="V7" s="18" t="s">
        <v>65</v>
      </c>
      <c r="W7" s="18" t="s">
        <v>65</v>
      </c>
      <c r="X7" s="18" t="s">
        <v>65</v>
      </c>
      <c r="Y7" s="18" t="s">
        <v>65</v>
      </c>
      <c r="Z7" s="19" t="s">
        <v>65</v>
      </c>
      <c r="AA7" s="19" t="s">
        <v>65</v>
      </c>
      <c r="AB7" s="19" t="s">
        <v>65</v>
      </c>
      <c r="AC7" s="19" t="s">
        <v>65</v>
      </c>
      <c r="AD7" s="19" t="s">
        <v>65</v>
      </c>
      <c r="AE7" s="19" t="s">
        <v>65</v>
      </c>
      <c r="AF7" s="17" t="s">
        <v>66</v>
      </c>
      <c r="AG7" s="17" t="s">
        <v>66</v>
      </c>
      <c r="AH7" s="17" t="s">
        <v>66</v>
      </c>
      <c r="AI7" s="17" t="s">
        <v>66</v>
      </c>
      <c r="AJ7" s="17" t="s">
        <v>66</v>
      </c>
      <c r="AK7" s="17" t="s">
        <v>66</v>
      </c>
      <c r="AL7" s="17" t="s">
        <v>66</v>
      </c>
      <c r="AM7" s="10" t="s">
        <v>66</v>
      </c>
      <c r="AN7" s="10" t="s">
        <v>66</v>
      </c>
      <c r="AO7" s="10" t="s">
        <v>66</v>
      </c>
      <c r="AP7" s="10" t="s">
        <v>66</v>
      </c>
      <c r="AQ7" s="10" t="s">
        <v>66</v>
      </c>
      <c r="AR7" s="10" t="s">
        <v>67</v>
      </c>
      <c r="AS7" s="10" t="s">
        <v>67</v>
      </c>
      <c r="AT7" s="10" t="s">
        <v>67</v>
      </c>
      <c r="AU7" s="98" t="s">
        <v>68</v>
      </c>
      <c r="AV7" s="98"/>
      <c r="AW7" s="98"/>
      <c r="AX7" s="98"/>
    </row>
    <row r="8" spans="1:50" x14ac:dyDescent="0.3">
      <c r="C8" s="3" t="s">
        <v>69</v>
      </c>
      <c r="D8" s="4">
        <v>9502</v>
      </c>
      <c r="E8" s="4">
        <v>9504</v>
      </c>
      <c r="F8" s="4">
        <v>9509</v>
      </c>
      <c r="G8" s="4">
        <v>9518</v>
      </c>
      <c r="H8" s="4">
        <v>9524</v>
      </c>
      <c r="I8" s="4">
        <v>9529</v>
      </c>
      <c r="J8" s="5">
        <v>9539</v>
      </c>
      <c r="K8" s="5">
        <v>9555</v>
      </c>
      <c r="L8" s="5">
        <v>9559</v>
      </c>
      <c r="M8" s="5">
        <v>9562</v>
      </c>
      <c r="N8" s="5">
        <v>9569</v>
      </c>
      <c r="O8" s="5">
        <v>9574</v>
      </c>
      <c r="P8" s="5">
        <v>9576</v>
      </c>
      <c r="Q8" s="5">
        <v>9578</v>
      </c>
      <c r="R8" s="5">
        <v>9580</v>
      </c>
      <c r="S8" s="18">
        <v>9596</v>
      </c>
      <c r="T8" s="18">
        <v>9602</v>
      </c>
      <c r="U8" s="18">
        <v>9612</v>
      </c>
      <c r="V8" s="18">
        <v>9620</v>
      </c>
      <c r="W8" s="18">
        <v>9624</v>
      </c>
      <c r="X8" s="18">
        <v>9626</v>
      </c>
      <c r="Y8" s="18">
        <v>9654</v>
      </c>
      <c r="Z8" s="19">
        <v>9690</v>
      </c>
      <c r="AA8" s="19">
        <v>9705</v>
      </c>
      <c r="AB8" s="19">
        <v>9708</v>
      </c>
      <c r="AC8" s="19">
        <v>9712</v>
      </c>
      <c r="AD8" s="19">
        <v>9722</v>
      </c>
      <c r="AE8" s="19">
        <v>9726</v>
      </c>
      <c r="AF8" s="17">
        <v>10047</v>
      </c>
      <c r="AG8" s="17">
        <v>10049</v>
      </c>
      <c r="AH8" s="17">
        <v>10060</v>
      </c>
      <c r="AI8" s="17">
        <v>10067</v>
      </c>
      <c r="AJ8" s="17">
        <v>10072</v>
      </c>
      <c r="AK8" s="17">
        <v>10075</v>
      </c>
      <c r="AL8" s="17">
        <v>10079</v>
      </c>
      <c r="AM8" s="10">
        <v>10089</v>
      </c>
      <c r="AN8" s="10">
        <v>10091</v>
      </c>
      <c r="AO8" s="10">
        <v>10096</v>
      </c>
      <c r="AP8" s="10">
        <v>10101</v>
      </c>
      <c r="AQ8" s="10">
        <v>10107</v>
      </c>
      <c r="AR8" s="10">
        <v>10128</v>
      </c>
      <c r="AS8" s="10">
        <v>10133</v>
      </c>
      <c r="AT8" s="10">
        <v>10139</v>
      </c>
      <c r="AU8" s="98" t="s">
        <v>70</v>
      </c>
      <c r="AV8" s="98"/>
      <c r="AW8" s="98"/>
      <c r="AX8" s="98"/>
    </row>
    <row r="9" spans="1:50" s="11" customFormat="1" ht="86.4" x14ac:dyDescent="0.3">
      <c r="A9" s="20" t="s">
        <v>71</v>
      </c>
      <c r="B9" s="20" t="s">
        <v>72</v>
      </c>
      <c r="C9" s="20" t="s">
        <v>73</v>
      </c>
      <c r="D9" s="21" t="s">
        <v>74</v>
      </c>
      <c r="E9" s="21" t="s">
        <v>75</v>
      </c>
      <c r="F9" s="21" t="s">
        <v>76</v>
      </c>
      <c r="G9" s="21" t="s">
        <v>77</v>
      </c>
      <c r="H9" s="21" t="s">
        <v>78</v>
      </c>
      <c r="I9" s="21" t="s">
        <v>79</v>
      </c>
      <c r="J9" s="22" t="s">
        <v>80</v>
      </c>
      <c r="K9" s="22" t="s">
        <v>81</v>
      </c>
      <c r="L9" s="22" t="s">
        <v>82</v>
      </c>
      <c r="M9" s="22" t="s">
        <v>83</v>
      </c>
      <c r="N9" s="22" t="s">
        <v>84</v>
      </c>
      <c r="O9" s="23" t="s">
        <v>85</v>
      </c>
      <c r="P9" s="22" t="s">
        <v>86</v>
      </c>
      <c r="Q9" s="24" t="s">
        <v>87</v>
      </c>
      <c r="R9" s="24" t="s">
        <v>88</v>
      </c>
      <c r="S9" s="25" t="s">
        <v>89</v>
      </c>
      <c r="T9" s="25" t="s">
        <v>90</v>
      </c>
      <c r="U9" s="25" t="s">
        <v>91</v>
      </c>
      <c r="V9" s="25" t="s">
        <v>92</v>
      </c>
      <c r="W9" s="25" t="s">
        <v>93</v>
      </c>
      <c r="X9" s="25" t="s">
        <v>94</v>
      </c>
      <c r="Y9" s="25" t="s">
        <v>95</v>
      </c>
      <c r="Z9" s="26" t="s">
        <v>96</v>
      </c>
      <c r="AA9" s="26" t="s">
        <v>97</v>
      </c>
      <c r="AB9" s="26" t="s">
        <v>98</v>
      </c>
      <c r="AC9" s="26" t="s">
        <v>99</v>
      </c>
      <c r="AD9" s="26" t="s">
        <v>100</v>
      </c>
      <c r="AE9" s="26" t="s">
        <v>101</v>
      </c>
      <c r="AF9" s="27" t="s">
        <v>102</v>
      </c>
      <c r="AG9" s="27" t="s">
        <v>103</v>
      </c>
      <c r="AH9" s="27" t="s">
        <v>104</v>
      </c>
      <c r="AI9" s="27" t="s">
        <v>105</v>
      </c>
      <c r="AJ9" s="27" t="s">
        <v>106</v>
      </c>
      <c r="AK9" s="27" t="s">
        <v>107</v>
      </c>
      <c r="AL9" s="27" t="s">
        <v>108</v>
      </c>
      <c r="AM9" s="28" t="s">
        <v>109</v>
      </c>
      <c r="AN9" s="28" t="s">
        <v>110</v>
      </c>
      <c r="AO9" s="28" t="s">
        <v>111</v>
      </c>
      <c r="AP9" s="28" t="s">
        <v>112</v>
      </c>
      <c r="AQ9" s="28" t="s">
        <v>113</v>
      </c>
      <c r="AR9" s="28" t="s">
        <v>114</v>
      </c>
      <c r="AS9" s="28" t="s">
        <v>115</v>
      </c>
      <c r="AT9" s="28" t="s">
        <v>116</v>
      </c>
      <c r="AU9" s="29" t="s">
        <v>117</v>
      </c>
      <c r="AV9" s="30" t="s">
        <v>118</v>
      </c>
      <c r="AW9" s="30" t="s">
        <v>119</v>
      </c>
      <c r="AX9" s="30" t="s">
        <v>120</v>
      </c>
    </row>
    <row r="10" spans="1:50" ht="15.6" x14ac:dyDescent="0.3">
      <c r="A10" s="31" t="s">
        <v>121</v>
      </c>
      <c r="B10" s="84" t="s">
        <v>156</v>
      </c>
      <c r="C10" s="85" t="s">
        <v>122</v>
      </c>
      <c r="D10" s="32">
        <v>83.8</v>
      </c>
      <c r="E10" s="32">
        <v>89.69</v>
      </c>
      <c r="F10" s="32">
        <v>92.44</v>
      </c>
      <c r="G10" s="32">
        <v>81.38</v>
      </c>
      <c r="H10" s="32">
        <v>99.9</v>
      </c>
      <c r="I10" s="33">
        <v>86.31</v>
      </c>
      <c r="J10" s="34">
        <v>95.99</v>
      </c>
      <c r="K10" s="34">
        <v>96.45</v>
      </c>
      <c r="L10" s="34">
        <v>92.46</v>
      </c>
      <c r="M10" s="34">
        <v>96.59</v>
      </c>
      <c r="N10" s="34">
        <v>81.99</v>
      </c>
      <c r="O10" s="35" t="s">
        <v>123</v>
      </c>
      <c r="P10" s="34">
        <v>97.471437883830234</v>
      </c>
      <c r="Q10" s="36">
        <v>95.24</v>
      </c>
      <c r="R10" s="36">
        <v>88.82</v>
      </c>
      <c r="S10" s="37">
        <v>100</v>
      </c>
      <c r="T10" s="34">
        <v>90.48</v>
      </c>
      <c r="U10" s="34">
        <v>100</v>
      </c>
      <c r="V10" s="34">
        <v>93.97</v>
      </c>
      <c r="W10" s="34">
        <v>97.86</v>
      </c>
      <c r="X10" s="34">
        <v>79.72</v>
      </c>
      <c r="Y10" s="38">
        <v>91.1</v>
      </c>
      <c r="Z10" s="37">
        <v>94.97</v>
      </c>
      <c r="AA10" s="34">
        <v>94.3</v>
      </c>
      <c r="AB10" s="34">
        <v>98.99</v>
      </c>
      <c r="AC10" s="34">
        <v>99.1</v>
      </c>
      <c r="AD10" s="34">
        <v>96.27</v>
      </c>
      <c r="AE10" s="38">
        <v>98.84</v>
      </c>
      <c r="AF10" s="37">
        <v>96.32</v>
      </c>
      <c r="AG10" s="34">
        <v>96.57</v>
      </c>
      <c r="AH10" s="34">
        <v>95.95</v>
      </c>
      <c r="AI10" s="34">
        <v>83.18</v>
      </c>
      <c r="AJ10" s="34">
        <v>92.2</v>
      </c>
      <c r="AK10" s="34">
        <v>96.45</v>
      </c>
      <c r="AL10" s="38">
        <v>90.47</v>
      </c>
      <c r="AM10" s="37">
        <v>100</v>
      </c>
      <c r="AN10" s="34">
        <v>85.1</v>
      </c>
      <c r="AO10" s="34">
        <v>94.76</v>
      </c>
      <c r="AP10" s="34">
        <v>99.43</v>
      </c>
      <c r="AQ10" s="34">
        <v>96.37</v>
      </c>
      <c r="AR10" s="34">
        <v>74.61</v>
      </c>
      <c r="AS10" s="34">
        <v>100</v>
      </c>
      <c r="AT10" s="34">
        <v>100</v>
      </c>
      <c r="AU10" s="39">
        <f>AVERAGE(D10:AT10)</f>
        <v>93.227177092472132</v>
      </c>
      <c r="AV10" s="40">
        <f>STDEV(D10:AT10)</f>
        <v>6.4438374050895879</v>
      </c>
      <c r="AW10" s="40">
        <f>MIN(D10:AT10)</f>
        <v>74.61</v>
      </c>
      <c r="AX10" s="41">
        <f>MAX(D10:AT10)</f>
        <v>100</v>
      </c>
    </row>
    <row r="11" spans="1:50" ht="15.6" x14ac:dyDescent="0.3">
      <c r="A11" s="42" t="s">
        <v>124</v>
      </c>
      <c r="B11" s="84" t="s">
        <v>157</v>
      </c>
      <c r="C11" s="85" t="s">
        <v>125</v>
      </c>
      <c r="D11" s="43">
        <v>3.42</v>
      </c>
      <c r="E11" s="43">
        <v>0.92</v>
      </c>
      <c r="F11" s="43">
        <v>3.53</v>
      </c>
      <c r="G11" s="43">
        <v>2.62</v>
      </c>
      <c r="H11" s="43">
        <v>1.35</v>
      </c>
      <c r="I11" s="44">
        <v>1.52</v>
      </c>
      <c r="J11" s="45">
        <v>0.78</v>
      </c>
      <c r="K11" s="45">
        <v>0.93</v>
      </c>
      <c r="L11" s="45">
        <v>0.78</v>
      </c>
      <c r="M11" s="45">
        <v>1.28</v>
      </c>
      <c r="N11" s="45">
        <v>0.59</v>
      </c>
      <c r="O11" s="35" t="s">
        <v>123</v>
      </c>
      <c r="P11" s="45">
        <v>2.256608639587363</v>
      </c>
      <c r="Q11" s="36">
        <v>0</v>
      </c>
      <c r="R11" s="36">
        <v>0.93</v>
      </c>
      <c r="S11" s="46">
        <v>7.39</v>
      </c>
      <c r="T11" s="45">
        <v>1.42</v>
      </c>
      <c r="U11" s="45">
        <v>2.15</v>
      </c>
      <c r="V11" s="45">
        <v>2.16</v>
      </c>
      <c r="W11" s="45">
        <v>0</v>
      </c>
      <c r="X11" s="45">
        <v>1.63</v>
      </c>
      <c r="Y11" s="47">
        <v>0</v>
      </c>
      <c r="Z11" s="46">
        <v>2.58</v>
      </c>
      <c r="AA11" s="45">
        <v>1.8</v>
      </c>
      <c r="AB11" s="45">
        <v>1.1599999999999999</v>
      </c>
      <c r="AC11" s="45">
        <v>1.32</v>
      </c>
      <c r="AD11" s="45">
        <v>1.38</v>
      </c>
      <c r="AE11" s="47">
        <v>2.71</v>
      </c>
      <c r="AF11" s="46">
        <v>2.14</v>
      </c>
      <c r="AG11" s="45">
        <v>2.46</v>
      </c>
      <c r="AH11" s="45">
        <v>0.83</v>
      </c>
      <c r="AI11" s="45">
        <v>2.72</v>
      </c>
      <c r="AJ11" s="45">
        <v>1.96</v>
      </c>
      <c r="AK11" s="45">
        <v>1.19</v>
      </c>
      <c r="AL11" s="47">
        <v>1.82</v>
      </c>
      <c r="AM11" s="46">
        <v>0</v>
      </c>
      <c r="AN11" s="45">
        <v>2.0499999999999998</v>
      </c>
      <c r="AO11" s="45">
        <v>0</v>
      </c>
      <c r="AP11" s="45">
        <v>0</v>
      </c>
      <c r="AQ11" s="45">
        <v>4.29</v>
      </c>
      <c r="AR11" s="45">
        <v>0</v>
      </c>
      <c r="AS11" s="45">
        <v>2.27</v>
      </c>
      <c r="AT11" s="45">
        <v>0</v>
      </c>
      <c r="AU11" s="48">
        <f t="shared" ref="AU11:AU22" si="0">AVERAGE(D11:AT11)</f>
        <v>1.6270621104663652</v>
      </c>
      <c r="AV11" s="49">
        <f t="shared" ref="AV11:AV22" si="1">STDEV(D11:AT11)</f>
        <v>1.4028974883626135</v>
      </c>
      <c r="AW11" s="49">
        <f t="shared" ref="AW11:AW22" si="2">MIN(D11:AT11)</f>
        <v>0</v>
      </c>
      <c r="AX11" s="50">
        <f t="shared" ref="AX11:AX22" si="3">MAX(D11:AT11)</f>
        <v>7.39</v>
      </c>
    </row>
    <row r="12" spans="1:50" ht="15.6" x14ac:dyDescent="0.3">
      <c r="A12" s="42" t="s">
        <v>126</v>
      </c>
      <c r="B12" s="84" t="s">
        <v>0</v>
      </c>
      <c r="C12" s="85" t="s">
        <v>127</v>
      </c>
      <c r="D12" s="43">
        <v>74.39</v>
      </c>
      <c r="E12" s="43">
        <v>83.76</v>
      </c>
      <c r="F12" s="43">
        <v>86.64</v>
      </c>
      <c r="G12" s="43">
        <v>87.62</v>
      </c>
      <c r="H12" s="43">
        <v>91.27</v>
      </c>
      <c r="I12" s="44">
        <v>78.89</v>
      </c>
      <c r="J12" s="45">
        <v>59.87</v>
      </c>
      <c r="K12" s="45">
        <v>90.73</v>
      </c>
      <c r="L12" s="45">
        <v>82.34</v>
      </c>
      <c r="M12" s="45">
        <v>100</v>
      </c>
      <c r="N12" s="45">
        <v>77.239999999999995</v>
      </c>
      <c r="O12" s="35" t="s">
        <v>123</v>
      </c>
      <c r="P12" s="45">
        <v>92.87527570851887</v>
      </c>
      <c r="Q12" s="36">
        <v>83.53</v>
      </c>
      <c r="R12" s="36">
        <v>81.12</v>
      </c>
      <c r="S12" s="46">
        <v>77.849999999999994</v>
      </c>
      <c r="T12" s="45">
        <v>46.17</v>
      </c>
      <c r="U12" s="45">
        <v>82.18</v>
      </c>
      <c r="V12" s="45">
        <v>54.05</v>
      </c>
      <c r="W12" s="45">
        <v>51.55</v>
      </c>
      <c r="X12" s="45">
        <v>53.03</v>
      </c>
      <c r="Y12" s="47">
        <v>32.270000000000003</v>
      </c>
      <c r="Z12" s="46">
        <v>89.38</v>
      </c>
      <c r="AA12" s="45">
        <v>92.95</v>
      </c>
      <c r="AB12" s="45">
        <v>100</v>
      </c>
      <c r="AC12" s="45">
        <v>95.09</v>
      </c>
      <c r="AD12" s="45">
        <v>98.26</v>
      </c>
      <c r="AE12" s="47">
        <v>97.7</v>
      </c>
      <c r="AF12" s="46">
        <v>79.88</v>
      </c>
      <c r="AG12" s="45">
        <v>88.91</v>
      </c>
      <c r="AH12" s="45">
        <v>96.71</v>
      </c>
      <c r="AI12" s="45">
        <v>79.97</v>
      </c>
      <c r="AJ12" s="45">
        <v>88.55</v>
      </c>
      <c r="AK12" s="45">
        <v>93.14</v>
      </c>
      <c r="AL12" s="47">
        <v>75.84</v>
      </c>
      <c r="AM12" s="46">
        <v>93.98</v>
      </c>
      <c r="AN12" s="45">
        <v>87.41</v>
      </c>
      <c r="AO12" s="45">
        <v>89.64</v>
      </c>
      <c r="AP12" s="45">
        <v>96.87</v>
      </c>
      <c r="AQ12" s="45">
        <v>94.25</v>
      </c>
      <c r="AR12" s="45">
        <v>77.92</v>
      </c>
      <c r="AS12" s="45">
        <v>87.13</v>
      </c>
      <c r="AT12" s="45">
        <v>95.53</v>
      </c>
      <c r="AU12" s="48">
        <f t="shared" si="0"/>
        <v>82.535363707345695</v>
      </c>
      <c r="AV12" s="49">
        <f t="shared" si="1"/>
        <v>15.648761285951352</v>
      </c>
      <c r="AW12" s="49">
        <f t="shared" si="2"/>
        <v>32.270000000000003</v>
      </c>
      <c r="AX12" s="50">
        <f t="shared" si="3"/>
        <v>100</v>
      </c>
    </row>
    <row r="13" spans="1:50" ht="15.6" x14ac:dyDescent="0.3">
      <c r="A13" s="42" t="s">
        <v>128</v>
      </c>
      <c r="B13" s="84" t="s">
        <v>1</v>
      </c>
      <c r="C13" s="85" t="s">
        <v>129</v>
      </c>
      <c r="D13" s="43">
        <v>78.180000000000007</v>
      </c>
      <c r="E13" s="43">
        <v>77.099999999999994</v>
      </c>
      <c r="F13" s="43">
        <v>92</v>
      </c>
      <c r="G13" s="43">
        <v>81.010000000000005</v>
      </c>
      <c r="H13" s="43">
        <v>85.51</v>
      </c>
      <c r="I13" s="44">
        <v>63.84</v>
      </c>
      <c r="J13" s="45">
        <v>50.86</v>
      </c>
      <c r="K13" s="45">
        <v>91.86</v>
      </c>
      <c r="L13" s="45">
        <v>45.08</v>
      </c>
      <c r="M13" s="45">
        <v>80.22</v>
      </c>
      <c r="N13" s="45">
        <v>53.15</v>
      </c>
      <c r="O13" s="35" t="s">
        <v>123</v>
      </c>
      <c r="P13" s="45">
        <v>39.439252336448597</v>
      </c>
      <c r="Q13" s="36">
        <v>52.89</v>
      </c>
      <c r="R13" s="36">
        <v>43.29</v>
      </c>
      <c r="S13" s="46">
        <v>29.55</v>
      </c>
      <c r="T13" s="45">
        <v>20.69</v>
      </c>
      <c r="U13" s="45">
        <v>32.36</v>
      </c>
      <c r="V13" s="45">
        <v>26.09</v>
      </c>
      <c r="W13" s="45">
        <v>31.02</v>
      </c>
      <c r="X13" s="45">
        <v>21.14</v>
      </c>
      <c r="Y13" s="47">
        <v>17.93</v>
      </c>
      <c r="Z13" s="46">
        <v>45.05</v>
      </c>
      <c r="AA13" s="45">
        <v>30.98</v>
      </c>
      <c r="AB13" s="45">
        <v>44.34</v>
      </c>
      <c r="AC13" s="45">
        <v>24.17</v>
      </c>
      <c r="AD13" s="45">
        <v>34.83</v>
      </c>
      <c r="AE13" s="47">
        <v>60.78</v>
      </c>
      <c r="AF13" s="46">
        <v>47.66</v>
      </c>
      <c r="AG13" s="45">
        <v>46.83</v>
      </c>
      <c r="AH13" s="45">
        <v>62.18</v>
      </c>
      <c r="AI13" s="45">
        <v>47.97</v>
      </c>
      <c r="AJ13" s="45">
        <v>41.07</v>
      </c>
      <c r="AK13" s="45">
        <v>51.99</v>
      </c>
      <c r="AL13" s="47">
        <v>37.380000000000003</v>
      </c>
      <c r="AM13" s="46">
        <v>43.03</v>
      </c>
      <c r="AN13" s="45">
        <v>54.46</v>
      </c>
      <c r="AO13" s="45">
        <v>59.9</v>
      </c>
      <c r="AP13" s="45">
        <v>51.64</v>
      </c>
      <c r="AQ13" s="45">
        <v>71.61</v>
      </c>
      <c r="AR13" s="45">
        <v>44.14</v>
      </c>
      <c r="AS13" s="45">
        <v>41.22</v>
      </c>
      <c r="AT13" s="45">
        <v>40.68</v>
      </c>
      <c r="AU13" s="48">
        <f t="shared" si="0"/>
        <v>49.883791722296401</v>
      </c>
      <c r="AV13" s="49">
        <f t="shared" si="1"/>
        <v>19.525075064927556</v>
      </c>
      <c r="AW13" s="49">
        <f t="shared" si="2"/>
        <v>17.93</v>
      </c>
      <c r="AX13" s="50">
        <f t="shared" si="3"/>
        <v>92</v>
      </c>
    </row>
    <row r="14" spans="1:50" ht="15.6" x14ac:dyDescent="0.3">
      <c r="A14" s="42" t="s">
        <v>130</v>
      </c>
      <c r="B14" s="84" t="s">
        <v>2</v>
      </c>
      <c r="C14" s="85" t="s">
        <v>131</v>
      </c>
      <c r="D14" s="43">
        <v>62.72</v>
      </c>
      <c r="E14" s="43">
        <v>82.71</v>
      </c>
      <c r="F14" s="43">
        <v>81.069999999999993</v>
      </c>
      <c r="G14" s="43">
        <v>76.16</v>
      </c>
      <c r="H14" s="43">
        <v>92.79</v>
      </c>
      <c r="I14" s="44">
        <v>77.47</v>
      </c>
      <c r="J14" s="45">
        <v>95.47</v>
      </c>
      <c r="K14" s="45">
        <v>96.3</v>
      </c>
      <c r="L14" s="45">
        <v>89.88</v>
      </c>
      <c r="M14" s="45">
        <v>99.26</v>
      </c>
      <c r="N14" s="45">
        <v>72.489999999999995</v>
      </c>
      <c r="O14" s="35" t="s">
        <v>123</v>
      </c>
      <c r="P14" s="45">
        <v>101.83143874153176</v>
      </c>
      <c r="Q14" s="36">
        <v>95.56</v>
      </c>
      <c r="R14" s="36">
        <v>88.72</v>
      </c>
      <c r="S14" s="46">
        <v>84.22</v>
      </c>
      <c r="T14" s="45">
        <v>84.36</v>
      </c>
      <c r="U14" s="45">
        <v>96.62</v>
      </c>
      <c r="V14" s="45">
        <v>93.77</v>
      </c>
      <c r="W14" s="45">
        <v>96.19</v>
      </c>
      <c r="X14" s="45">
        <v>75.599999999999994</v>
      </c>
      <c r="Y14" s="47">
        <v>75.069999999999993</v>
      </c>
      <c r="Z14" s="46">
        <v>54.64</v>
      </c>
      <c r="AA14" s="45">
        <v>41.25</v>
      </c>
      <c r="AB14" s="45">
        <v>40.47</v>
      </c>
      <c r="AC14" s="45">
        <v>35.68</v>
      </c>
      <c r="AD14" s="45">
        <v>30.26</v>
      </c>
      <c r="AE14" s="47">
        <v>41.76</v>
      </c>
      <c r="AF14" s="46">
        <v>39.159999999999997</v>
      </c>
      <c r="AG14" s="45">
        <v>45.15</v>
      </c>
      <c r="AH14" s="45">
        <v>48.66</v>
      </c>
      <c r="AI14" s="45">
        <v>47.49</v>
      </c>
      <c r="AJ14" s="45">
        <v>37.71</v>
      </c>
      <c r="AK14" s="45">
        <v>40.880000000000003</v>
      </c>
      <c r="AL14" s="47">
        <v>35.979999999999997</v>
      </c>
      <c r="AM14" s="46">
        <v>39.340000000000003</v>
      </c>
      <c r="AN14" s="45">
        <v>40.53</v>
      </c>
      <c r="AO14" s="45">
        <v>53.45</v>
      </c>
      <c r="AP14" s="45">
        <v>57.24</v>
      </c>
      <c r="AQ14" s="45">
        <v>56.22</v>
      </c>
      <c r="AR14" s="45">
        <v>43.16</v>
      </c>
      <c r="AS14" s="45">
        <v>54.46</v>
      </c>
      <c r="AT14" s="45">
        <v>50.44</v>
      </c>
      <c r="AU14" s="48">
        <f t="shared" si="0"/>
        <v>65.52836758908407</v>
      </c>
      <c r="AV14" s="49">
        <f t="shared" si="1"/>
        <v>23.163179382207435</v>
      </c>
      <c r="AW14" s="49">
        <f t="shared" si="2"/>
        <v>30.26</v>
      </c>
      <c r="AX14" s="50">
        <f t="shared" si="3"/>
        <v>101.83143874153176</v>
      </c>
    </row>
    <row r="15" spans="1:50" ht="15.6" x14ac:dyDescent="0.3">
      <c r="A15" s="42" t="s">
        <v>132</v>
      </c>
      <c r="B15" s="84" t="s">
        <v>3</v>
      </c>
      <c r="C15" s="85" t="s">
        <v>133</v>
      </c>
      <c r="D15" s="43">
        <v>7.75</v>
      </c>
      <c r="E15" s="43">
        <v>3.98</v>
      </c>
      <c r="F15" s="43">
        <v>16.18</v>
      </c>
      <c r="G15" s="43">
        <v>18.829999999999998</v>
      </c>
      <c r="H15" s="43">
        <v>6.44</v>
      </c>
      <c r="I15" s="44">
        <v>7.47</v>
      </c>
      <c r="J15" s="45">
        <v>9.8699999999999992</v>
      </c>
      <c r="K15" s="45">
        <v>26.39</v>
      </c>
      <c r="L15" s="45">
        <v>15.34</v>
      </c>
      <c r="M15" s="45">
        <v>22.9</v>
      </c>
      <c r="N15" s="45">
        <v>16.12</v>
      </c>
      <c r="O15" s="35" t="s">
        <v>123</v>
      </c>
      <c r="P15" s="45">
        <v>10.243181071311207</v>
      </c>
      <c r="Q15" s="36">
        <v>15.47</v>
      </c>
      <c r="R15" s="36">
        <v>28.35</v>
      </c>
      <c r="S15" s="46">
        <v>17.47</v>
      </c>
      <c r="T15" s="45">
        <v>8.59</v>
      </c>
      <c r="U15" s="45">
        <v>8.86</v>
      </c>
      <c r="V15" s="45">
        <v>5.56</v>
      </c>
      <c r="W15" s="45">
        <v>4.79</v>
      </c>
      <c r="X15" s="45">
        <v>4.1399999999999997</v>
      </c>
      <c r="Y15" s="47">
        <v>0</v>
      </c>
      <c r="Z15" s="46">
        <v>1.69</v>
      </c>
      <c r="AA15" s="45">
        <v>1.61</v>
      </c>
      <c r="AB15" s="45">
        <v>1.48</v>
      </c>
      <c r="AC15" s="45">
        <v>1.62</v>
      </c>
      <c r="AD15" s="45">
        <v>1.76</v>
      </c>
      <c r="AE15" s="47">
        <v>2.0499999999999998</v>
      </c>
      <c r="AF15" s="46">
        <v>2.96</v>
      </c>
      <c r="AG15" s="45">
        <v>2.68</v>
      </c>
      <c r="AH15" s="45">
        <v>2.2400000000000002</v>
      </c>
      <c r="AI15" s="45">
        <v>2.74</v>
      </c>
      <c r="AJ15" s="45">
        <v>3.28</v>
      </c>
      <c r="AK15" s="45">
        <v>1.75</v>
      </c>
      <c r="AL15" s="47">
        <v>2.35</v>
      </c>
      <c r="AM15" s="46">
        <v>0</v>
      </c>
      <c r="AN15" s="45">
        <v>2.21</v>
      </c>
      <c r="AO15" s="45">
        <v>2.74</v>
      </c>
      <c r="AP15" s="45">
        <v>0</v>
      </c>
      <c r="AQ15" s="45">
        <v>4.22</v>
      </c>
      <c r="AR15" s="45">
        <v>0</v>
      </c>
      <c r="AS15" s="45">
        <v>0</v>
      </c>
      <c r="AT15" s="45">
        <v>0</v>
      </c>
      <c r="AU15" s="48">
        <f t="shared" si="0"/>
        <v>6.9553138350312205</v>
      </c>
      <c r="AV15" s="49">
        <f t="shared" si="1"/>
        <v>7.5598218388173448</v>
      </c>
      <c r="AW15" s="49">
        <f t="shared" si="2"/>
        <v>0</v>
      </c>
      <c r="AX15" s="50">
        <f t="shared" si="3"/>
        <v>28.35</v>
      </c>
    </row>
    <row r="16" spans="1:50" s="57" customFormat="1" ht="15.6" x14ac:dyDescent="0.3">
      <c r="A16" s="51" t="s">
        <v>134</v>
      </c>
      <c r="B16" s="86" t="s">
        <v>4</v>
      </c>
      <c r="C16" s="87" t="s">
        <v>135</v>
      </c>
      <c r="D16" s="43">
        <v>50.24</v>
      </c>
      <c r="E16" s="43">
        <v>48.33</v>
      </c>
      <c r="F16" s="43">
        <v>69.569999999999993</v>
      </c>
      <c r="G16" s="43">
        <v>68.790000000000006</v>
      </c>
      <c r="H16" s="43">
        <v>66.45</v>
      </c>
      <c r="I16" s="44">
        <v>43.79</v>
      </c>
      <c r="J16" s="52">
        <v>9.9499999999999993</v>
      </c>
      <c r="K16" s="52">
        <v>27.8</v>
      </c>
      <c r="L16" s="52">
        <v>50.48</v>
      </c>
      <c r="M16" s="52">
        <v>26.04</v>
      </c>
      <c r="N16" s="52">
        <v>30.98</v>
      </c>
      <c r="O16" s="53" t="s">
        <v>136</v>
      </c>
      <c r="P16" s="52">
        <v>51.250737898465168</v>
      </c>
      <c r="Q16" s="54">
        <v>50.52</v>
      </c>
      <c r="R16" s="54">
        <v>58.09</v>
      </c>
      <c r="S16" s="55">
        <v>48.55</v>
      </c>
      <c r="T16" s="52">
        <v>26.58</v>
      </c>
      <c r="U16" s="52">
        <v>37.950000000000003</v>
      </c>
      <c r="V16" s="52">
        <v>15.87</v>
      </c>
      <c r="W16" s="52">
        <v>10.210000000000001</v>
      </c>
      <c r="X16" s="52">
        <v>6.18</v>
      </c>
      <c r="Y16" s="56">
        <v>3.06</v>
      </c>
      <c r="Z16" s="55">
        <v>4.32</v>
      </c>
      <c r="AA16" s="52">
        <v>2.84</v>
      </c>
      <c r="AB16" s="52">
        <v>1.35</v>
      </c>
      <c r="AC16" s="52">
        <v>1.75</v>
      </c>
      <c r="AD16" s="52">
        <v>2.88</v>
      </c>
      <c r="AE16" s="56">
        <v>2.36</v>
      </c>
      <c r="AF16" s="55">
        <v>1.92</v>
      </c>
      <c r="AG16" s="52">
        <v>2.25</v>
      </c>
      <c r="AH16" s="52">
        <v>3.35</v>
      </c>
      <c r="AI16" s="52">
        <v>3.08</v>
      </c>
      <c r="AJ16" s="52">
        <v>2.2999999999999998</v>
      </c>
      <c r="AK16" s="52">
        <v>3.1</v>
      </c>
      <c r="AL16" s="56">
        <v>1.89</v>
      </c>
      <c r="AM16" s="55">
        <v>22.84</v>
      </c>
      <c r="AN16" s="52">
        <v>24.5</v>
      </c>
      <c r="AO16" s="52">
        <v>26.04</v>
      </c>
      <c r="AP16" s="52">
        <v>9.9</v>
      </c>
      <c r="AQ16" s="52">
        <v>14.62</v>
      </c>
      <c r="AR16" s="52">
        <v>15.3</v>
      </c>
      <c r="AS16" s="52">
        <v>6.73</v>
      </c>
      <c r="AT16" s="52">
        <v>5.32</v>
      </c>
      <c r="AU16" s="48">
        <f t="shared" si="0"/>
        <v>22.840969949963462</v>
      </c>
      <c r="AV16" s="49">
        <f t="shared" si="1"/>
        <v>22.022615697428481</v>
      </c>
      <c r="AW16" s="49">
        <f t="shared" si="2"/>
        <v>1.35</v>
      </c>
      <c r="AX16" s="50">
        <f t="shared" si="3"/>
        <v>69.569999999999993</v>
      </c>
    </row>
    <row r="17" spans="1:50" ht="15.6" x14ac:dyDescent="0.3">
      <c r="A17" s="42" t="s">
        <v>137</v>
      </c>
      <c r="B17" s="84" t="s">
        <v>5</v>
      </c>
      <c r="C17" s="85" t="s">
        <v>138</v>
      </c>
      <c r="D17" s="43">
        <v>20.92</v>
      </c>
      <c r="E17" s="43">
        <v>22.1</v>
      </c>
      <c r="F17" s="43">
        <v>44.71</v>
      </c>
      <c r="G17" s="43">
        <v>57.22</v>
      </c>
      <c r="H17" s="43">
        <v>50.88</v>
      </c>
      <c r="I17" s="44">
        <v>28.06</v>
      </c>
      <c r="J17" s="45">
        <v>12.43</v>
      </c>
      <c r="K17" s="45">
        <v>55.62</v>
      </c>
      <c r="L17" s="45">
        <v>48.08</v>
      </c>
      <c r="M17" s="45">
        <v>54.58</v>
      </c>
      <c r="N17" s="45">
        <v>28.62</v>
      </c>
      <c r="O17" s="35" t="s">
        <v>123</v>
      </c>
      <c r="P17" s="45">
        <v>52.494459080834702</v>
      </c>
      <c r="Q17" s="36">
        <v>51.48</v>
      </c>
      <c r="R17" s="36">
        <v>51.54</v>
      </c>
      <c r="S17" s="46">
        <v>33.26</v>
      </c>
      <c r="T17" s="45">
        <v>22.33</v>
      </c>
      <c r="U17" s="45">
        <v>23.49</v>
      </c>
      <c r="V17" s="45">
        <v>15.22</v>
      </c>
      <c r="W17" s="45">
        <v>13.39</v>
      </c>
      <c r="X17" s="45">
        <v>21.29</v>
      </c>
      <c r="Y17" s="47">
        <v>10</v>
      </c>
      <c r="Z17" s="46">
        <v>36</v>
      </c>
      <c r="AA17" s="45">
        <v>40.119999999999997</v>
      </c>
      <c r="AB17" s="45">
        <v>50.28</v>
      </c>
      <c r="AC17" s="45">
        <v>45.71</v>
      </c>
      <c r="AD17" s="45">
        <v>47.67</v>
      </c>
      <c r="AE17" s="47">
        <v>49.08</v>
      </c>
      <c r="AF17" s="46">
        <v>7.14</v>
      </c>
      <c r="AG17" s="45">
        <v>7.09</v>
      </c>
      <c r="AH17" s="45">
        <v>19.809999999999999</v>
      </c>
      <c r="AI17" s="45">
        <v>29.77</v>
      </c>
      <c r="AJ17" s="45">
        <v>33.33</v>
      </c>
      <c r="AK17" s="45">
        <v>53.98</v>
      </c>
      <c r="AL17" s="47">
        <v>30.91</v>
      </c>
      <c r="AM17" s="46">
        <v>62.42</v>
      </c>
      <c r="AN17" s="45">
        <v>58.1</v>
      </c>
      <c r="AO17" s="45">
        <v>34.130000000000003</v>
      </c>
      <c r="AP17" s="45">
        <v>57.84</v>
      </c>
      <c r="AQ17" s="45">
        <v>49.91</v>
      </c>
      <c r="AR17" s="45">
        <v>50.6</v>
      </c>
      <c r="AS17" s="45">
        <v>40.28</v>
      </c>
      <c r="AT17" s="45">
        <v>37</v>
      </c>
      <c r="AU17" s="48">
        <f t="shared" si="0"/>
        <v>37.116296644781777</v>
      </c>
      <c r="AV17" s="49">
        <f t="shared" si="1"/>
        <v>16.113710656520819</v>
      </c>
      <c r="AW17" s="49">
        <f t="shared" si="2"/>
        <v>7.09</v>
      </c>
      <c r="AX17" s="50">
        <f t="shared" si="3"/>
        <v>62.42</v>
      </c>
    </row>
    <row r="18" spans="1:50" ht="15.6" x14ac:dyDescent="0.3">
      <c r="A18" s="42" t="s">
        <v>139</v>
      </c>
      <c r="B18" s="84" t="s">
        <v>6</v>
      </c>
      <c r="C18" s="85" t="s">
        <v>140</v>
      </c>
      <c r="D18" s="43">
        <v>57</v>
      </c>
      <c r="E18" s="43">
        <v>59.05</v>
      </c>
      <c r="F18" s="43">
        <v>66.69</v>
      </c>
      <c r="G18" s="43">
        <v>61.87</v>
      </c>
      <c r="H18" s="43">
        <v>61.67</v>
      </c>
      <c r="I18" s="44">
        <v>42.08</v>
      </c>
      <c r="J18" s="45">
        <v>29.41</v>
      </c>
      <c r="K18" s="45">
        <v>52.07</v>
      </c>
      <c r="L18" s="45">
        <v>38.869999999999997</v>
      </c>
      <c r="M18" s="45">
        <v>53.19</v>
      </c>
      <c r="N18" s="45">
        <v>39.92</v>
      </c>
      <c r="O18" s="35" t="s">
        <v>123</v>
      </c>
      <c r="P18" s="45">
        <v>37.933505302378897</v>
      </c>
      <c r="Q18" s="36">
        <v>29.18</v>
      </c>
      <c r="R18" s="36">
        <v>35.85</v>
      </c>
      <c r="S18" s="46">
        <v>20.96</v>
      </c>
      <c r="T18" s="45">
        <v>7.79</v>
      </c>
      <c r="U18" s="45">
        <v>27.44</v>
      </c>
      <c r="V18" s="45">
        <v>21.84</v>
      </c>
      <c r="W18" s="45">
        <v>25.93</v>
      </c>
      <c r="X18" s="45">
        <v>20.21</v>
      </c>
      <c r="Y18" s="47">
        <v>7.01</v>
      </c>
      <c r="Z18" s="46">
        <v>31.89</v>
      </c>
      <c r="AA18" s="45">
        <v>31.17</v>
      </c>
      <c r="AB18" s="45">
        <v>21.68</v>
      </c>
      <c r="AC18" s="45">
        <v>40.6</v>
      </c>
      <c r="AD18" s="45">
        <v>34.46</v>
      </c>
      <c r="AE18" s="47">
        <v>45.94</v>
      </c>
      <c r="AF18" s="46">
        <v>8.68</v>
      </c>
      <c r="AG18" s="45">
        <v>19.61</v>
      </c>
      <c r="AH18" s="45">
        <v>42.59</v>
      </c>
      <c r="AI18" s="45">
        <v>43.58</v>
      </c>
      <c r="AJ18" s="45">
        <v>39.24</v>
      </c>
      <c r="AK18" s="45">
        <v>38.18</v>
      </c>
      <c r="AL18" s="47">
        <v>23.97</v>
      </c>
      <c r="AM18" s="46">
        <v>12.51</v>
      </c>
      <c r="AN18" s="45">
        <v>25.65</v>
      </c>
      <c r="AO18" s="45">
        <v>24.61</v>
      </c>
      <c r="AP18" s="45">
        <v>24.52</v>
      </c>
      <c r="AQ18" s="45">
        <v>32.35</v>
      </c>
      <c r="AR18" s="45">
        <v>35.49</v>
      </c>
      <c r="AS18" s="45">
        <v>45.31</v>
      </c>
      <c r="AT18" s="45">
        <v>37.39</v>
      </c>
      <c r="AU18" s="48">
        <f t="shared" si="0"/>
        <v>34.651988221485212</v>
      </c>
      <c r="AV18" s="49">
        <f t="shared" si="1"/>
        <v>14.838245936244643</v>
      </c>
      <c r="AW18" s="49">
        <f t="shared" si="2"/>
        <v>7.01</v>
      </c>
      <c r="AX18" s="50">
        <f t="shared" si="3"/>
        <v>66.69</v>
      </c>
    </row>
    <row r="19" spans="1:50" ht="15.6" x14ac:dyDescent="0.3">
      <c r="A19" s="42" t="s">
        <v>141</v>
      </c>
      <c r="B19" s="88" t="s">
        <v>7</v>
      </c>
      <c r="C19" s="88" t="s">
        <v>142</v>
      </c>
      <c r="D19" s="43">
        <v>61.91</v>
      </c>
      <c r="E19" s="43">
        <v>62.22</v>
      </c>
      <c r="F19" s="43">
        <v>67.48</v>
      </c>
      <c r="G19" s="43">
        <v>75.02</v>
      </c>
      <c r="H19" s="43">
        <v>67.510000000000005</v>
      </c>
      <c r="I19" s="44">
        <v>38.94</v>
      </c>
      <c r="J19" s="45">
        <v>22.39</v>
      </c>
      <c r="K19" s="45">
        <v>74.900000000000006</v>
      </c>
      <c r="L19" s="45">
        <v>53.06</v>
      </c>
      <c r="M19" s="45">
        <v>69.92</v>
      </c>
      <c r="N19" s="45">
        <v>32.82</v>
      </c>
      <c r="O19" s="35" t="s">
        <v>123</v>
      </c>
      <c r="P19" s="45">
        <v>36.820689031558004</v>
      </c>
      <c r="Q19" s="36">
        <v>65.959999999999994</v>
      </c>
      <c r="R19" s="36">
        <v>67.849999999999994</v>
      </c>
      <c r="S19" s="46">
        <v>48.42</v>
      </c>
      <c r="T19" s="45">
        <v>30.28</v>
      </c>
      <c r="U19" s="45">
        <v>40.159999999999997</v>
      </c>
      <c r="V19" s="45">
        <v>15.73</v>
      </c>
      <c r="W19" s="45">
        <v>15.69</v>
      </c>
      <c r="X19" s="45">
        <v>12.88</v>
      </c>
      <c r="Y19" s="47">
        <v>9.35</v>
      </c>
      <c r="Z19" s="46">
        <v>36.880000000000003</v>
      </c>
      <c r="AA19" s="45">
        <v>36.6</v>
      </c>
      <c r="AB19" s="45">
        <v>25.18</v>
      </c>
      <c r="AC19" s="45">
        <v>24.3</v>
      </c>
      <c r="AD19" s="45">
        <v>22.48</v>
      </c>
      <c r="AE19" s="47">
        <v>40.409999999999997</v>
      </c>
      <c r="AF19" s="46">
        <v>43.11</v>
      </c>
      <c r="AG19" s="45">
        <v>55.38</v>
      </c>
      <c r="AH19" s="45">
        <v>76.180000000000007</v>
      </c>
      <c r="AI19" s="45">
        <v>38.08</v>
      </c>
      <c r="AJ19" s="45">
        <v>31.55</v>
      </c>
      <c r="AK19" s="45">
        <v>27.13</v>
      </c>
      <c r="AL19" s="47">
        <v>30.35</v>
      </c>
      <c r="AM19" s="46">
        <v>59.74</v>
      </c>
      <c r="AN19" s="45">
        <v>53.26</v>
      </c>
      <c r="AO19" s="45">
        <v>78.45</v>
      </c>
      <c r="AP19" s="45">
        <v>83.03</v>
      </c>
      <c r="AQ19" s="45">
        <v>65.5</v>
      </c>
      <c r="AR19" s="45">
        <v>27.77</v>
      </c>
      <c r="AS19" s="45">
        <v>39.229999999999997</v>
      </c>
      <c r="AT19" s="45">
        <v>25.03</v>
      </c>
      <c r="AU19" s="48">
        <f t="shared" si="0"/>
        <v>44.975016405513287</v>
      </c>
      <c r="AV19" s="49">
        <f t="shared" si="1"/>
        <v>20.602349269522232</v>
      </c>
      <c r="AW19" s="49">
        <f t="shared" si="2"/>
        <v>9.35</v>
      </c>
      <c r="AX19" s="50">
        <f t="shared" si="3"/>
        <v>83.03</v>
      </c>
    </row>
    <row r="20" spans="1:50" ht="15.6" x14ac:dyDescent="0.3">
      <c r="A20" s="58" t="s">
        <v>143</v>
      </c>
      <c r="B20" s="67" t="s">
        <v>144</v>
      </c>
      <c r="C20" s="67" t="s">
        <v>145</v>
      </c>
      <c r="D20" s="59">
        <v>4.26</v>
      </c>
      <c r="E20" s="60">
        <v>0</v>
      </c>
      <c r="F20" s="60">
        <v>4.5</v>
      </c>
      <c r="G20" s="60">
        <v>14.08</v>
      </c>
      <c r="H20" s="60">
        <v>3.81</v>
      </c>
      <c r="I20" s="61">
        <v>0</v>
      </c>
      <c r="J20" s="62">
        <v>2.21</v>
      </c>
      <c r="K20" s="62">
        <v>2.21</v>
      </c>
      <c r="L20" s="62">
        <v>1.62</v>
      </c>
      <c r="M20" s="62">
        <v>2.95</v>
      </c>
      <c r="N20" s="62">
        <v>1.01</v>
      </c>
      <c r="O20" s="63" t="s">
        <v>123</v>
      </c>
      <c r="P20" s="62">
        <v>4.4378979378504226</v>
      </c>
      <c r="Q20" s="62">
        <v>0</v>
      </c>
      <c r="R20" s="62">
        <v>1.97</v>
      </c>
      <c r="S20" s="64">
        <v>6.07</v>
      </c>
      <c r="T20" s="62">
        <v>0</v>
      </c>
      <c r="U20" s="62">
        <v>3.71</v>
      </c>
      <c r="V20" s="62">
        <v>0</v>
      </c>
      <c r="W20" s="62">
        <v>0</v>
      </c>
      <c r="X20" s="62">
        <v>0</v>
      </c>
      <c r="Y20" s="65">
        <v>0</v>
      </c>
      <c r="Z20" s="64">
        <v>4.26</v>
      </c>
      <c r="AA20" s="62">
        <v>3.29</v>
      </c>
      <c r="AB20" s="62">
        <v>3.29</v>
      </c>
      <c r="AC20" s="62">
        <v>3.58</v>
      </c>
      <c r="AD20" s="62">
        <v>3.09</v>
      </c>
      <c r="AE20" s="65">
        <v>5.75</v>
      </c>
      <c r="AF20" s="64">
        <v>4.38</v>
      </c>
      <c r="AG20" s="62">
        <v>4.5999999999999996</v>
      </c>
      <c r="AH20" s="62">
        <v>3.86</v>
      </c>
      <c r="AI20" s="62">
        <v>5.0199999999999996</v>
      </c>
      <c r="AJ20" s="62">
        <v>5.05</v>
      </c>
      <c r="AK20" s="62">
        <v>3.59</v>
      </c>
      <c r="AL20" s="65">
        <v>7.77</v>
      </c>
      <c r="AM20" s="64">
        <v>4.57</v>
      </c>
      <c r="AN20" s="62">
        <v>3.63</v>
      </c>
      <c r="AO20" s="62">
        <v>3.58</v>
      </c>
      <c r="AP20" s="62">
        <v>4.92</v>
      </c>
      <c r="AQ20" s="62">
        <v>4.96</v>
      </c>
      <c r="AR20" s="62">
        <v>2.76</v>
      </c>
      <c r="AS20" s="62">
        <v>3.32</v>
      </c>
      <c r="AT20" s="62">
        <v>0</v>
      </c>
      <c r="AU20" s="64">
        <f t="shared" si="0"/>
        <v>3.2882832842345331</v>
      </c>
      <c r="AV20" s="62">
        <f t="shared" si="1"/>
        <v>2.6229714386967489</v>
      </c>
      <c r="AW20" s="62">
        <f t="shared" si="2"/>
        <v>0</v>
      </c>
      <c r="AX20" s="65">
        <f t="shared" si="3"/>
        <v>14.08</v>
      </c>
    </row>
    <row r="21" spans="1:50" ht="15.6" x14ac:dyDescent="0.3">
      <c r="A21" s="66" t="s">
        <v>146</v>
      </c>
      <c r="B21" s="67"/>
      <c r="C21" s="67" t="s">
        <v>147</v>
      </c>
      <c r="D21" s="68">
        <v>52.99</v>
      </c>
      <c r="E21" s="69">
        <v>52.4</v>
      </c>
      <c r="F21" s="69">
        <v>61.04</v>
      </c>
      <c r="G21" s="69">
        <v>51.54</v>
      </c>
      <c r="H21" s="69">
        <v>61.66</v>
      </c>
      <c r="I21" s="70">
        <v>55.47</v>
      </c>
      <c r="J21" s="71">
        <v>60.69</v>
      </c>
      <c r="K21" s="71">
        <v>61.13</v>
      </c>
      <c r="L21" s="71">
        <v>53.15</v>
      </c>
      <c r="M21" s="71">
        <v>62.56</v>
      </c>
      <c r="N21" s="71">
        <v>49.59</v>
      </c>
      <c r="O21" s="72" t="s">
        <v>123</v>
      </c>
      <c r="P21" s="71">
        <v>60</v>
      </c>
      <c r="Q21" s="71">
        <v>55.43</v>
      </c>
      <c r="R21" s="71">
        <v>52.85</v>
      </c>
      <c r="S21" s="73">
        <v>73.22</v>
      </c>
      <c r="T21" s="71">
        <v>50.89</v>
      </c>
      <c r="U21" s="71">
        <v>64.19</v>
      </c>
      <c r="V21" s="71">
        <v>58.17</v>
      </c>
      <c r="W21" s="71">
        <v>59.36</v>
      </c>
      <c r="X21" s="71">
        <v>40.72</v>
      </c>
      <c r="Y21" s="74">
        <v>45.07</v>
      </c>
      <c r="Z21" s="73">
        <v>61.66</v>
      </c>
      <c r="AA21" s="71">
        <v>58.13</v>
      </c>
      <c r="AB21" s="71">
        <v>59.32</v>
      </c>
      <c r="AC21" s="71">
        <v>54.67</v>
      </c>
      <c r="AD21" s="71">
        <v>59.74</v>
      </c>
      <c r="AE21" s="74">
        <v>63.23</v>
      </c>
      <c r="AF21" s="73">
        <v>67.97</v>
      </c>
      <c r="AG21" s="71">
        <v>64.5</v>
      </c>
      <c r="AH21" s="71">
        <v>70.3</v>
      </c>
      <c r="AI21" s="71">
        <v>56.64</v>
      </c>
      <c r="AJ21" s="71">
        <v>61.99</v>
      </c>
      <c r="AK21" s="71">
        <v>69.27</v>
      </c>
      <c r="AL21" s="74">
        <v>64.77</v>
      </c>
      <c r="AM21" s="73">
        <v>76.930000000000007</v>
      </c>
      <c r="AN21" s="71">
        <v>65.98</v>
      </c>
      <c r="AO21" s="71">
        <v>68.62</v>
      </c>
      <c r="AP21" s="71">
        <v>67.69</v>
      </c>
      <c r="AQ21" s="71">
        <v>70.849999999999994</v>
      </c>
      <c r="AR21" s="71">
        <v>60.04</v>
      </c>
      <c r="AS21" s="71">
        <v>74.28</v>
      </c>
      <c r="AT21" s="71">
        <v>67.47</v>
      </c>
      <c r="AU21" s="73">
        <f t="shared" si="0"/>
        <v>60.623095238095239</v>
      </c>
      <c r="AV21" s="71">
        <f t="shared" si="1"/>
        <v>7.7907329214986873</v>
      </c>
      <c r="AW21" s="71">
        <f t="shared" si="2"/>
        <v>40.72</v>
      </c>
      <c r="AX21" s="74">
        <f t="shared" si="3"/>
        <v>76.930000000000007</v>
      </c>
    </row>
    <row r="22" spans="1:50" ht="15.6" x14ac:dyDescent="0.3">
      <c r="A22" s="66" t="s">
        <v>148</v>
      </c>
      <c r="B22" s="67"/>
      <c r="C22" s="67" t="s">
        <v>149</v>
      </c>
      <c r="D22" s="68">
        <v>63.28</v>
      </c>
      <c r="E22" s="69">
        <v>78.44</v>
      </c>
      <c r="F22" s="69">
        <v>84.36</v>
      </c>
      <c r="G22" s="69">
        <v>79.59</v>
      </c>
      <c r="H22" s="69">
        <v>83.99</v>
      </c>
      <c r="I22" s="70">
        <v>80.58</v>
      </c>
      <c r="J22" s="71">
        <v>97.5</v>
      </c>
      <c r="K22" s="71">
        <v>93.7</v>
      </c>
      <c r="L22" s="71">
        <v>91.38</v>
      </c>
      <c r="M22" s="71">
        <v>92.63</v>
      </c>
      <c r="N22" s="71">
        <v>71.89</v>
      </c>
      <c r="O22" s="72" t="s">
        <v>123</v>
      </c>
      <c r="P22" s="71">
        <v>102.25212853611647</v>
      </c>
      <c r="Q22" s="71">
        <v>93.85</v>
      </c>
      <c r="R22" s="71">
        <v>89.87</v>
      </c>
      <c r="S22" s="73">
        <v>91.51</v>
      </c>
      <c r="T22" s="71">
        <v>87.46</v>
      </c>
      <c r="U22" s="71">
        <v>100</v>
      </c>
      <c r="V22" s="71">
        <v>93.63</v>
      </c>
      <c r="W22" s="71">
        <v>98.36</v>
      </c>
      <c r="X22" s="71">
        <v>80.75</v>
      </c>
      <c r="Y22" s="74">
        <v>91.78</v>
      </c>
      <c r="Z22" s="73">
        <v>93.46</v>
      </c>
      <c r="AA22" s="71">
        <v>89.98</v>
      </c>
      <c r="AB22" s="71">
        <v>98.44</v>
      </c>
      <c r="AC22" s="71">
        <v>95.87</v>
      </c>
      <c r="AD22" s="71">
        <v>90.74</v>
      </c>
      <c r="AE22" s="74">
        <v>97.72</v>
      </c>
      <c r="AF22" s="73">
        <v>88.91</v>
      </c>
      <c r="AG22" s="71">
        <v>91.74</v>
      </c>
      <c r="AH22" s="71">
        <v>93.31</v>
      </c>
      <c r="AI22" s="71">
        <v>77.78</v>
      </c>
      <c r="AJ22" s="71">
        <v>94.44</v>
      </c>
      <c r="AK22" s="71">
        <v>91.86</v>
      </c>
      <c r="AL22" s="74">
        <v>91.44</v>
      </c>
      <c r="AM22" s="73">
        <v>100</v>
      </c>
      <c r="AN22" s="71">
        <v>89.4</v>
      </c>
      <c r="AO22" s="71">
        <v>96.81</v>
      </c>
      <c r="AP22" s="71">
        <v>99.16</v>
      </c>
      <c r="AQ22" s="71">
        <v>91.99</v>
      </c>
      <c r="AR22" s="71">
        <v>85.37</v>
      </c>
      <c r="AS22" s="71">
        <v>95.53</v>
      </c>
      <c r="AT22" s="71">
        <v>89.43</v>
      </c>
      <c r="AU22" s="73">
        <f t="shared" si="0"/>
        <v>90.242431631812281</v>
      </c>
      <c r="AV22" s="71">
        <f t="shared" si="1"/>
        <v>7.9891302430074465</v>
      </c>
      <c r="AW22" s="71">
        <f t="shared" si="2"/>
        <v>63.28</v>
      </c>
      <c r="AX22" s="74">
        <f t="shared" si="3"/>
        <v>102.25212853611647</v>
      </c>
    </row>
    <row r="23" spans="1:50" x14ac:dyDescent="0.3">
      <c r="A23" s="66" t="s">
        <v>150</v>
      </c>
      <c r="B23" s="67"/>
      <c r="C23" s="67" t="s">
        <v>151</v>
      </c>
      <c r="D23" s="67"/>
      <c r="E23" s="72"/>
      <c r="F23" s="72"/>
      <c r="G23" s="72"/>
      <c r="H23" s="72"/>
      <c r="I23" s="75"/>
      <c r="J23" s="71" t="s">
        <v>152</v>
      </c>
      <c r="K23" s="71" t="s">
        <v>152</v>
      </c>
      <c r="L23" s="71" t="s">
        <v>152</v>
      </c>
      <c r="M23" s="71" t="s">
        <v>152</v>
      </c>
      <c r="N23" s="71" t="s">
        <v>152</v>
      </c>
      <c r="O23" s="72" t="s">
        <v>153</v>
      </c>
      <c r="P23" s="71"/>
      <c r="Q23" s="71" t="s">
        <v>152</v>
      </c>
      <c r="R23" s="71" t="s">
        <v>152</v>
      </c>
      <c r="S23" s="73" t="s">
        <v>152</v>
      </c>
      <c r="T23" s="71" t="s">
        <v>152</v>
      </c>
      <c r="U23" s="71" t="s">
        <v>152</v>
      </c>
      <c r="V23" s="71" t="s">
        <v>152</v>
      </c>
      <c r="W23" s="71" t="s">
        <v>152</v>
      </c>
      <c r="X23" s="71" t="s">
        <v>152</v>
      </c>
      <c r="Y23" s="74" t="s">
        <v>152</v>
      </c>
      <c r="Z23" s="73" t="s">
        <v>152</v>
      </c>
      <c r="AA23" s="71" t="s">
        <v>152</v>
      </c>
      <c r="AB23" s="71" t="s">
        <v>152</v>
      </c>
      <c r="AC23" s="71"/>
      <c r="AD23" s="71"/>
      <c r="AE23" s="74" t="s">
        <v>152</v>
      </c>
      <c r="AF23" s="73" t="s">
        <v>152</v>
      </c>
      <c r="AG23" s="71" t="s">
        <v>152</v>
      </c>
      <c r="AH23" s="71" t="s">
        <v>152</v>
      </c>
      <c r="AI23" s="71" t="s">
        <v>152</v>
      </c>
      <c r="AJ23" s="71" t="s">
        <v>152</v>
      </c>
      <c r="AK23" s="71" t="s">
        <v>152</v>
      </c>
      <c r="AL23" s="74" t="s">
        <v>152</v>
      </c>
      <c r="AM23" s="73" t="s">
        <v>152</v>
      </c>
      <c r="AN23" s="71" t="s">
        <v>152</v>
      </c>
      <c r="AO23" s="71" t="s">
        <v>152</v>
      </c>
      <c r="AP23" s="71" t="s">
        <v>152</v>
      </c>
      <c r="AQ23" s="71" t="s">
        <v>152</v>
      </c>
      <c r="AR23" s="71" t="s">
        <v>152</v>
      </c>
      <c r="AS23" s="71" t="s">
        <v>152</v>
      </c>
      <c r="AT23" s="71" t="s">
        <v>152</v>
      </c>
      <c r="AU23" s="73"/>
      <c r="AV23" s="71"/>
      <c r="AW23" s="71"/>
      <c r="AX23" s="74"/>
    </row>
    <row r="24" spans="1:50" x14ac:dyDescent="0.3">
      <c r="A24" s="66" t="s">
        <v>154</v>
      </c>
      <c r="B24" s="67"/>
      <c r="C24" s="67" t="s">
        <v>151</v>
      </c>
      <c r="D24" s="67"/>
      <c r="E24" s="72"/>
      <c r="F24" s="72"/>
      <c r="G24" s="72"/>
      <c r="H24" s="72"/>
      <c r="I24" s="75"/>
      <c r="J24" s="71" t="s">
        <v>152</v>
      </c>
      <c r="K24" s="71" t="s">
        <v>152</v>
      </c>
      <c r="L24" s="71" t="s">
        <v>152</v>
      </c>
      <c r="M24" s="71"/>
      <c r="N24" s="71" t="s">
        <v>152</v>
      </c>
      <c r="O24" s="72" t="s">
        <v>153</v>
      </c>
      <c r="P24" s="71"/>
      <c r="Q24" s="71"/>
      <c r="R24" s="71" t="s">
        <v>152</v>
      </c>
      <c r="S24" s="73" t="s">
        <v>152</v>
      </c>
      <c r="T24" s="71" t="s">
        <v>152</v>
      </c>
      <c r="U24" s="71" t="s">
        <v>152</v>
      </c>
      <c r="V24" s="71" t="s">
        <v>152</v>
      </c>
      <c r="W24" s="71" t="s">
        <v>152</v>
      </c>
      <c r="X24" s="71" t="s">
        <v>152</v>
      </c>
      <c r="Y24" s="74" t="s">
        <v>152</v>
      </c>
      <c r="Z24" s="73"/>
      <c r="AA24" s="71"/>
      <c r="AB24" s="71"/>
      <c r="AC24" s="71"/>
      <c r="AD24" s="71"/>
      <c r="AE24" s="74"/>
      <c r="AF24" s="73" t="s">
        <v>152</v>
      </c>
      <c r="AG24" s="71" t="s">
        <v>152</v>
      </c>
      <c r="AH24" s="71" t="s">
        <v>152</v>
      </c>
      <c r="AI24" s="71"/>
      <c r="AJ24" s="71"/>
      <c r="AK24" s="71"/>
      <c r="AL24" s="74"/>
      <c r="AM24" s="73" t="s">
        <v>152</v>
      </c>
      <c r="AN24" s="71" t="s">
        <v>152</v>
      </c>
      <c r="AO24" s="71" t="s">
        <v>152</v>
      </c>
      <c r="AP24" s="71" t="s">
        <v>152</v>
      </c>
      <c r="AQ24" s="71" t="s">
        <v>152</v>
      </c>
      <c r="AR24" s="71" t="s">
        <v>152</v>
      </c>
      <c r="AS24" s="71" t="s">
        <v>152</v>
      </c>
      <c r="AT24" s="71" t="s">
        <v>152</v>
      </c>
      <c r="AU24" s="73"/>
      <c r="AV24" s="71"/>
      <c r="AW24" s="71"/>
      <c r="AX24" s="74"/>
    </row>
    <row r="25" spans="1:50" x14ac:dyDescent="0.3">
      <c r="A25" s="76" t="s">
        <v>155</v>
      </c>
      <c r="B25" s="77"/>
      <c r="C25" s="77" t="s">
        <v>151</v>
      </c>
      <c r="D25" s="77"/>
      <c r="E25" s="78"/>
      <c r="F25" s="78"/>
      <c r="G25" s="78"/>
      <c r="H25" s="78"/>
      <c r="I25" s="79"/>
      <c r="J25" s="80" t="s">
        <v>152</v>
      </c>
      <c r="K25" s="80" t="s">
        <v>152</v>
      </c>
      <c r="L25" s="80" t="s">
        <v>152</v>
      </c>
      <c r="M25" s="80" t="s">
        <v>152</v>
      </c>
      <c r="N25" s="80" t="s">
        <v>152</v>
      </c>
      <c r="O25" s="78" t="s">
        <v>153</v>
      </c>
      <c r="P25" s="80"/>
      <c r="Q25" s="80" t="s">
        <v>152</v>
      </c>
      <c r="R25" s="80" t="s">
        <v>152</v>
      </c>
      <c r="S25" s="81" t="s">
        <v>152</v>
      </c>
      <c r="T25" s="80" t="s">
        <v>152</v>
      </c>
      <c r="U25" s="80" t="s">
        <v>152</v>
      </c>
      <c r="V25" s="80" t="s">
        <v>152</v>
      </c>
      <c r="W25" s="80" t="s">
        <v>152</v>
      </c>
      <c r="X25" s="80" t="s">
        <v>152</v>
      </c>
      <c r="Y25" s="82" t="s">
        <v>152</v>
      </c>
      <c r="Z25" s="81" t="s">
        <v>152</v>
      </c>
      <c r="AA25" s="80" t="s">
        <v>152</v>
      </c>
      <c r="AB25" s="80" t="s">
        <v>152</v>
      </c>
      <c r="AC25" s="80" t="s">
        <v>152</v>
      </c>
      <c r="AD25" s="80" t="s">
        <v>152</v>
      </c>
      <c r="AE25" s="82" t="s">
        <v>152</v>
      </c>
      <c r="AF25" s="81" t="s">
        <v>152</v>
      </c>
      <c r="AG25" s="80" t="s">
        <v>152</v>
      </c>
      <c r="AH25" s="80" t="s">
        <v>152</v>
      </c>
      <c r="AI25" s="80" t="s">
        <v>152</v>
      </c>
      <c r="AJ25" s="80" t="s">
        <v>152</v>
      </c>
      <c r="AK25" s="80" t="s">
        <v>152</v>
      </c>
      <c r="AL25" s="82" t="s">
        <v>152</v>
      </c>
      <c r="AM25" s="81" t="s">
        <v>152</v>
      </c>
      <c r="AN25" s="80" t="s">
        <v>152</v>
      </c>
      <c r="AO25" s="80" t="s">
        <v>152</v>
      </c>
      <c r="AP25" s="80" t="s">
        <v>152</v>
      </c>
      <c r="AQ25" s="80" t="s">
        <v>152</v>
      </c>
      <c r="AR25" s="80" t="s">
        <v>152</v>
      </c>
      <c r="AS25" s="80" t="s">
        <v>152</v>
      </c>
      <c r="AT25" s="80" t="s">
        <v>152</v>
      </c>
      <c r="AU25" s="81"/>
      <c r="AV25" s="80"/>
      <c r="AW25" s="80"/>
      <c r="AX25" s="82"/>
    </row>
    <row r="28" spans="1:50" x14ac:dyDescent="0.3">
      <c r="P28" s="83"/>
    </row>
    <row r="29" spans="1:50" x14ac:dyDescent="0.3">
      <c r="P29" s="83"/>
    </row>
  </sheetData>
  <mergeCells count="12">
    <mergeCell ref="AU4:AX4"/>
    <mergeCell ref="AU5:AX5"/>
    <mergeCell ref="AU6:AX6"/>
    <mergeCell ref="AU7:AX7"/>
    <mergeCell ref="AU8:AX8"/>
    <mergeCell ref="C2:AT2"/>
    <mergeCell ref="D3:I3"/>
    <mergeCell ref="J3:R3"/>
    <mergeCell ref="S3:Y3"/>
    <mergeCell ref="Z3:AE3"/>
    <mergeCell ref="AF3:AL3"/>
    <mergeCell ref="AM3:AT3"/>
  </mergeCells>
  <conditionalFormatting sqref="Z6:AE6">
    <cfRule type="duplicateValues" dxfId="1" priority="4"/>
  </conditionalFormatting>
  <conditionalFormatting sqref="S6:Y6">
    <cfRule type="duplicateValues" dxfId="0" priority="3"/>
  </conditionalFormatting>
  <conditionalFormatting sqref="J10:AT1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0:I1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 Table1</vt:lpstr>
      <vt:lpstr>Suppl.Table2</vt:lpstr>
      <vt:lpstr>Suppl. 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thidathip piroon</dc:creator>
  <cp:lastModifiedBy>Analiz Rodriguez</cp:lastModifiedBy>
  <dcterms:created xsi:type="dcterms:W3CDTF">2019-07-16T20:15:11Z</dcterms:created>
  <dcterms:modified xsi:type="dcterms:W3CDTF">2020-04-26T03:04:47Z</dcterms:modified>
</cp:coreProperties>
</file>