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\\UKHCDATA\home\pnels2\Projects\QMP folder with Abner 12-2021\Restart 12-2022\Revised 2-2023 presubmission\"/>
    </mc:Choice>
  </mc:AlternateContent>
  <xr:revisionPtr revIDLastSave="0" documentId="13_ncr:1_{50C022CF-FE65-4304-94EA-252506F083DB}" xr6:coauthVersionLast="36" xr6:coauthVersionMax="47" xr10:uidLastSave="{00000000-0000-0000-0000-000000000000}"/>
  <bookViews>
    <workbookView xWindow="0" yWindow="0" windowWidth="24510" windowHeight="7920" activeTab="4" xr2:uid="{BF0ED78D-765B-4BC8-8899-1338AA3997BC}"/>
  </bookViews>
  <sheets>
    <sheet name="Suppl Table 2" sheetId="4" r:id="rId1"/>
    <sheet name="Suppl Table 3" sheetId="3" r:id="rId2"/>
    <sheet name="Suppl Table 4" sheetId="1" r:id="rId3"/>
    <sheet name="Suppl Table 5" sheetId="2" r:id="rId4"/>
    <sheet name="Suppl Table 6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6" i="3" l="1"/>
  <c r="K16" i="3"/>
  <c r="E16" i="3"/>
  <c r="Q15" i="3"/>
  <c r="K15" i="3"/>
  <c r="E15" i="3"/>
  <c r="Q14" i="3"/>
  <c r="K14" i="3"/>
  <c r="E14" i="3"/>
  <c r="Q13" i="3"/>
  <c r="K13" i="3"/>
  <c r="E13" i="3"/>
  <c r="Q12" i="3"/>
  <c r="K12" i="3"/>
  <c r="E12" i="3"/>
  <c r="Q11" i="3"/>
  <c r="K11" i="3"/>
  <c r="E11" i="3"/>
  <c r="Q10" i="3"/>
  <c r="K10" i="3"/>
  <c r="E10" i="3"/>
  <c r="Q9" i="3"/>
  <c r="K9" i="3"/>
  <c r="E9" i="3"/>
  <c r="Q8" i="3"/>
  <c r="K8" i="3"/>
  <c r="E8" i="3"/>
  <c r="Q7" i="3"/>
  <c r="K7" i="3"/>
  <c r="E7" i="3"/>
  <c r="Q6" i="3"/>
  <c r="K6" i="3"/>
  <c r="E6" i="3"/>
  <c r="Q5" i="3"/>
  <c r="K5" i="3"/>
  <c r="E5" i="3"/>
</calcChain>
</file>

<file path=xl/sharedStrings.xml><?xml version="1.0" encoding="utf-8"?>
<sst xmlns="http://schemas.openxmlformats.org/spreadsheetml/2006/main" count="230" uniqueCount="60">
  <si>
    <t>N= 136</t>
  </si>
  <si>
    <t>N= 34</t>
  </si>
  <si>
    <t>N= 24</t>
  </si>
  <si>
    <t>N= 92</t>
  </si>
  <si>
    <t>N= 44</t>
  </si>
  <si>
    <t>BPSD</t>
  </si>
  <si>
    <t>Control 2/3</t>
  </si>
  <si>
    <t>LATE 2/3</t>
  </si>
  <si>
    <t>Total 2/3</t>
  </si>
  <si>
    <t>NEO 2/3</t>
  </si>
  <si>
    <t>VASCULAR 2/3</t>
  </si>
  <si>
    <t>CDRGLOB</t>
  </si>
  <si>
    <t>CDRLANG</t>
  </si>
  <si>
    <t>delmax</t>
  </si>
  <si>
    <t>hallmax</t>
  </si>
  <si>
    <t>agitmax</t>
  </si>
  <si>
    <t>depdmax</t>
  </si>
  <si>
    <t>anxmax</t>
  </si>
  <si>
    <t>apamax</t>
  </si>
  <si>
    <t>disnmax</t>
  </si>
  <si>
    <t>irrmax</t>
  </si>
  <si>
    <t>motor max</t>
  </si>
  <si>
    <t>appmax</t>
  </si>
  <si>
    <t>Dichotomized as 0 vs 1/2/3</t>
  </si>
  <si>
    <t>AD only vs control</t>
  </si>
  <si>
    <t>OR</t>
  </si>
  <si>
    <t>pval</t>
  </si>
  <si>
    <t>psychosismax</t>
  </si>
  <si>
    <t>AD+LATE vs control</t>
  </si>
  <si>
    <t>AD+NEO vs control</t>
  </si>
  <si>
    <t>NA</t>
  </si>
  <si>
    <t>QMPvs control</t>
  </si>
  <si>
    <t>Dicho: 0 vs 1&amp;2&amp;3</t>
  </si>
  <si>
    <t>LATE-NC only vs controls</t>
  </si>
  <si>
    <t>Neocortical LBs only vs controls</t>
  </si>
  <si>
    <t>Vascular onlyl vs controls</t>
  </si>
  <si>
    <t>LATE – NC (Stage &gt;1): No</t>
  </si>
  <si>
    <t>LATE – NC (Stage &gt;1): Yes</t>
  </si>
  <si>
    <t>Braak NFT Stage &gt;IV</t>
  </si>
  <si>
    <t>Neocortical LBs No</t>
  </si>
  <si>
    <t>Neocortical LBs Yes</t>
  </si>
  <si>
    <t>No</t>
  </si>
  <si>
    <t>Yes</t>
  </si>
  <si>
    <t>Raw numbers were not corrected using a statistical method.</t>
  </si>
  <si>
    <r>
      <t>Supplemental Table 2.</t>
    </r>
    <r>
      <rPr>
        <sz val="12"/>
        <color theme="1"/>
        <rFont val="Times New Roman"/>
        <family val="1"/>
      </rPr>
      <t xml:space="preserve"> Average raw numbers of different BPSD subtypes per individual participant by pathology category</t>
    </r>
    <r>
      <rPr>
        <b/>
        <sz val="12"/>
        <color theme="1"/>
        <rFont val="Times New Roman"/>
        <family val="1"/>
      </rPr>
      <t xml:space="preserve"> </t>
    </r>
  </si>
  <si>
    <r>
      <rPr>
        <b/>
        <sz val="14"/>
        <color theme="1"/>
        <rFont val="Times New Roman"/>
        <family val="1"/>
      </rPr>
      <t xml:space="preserve">Supplemental Table 3: </t>
    </r>
    <r>
      <rPr>
        <sz val="14"/>
        <color theme="1"/>
        <rFont val="Times New Roman"/>
        <family val="1"/>
      </rPr>
      <t>Sample sizes of subsets of cases, stratified by pathological features</t>
    </r>
  </si>
  <si>
    <r>
      <rPr>
        <b/>
        <sz val="14"/>
        <color theme="1"/>
        <rFont val="Times New Roman"/>
        <family val="1"/>
      </rPr>
      <t xml:space="preserve">Supplemental Table 4: </t>
    </r>
    <r>
      <rPr>
        <sz val="14"/>
        <color theme="1"/>
        <rFont val="Times New Roman"/>
        <family val="1"/>
      </rPr>
      <t xml:space="preserve">Odds ratio (and 95% CI) of having any degree of BPSD (scored 1,2, or 3 versus none), </t>
    </r>
  </si>
  <si>
    <t xml:space="preserve">stratified by pathology, in cases with Braak NFT stage &lt;V and relatively pure subtypes of pathology; </t>
  </si>
  <si>
    <t>analogous to Table 5</t>
  </si>
  <si>
    <r>
      <rPr>
        <b/>
        <sz val="14"/>
        <color theme="1"/>
        <rFont val="Times New Roman"/>
        <family val="1"/>
      </rPr>
      <t>Supplemental Table 5:</t>
    </r>
    <r>
      <rPr>
        <sz val="14"/>
        <color theme="1"/>
        <rFont val="Times New Roman"/>
        <family val="1"/>
      </rPr>
      <t xml:space="preserve"> Odds ratio (and 95% CI) of having any degree of BPSD </t>
    </r>
  </si>
  <si>
    <t xml:space="preserve">(scored 1,2, or 3 versus none), stratified by pathology, in cases with Braak NFT stages V or VI; </t>
  </si>
  <si>
    <t>analogous to Table 6</t>
  </si>
  <si>
    <t>chisq pval</t>
  </si>
  <si>
    <t>pyschosismax</t>
  </si>
  <si>
    <t>elatmax</t>
  </si>
  <si>
    <t>Radar chart 2 (Fig. 3): Braak &lt;=4</t>
  </si>
  <si>
    <t>Radar chart 3 (Fig 4): Braak &gt;4</t>
  </si>
  <si>
    <t xml:space="preserve">Radar chart 1 (Fig. 2): By Braak Stage </t>
  </si>
  <si>
    <r>
      <rPr>
        <b/>
        <sz val="14"/>
        <color theme="1"/>
        <rFont val="Times New Roman"/>
        <family val="1"/>
      </rPr>
      <t xml:space="preserve">Supplemental Table 6:  </t>
    </r>
    <r>
      <rPr>
        <sz val="14"/>
        <color theme="1"/>
        <rFont val="Times New Roman"/>
        <family val="1"/>
      </rPr>
      <t>P-values for radar charts (Figs. 2-4), stratified by BPSD subtypes</t>
    </r>
  </si>
  <si>
    <r>
      <t xml:space="preserve">BPSD subtypes included were agitation, anxiety, apathy, appetite problems, delusions, depression, disinhibition, motor disturbances, hallucinations, and irritability (by NPI-Q), and language disturbance (CDR-Language); </t>
    </r>
    <r>
      <rPr>
        <b/>
        <sz val="12"/>
        <color theme="1"/>
        <rFont val="Times New Roman"/>
        <family val="1"/>
      </rPr>
      <t>see Supplemental Table 1.</t>
    </r>
    <r>
      <rPr>
        <sz val="12"/>
        <color theme="1"/>
        <rFont val="Times New Roman"/>
        <family val="1"/>
      </rPr>
      <t xml:space="preserve"> Parkinsonism was not included or analyzed as a BPSD subtype.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</si>
</sst>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1"/>
      <color rgb="FFB0B0B0"/>
      <name val="Times New Roman"/>
      <family val="1"/>
    </font>
    <font>
      <sz val="11"/>
      <color rgb="FFFF0000"/>
      <name val="Calibri"/>
      <family val="2"/>
      <scheme val="minor"/>
    </font>
    <font>
      <sz val="11"/>
      <color rgb="FFFF0000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/>
    <xf numFmtId="0" fontId="4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10" fontId="5" fillId="0" borderId="0" xfId="0" applyNumberFormat="1" applyFont="1"/>
    <xf numFmtId="11" fontId="4" fillId="0" borderId="0" xfId="0" applyNumberFormat="1" applyFont="1"/>
    <xf numFmtId="11" fontId="3" fillId="0" borderId="0" xfId="0" applyNumberFormat="1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left" vertical="center" indent="4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/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7D623-863D-44B5-B2B8-26B61C75A2FE}">
  <dimension ref="A1:G8"/>
  <sheetViews>
    <sheetView zoomScale="90" zoomScaleNormal="90" workbookViewId="0">
      <selection activeCell="F11" sqref="F11"/>
    </sheetView>
  </sheetViews>
  <sheetFormatPr defaultColWidth="8.85546875" defaultRowHeight="15" x14ac:dyDescent="0.25"/>
  <cols>
    <col min="1" max="1" width="16.28515625" customWidth="1"/>
    <col min="2" max="2" width="19.28515625" customWidth="1"/>
    <col min="3" max="3" width="17" customWidth="1"/>
    <col min="4" max="4" width="16.140625" customWidth="1"/>
    <col min="5" max="5" width="21.140625" customWidth="1"/>
  </cols>
  <sheetData>
    <row r="1" spans="1:7" ht="15.75" x14ac:dyDescent="0.25">
      <c r="A1" s="2" t="s">
        <v>44</v>
      </c>
    </row>
    <row r="2" spans="1:7" ht="15.75" thickBot="1" x14ac:dyDescent="0.3"/>
    <row r="3" spans="1:7" ht="15.75" thickBot="1" x14ac:dyDescent="0.3">
      <c r="A3" s="3"/>
      <c r="B3" s="23" t="s">
        <v>36</v>
      </c>
      <c r="C3" s="24"/>
      <c r="D3" s="23" t="s">
        <v>37</v>
      </c>
      <c r="E3" s="24"/>
      <c r="F3" s="25"/>
      <c r="G3" s="26"/>
    </row>
    <row r="4" spans="1:7" ht="30.75" thickBot="1" x14ac:dyDescent="0.3">
      <c r="A4" s="4" t="s">
        <v>38</v>
      </c>
      <c r="B4" s="5" t="s">
        <v>39</v>
      </c>
      <c r="C4" s="5" t="s">
        <v>40</v>
      </c>
      <c r="D4" s="5" t="s">
        <v>39</v>
      </c>
      <c r="E4" s="5" t="s">
        <v>40</v>
      </c>
      <c r="F4" s="25"/>
      <c r="G4" s="26"/>
    </row>
    <row r="5" spans="1:7" ht="15.75" thickBot="1" x14ac:dyDescent="0.3">
      <c r="A5" s="6" t="s">
        <v>41</v>
      </c>
      <c r="B5" s="5">
        <v>3.2</v>
      </c>
      <c r="C5" s="5">
        <v>3.8</v>
      </c>
      <c r="D5" s="5">
        <v>3.9</v>
      </c>
      <c r="E5" s="5">
        <v>5.5</v>
      </c>
      <c r="F5" s="27"/>
      <c r="G5" s="28"/>
    </row>
    <row r="6" spans="1:7" ht="15.75" thickBot="1" x14ac:dyDescent="0.3">
      <c r="A6" s="6" t="s">
        <v>42</v>
      </c>
      <c r="B6" s="5">
        <v>5.8</v>
      </c>
      <c r="C6" s="5">
        <v>6.8</v>
      </c>
      <c r="D6" s="5">
        <v>6.1</v>
      </c>
      <c r="E6" s="5">
        <v>8.6</v>
      </c>
      <c r="F6" s="20"/>
      <c r="G6" s="21"/>
    </row>
    <row r="7" spans="1:7" ht="15.75" x14ac:dyDescent="0.25">
      <c r="A7" s="10" t="s">
        <v>43</v>
      </c>
    </row>
    <row r="8" spans="1:7" ht="48.95" customHeight="1" x14ac:dyDescent="0.25">
      <c r="A8" s="22" t="s">
        <v>59</v>
      </c>
      <c r="B8" s="22"/>
      <c r="C8" s="22"/>
      <c r="D8" s="22"/>
      <c r="E8" s="22"/>
      <c r="F8" s="22"/>
    </row>
  </sheetData>
  <mergeCells count="7">
    <mergeCell ref="F6:G6"/>
    <mergeCell ref="A8:F8"/>
    <mergeCell ref="B3:C3"/>
    <mergeCell ref="D3:E3"/>
    <mergeCell ref="F3:G3"/>
    <mergeCell ref="F4:G4"/>
    <mergeCell ref="F5:G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399CB-A8BA-4D42-8B54-C557F0F85581}">
  <dimension ref="A1:Q22"/>
  <sheetViews>
    <sheetView workbookViewId="0">
      <selection activeCell="C10" sqref="C10"/>
    </sheetView>
  </sheetViews>
  <sheetFormatPr defaultColWidth="8.85546875" defaultRowHeight="15" x14ac:dyDescent="0.25"/>
  <cols>
    <col min="2" max="2" width="11.42578125" customWidth="1"/>
    <col min="3" max="3" width="13.7109375" customWidth="1"/>
    <col min="4" max="4" width="11.85546875" customWidth="1"/>
    <col min="8" max="8" width="12.5703125" customWidth="1"/>
    <col min="9" max="9" width="13.42578125" customWidth="1"/>
    <col min="10" max="10" width="12.28515625" customWidth="1"/>
    <col min="11" max="11" width="10.28515625" customWidth="1"/>
    <col min="14" max="14" width="13" customWidth="1"/>
    <col min="15" max="15" width="12.28515625" customWidth="1"/>
    <col min="16" max="16" width="17.7109375" customWidth="1"/>
    <col min="17" max="17" width="12.85546875" customWidth="1"/>
  </cols>
  <sheetData>
    <row r="1" spans="1:17" ht="18.75" x14ac:dyDescent="0.25">
      <c r="A1" s="19" t="s">
        <v>45</v>
      </c>
    </row>
    <row r="3" spans="1:17" ht="15.75" x14ac:dyDescent="0.25">
      <c r="A3" s="10"/>
      <c r="B3" s="10"/>
      <c r="C3" s="10" t="s">
        <v>0</v>
      </c>
      <c r="D3" s="10" t="s">
        <v>1</v>
      </c>
      <c r="E3" s="10"/>
      <c r="F3" s="10"/>
      <c r="G3" s="11"/>
      <c r="H3" s="11"/>
      <c r="I3" s="10" t="s">
        <v>0</v>
      </c>
      <c r="J3" s="10" t="s">
        <v>2</v>
      </c>
      <c r="K3" s="10"/>
      <c r="L3" s="10"/>
      <c r="M3" s="10"/>
      <c r="N3" s="11"/>
      <c r="O3" s="10" t="s">
        <v>3</v>
      </c>
      <c r="P3" s="10" t="s">
        <v>4</v>
      </c>
      <c r="Q3" s="10"/>
    </row>
    <row r="4" spans="1:17" ht="15.75" x14ac:dyDescent="0.25">
      <c r="A4" s="10"/>
      <c r="B4" s="1" t="s">
        <v>5</v>
      </c>
      <c r="C4" s="1" t="s">
        <v>6</v>
      </c>
      <c r="D4" s="1" t="s">
        <v>7</v>
      </c>
      <c r="E4" s="1" t="s">
        <v>8</v>
      </c>
      <c r="F4" s="1"/>
      <c r="G4" s="11"/>
      <c r="H4" s="1" t="s">
        <v>5</v>
      </c>
      <c r="I4" s="1" t="s">
        <v>6</v>
      </c>
      <c r="J4" s="1" t="s">
        <v>9</v>
      </c>
      <c r="K4" s="1" t="s">
        <v>8</v>
      </c>
      <c r="L4" s="10"/>
      <c r="M4" s="10"/>
      <c r="N4" s="1" t="s">
        <v>5</v>
      </c>
      <c r="O4" s="1" t="s">
        <v>6</v>
      </c>
      <c r="P4" s="1" t="s">
        <v>10</v>
      </c>
      <c r="Q4" s="1" t="s">
        <v>8</v>
      </c>
    </row>
    <row r="5" spans="1:17" ht="15.75" x14ac:dyDescent="0.25">
      <c r="A5" s="11">
        <v>1</v>
      </c>
      <c r="B5" s="12" t="s">
        <v>11</v>
      </c>
      <c r="C5" s="12">
        <v>11</v>
      </c>
      <c r="D5" s="12">
        <v>10</v>
      </c>
      <c r="E5" s="10">
        <f>SUM(C5:D5)</f>
        <v>21</v>
      </c>
      <c r="F5" s="10"/>
      <c r="G5" s="11">
        <v>1</v>
      </c>
      <c r="H5" s="10" t="s">
        <v>11</v>
      </c>
      <c r="I5" s="10">
        <v>11</v>
      </c>
      <c r="J5" s="10">
        <v>2</v>
      </c>
      <c r="K5" s="10">
        <f>SUM(I5:J5)</f>
        <v>13</v>
      </c>
      <c r="L5" s="10"/>
      <c r="M5" s="11">
        <v>1</v>
      </c>
      <c r="N5" s="12" t="s">
        <v>11</v>
      </c>
      <c r="O5" s="12">
        <v>2</v>
      </c>
      <c r="P5" s="12">
        <v>9</v>
      </c>
      <c r="Q5" s="10">
        <f>SUM(O5:P5)</f>
        <v>11</v>
      </c>
    </row>
    <row r="6" spans="1:17" ht="15.75" x14ac:dyDescent="0.25">
      <c r="A6" s="11">
        <v>2</v>
      </c>
      <c r="B6" s="12" t="s">
        <v>12</v>
      </c>
      <c r="C6" s="12">
        <v>6</v>
      </c>
      <c r="D6" s="12">
        <v>2</v>
      </c>
      <c r="E6" s="10">
        <f t="shared" ref="E6:E16" si="0">SUM(C6:D6)</f>
        <v>8</v>
      </c>
      <c r="F6" s="10"/>
      <c r="G6" s="11">
        <v>2</v>
      </c>
      <c r="H6" s="10" t="s">
        <v>12</v>
      </c>
      <c r="I6" s="10">
        <v>6</v>
      </c>
      <c r="J6" s="10">
        <v>0</v>
      </c>
      <c r="K6" s="10">
        <f t="shared" ref="K6:K16" si="1">SUM(I6:J6)</f>
        <v>6</v>
      </c>
      <c r="L6" s="10"/>
      <c r="M6" s="11">
        <v>2</v>
      </c>
      <c r="N6" s="12" t="s">
        <v>12</v>
      </c>
      <c r="O6" s="12">
        <v>1</v>
      </c>
      <c r="P6" s="12">
        <v>5</v>
      </c>
      <c r="Q6" s="10">
        <f t="shared" ref="Q6:Q16" si="2">SUM(O6:P6)</f>
        <v>6</v>
      </c>
    </row>
    <row r="7" spans="1:17" ht="15.75" x14ac:dyDescent="0.25">
      <c r="A7" s="11">
        <v>3</v>
      </c>
      <c r="B7" s="12" t="s">
        <v>13</v>
      </c>
      <c r="C7" s="12">
        <v>3</v>
      </c>
      <c r="D7" s="12">
        <v>2</v>
      </c>
      <c r="E7" s="10">
        <f t="shared" si="0"/>
        <v>5</v>
      </c>
      <c r="F7" s="10"/>
      <c r="G7" s="11">
        <v>3</v>
      </c>
      <c r="H7" s="10" t="s">
        <v>13</v>
      </c>
      <c r="I7" s="10">
        <v>3</v>
      </c>
      <c r="J7" s="10">
        <v>3</v>
      </c>
      <c r="K7" s="10">
        <f t="shared" si="1"/>
        <v>6</v>
      </c>
      <c r="L7" s="10"/>
      <c r="M7" s="11">
        <v>3</v>
      </c>
      <c r="N7" s="12" t="s">
        <v>13</v>
      </c>
      <c r="O7" s="12">
        <v>0</v>
      </c>
      <c r="P7" s="12">
        <v>3</v>
      </c>
      <c r="Q7" s="10">
        <f t="shared" si="2"/>
        <v>3</v>
      </c>
    </row>
    <row r="8" spans="1:17" ht="15.75" x14ac:dyDescent="0.25">
      <c r="A8" s="11">
        <v>4</v>
      </c>
      <c r="B8" s="12" t="s">
        <v>14</v>
      </c>
      <c r="C8" s="12">
        <v>1</v>
      </c>
      <c r="D8" s="12">
        <v>1</v>
      </c>
      <c r="E8" s="10">
        <f t="shared" si="0"/>
        <v>2</v>
      </c>
      <c r="F8" s="10"/>
      <c r="G8" s="11">
        <v>4</v>
      </c>
      <c r="H8" s="10" t="s">
        <v>14</v>
      </c>
      <c r="I8" s="10">
        <v>1</v>
      </c>
      <c r="J8" s="10">
        <v>3</v>
      </c>
      <c r="K8" s="10">
        <f t="shared" si="1"/>
        <v>4</v>
      </c>
      <c r="L8" s="10"/>
      <c r="M8" s="11">
        <v>4</v>
      </c>
      <c r="N8" s="12" t="s">
        <v>14</v>
      </c>
      <c r="O8" s="12">
        <v>0</v>
      </c>
      <c r="P8" s="12">
        <v>1</v>
      </c>
      <c r="Q8" s="10">
        <f t="shared" si="2"/>
        <v>1</v>
      </c>
    </row>
    <row r="9" spans="1:17" ht="15.75" x14ac:dyDescent="0.25">
      <c r="A9" s="11">
        <v>5</v>
      </c>
      <c r="B9" s="12" t="s">
        <v>15</v>
      </c>
      <c r="C9" s="12">
        <v>15</v>
      </c>
      <c r="D9" s="12">
        <v>6</v>
      </c>
      <c r="E9" s="10">
        <f t="shared" si="0"/>
        <v>21</v>
      </c>
      <c r="F9" s="10"/>
      <c r="G9" s="11">
        <v>5</v>
      </c>
      <c r="H9" s="10" t="s">
        <v>15</v>
      </c>
      <c r="I9" s="10">
        <v>15</v>
      </c>
      <c r="J9" s="10">
        <v>3</v>
      </c>
      <c r="K9" s="10">
        <f t="shared" si="1"/>
        <v>18</v>
      </c>
      <c r="L9" s="10"/>
      <c r="M9" s="11">
        <v>5</v>
      </c>
      <c r="N9" s="12" t="s">
        <v>15</v>
      </c>
      <c r="O9" s="12">
        <v>8</v>
      </c>
      <c r="P9" s="12">
        <v>7</v>
      </c>
      <c r="Q9" s="10">
        <f t="shared" si="2"/>
        <v>15</v>
      </c>
    </row>
    <row r="10" spans="1:17" ht="15.75" x14ac:dyDescent="0.25">
      <c r="A10" s="11">
        <v>6</v>
      </c>
      <c r="B10" s="12" t="s">
        <v>16</v>
      </c>
      <c r="C10" s="12">
        <v>22</v>
      </c>
      <c r="D10" s="12">
        <v>6</v>
      </c>
      <c r="E10" s="10">
        <f t="shared" si="0"/>
        <v>28</v>
      </c>
      <c r="F10" s="10"/>
      <c r="G10" s="11">
        <v>6</v>
      </c>
      <c r="H10" s="10" t="s">
        <v>16</v>
      </c>
      <c r="I10" s="10">
        <v>22</v>
      </c>
      <c r="J10" s="10">
        <v>8</v>
      </c>
      <c r="K10" s="10">
        <f t="shared" si="1"/>
        <v>30</v>
      </c>
      <c r="L10" s="10"/>
      <c r="M10" s="11">
        <v>6</v>
      </c>
      <c r="N10" s="12" t="s">
        <v>16</v>
      </c>
      <c r="O10" s="12">
        <v>14</v>
      </c>
      <c r="P10" s="12">
        <v>8</v>
      </c>
      <c r="Q10" s="10">
        <f t="shared" si="2"/>
        <v>22</v>
      </c>
    </row>
    <row r="11" spans="1:17" ht="15.75" x14ac:dyDescent="0.25">
      <c r="A11" s="11">
        <v>7</v>
      </c>
      <c r="B11" s="12" t="s">
        <v>17</v>
      </c>
      <c r="C11" s="12">
        <v>22</v>
      </c>
      <c r="D11" s="12">
        <v>4</v>
      </c>
      <c r="E11" s="10">
        <f t="shared" si="0"/>
        <v>26</v>
      </c>
      <c r="F11" s="10"/>
      <c r="G11" s="11">
        <v>7</v>
      </c>
      <c r="H11" s="10" t="s">
        <v>17</v>
      </c>
      <c r="I11" s="10">
        <v>22</v>
      </c>
      <c r="J11" s="10">
        <v>4</v>
      </c>
      <c r="K11" s="10">
        <f t="shared" si="1"/>
        <v>26</v>
      </c>
      <c r="L11" s="10"/>
      <c r="M11" s="11">
        <v>7</v>
      </c>
      <c r="N11" s="12" t="s">
        <v>17</v>
      </c>
      <c r="O11" s="12">
        <v>14</v>
      </c>
      <c r="P11" s="12">
        <v>8</v>
      </c>
      <c r="Q11" s="10">
        <f t="shared" si="2"/>
        <v>22</v>
      </c>
    </row>
    <row r="12" spans="1:17" ht="15.75" x14ac:dyDescent="0.25">
      <c r="A12" s="11">
        <v>8</v>
      </c>
      <c r="B12" s="12" t="s">
        <v>18</v>
      </c>
      <c r="C12" s="12">
        <v>20</v>
      </c>
      <c r="D12" s="12">
        <v>11</v>
      </c>
      <c r="E12" s="10">
        <f t="shared" si="0"/>
        <v>31</v>
      </c>
      <c r="F12" s="10"/>
      <c r="G12" s="11">
        <v>8</v>
      </c>
      <c r="H12" s="10" t="s">
        <v>18</v>
      </c>
      <c r="I12" s="10">
        <v>20</v>
      </c>
      <c r="J12" s="10">
        <v>3</v>
      </c>
      <c r="K12" s="10">
        <f t="shared" si="1"/>
        <v>23</v>
      </c>
      <c r="L12" s="10"/>
      <c r="M12" s="11">
        <v>8</v>
      </c>
      <c r="N12" s="12" t="s">
        <v>18</v>
      </c>
      <c r="O12" s="12">
        <v>11</v>
      </c>
      <c r="P12" s="12">
        <v>9</v>
      </c>
      <c r="Q12" s="10">
        <f t="shared" si="2"/>
        <v>20</v>
      </c>
    </row>
    <row r="13" spans="1:17" ht="15.75" x14ac:dyDescent="0.25">
      <c r="A13" s="11">
        <v>9</v>
      </c>
      <c r="B13" s="12" t="s">
        <v>19</v>
      </c>
      <c r="C13" s="12">
        <v>11</v>
      </c>
      <c r="D13" s="12">
        <v>4</v>
      </c>
      <c r="E13" s="10">
        <f t="shared" si="0"/>
        <v>15</v>
      </c>
      <c r="F13" s="10"/>
      <c r="G13" s="11">
        <v>9</v>
      </c>
      <c r="H13" s="10" t="s">
        <v>19</v>
      </c>
      <c r="I13" s="10">
        <v>11</v>
      </c>
      <c r="J13" s="10">
        <v>0</v>
      </c>
      <c r="K13" s="10">
        <f t="shared" si="1"/>
        <v>11</v>
      </c>
      <c r="L13" s="10"/>
      <c r="M13" s="11">
        <v>9</v>
      </c>
      <c r="N13" s="12" t="s">
        <v>19</v>
      </c>
      <c r="O13" s="12">
        <v>4</v>
      </c>
      <c r="P13" s="12">
        <v>7</v>
      </c>
      <c r="Q13" s="10">
        <f t="shared" si="2"/>
        <v>11</v>
      </c>
    </row>
    <row r="14" spans="1:17" ht="15.75" x14ac:dyDescent="0.25">
      <c r="A14" s="11">
        <v>10</v>
      </c>
      <c r="B14" s="12" t="s">
        <v>20</v>
      </c>
      <c r="C14" s="12">
        <v>16</v>
      </c>
      <c r="D14" s="12">
        <v>6</v>
      </c>
      <c r="E14" s="10">
        <f t="shared" si="0"/>
        <v>22</v>
      </c>
      <c r="F14" s="10"/>
      <c r="G14" s="11">
        <v>10</v>
      </c>
      <c r="H14" s="10" t="s">
        <v>20</v>
      </c>
      <c r="I14" s="10">
        <v>16</v>
      </c>
      <c r="J14" s="10">
        <v>2</v>
      </c>
      <c r="K14" s="10">
        <f t="shared" si="1"/>
        <v>18</v>
      </c>
      <c r="L14" s="10"/>
      <c r="M14" s="11">
        <v>10</v>
      </c>
      <c r="N14" s="12" t="s">
        <v>20</v>
      </c>
      <c r="O14" s="12">
        <v>8</v>
      </c>
      <c r="P14" s="12">
        <v>8</v>
      </c>
      <c r="Q14" s="10">
        <f t="shared" si="2"/>
        <v>16</v>
      </c>
    </row>
    <row r="15" spans="1:17" ht="15.75" x14ac:dyDescent="0.25">
      <c r="A15" s="11">
        <v>11</v>
      </c>
      <c r="B15" s="12" t="s">
        <v>21</v>
      </c>
      <c r="C15" s="12">
        <v>5</v>
      </c>
      <c r="D15" s="12">
        <v>5</v>
      </c>
      <c r="E15" s="10">
        <f t="shared" si="0"/>
        <v>10</v>
      </c>
      <c r="F15" s="10"/>
      <c r="G15" s="11">
        <v>11</v>
      </c>
      <c r="H15" s="10" t="s">
        <v>21</v>
      </c>
      <c r="I15" s="10">
        <v>5</v>
      </c>
      <c r="J15" s="10">
        <v>2</v>
      </c>
      <c r="K15" s="10">
        <f t="shared" si="1"/>
        <v>7</v>
      </c>
      <c r="L15" s="10"/>
      <c r="M15" s="11">
        <v>11</v>
      </c>
      <c r="N15" s="12" t="s">
        <v>21</v>
      </c>
      <c r="O15" s="12">
        <v>2</v>
      </c>
      <c r="P15" s="12">
        <v>3</v>
      </c>
      <c r="Q15" s="10">
        <f t="shared" si="2"/>
        <v>5</v>
      </c>
    </row>
    <row r="16" spans="1:17" ht="15.75" x14ac:dyDescent="0.25">
      <c r="A16" s="11">
        <v>12</v>
      </c>
      <c r="B16" s="12" t="s">
        <v>22</v>
      </c>
      <c r="C16" s="12">
        <v>20</v>
      </c>
      <c r="D16" s="12">
        <v>3</v>
      </c>
      <c r="E16" s="10">
        <f t="shared" si="0"/>
        <v>23</v>
      </c>
      <c r="F16" s="10"/>
      <c r="G16" s="11">
        <v>12</v>
      </c>
      <c r="H16" s="10" t="s">
        <v>22</v>
      </c>
      <c r="I16" s="10">
        <v>20</v>
      </c>
      <c r="J16" s="10">
        <v>1</v>
      </c>
      <c r="K16" s="10">
        <f t="shared" si="1"/>
        <v>21</v>
      </c>
      <c r="L16" s="10"/>
      <c r="M16" s="11">
        <v>12</v>
      </c>
      <c r="N16" s="12" t="s">
        <v>22</v>
      </c>
      <c r="O16" s="12">
        <v>12</v>
      </c>
      <c r="P16" s="12">
        <v>8</v>
      </c>
      <c r="Q16" s="10">
        <f t="shared" si="2"/>
        <v>20</v>
      </c>
    </row>
    <row r="20" spans="3:3" x14ac:dyDescent="0.25">
      <c r="C20" s="17"/>
    </row>
    <row r="21" spans="3:3" x14ac:dyDescent="0.25">
      <c r="C21" s="17"/>
    </row>
    <row r="22" spans="3:3" x14ac:dyDescent="0.25">
      <c r="C22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C66D1-E806-4DDC-AA05-755B14583B67}">
  <dimension ref="A1:K47"/>
  <sheetViews>
    <sheetView zoomScale="90" zoomScaleNormal="90" workbookViewId="0">
      <selection activeCell="K9" sqref="K9"/>
    </sheetView>
  </sheetViews>
  <sheetFormatPr defaultColWidth="9.140625" defaultRowHeight="15" x14ac:dyDescent="0.25"/>
  <cols>
    <col min="1" max="3" width="12.42578125" style="7" customWidth="1"/>
    <col min="4" max="16384" width="9.140625" style="7"/>
  </cols>
  <sheetData>
    <row r="1" spans="1:11" ht="18.75" x14ac:dyDescent="0.25">
      <c r="A1" s="19" t="s">
        <v>46</v>
      </c>
    </row>
    <row r="2" spans="1:11" ht="18.75" x14ac:dyDescent="0.25">
      <c r="A2" s="19" t="s">
        <v>47</v>
      </c>
    </row>
    <row r="3" spans="1:11" ht="18.75" x14ac:dyDescent="0.25">
      <c r="A3" s="19" t="s">
        <v>48</v>
      </c>
    </row>
    <row r="5" spans="1:11" x14ac:dyDescent="0.25">
      <c r="B5" s="8" t="s">
        <v>33</v>
      </c>
    </row>
    <row r="6" spans="1:11" x14ac:dyDescent="0.25">
      <c r="B6" s="8"/>
      <c r="C6" s="7" t="s">
        <v>32</v>
      </c>
      <c r="D6" s="13"/>
      <c r="E6" s="8"/>
      <c r="F6" s="7" t="s">
        <v>32</v>
      </c>
    </row>
    <row r="7" spans="1:11" x14ac:dyDescent="0.25">
      <c r="A7" s="8"/>
      <c r="B7" s="8"/>
      <c r="C7" s="8" t="s">
        <v>25</v>
      </c>
      <c r="D7" s="13">
        <v>2.5000000000000001E-2</v>
      </c>
      <c r="E7" s="13">
        <v>0.97499999999999998</v>
      </c>
      <c r="F7" s="8" t="s">
        <v>26</v>
      </c>
      <c r="K7" s="18"/>
    </row>
    <row r="8" spans="1:11" x14ac:dyDescent="0.25">
      <c r="A8" s="8">
        <v>1</v>
      </c>
      <c r="B8" s="9" t="s">
        <v>11</v>
      </c>
      <c r="C8" s="9">
        <v>3.1800348000000001</v>
      </c>
      <c r="D8" s="9">
        <v>1.2836113</v>
      </c>
      <c r="E8" s="9">
        <v>8.7626080000000002</v>
      </c>
      <c r="F8" s="9">
        <v>1.6815818E-2</v>
      </c>
      <c r="K8" s="18"/>
    </row>
    <row r="9" spans="1:11" x14ac:dyDescent="0.25">
      <c r="A9" s="8">
        <v>2</v>
      </c>
      <c r="B9" s="9" t="s">
        <v>12</v>
      </c>
      <c r="C9" s="9">
        <v>3.4196578</v>
      </c>
      <c r="D9" s="9">
        <v>1.4212362999999999</v>
      </c>
      <c r="E9" s="9">
        <v>8.2960019999999997</v>
      </c>
      <c r="F9" s="9">
        <v>5.9315669999999996E-3</v>
      </c>
    </row>
    <row r="10" spans="1:11" x14ac:dyDescent="0.25">
      <c r="A10" s="8">
        <v>3</v>
      </c>
      <c r="B10" s="9" t="s">
        <v>27</v>
      </c>
      <c r="C10" s="9">
        <v>3.3840259000000001</v>
      </c>
      <c r="D10" s="9">
        <v>1.2622792</v>
      </c>
      <c r="E10" s="9">
        <v>8.968197</v>
      </c>
      <c r="F10" s="9">
        <v>1.3855424E-2</v>
      </c>
    </row>
    <row r="11" spans="1:11" x14ac:dyDescent="0.25">
      <c r="A11" s="8">
        <v>4</v>
      </c>
      <c r="B11" s="9" t="s">
        <v>15</v>
      </c>
      <c r="C11" s="9">
        <v>0.93063929999999995</v>
      </c>
      <c r="D11" s="9">
        <v>0.39146829999999999</v>
      </c>
      <c r="E11" s="9">
        <v>2.1127829999999999</v>
      </c>
      <c r="F11" s="9">
        <v>0.86625245299999998</v>
      </c>
    </row>
    <row r="12" spans="1:11" x14ac:dyDescent="0.25">
      <c r="A12" s="8">
        <v>5</v>
      </c>
      <c r="B12" s="9" t="s">
        <v>16</v>
      </c>
      <c r="C12" s="9">
        <v>1.3405963999999999</v>
      </c>
      <c r="D12" s="9">
        <v>0.61745090000000002</v>
      </c>
      <c r="E12" s="9">
        <v>2.9626380000000001</v>
      </c>
      <c r="F12" s="9">
        <v>0.46094427300000002</v>
      </c>
    </row>
    <row r="13" spans="1:11" x14ac:dyDescent="0.25">
      <c r="A13" s="8">
        <v>6</v>
      </c>
      <c r="B13" s="9" t="s">
        <v>17</v>
      </c>
      <c r="C13" s="9">
        <v>0.95227059999999997</v>
      </c>
      <c r="D13" s="9">
        <v>0.41472589999999998</v>
      </c>
      <c r="E13" s="9">
        <v>2.1222819999999998</v>
      </c>
      <c r="F13" s="9">
        <v>0.90581226599999998</v>
      </c>
    </row>
    <row r="14" spans="1:11" x14ac:dyDescent="0.25">
      <c r="A14" s="8">
        <v>7</v>
      </c>
      <c r="B14" s="9" t="s">
        <v>18</v>
      </c>
      <c r="C14" s="9">
        <v>1.2522838000000001</v>
      </c>
      <c r="D14" s="9">
        <v>0.54955140000000002</v>
      </c>
      <c r="E14" s="9">
        <v>2.7771439999999998</v>
      </c>
      <c r="F14" s="9">
        <v>0.58368336700000001</v>
      </c>
    </row>
    <row r="15" spans="1:11" x14ac:dyDescent="0.25">
      <c r="A15" s="8">
        <v>8</v>
      </c>
      <c r="B15" s="9" t="s">
        <v>19</v>
      </c>
      <c r="C15" s="9">
        <v>3.9793517</v>
      </c>
      <c r="D15" s="9">
        <v>1.6397060000000001</v>
      </c>
      <c r="E15" s="9">
        <v>9.6784759999999999</v>
      </c>
      <c r="F15" s="9">
        <v>2.1226959999999999E-3</v>
      </c>
    </row>
    <row r="16" spans="1:11" x14ac:dyDescent="0.25">
      <c r="A16" s="8">
        <v>9</v>
      </c>
      <c r="B16" s="9" t="s">
        <v>20</v>
      </c>
      <c r="C16" s="9">
        <v>1.8663160000000001</v>
      </c>
      <c r="D16" s="9">
        <v>0.85079309999999997</v>
      </c>
      <c r="E16" s="9">
        <v>4.1208520000000002</v>
      </c>
      <c r="F16" s="9">
        <v>0.11877307500000001</v>
      </c>
    </row>
    <row r="17" spans="1:6" x14ac:dyDescent="0.25">
      <c r="A17" s="8">
        <v>10</v>
      </c>
      <c r="B17" s="9" t="s">
        <v>21</v>
      </c>
      <c r="C17" s="9">
        <v>2.6361089999999998</v>
      </c>
      <c r="D17" s="9">
        <v>0.88643629999999995</v>
      </c>
      <c r="E17" s="9">
        <v>7.5183580000000001</v>
      </c>
      <c r="F17" s="9">
        <v>7.1266784999999999E-2</v>
      </c>
    </row>
    <row r="18" spans="1:6" x14ac:dyDescent="0.25">
      <c r="A18" s="8">
        <v>11</v>
      </c>
      <c r="B18" s="9" t="s">
        <v>22</v>
      </c>
      <c r="C18" s="9">
        <v>0.85300140000000002</v>
      </c>
      <c r="D18" s="9">
        <v>0.378301</v>
      </c>
      <c r="E18" s="9">
        <v>1.8678060000000001</v>
      </c>
      <c r="F18" s="9">
        <v>0.69431984099999999</v>
      </c>
    </row>
    <row r="21" spans="1:6" x14ac:dyDescent="0.25">
      <c r="A21" s="8"/>
      <c r="B21" s="8" t="s">
        <v>34</v>
      </c>
      <c r="C21" s="13"/>
      <c r="D21" s="13"/>
      <c r="E21" s="8"/>
      <c r="F21" s="7" t="s">
        <v>32</v>
      </c>
    </row>
    <row r="22" spans="1:6" x14ac:dyDescent="0.25">
      <c r="A22" s="8"/>
      <c r="B22" s="8" t="s">
        <v>5</v>
      </c>
      <c r="C22" s="8" t="s">
        <v>25</v>
      </c>
      <c r="D22" s="13">
        <v>2.5000000000000001E-2</v>
      </c>
      <c r="E22" s="13">
        <v>0.97499999999999998</v>
      </c>
      <c r="F22" s="8" t="s">
        <v>26</v>
      </c>
    </row>
    <row r="23" spans="1:6" x14ac:dyDescent="0.25">
      <c r="A23" s="8">
        <v>1</v>
      </c>
      <c r="B23" s="9" t="s">
        <v>11</v>
      </c>
      <c r="C23" s="9">
        <v>2.4171163999999998</v>
      </c>
      <c r="D23" s="9">
        <v>0.92223270000000002</v>
      </c>
      <c r="E23" s="9">
        <v>6.955991</v>
      </c>
      <c r="F23" s="9">
        <v>8.2970340000000004E-2</v>
      </c>
    </row>
    <row r="24" spans="1:6" x14ac:dyDescent="0.25">
      <c r="A24" s="8">
        <v>2</v>
      </c>
      <c r="B24" s="9" t="s">
        <v>12</v>
      </c>
      <c r="C24" s="9">
        <v>1.0701335999999999</v>
      </c>
      <c r="D24" s="9">
        <v>0.32459779999999999</v>
      </c>
      <c r="E24" s="9">
        <v>3.029738</v>
      </c>
      <c r="F24" s="9">
        <v>0.90355927999999996</v>
      </c>
    </row>
    <row r="25" spans="1:6" x14ac:dyDescent="0.25">
      <c r="A25" s="8">
        <v>3</v>
      </c>
      <c r="B25" s="9" t="s">
        <v>27</v>
      </c>
      <c r="C25" s="9">
        <v>1.7541807</v>
      </c>
      <c r="D25" s="9">
        <v>0.45467489999999999</v>
      </c>
      <c r="E25" s="9">
        <v>5.6606459999999998</v>
      </c>
      <c r="F25" s="9">
        <v>0.37058667000000001</v>
      </c>
    </row>
    <row r="26" spans="1:6" x14ac:dyDescent="0.25">
      <c r="A26" s="8">
        <v>4</v>
      </c>
      <c r="B26" s="9" t="s">
        <v>15</v>
      </c>
      <c r="C26" s="9">
        <v>0.9778888</v>
      </c>
      <c r="D26" s="9">
        <v>0.36607260000000003</v>
      </c>
      <c r="E26" s="9">
        <v>2.4397030000000002</v>
      </c>
      <c r="F26" s="9">
        <v>0.96271814</v>
      </c>
    </row>
    <row r="27" spans="1:6" x14ac:dyDescent="0.25">
      <c r="A27" s="8">
        <v>5</v>
      </c>
      <c r="B27" s="9" t="s">
        <v>16</v>
      </c>
      <c r="C27" s="9">
        <v>2.5443964000000001</v>
      </c>
      <c r="D27" s="9">
        <v>1.0154053000000001</v>
      </c>
      <c r="E27" s="9">
        <v>7.0320330000000002</v>
      </c>
      <c r="F27" s="9">
        <v>5.5241079999999998E-2</v>
      </c>
    </row>
    <row r="28" spans="1:6" x14ac:dyDescent="0.25">
      <c r="A28" s="8">
        <v>6</v>
      </c>
      <c r="B28" s="9" t="s">
        <v>17</v>
      </c>
      <c r="C28" s="9">
        <v>1.1615340999999999</v>
      </c>
      <c r="D28" s="9">
        <v>0.46504000000000001</v>
      </c>
      <c r="E28" s="9">
        <v>2.8250320000000002</v>
      </c>
      <c r="F28" s="9">
        <v>0.74240543000000003</v>
      </c>
    </row>
    <row r="29" spans="1:6" x14ac:dyDescent="0.25">
      <c r="A29" s="8">
        <v>7</v>
      </c>
      <c r="B29" s="9" t="s">
        <v>18</v>
      </c>
      <c r="C29" s="9">
        <v>0.85535850000000002</v>
      </c>
      <c r="D29" s="9">
        <v>0.30680619999999997</v>
      </c>
      <c r="E29" s="9">
        <v>2.1773690000000001</v>
      </c>
      <c r="F29" s="9">
        <v>0.75149602999999998</v>
      </c>
    </row>
    <row r="30" spans="1:6" x14ac:dyDescent="0.25">
      <c r="A30" s="8">
        <v>8</v>
      </c>
      <c r="B30" s="9" t="s">
        <v>19</v>
      </c>
      <c r="C30" s="9">
        <v>1.5245111</v>
      </c>
      <c r="D30" s="9">
        <v>0.4557891</v>
      </c>
      <c r="E30" s="9">
        <v>4.4027710000000004</v>
      </c>
      <c r="F30" s="9">
        <v>0.45806903999999998</v>
      </c>
    </row>
    <row r="31" spans="1:6" x14ac:dyDescent="0.25">
      <c r="A31" s="8">
        <v>9</v>
      </c>
      <c r="B31" s="9" t="s">
        <v>20</v>
      </c>
      <c r="C31" s="9">
        <v>1.5298881</v>
      </c>
      <c r="D31" s="9">
        <v>0.62345910000000004</v>
      </c>
      <c r="E31" s="9">
        <v>3.7062210000000002</v>
      </c>
      <c r="F31" s="9">
        <v>0.34510984</v>
      </c>
    </row>
    <row r="32" spans="1:6" x14ac:dyDescent="0.25">
      <c r="A32" s="8">
        <v>10</v>
      </c>
      <c r="B32" s="9" t="s">
        <v>21</v>
      </c>
      <c r="C32" s="9">
        <v>2.6299389999999998</v>
      </c>
      <c r="D32" s="9">
        <v>0.84025700000000003</v>
      </c>
      <c r="E32" s="9">
        <v>7.5488689999999998</v>
      </c>
      <c r="F32" s="9">
        <v>7.9546629999999993E-2</v>
      </c>
    </row>
    <row r="33" spans="1:6" x14ac:dyDescent="0.25">
      <c r="A33" s="8">
        <v>11</v>
      </c>
      <c r="B33" s="9" t="s">
        <v>22</v>
      </c>
      <c r="C33" s="9">
        <v>0.68619870000000005</v>
      </c>
      <c r="D33" s="9">
        <v>0.26010240000000001</v>
      </c>
      <c r="E33" s="9">
        <v>1.6887220000000001</v>
      </c>
      <c r="F33" s="9">
        <v>0.42455355</v>
      </c>
    </row>
    <row r="35" spans="1:6" x14ac:dyDescent="0.25">
      <c r="B35" s="8" t="s">
        <v>35</v>
      </c>
      <c r="F35" s="7" t="s">
        <v>32</v>
      </c>
    </row>
    <row r="36" spans="1:6" x14ac:dyDescent="0.25">
      <c r="B36" s="8" t="s">
        <v>5</v>
      </c>
      <c r="C36" s="8" t="s">
        <v>25</v>
      </c>
      <c r="D36" s="13">
        <v>2.5000000000000001E-2</v>
      </c>
      <c r="E36" s="13">
        <v>0.97499999999999998</v>
      </c>
      <c r="F36" s="8" t="s">
        <v>26</v>
      </c>
    </row>
    <row r="37" spans="1:6" x14ac:dyDescent="0.25">
      <c r="A37" s="8">
        <v>1</v>
      </c>
      <c r="B37" s="9" t="s">
        <v>11</v>
      </c>
      <c r="C37" s="9">
        <v>4.5433060000000003</v>
      </c>
      <c r="D37" s="9">
        <v>1.9769262000000001</v>
      </c>
      <c r="E37" s="9">
        <v>11.141372</v>
      </c>
      <c r="F37" s="9">
        <v>5.4642410000000003E-4</v>
      </c>
    </row>
    <row r="38" spans="1:6" x14ac:dyDescent="0.25">
      <c r="A38" s="8">
        <v>2</v>
      </c>
      <c r="B38" s="9" t="s">
        <v>12</v>
      </c>
      <c r="C38" s="9">
        <v>2.6318003999999999</v>
      </c>
      <c r="D38" s="9">
        <v>1.0081068</v>
      </c>
      <c r="E38" s="9">
        <v>7.0823739999999997</v>
      </c>
      <c r="F38" s="9">
        <v>4.9633997399999998E-2</v>
      </c>
    </row>
    <row r="39" spans="1:6" x14ac:dyDescent="0.25">
      <c r="A39" s="8">
        <v>3</v>
      </c>
      <c r="B39" s="9" t="s">
        <v>27</v>
      </c>
      <c r="C39" s="9">
        <v>2.4090172000000001</v>
      </c>
      <c r="D39" s="9">
        <v>0.79123969999999999</v>
      </c>
      <c r="E39" s="9">
        <v>7.469519</v>
      </c>
      <c r="F39" s="9">
        <v>0.1192690456</v>
      </c>
    </row>
    <row r="40" spans="1:6" x14ac:dyDescent="0.25">
      <c r="A40" s="8">
        <v>4</v>
      </c>
      <c r="B40" s="9" t="s">
        <v>15</v>
      </c>
      <c r="C40" s="9">
        <v>3.7020010000000001</v>
      </c>
      <c r="D40" s="9">
        <v>1.6894007</v>
      </c>
      <c r="E40" s="9">
        <v>8.312716</v>
      </c>
      <c r="F40" s="9">
        <v>1.2222648999999999E-3</v>
      </c>
    </row>
    <row r="41" spans="1:6" x14ac:dyDescent="0.25">
      <c r="A41" s="8">
        <v>5</v>
      </c>
      <c r="B41" s="9" t="s">
        <v>16</v>
      </c>
      <c r="C41" s="9">
        <v>1.3928436</v>
      </c>
      <c r="D41" s="9">
        <v>0.66129369999999998</v>
      </c>
      <c r="E41" s="9">
        <v>2.9663309999999998</v>
      </c>
      <c r="F41" s="9">
        <v>0.38490741740000001</v>
      </c>
    </row>
    <row r="42" spans="1:6" x14ac:dyDescent="0.25">
      <c r="A42" s="8">
        <v>6</v>
      </c>
      <c r="B42" s="9" t="s">
        <v>17</v>
      </c>
      <c r="C42" s="9">
        <v>0.97497129999999999</v>
      </c>
      <c r="D42" s="9">
        <v>0.45055060000000002</v>
      </c>
      <c r="E42" s="9">
        <v>2.0850499999999998</v>
      </c>
      <c r="F42" s="9">
        <v>0.9480536289</v>
      </c>
    </row>
    <row r="43" spans="1:6" x14ac:dyDescent="0.25">
      <c r="A43" s="8">
        <v>7</v>
      </c>
      <c r="B43" s="9" t="s">
        <v>18</v>
      </c>
      <c r="C43" s="9">
        <v>1.5419985</v>
      </c>
      <c r="D43" s="9">
        <v>0.70354660000000002</v>
      </c>
      <c r="E43" s="9">
        <v>3.3600660000000002</v>
      </c>
      <c r="F43" s="9">
        <v>0.27550355119999997</v>
      </c>
    </row>
    <row r="44" spans="1:6" x14ac:dyDescent="0.25">
      <c r="A44" s="8">
        <v>8</v>
      </c>
      <c r="B44" s="9" t="s">
        <v>19</v>
      </c>
      <c r="C44" s="9">
        <v>3.2583715</v>
      </c>
      <c r="D44" s="9">
        <v>1.1631596</v>
      </c>
      <c r="E44" s="9">
        <v>9.5965000000000007</v>
      </c>
      <c r="F44" s="9">
        <v>2.6301771500000001E-2</v>
      </c>
    </row>
    <row r="45" spans="1:6" x14ac:dyDescent="0.25">
      <c r="A45" s="8">
        <v>9</v>
      </c>
      <c r="B45" s="9" t="s">
        <v>20</v>
      </c>
      <c r="C45" s="9">
        <v>1.3078928000000001</v>
      </c>
      <c r="D45" s="9">
        <v>0.60360809999999998</v>
      </c>
      <c r="E45" s="9">
        <v>2.8155589999999999</v>
      </c>
      <c r="F45" s="9">
        <v>0.49254745950000001</v>
      </c>
    </row>
    <row r="46" spans="1:6" x14ac:dyDescent="0.25">
      <c r="A46" s="8">
        <v>10</v>
      </c>
      <c r="B46" s="9" t="s">
        <v>21</v>
      </c>
      <c r="C46" s="9">
        <v>1.9287722</v>
      </c>
      <c r="D46" s="9">
        <v>0.61348570000000002</v>
      </c>
      <c r="E46" s="9">
        <v>6.0161059999999997</v>
      </c>
      <c r="F46" s="9">
        <v>0.25181314160000001</v>
      </c>
    </row>
    <row r="47" spans="1:6" x14ac:dyDescent="0.25">
      <c r="A47" s="8">
        <v>11</v>
      </c>
      <c r="B47" s="9" t="s">
        <v>22</v>
      </c>
      <c r="C47" s="9">
        <v>0.97293479999999999</v>
      </c>
      <c r="D47" s="9">
        <v>0.45339649999999998</v>
      </c>
      <c r="E47" s="9">
        <v>2.0649060000000001</v>
      </c>
      <c r="F47" s="9">
        <v>0.94321009550000001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222A6-DF87-438B-B1E3-5322A7939E89}">
  <dimension ref="A1:K60"/>
  <sheetViews>
    <sheetView workbookViewId="0">
      <selection activeCell="H21" sqref="H21:I21"/>
    </sheetView>
  </sheetViews>
  <sheetFormatPr defaultColWidth="8.85546875" defaultRowHeight="15" x14ac:dyDescent="0.25"/>
  <cols>
    <col min="1" max="6" width="9.140625" style="7"/>
  </cols>
  <sheetData>
    <row r="1" spans="1:11" ht="18.75" x14ac:dyDescent="0.25">
      <c r="A1" s="19" t="s">
        <v>49</v>
      </c>
    </row>
    <row r="2" spans="1:11" ht="18.75" x14ac:dyDescent="0.25">
      <c r="A2" s="19" t="s">
        <v>50</v>
      </c>
    </row>
    <row r="3" spans="1:11" ht="18.75" x14ac:dyDescent="0.25">
      <c r="A3" s="19" t="s">
        <v>51</v>
      </c>
    </row>
    <row r="5" spans="1:11" x14ac:dyDescent="0.25">
      <c r="B5" s="7" t="s">
        <v>23</v>
      </c>
    </row>
    <row r="6" spans="1:11" x14ac:dyDescent="0.25">
      <c r="A6" s="8"/>
      <c r="B6" s="8" t="s">
        <v>24</v>
      </c>
      <c r="C6" s="13"/>
      <c r="D6" s="13"/>
      <c r="E6" s="8"/>
    </row>
    <row r="7" spans="1:11" x14ac:dyDescent="0.25">
      <c r="A7" s="8"/>
      <c r="B7" s="8" t="s">
        <v>5</v>
      </c>
      <c r="C7" s="8" t="s">
        <v>25</v>
      </c>
      <c r="D7" s="13">
        <v>2.5000000000000001E-2</v>
      </c>
      <c r="E7" s="13">
        <v>0.97499999999999998</v>
      </c>
      <c r="F7" s="8" t="s">
        <v>26</v>
      </c>
    </row>
    <row r="8" spans="1:11" x14ac:dyDescent="0.25">
      <c r="A8" s="8">
        <v>1</v>
      </c>
      <c r="B8" s="9" t="s">
        <v>11</v>
      </c>
      <c r="C8" s="9">
        <v>17.807884000000001</v>
      </c>
      <c r="D8" s="9">
        <v>6.6956663000000001</v>
      </c>
      <c r="E8" s="9">
        <v>58.826270999999998</v>
      </c>
      <c r="F8" s="14">
        <v>1.3685189999999999E-7</v>
      </c>
    </row>
    <row r="9" spans="1:11" x14ac:dyDescent="0.25">
      <c r="A9" s="8">
        <v>2</v>
      </c>
      <c r="B9" s="9" t="s">
        <v>12</v>
      </c>
      <c r="C9" s="9">
        <v>5.6001510000000003</v>
      </c>
      <c r="D9" s="9">
        <v>2.8429888999999999</v>
      </c>
      <c r="E9" s="9">
        <v>11.357291</v>
      </c>
      <c r="F9" s="14">
        <v>9.9344129999999998E-7</v>
      </c>
    </row>
    <row r="10" spans="1:11" x14ac:dyDescent="0.25">
      <c r="A10" s="8">
        <v>3</v>
      </c>
      <c r="B10" s="9" t="s">
        <v>27</v>
      </c>
      <c r="C10" s="9">
        <v>3.5358070000000001</v>
      </c>
      <c r="D10" s="9">
        <v>1.7049101</v>
      </c>
      <c r="E10" s="9">
        <v>7.4949199999999996</v>
      </c>
      <c r="F10" s="14">
        <v>7.7707959999999995E-4</v>
      </c>
      <c r="K10" s="18"/>
    </row>
    <row r="11" spans="1:11" x14ac:dyDescent="0.25">
      <c r="A11" s="8">
        <v>4</v>
      </c>
      <c r="B11" s="9" t="s">
        <v>15</v>
      </c>
      <c r="C11" s="9">
        <v>2.7212809999999998</v>
      </c>
      <c r="D11" s="9">
        <v>1.4668642000000001</v>
      </c>
      <c r="E11" s="9">
        <v>5.1266559999999997</v>
      </c>
      <c r="F11" s="14">
        <v>1.657852E-3</v>
      </c>
      <c r="K11" s="18"/>
    </row>
    <row r="12" spans="1:11" x14ac:dyDescent="0.25">
      <c r="A12" s="8">
        <v>5</v>
      </c>
      <c r="B12" s="9" t="s">
        <v>16</v>
      </c>
      <c r="C12" s="9">
        <v>2.31657</v>
      </c>
      <c r="D12" s="9">
        <v>1.2443409000000001</v>
      </c>
      <c r="E12" s="9">
        <v>4.4138440000000001</v>
      </c>
      <c r="F12" s="14">
        <v>9.0508440000000006E-3</v>
      </c>
    </row>
    <row r="13" spans="1:11" x14ac:dyDescent="0.25">
      <c r="A13" s="8">
        <v>6</v>
      </c>
      <c r="B13" s="9" t="s">
        <v>17</v>
      </c>
      <c r="C13" s="9">
        <v>1.829677</v>
      </c>
      <c r="D13" s="9">
        <v>1.0014991</v>
      </c>
      <c r="E13" s="9">
        <v>3.3636599999999999</v>
      </c>
      <c r="F13" s="14">
        <v>4.9982720000000001E-2</v>
      </c>
    </row>
    <row r="14" spans="1:11" x14ac:dyDescent="0.25">
      <c r="A14" s="8">
        <v>7</v>
      </c>
      <c r="B14" s="9" t="s">
        <v>18</v>
      </c>
      <c r="C14" s="9">
        <v>4.9940199999999999</v>
      </c>
      <c r="D14" s="9">
        <v>2.6317987999999999</v>
      </c>
      <c r="E14" s="9">
        <v>9.7781760000000002</v>
      </c>
      <c r="F14" s="14">
        <v>1.4330019999999999E-6</v>
      </c>
    </row>
    <row r="15" spans="1:11" x14ac:dyDescent="0.25">
      <c r="A15" s="8">
        <v>8</v>
      </c>
      <c r="B15" s="9" t="s">
        <v>19</v>
      </c>
      <c r="C15" s="9">
        <v>5.2212230000000002</v>
      </c>
      <c r="D15" s="9">
        <v>2.5962401000000002</v>
      </c>
      <c r="E15" s="9">
        <v>10.820952</v>
      </c>
      <c r="F15" s="14">
        <v>5.1671320000000001E-6</v>
      </c>
    </row>
    <row r="16" spans="1:11" x14ac:dyDescent="0.25">
      <c r="A16" s="8">
        <v>9</v>
      </c>
      <c r="B16" s="9" t="s">
        <v>20</v>
      </c>
      <c r="C16" s="9">
        <v>3.9641630000000001</v>
      </c>
      <c r="D16" s="9">
        <v>2.1105176000000001</v>
      </c>
      <c r="E16" s="9">
        <v>7.6425780000000003</v>
      </c>
      <c r="F16" s="14">
        <v>2.5524779999999999E-5</v>
      </c>
    </row>
    <row r="17" spans="1:6" x14ac:dyDescent="0.25">
      <c r="A17" s="8">
        <v>10</v>
      </c>
      <c r="B17" s="9" t="s">
        <v>21</v>
      </c>
      <c r="C17" s="9">
        <v>3.9291119999999999</v>
      </c>
      <c r="D17" s="9">
        <v>1.8857013</v>
      </c>
      <c r="E17" s="9">
        <v>8.3900939999999995</v>
      </c>
      <c r="F17" s="14">
        <v>3.0356270000000003E-4</v>
      </c>
    </row>
    <row r="18" spans="1:6" x14ac:dyDescent="0.25">
      <c r="A18" s="8">
        <v>11</v>
      </c>
      <c r="B18" s="9" t="s">
        <v>22</v>
      </c>
      <c r="C18" s="9">
        <v>1.0971649999999999</v>
      </c>
      <c r="D18" s="9">
        <v>0.59837479999999998</v>
      </c>
      <c r="E18" s="9">
        <v>2.007498</v>
      </c>
      <c r="F18" s="14">
        <v>0.7632911</v>
      </c>
    </row>
    <row r="20" spans="1:6" x14ac:dyDescent="0.25">
      <c r="A20" s="8"/>
      <c r="B20" s="8" t="s">
        <v>28</v>
      </c>
      <c r="C20" s="13"/>
      <c r="D20" s="13"/>
      <c r="E20" s="8"/>
    </row>
    <row r="21" spans="1:6" x14ac:dyDescent="0.25">
      <c r="A21" s="8"/>
      <c r="B21" s="8" t="s">
        <v>5</v>
      </c>
      <c r="C21" s="8" t="s">
        <v>25</v>
      </c>
      <c r="D21" s="13">
        <v>2.5000000000000001E-2</v>
      </c>
      <c r="E21" s="13">
        <v>0.97499999999999998</v>
      </c>
      <c r="F21" s="8" t="s">
        <v>26</v>
      </c>
    </row>
    <row r="22" spans="1:6" x14ac:dyDescent="0.25">
      <c r="A22" s="8">
        <v>1</v>
      </c>
      <c r="B22" s="9" t="s">
        <v>11</v>
      </c>
      <c r="C22" s="9">
        <v>46.412712999999997</v>
      </c>
      <c r="D22" s="9">
        <v>9.5255782999999994</v>
      </c>
      <c r="E22" s="9">
        <v>838.73731499999997</v>
      </c>
      <c r="F22" s="14">
        <v>1.9808210000000001E-4</v>
      </c>
    </row>
    <row r="23" spans="1:6" x14ac:dyDescent="0.25">
      <c r="A23" s="8">
        <v>2</v>
      </c>
      <c r="B23" s="9" t="s">
        <v>12</v>
      </c>
      <c r="C23" s="9">
        <v>7.5509519999999997</v>
      </c>
      <c r="D23" s="9">
        <v>3.5187564</v>
      </c>
      <c r="E23" s="9">
        <v>16.976036000000001</v>
      </c>
      <c r="F23" s="14">
        <v>4.2073900000000002E-7</v>
      </c>
    </row>
    <row r="24" spans="1:6" x14ac:dyDescent="0.25">
      <c r="A24" s="8">
        <v>3</v>
      </c>
      <c r="B24" s="9" t="s">
        <v>27</v>
      </c>
      <c r="C24" s="9">
        <v>8.8094429999999999</v>
      </c>
      <c r="D24" s="9">
        <v>4.0736058000000002</v>
      </c>
      <c r="E24" s="9">
        <v>20.034628999999999</v>
      </c>
      <c r="F24" s="14">
        <v>7.3401739999999994E-8</v>
      </c>
    </row>
    <row r="25" spans="1:6" x14ac:dyDescent="0.25">
      <c r="A25" s="8">
        <v>4</v>
      </c>
      <c r="B25" s="9" t="s">
        <v>15</v>
      </c>
      <c r="C25" s="9">
        <v>2.901211</v>
      </c>
      <c r="D25" s="9">
        <v>1.4924265000000001</v>
      </c>
      <c r="E25" s="9">
        <v>5.7456750000000003</v>
      </c>
      <c r="F25" s="14">
        <v>1.8816760000000001E-3</v>
      </c>
    </row>
    <row r="26" spans="1:6" x14ac:dyDescent="0.25">
      <c r="A26" s="8">
        <v>5</v>
      </c>
      <c r="B26" s="9" t="s">
        <v>16</v>
      </c>
      <c r="C26" s="9">
        <v>1.92845</v>
      </c>
      <c r="D26" s="9">
        <v>0.99152479999999998</v>
      </c>
      <c r="E26" s="9">
        <v>3.8424459999999998</v>
      </c>
      <c r="F26" s="14">
        <v>5.638514E-2</v>
      </c>
    </row>
    <row r="27" spans="1:6" x14ac:dyDescent="0.25">
      <c r="A27" s="8">
        <v>6</v>
      </c>
      <c r="B27" s="9" t="s">
        <v>17</v>
      </c>
      <c r="C27" s="9">
        <v>3.11</v>
      </c>
      <c r="D27" s="9">
        <v>1.5780247000000001</v>
      </c>
      <c r="E27" s="9">
        <v>6.3135110000000001</v>
      </c>
      <c r="F27" s="14">
        <v>1.277579E-3</v>
      </c>
    </row>
    <row r="28" spans="1:6" x14ac:dyDescent="0.25">
      <c r="A28" s="8">
        <v>7</v>
      </c>
      <c r="B28" s="9" t="s">
        <v>18</v>
      </c>
      <c r="C28" s="9">
        <v>4.8563320000000001</v>
      </c>
      <c r="D28" s="9">
        <v>2.4398537</v>
      </c>
      <c r="E28" s="9">
        <v>10.050352999999999</v>
      </c>
      <c r="F28" s="14">
        <v>1.105977E-5</v>
      </c>
    </row>
    <row r="29" spans="1:6" x14ac:dyDescent="0.25">
      <c r="A29" s="8">
        <v>8</v>
      </c>
      <c r="B29" s="9" t="s">
        <v>19</v>
      </c>
      <c r="C29" s="9">
        <v>8.8773660000000003</v>
      </c>
      <c r="D29" s="9">
        <v>4.1645839000000002</v>
      </c>
      <c r="E29" s="9">
        <v>19.894299</v>
      </c>
      <c r="F29" s="14">
        <v>3.7841009999999998E-8</v>
      </c>
    </row>
    <row r="30" spans="1:6" x14ac:dyDescent="0.25">
      <c r="A30" s="8">
        <v>9</v>
      </c>
      <c r="B30" s="9" t="s">
        <v>20</v>
      </c>
      <c r="C30" s="9">
        <v>2.5571959999999998</v>
      </c>
      <c r="D30" s="9">
        <v>1.3217516</v>
      </c>
      <c r="E30" s="9">
        <v>5.0334529999999997</v>
      </c>
      <c r="F30" s="14">
        <v>5.7402110000000003E-3</v>
      </c>
    </row>
    <row r="31" spans="1:6" x14ac:dyDescent="0.25">
      <c r="A31" s="8">
        <v>10</v>
      </c>
      <c r="B31" s="9" t="s">
        <v>21</v>
      </c>
      <c r="C31" s="9">
        <v>14.414894</v>
      </c>
      <c r="D31" s="9">
        <v>6.3884090000000002</v>
      </c>
      <c r="E31" s="9">
        <v>35.181640999999999</v>
      </c>
      <c r="F31" s="14">
        <v>6.8783300000000002E-10</v>
      </c>
    </row>
    <row r="32" spans="1:6" x14ac:dyDescent="0.25">
      <c r="A32" s="8">
        <v>11</v>
      </c>
      <c r="B32" s="9" t="s">
        <v>22</v>
      </c>
      <c r="C32" s="9">
        <v>1.276554</v>
      </c>
      <c r="D32" s="9">
        <v>0.66275110000000004</v>
      </c>
      <c r="E32" s="9">
        <v>2.4581059999999999</v>
      </c>
      <c r="F32" s="14">
        <v>0.46373409999999998</v>
      </c>
    </row>
    <row r="33" spans="1:6" x14ac:dyDescent="0.25">
      <c r="A33" s="8"/>
      <c r="F33" s="15"/>
    </row>
    <row r="34" spans="1:6" x14ac:dyDescent="0.25">
      <c r="B34" s="8" t="s">
        <v>29</v>
      </c>
      <c r="C34" s="13"/>
      <c r="D34" s="13"/>
      <c r="E34" s="8"/>
    </row>
    <row r="35" spans="1:6" x14ac:dyDescent="0.25">
      <c r="A35" s="8"/>
      <c r="B35" s="8" t="s">
        <v>5</v>
      </c>
      <c r="C35" s="8" t="s">
        <v>25</v>
      </c>
      <c r="D35" s="13">
        <v>2.5000000000000001E-2</v>
      </c>
      <c r="E35" s="13">
        <v>0.97499999999999998</v>
      </c>
      <c r="F35" s="8" t="s">
        <v>26</v>
      </c>
    </row>
    <row r="36" spans="1:6" x14ac:dyDescent="0.25">
      <c r="A36" s="8">
        <v>1</v>
      </c>
      <c r="B36" s="9" t="s">
        <v>11</v>
      </c>
      <c r="C36" s="16" t="s">
        <v>30</v>
      </c>
      <c r="D36" s="16" t="s">
        <v>30</v>
      </c>
      <c r="E36" s="16" t="s">
        <v>30</v>
      </c>
      <c r="F36" s="16" t="s">
        <v>30</v>
      </c>
    </row>
    <row r="37" spans="1:6" x14ac:dyDescent="0.25">
      <c r="A37" s="8">
        <v>2</v>
      </c>
      <c r="B37" s="9" t="s">
        <v>12</v>
      </c>
      <c r="C37" s="14">
        <v>17.587759999999999</v>
      </c>
      <c r="D37" s="14">
        <v>5.2357950000000004</v>
      </c>
      <c r="E37" s="9">
        <v>74.128309000000002</v>
      </c>
      <c r="F37" s="14">
        <v>1.5807959999999999E-5</v>
      </c>
    </row>
    <row r="38" spans="1:6" x14ac:dyDescent="0.25">
      <c r="A38" s="8">
        <v>3</v>
      </c>
      <c r="B38" s="9" t="s">
        <v>27</v>
      </c>
      <c r="C38" s="14">
        <v>13.79932</v>
      </c>
      <c r="D38" s="14">
        <v>4.6301569999999996</v>
      </c>
      <c r="E38" s="9">
        <v>45.567464000000001</v>
      </c>
      <c r="F38" s="14">
        <v>5.3248619999999998E-6</v>
      </c>
    </row>
    <row r="39" spans="1:6" x14ac:dyDescent="0.25">
      <c r="A39" s="8">
        <v>4</v>
      </c>
      <c r="B39" s="9" t="s">
        <v>15</v>
      </c>
      <c r="C39" s="14">
        <v>3.4432309999999999</v>
      </c>
      <c r="D39" s="14">
        <v>1.2584690000000001</v>
      </c>
      <c r="E39" s="9">
        <v>9.9718669999999996</v>
      </c>
      <c r="F39" s="14">
        <v>1.7992210000000002E-2</v>
      </c>
    </row>
    <row r="40" spans="1:6" x14ac:dyDescent="0.25">
      <c r="A40" s="8">
        <v>5</v>
      </c>
      <c r="B40" s="9" t="s">
        <v>16</v>
      </c>
      <c r="C40" s="14">
        <v>2.224027</v>
      </c>
      <c r="D40" s="14">
        <v>0.81859380000000004</v>
      </c>
      <c r="E40" s="9">
        <v>6.5725420000000003</v>
      </c>
      <c r="F40" s="14">
        <v>0.12781129999999999</v>
      </c>
    </row>
    <row r="41" spans="1:6" x14ac:dyDescent="0.25">
      <c r="A41" s="8">
        <v>6</v>
      </c>
      <c r="B41" s="9" t="s">
        <v>17</v>
      </c>
      <c r="C41" s="14">
        <v>4.3441169999999998</v>
      </c>
      <c r="D41" s="14">
        <v>1.514567</v>
      </c>
      <c r="E41" s="9">
        <v>14.517148000000001</v>
      </c>
      <c r="F41" s="14">
        <v>9.49119E-3</v>
      </c>
    </row>
    <row r="42" spans="1:6" x14ac:dyDescent="0.25">
      <c r="A42" s="8">
        <v>7</v>
      </c>
      <c r="B42" s="9" t="s">
        <v>18</v>
      </c>
      <c r="C42" s="14">
        <v>11.038690000000001</v>
      </c>
      <c r="D42" s="14">
        <v>3.4866869999999999</v>
      </c>
      <c r="E42" s="9">
        <v>44.033582000000003</v>
      </c>
      <c r="F42" s="14">
        <v>1.5490720000000001E-4</v>
      </c>
    </row>
    <row r="43" spans="1:6" x14ac:dyDescent="0.25">
      <c r="A43" s="8">
        <v>8</v>
      </c>
      <c r="B43" s="9" t="s">
        <v>19</v>
      </c>
      <c r="C43" s="14">
        <v>10.17841</v>
      </c>
      <c r="D43" s="14">
        <v>3.432747</v>
      </c>
      <c r="E43" s="9">
        <v>33.082549999999998</v>
      </c>
      <c r="F43" s="14">
        <v>4.8457439999999997E-5</v>
      </c>
    </row>
    <row r="44" spans="1:6" x14ac:dyDescent="0.25">
      <c r="A44" s="8">
        <v>9</v>
      </c>
      <c r="B44" s="9" t="s">
        <v>20</v>
      </c>
      <c r="C44" s="14">
        <v>3.744183</v>
      </c>
      <c r="D44" s="14">
        <v>1.373116</v>
      </c>
      <c r="E44" s="9">
        <v>11.132657999999999</v>
      </c>
      <c r="F44" s="14">
        <v>1.230058E-2</v>
      </c>
    </row>
    <row r="45" spans="1:6" x14ac:dyDescent="0.25">
      <c r="A45" s="8">
        <v>10</v>
      </c>
      <c r="B45" s="9" t="s">
        <v>21</v>
      </c>
      <c r="C45" s="14">
        <v>12.812670000000001</v>
      </c>
      <c r="D45" s="14">
        <v>4.2106089999999998</v>
      </c>
      <c r="E45" s="9">
        <v>42.950504000000002</v>
      </c>
      <c r="F45" s="14">
        <v>1.348937E-5</v>
      </c>
    </row>
    <row r="46" spans="1:6" x14ac:dyDescent="0.25">
      <c r="A46" s="8">
        <v>11</v>
      </c>
      <c r="B46" s="9" t="s">
        <v>22</v>
      </c>
      <c r="C46" s="14">
        <v>1.040578</v>
      </c>
      <c r="D46" s="14">
        <v>0.37657479999999999</v>
      </c>
      <c r="E46" s="9">
        <v>2.8004150000000001</v>
      </c>
      <c r="F46" s="14">
        <v>0.93738849999999996</v>
      </c>
    </row>
    <row r="48" spans="1:6" x14ac:dyDescent="0.25">
      <c r="B48" s="8" t="s">
        <v>31</v>
      </c>
      <c r="C48" s="13"/>
      <c r="D48" s="13"/>
      <c r="E48" s="8"/>
    </row>
    <row r="49" spans="1:6" x14ac:dyDescent="0.25">
      <c r="A49" s="8"/>
      <c r="B49" s="8" t="s">
        <v>5</v>
      </c>
      <c r="C49" s="8" t="s">
        <v>25</v>
      </c>
      <c r="D49" s="13">
        <v>2.5000000000000001E-2</v>
      </c>
      <c r="E49" s="13">
        <v>0.97499999999999998</v>
      </c>
      <c r="F49" s="8" t="s">
        <v>26</v>
      </c>
    </row>
    <row r="50" spans="1:6" x14ac:dyDescent="0.25">
      <c r="A50" s="8">
        <v>1</v>
      </c>
      <c r="B50" s="9" t="s">
        <v>11</v>
      </c>
      <c r="C50" s="16" t="s">
        <v>30</v>
      </c>
      <c r="D50" s="16" t="s">
        <v>30</v>
      </c>
      <c r="E50" s="16" t="s">
        <v>30</v>
      </c>
      <c r="F50" s="16" t="s">
        <v>30</v>
      </c>
    </row>
    <row r="51" spans="1:6" x14ac:dyDescent="0.25">
      <c r="A51" s="8">
        <v>2</v>
      </c>
      <c r="B51" s="9" t="s">
        <v>12</v>
      </c>
      <c r="C51" s="14">
        <v>17.56709</v>
      </c>
      <c r="D51" s="14">
        <v>4.6270230000000003</v>
      </c>
      <c r="E51" s="9">
        <v>89.965490000000003</v>
      </c>
      <c r="F51" s="14">
        <v>1.021895E-4</v>
      </c>
    </row>
    <row r="52" spans="1:6" x14ac:dyDescent="0.25">
      <c r="A52" s="8">
        <v>3</v>
      </c>
      <c r="B52" s="9" t="s">
        <v>27</v>
      </c>
      <c r="C52" s="14">
        <v>45.131999999999998</v>
      </c>
      <c r="D52" s="14">
        <v>9.8504109999999994</v>
      </c>
      <c r="E52" s="9">
        <v>349.9273</v>
      </c>
      <c r="F52" s="14">
        <v>1.339946E-5</v>
      </c>
    </row>
    <row r="53" spans="1:6" x14ac:dyDescent="0.25">
      <c r="A53" s="8">
        <v>4</v>
      </c>
      <c r="B53" s="9" t="s">
        <v>15</v>
      </c>
      <c r="C53" s="14">
        <v>15.175560000000001</v>
      </c>
      <c r="D53" s="14">
        <v>3.5463710000000002</v>
      </c>
      <c r="E53" s="9">
        <v>108.962233</v>
      </c>
      <c r="F53" s="14">
        <v>1.167209E-3</v>
      </c>
    </row>
    <row r="54" spans="1:6" x14ac:dyDescent="0.25">
      <c r="A54" s="8">
        <v>5</v>
      </c>
      <c r="B54" s="9" t="s">
        <v>16</v>
      </c>
      <c r="C54" s="14">
        <v>3.6732109999999998</v>
      </c>
      <c r="D54" s="14">
        <v>1.0538810000000001</v>
      </c>
      <c r="E54" s="9">
        <v>17.177776000000001</v>
      </c>
      <c r="F54" s="14">
        <v>5.9032469999999997E-2</v>
      </c>
    </row>
    <row r="55" spans="1:6" x14ac:dyDescent="0.25">
      <c r="A55" s="8">
        <v>6</v>
      </c>
      <c r="B55" s="9" t="s">
        <v>17</v>
      </c>
      <c r="C55" s="14">
        <v>18.206019999999999</v>
      </c>
      <c r="D55" s="14">
        <v>3.389551</v>
      </c>
      <c r="E55" s="9">
        <v>338.37110699999999</v>
      </c>
      <c r="F55" s="14">
        <v>6.23838E-3</v>
      </c>
    </row>
    <row r="56" spans="1:6" x14ac:dyDescent="0.25">
      <c r="A56" s="8">
        <v>7</v>
      </c>
      <c r="B56" s="9" t="s">
        <v>18</v>
      </c>
      <c r="C56" s="14">
        <v>5.5708080000000004</v>
      </c>
      <c r="D56" s="14">
        <v>1.673759</v>
      </c>
      <c r="E56" s="9">
        <v>22.248021000000001</v>
      </c>
      <c r="F56" s="14">
        <v>7.7522709999999998E-3</v>
      </c>
    </row>
    <row r="57" spans="1:6" x14ac:dyDescent="0.25">
      <c r="A57" s="8">
        <v>8</v>
      </c>
      <c r="B57" s="9" t="s">
        <v>19</v>
      </c>
      <c r="C57" s="14">
        <v>68.257919999999999</v>
      </c>
      <c r="D57" s="14">
        <v>13.674659999999999</v>
      </c>
      <c r="E57" s="9">
        <v>586.06053799999995</v>
      </c>
      <c r="F57" s="14">
        <v>5.6213930000000001E-6</v>
      </c>
    </row>
    <row r="58" spans="1:6" x14ac:dyDescent="0.25">
      <c r="A58" s="8">
        <v>9</v>
      </c>
      <c r="B58" s="9" t="s">
        <v>20</v>
      </c>
      <c r="C58" s="14">
        <v>23.069220000000001</v>
      </c>
      <c r="D58" s="14">
        <v>4.2531230000000004</v>
      </c>
      <c r="E58" s="9">
        <v>430.86253900000003</v>
      </c>
      <c r="F58" s="14">
        <v>3.2228819999999998E-3</v>
      </c>
    </row>
    <row r="59" spans="1:6" x14ac:dyDescent="0.25">
      <c r="A59" s="8">
        <v>10</v>
      </c>
      <c r="B59" s="9" t="s">
        <v>21</v>
      </c>
      <c r="C59" s="14">
        <v>20.650970000000001</v>
      </c>
      <c r="D59" s="14">
        <v>5.5149460000000001</v>
      </c>
      <c r="E59" s="9">
        <v>95.272807999999998</v>
      </c>
      <c r="F59" s="14">
        <v>2.1847629999999999E-5</v>
      </c>
    </row>
    <row r="60" spans="1:6" x14ac:dyDescent="0.25">
      <c r="A60" s="8">
        <v>11</v>
      </c>
      <c r="B60" s="9" t="s">
        <v>22</v>
      </c>
      <c r="C60" s="14">
        <v>1.1081289999999999</v>
      </c>
      <c r="D60" s="14">
        <v>0.33415460000000002</v>
      </c>
      <c r="E60" s="9">
        <v>3.5231340000000002</v>
      </c>
      <c r="F60" s="14">
        <v>0.86189059999999995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E17B4-856B-400F-ABDD-D8100B55567C}">
  <dimension ref="A1:H15"/>
  <sheetViews>
    <sheetView tabSelected="1" workbookViewId="0">
      <selection activeCell="A10" sqref="A10"/>
    </sheetView>
  </sheetViews>
  <sheetFormatPr defaultColWidth="8.85546875" defaultRowHeight="15" x14ac:dyDescent="0.25"/>
  <cols>
    <col min="1" max="1" width="22.28515625" customWidth="1"/>
    <col min="2" max="2" width="11.7109375" customWidth="1"/>
    <col min="4" max="4" width="21.85546875" customWidth="1"/>
    <col min="5" max="5" width="12.28515625" customWidth="1"/>
    <col min="7" max="7" width="22.28515625" customWidth="1"/>
    <col min="8" max="8" width="13.85546875" customWidth="1"/>
  </cols>
  <sheetData>
    <row r="1" spans="1:8" ht="18.75" x14ac:dyDescent="0.25">
      <c r="A1" s="19" t="s">
        <v>58</v>
      </c>
    </row>
    <row r="3" spans="1:8" s="31" customFormat="1" ht="30.75" customHeight="1" x14ac:dyDescent="0.25">
      <c r="A3" s="29" t="s">
        <v>57</v>
      </c>
      <c r="B3" s="30"/>
      <c r="C3" s="30"/>
      <c r="D3" s="29" t="s">
        <v>55</v>
      </c>
      <c r="E3" s="30"/>
      <c r="F3" s="30"/>
      <c r="G3" s="29" t="s">
        <v>56</v>
      </c>
      <c r="H3" s="30"/>
    </row>
    <row r="4" spans="1:8" x14ac:dyDescent="0.25">
      <c r="A4" s="7" t="s">
        <v>5</v>
      </c>
      <c r="B4" s="7" t="s">
        <v>52</v>
      </c>
      <c r="C4" s="7"/>
      <c r="D4" s="7" t="s">
        <v>5</v>
      </c>
      <c r="E4" s="7" t="s">
        <v>52</v>
      </c>
      <c r="F4" s="7"/>
      <c r="G4" s="7" t="s">
        <v>5</v>
      </c>
      <c r="H4" s="7" t="s">
        <v>52</v>
      </c>
    </row>
    <row r="5" spans="1:8" x14ac:dyDescent="0.25">
      <c r="A5" s="7" t="s">
        <v>53</v>
      </c>
      <c r="B5" s="15">
        <v>1.3186999999999999E-5</v>
      </c>
      <c r="C5" s="7"/>
      <c r="D5" s="7" t="s">
        <v>53</v>
      </c>
      <c r="E5" s="7">
        <v>7.4472430000000001E-3</v>
      </c>
      <c r="F5" s="7"/>
      <c r="G5" s="7" t="s">
        <v>53</v>
      </c>
      <c r="H5" s="7">
        <v>0.228239575</v>
      </c>
    </row>
    <row r="6" spans="1:8" x14ac:dyDescent="0.25">
      <c r="A6" s="7" t="s">
        <v>15</v>
      </c>
      <c r="B6" s="7">
        <v>7.7040400000000003E-4</v>
      </c>
      <c r="C6" s="7"/>
      <c r="D6" s="7" t="s">
        <v>15</v>
      </c>
      <c r="E6" s="7">
        <v>0.54081951900000003</v>
      </c>
      <c r="F6" s="7"/>
      <c r="G6" s="7" t="s">
        <v>15</v>
      </c>
      <c r="H6" s="7">
        <v>0.19381451699999999</v>
      </c>
    </row>
    <row r="7" spans="1:8" x14ac:dyDescent="0.25">
      <c r="A7" s="7" t="s">
        <v>16</v>
      </c>
      <c r="B7" s="7">
        <v>3.3509230000000001E-2</v>
      </c>
      <c r="C7" s="7"/>
      <c r="D7" s="7" t="s">
        <v>16</v>
      </c>
      <c r="E7" s="7">
        <v>0.130162216</v>
      </c>
      <c r="F7" s="7"/>
      <c r="G7" s="7" t="s">
        <v>16</v>
      </c>
      <c r="H7" s="7">
        <v>0.12924297400000001</v>
      </c>
    </row>
    <row r="8" spans="1:8" x14ac:dyDescent="0.25">
      <c r="A8" s="7" t="s">
        <v>17</v>
      </c>
      <c r="B8" s="15">
        <v>7.6830599999999999E-6</v>
      </c>
      <c r="C8" s="7"/>
      <c r="D8" s="7" t="s">
        <v>17</v>
      </c>
      <c r="E8" s="7">
        <v>0.92109129199999995</v>
      </c>
      <c r="F8" s="7"/>
      <c r="G8" s="7" t="s">
        <v>17</v>
      </c>
      <c r="H8" s="7">
        <v>1.085531E-2</v>
      </c>
    </row>
    <row r="9" spans="1:8" x14ac:dyDescent="0.25">
      <c r="A9" s="7" t="s">
        <v>54</v>
      </c>
      <c r="B9" s="7">
        <v>0.34374470000000001</v>
      </c>
      <c r="C9" s="7"/>
      <c r="D9" s="7" t="s">
        <v>54</v>
      </c>
      <c r="E9" s="7">
        <v>0.39464299600000002</v>
      </c>
      <c r="F9" s="7"/>
      <c r="G9" s="7" t="s">
        <v>54</v>
      </c>
      <c r="H9" s="7">
        <v>0.95006740499999998</v>
      </c>
    </row>
    <row r="10" spans="1:8" x14ac:dyDescent="0.25">
      <c r="A10" s="7" t="s">
        <v>18</v>
      </c>
      <c r="B10" s="15">
        <v>1.4096300000000001E-8</v>
      </c>
      <c r="C10" s="7"/>
      <c r="D10" s="7" t="s">
        <v>18</v>
      </c>
      <c r="E10" s="7">
        <v>1.018991E-2</v>
      </c>
      <c r="F10" s="7"/>
      <c r="G10" s="7" t="s">
        <v>18</v>
      </c>
      <c r="H10" s="7">
        <v>0.70686158700000001</v>
      </c>
    </row>
    <row r="11" spans="1:8" x14ac:dyDescent="0.25">
      <c r="A11" s="7" t="s">
        <v>19</v>
      </c>
      <c r="B11" s="15">
        <v>3.2641099999999998E-9</v>
      </c>
      <c r="C11" s="7"/>
      <c r="D11" s="7" t="s">
        <v>19</v>
      </c>
      <c r="E11" s="7">
        <v>1.2518606999999999E-2</v>
      </c>
      <c r="F11" s="7"/>
      <c r="G11" s="7" t="s">
        <v>19</v>
      </c>
      <c r="H11" s="7">
        <v>0.544162904</v>
      </c>
    </row>
    <row r="12" spans="1:8" x14ac:dyDescent="0.25">
      <c r="A12" s="7" t="s">
        <v>20</v>
      </c>
      <c r="B12" s="15">
        <v>2.16454E-6</v>
      </c>
      <c r="C12" s="7"/>
      <c r="D12" s="7" t="s">
        <v>20</v>
      </c>
      <c r="E12" s="7">
        <v>0.73394514</v>
      </c>
      <c r="F12" s="7"/>
      <c r="G12" s="7" t="s">
        <v>20</v>
      </c>
      <c r="H12" s="7">
        <v>5.9002940000000004E-3</v>
      </c>
    </row>
    <row r="13" spans="1:8" x14ac:dyDescent="0.25">
      <c r="A13" s="7" t="s">
        <v>21</v>
      </c>
      <c r="B13" s="15">
        <v>2.2739599999999999E-9</v>
      </c>
      <c r="C13" s="7"/>
      <c r="D13" s="7" t="s">
        <v>21</v>
      </c>
      <c r="E13" s="7">
        <v>1.157342E-3</v>
      </c>
      <c r="F13" s="7"/>
      <c r="G13" s="7" t="s">
        <v>21</v>
      </c>
      <c r="H13" s="7">
        <v>0.13275229999999999</v>
      </c>
    </row>
    <row r="14" spans="1:8" x14ac:dyDescent="0.25">
      <c r="A14" s="7" t="s">
        <v>22</v>
      </c>
      <c r="B14" s="7">
        <v>0.2020402</v>
      </c>
      <c r="C14" s="7"/>
      <c r="D14" s="7" t="s">
        <v>22</v>
      </c>
      <c r="E14" s="7">
        <v>0.31105979499999997</v>
      </c>
      <c r="F14" s="7"/>
      <c r="G14" s="7" t="s">
        <v>22</v>
      </c>
      <c r="H14" s="7">
        <v>0.34880019400000001</v>
      </c>
    </row>
    <row r="15" spans="1:8" x14ac:dyDescent="0.25">
      <c r="A15" s="7"/>
      <c r="B15" s="7"/>
      <c r="C15" s="7"/>
      <c r="D15" s="7"/>
      <c r="E15" s="7"/>
      <c r="F15" s="7"/>
      <c r="G15" s="7"/>
      <c r="H1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Suppl Table 2</vt:lpstr>
      <vt:lpstr>Suppl Table 3</vt:lpstr>
      <vt:lpstr>Suppl Table 4</vt:lpstr>
      <vt:lpstr>Suppl Table 5</vt:lpstr>
      <vt:lpstr>Suppl Table 6</vt:lpstr>
    </vt:vector>
  </TitlesOfParts>
  <Company>University of Kentucky HealthCare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Nelson, Peter</dc:creator>
  <cp:lastModifiedBy>Nelson, Peter</cp:lastModifiedBy>
  <dcterms:created xsi:type="dcterms:W3CDTF">2023-02-06T17:51:05Z</dcterms:created>
  <dcterms:modified xsi:type="dcterms:W3CDTF">2023-02-19T17:34:34Z</dcterms:modified>
</cp:coreProperties>
</file>