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PAPER\NGS\腦膠質瘤_glioblastoma\偉民\New\"/>
    </mc:Choice>
  </mc:AlternateContent>
  <xr:revisionPtr revIDLastSave="0" documentId="13_ncr:1_{AAC20D39-9E66-4C93-90BE-78C655DCD9EA}" xr6:coauthVersionLast="36" xr6:coauthVersionMax="36" xr10:uidLastSave="{00000000-0000-0000-0000-000000000000}"/>
  <bookViews>
    <workbookView xWindow="0" yWindow="0" windowWidth="23040" windowHeight="8556" xr2:uid="{00000000-000D-0000-FFFF-FFFF00000000}"/>
  </bookViews>
  <sheets>
    <sheet name="Note" sheetId="1" r:id="rId1"/>
    <sheet name="TTR-associated genes&amp;model" sheetId="7" r:id="rId2"/>
    <sheet name="GLASS" sheetId="2" r:id="rId3"/>
    <sheet name="TCGA" sheetId="3" r:id="rId4"/>
    <sheet name="G-SAM" sheetId="9" r:id="rId5"/>
  </sheets>
  <definedNames>
    <definedName name="_xlnm._FilterDatabase" localSheetId="3" hidden="1">TCGA!$A$2:$O$111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9" l="1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3" i="9"/>
  <c r="C89" i="2" l="1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I4" i="3"/>
  <c r="I7" i="3"/>
  <c r="I10" i="3"/>
  <c r="I11" i="3"/>
  <c r="I9" i="3"/>
  <c r="I43" i="3"/>
  <c r="I47" i="3"/>
  <c r="I15" i="3"/>
  <c r="I18" i="3"/>
  <c r="I20" i="3"/>
  <c r="I21" i="3"/>
  <c r="I22" i="3"/>
  <c r="I23" i="3"/>
  <c r="I24" i="3"/>
  <c r="I25" i="3"/>
  <c r="I29" i="3"/>
  <c r="I30" i="3"/>
  <c r="I31" i="3"/>
  <c r="I32" i="3"/>
  <c r="I55" i="3"/>
  <c r="I56" i="3"/>
  <c r="I62" i="3"/>
  <c r="I66" i="3"/>
  <c r="I67" i="3"/>
  <c r="I42" i="3"/>
  <c r="I72" i="3"/>
  <c r="I44" i="3"/>
  <c r="I77" i="3"/>
  <c r="I46" i="3"/>
  <c r="I81" i="3"/>
  <c r="I83" i="3"/>
  <c r="I86" i="3"/>
  <c r="I88" i="3"/>
  <c r="I91" i="3"/>
  <c r="I53" i="3"/>
  <c r="I54" i="3"/>
  <c r="I96" i="3"/>
  <c r="I101" i="3"/>
  <c r="I107" i="3"/>
  <c r="I60" i="3"/>
  <c r="I63" i="3"/>
  <c r="I69" i="3"/>
  <c r="I74" i="3"/>
  <c r="I78" i="3"/>
  <c r="I90" i="3"/>
  <c r="I94" i="3"/>
  <c r="I98" i="3"/>
  <c r="I99" i="3"/>
  <c r="I102" i="3"/>
  <c r="I105" i="3"/>
  <c r="I108" i="3"/>
  <c r="I109" i="3"/>
  <c r="I8" i="3"/>
  <c r="I12" i="3"/>
  <c r="I13" i="3"/>
  <c r="I14" i="3"/>
  <c r="I16" i="3"/>
  <c r="I17" i="3"/>
  <c r="I19" i="3"/>
  <c r="I26" i="3"/>
  <c r="I27" i="3"/>
  <c r="I28" i="3"/>
  <c r="I35" i="3"/>
  <c r="I37" i="3"/>
  <c r="I40" i="3"/>
  <c r="I41" i="3"/>
  <c r="I52" i="3"/>
  <c r="I5" i="3"/>
  <c r="I6" i="3"/>
  <c r="I33" i="3"/>
  <c r="I34" i="3"/>
  <c r="I64" i="3"/>
  <c r="I65" i="3"/>
  <c r="I36" i="3"/>
  <c r="I38" i="3"/>
  <c r="I68" i="3"/>
  <c r="I70" i="3"/>
  <c r="I71" i="3"/>
  <c r="I39" i="3"/>
  <c r="I45" i="3"/>
  <c r="I48" i="3"/>
  <c r="I49" i="3"/>
  <c r="I50" i="3"/>
  <c r="I79" i="3"/>
  <c r="I80" i="3"/>
  <c r="I51" i="3"/>
  <c r="I82" i="3"/>
  <c r="I57" i="3"/>
  <c r="I58" i="3"/>
  <c r="I85" i="3"/>
  <c r="I59" i="3"/>
  <c r="I61" i="3"/>
  <c r="I73" i="3"/>
  <c r="I89" i="3"/>
  <c r="I75" i="3"/>
  <c r="I76" i="3"/>
  <c r="I84" i="3"/>
  <c r="I87" i="3"/>
  <c r="I92" i="3"/>
  <c r="I97" i="3"/>
  <c r="I93" i="3"/>
  <c r="I95" i="3"/>
  <c r="I100" i="3"/>
  <c r="I104" i="3"/>
  <c r="I103" i="3"/>
  <c r="I106" i="3"/>
  <c r="I110" i="3"/>
  <c r="I111" i="3"/>
  <c r="I3" i="3"/>
</calcChain>
</file>

<file path=xl/sharedStrings.xml><?xml version="1.0" encoding="utf-8"?>
<sst xmlns="http://schemas.openxmlformats.org/spreadsheetml/2006/main" count="2714" uniqueCount="733">
  <si>
    <t>Case_barcode</t>
    <phoneticPr fontId="2" type="noConversion"/>
  </si>
  <si>
    <t>Sample_barcode (pGBM)</t>
    <phoneticPr fontId="2" type="noConversion"/>
  </si>
  <si>
    <t>GLSS-SM-R064</t>
  </si>
  <si>
    <t>GLSS-SM-R064-TP</t>
  </si>
  <si>
    <t>GLSS-HF-9A7A</t>
  </si>
  <si>
    <t>GLSS-HF-9A7A-TP</t>
  </si>
  <si>
    <t>GLSS-SN-0006</t>
  </si>
  <si>
    <t>GLSS-SN-0006-TP</t>
  </si>
  <si>
    <t>GLSS-SM-R101</t>
  </si>
  <si>
    <t>GLSS-SM-R101-TP</t>
  </si>
  <si>
    <t>GLSS-HF-2548</t>
  </si>
  <si>
    <t>GLSS-SM-R068</t>
  </si>
  <si>
    <t>GLSS-SM-R068-TP</t>
  </si>
  <si>
    <t>GLSS-CU-R006</t>
  </si>
  <si>
    <t>GLSS-CU-R006-TP</t>
  </si>
  <si>
    <t>GLSS-SM-R066</t>
  </si>
  <si>
    <t>GLSS-SM-R066-TP</t>
  </si>
  <si>
    <t>GLSS-19-0272</t>
  </si>
  <si>
    <t>GLSS-19-0272-TP</t>
  </si>
  <si>
    <t>GLSS-LU-00C2</t>
  </si>
  <si>
    <t>GLSS-LU-00C2-TP</t>
  </si>
  <si>
    <t>GLSS-CU-P102</t>
  </si>
  <si>
    <t>GLSS-CU-P102-TP</t>
  </si>
  <si>
    <t>GLSS-CU-R010</t>
  </si>
  <si>
    <t>GLSS-CU-R010-TP</t>
  </si>
  <si>
    <t>GLSS-19-0266-TP</t>
  </si>
  <si>
    <t>GLSS-SM-R063</t>
  </si>
  <si>
    <t>GLSS-SM-R063-TP</t>
  </si>
  <si>
    <t>TCGA-06-0125</t>
  </si>
  <si>
    <t>TCGA-06-0125-TP</t>
  </si>
  <si>
    <t>GLSS-SM-R060</t>
  </si>
  <si>
    <t>GLSS-SM-R060-TP</t>
  </si>
  <si>
    <t>GLSS-SN-0004</t>
  </si>
  <si>
    <t>GLSS-SN-0004-TP</t>
  </si>
  <si>
    <t>GLSS-LU-00C7</t>
  </si>
  <si>
    <t>GLSS-LU-00C7-TP</t>
  </si>
  <si>
    <t>GLSS-SM-R100</t>
  </si>
  <si>
    <t>GLSS-SM-R100-TP</t>
  </si>
  <si>
    <t>GLSS-MD-0035</t>
  </si>
  <si>
    <t>GLSS-MD-0035-TP</t>
  </si>
  <si>
    <t>GLSS-MD-0026</t>
  </si>
  <si>
    <t>GLSS-MD-0026-TP</t>
  </si>
  <si>
    <t>GLSS-LU-0B10</t>
  </si>
  <si>
    <t>GLSS-LU-0B10-TP</t>
  </si>
  <si>
    <t>GLSS-LU-00C4</t>
  </si>
  <si>
    <t>GLSS-LU-00C4-TP</t>
  </si>
  <si>
    <t>GLSS-HF-EE74</t>
  </si>
  <si>
    <t>GLSS-HF-EE74-TP</t>
  </si>
  <si>
    <t>GLSS-19-0268</t>
  </si>
  <si>
    <t>GLSS-19-0268-TP</t>
  </si>
  <si>
    <t>GLSS-HF-3050</t>
  </si>
  <si>
    <t>GLSS-HF-3050-TP</t>
  </si>
  <si>
    <t>GLSS-HK-0001</t>
  </si>
  <si>
    <t>GLSS-CU-P055</t>
  </si>
  <si>
    <t>GLSS-CU-P055-TP</t>
  </si>
  <si>
    <t>GLSS-CU-R007</t>
  </si>
  <si>
    <t>GLSS-CU-R007-TP</t>
  </si>
  <si>
    <t>GLSS-19-0273</t>
  </si>
  <si>
    <t>GLSS-19-0273-TP</t>
  </si>
  <si>
    <t>GLSS-HF-2919</t>
  </si>
  <si>
    <t>GLSS-HF-2919-TP</t>
  </si>
  <si>
    <t>GLSS-SM-R065</t>
  </si>
  <si>
    <t>GLSS-SM-R065-TP</t>
  </si>
  <si>
    <t>GLSS-SM-R071</t>
  </si>
  <si>
    <t>GLSS-SM-R071-TP</t>
  </si>
  <si>
    <t>GLSS-LU-00C1</t>
  </si>
  <si>
    <t>GLSS-LU-00C1-TP</t>
  </si>
  <si>
    <t>GLSS-MD-LP04</t>
  </si>
  <si>
    <t>GLSS-MD-LP04-TP</t>
  </si>
  <si>
    <t>GLSS-19-0269</t>
  </si>
  <si>
    <t>GLSS-19-0269-TP</t>
  </si>
  <si>
    <t>GLSS-SN-0010</t>
  </si>
  <si>
    <t>GLSS-SN-0010-TP</t>
  </si>
  <si>
    <t>GLSS-CU-R003</t>
  </si>
  <si>
    <t>GLSS-CU-R003-TP</t>
  </si>
  <si>
    <t>GLSS-CU-R002</t>
  </si>
  <si>
    <t>GLSS-CU-R002-TP</t>
  </si>
  <si>
    <t>TCGA-14-1034</t>
  </si>
  <si>
    <t>TCGA-14-1034-TP</t>
  </si>
  <si>
    <t>GLSS-SM-R103</t>
  </si>
  <si>
    <t>GLSS-SM-R103-TP</t>
  </si>
  <si>
    <t>GLSS-CU-P003</t>
  </si>
  <si>
    <t>GLSS-SM-R072</t>
  </si>
  <si>
    <t>GLSS-SM-R072-TP</t>
  </si>
  <si>
    <t>GLSS-HF-57AE</t>
  </si>
  <si>
    <t>GLSS-HF-57AE-TP</t>
  </si>
  <si>
    <t>GLSS-SM-R061</t>
  </si>
  <si>
    <t>GLSS-SM-R061-TP</t>
  </si>
  <si>
    <t>GLSS-CU-P046</t>
    <phoneticPr fontId="2" type="noConversion"/>
  </si>
  <si>
    <t>GLSS-CU-P046-TP</t>
  </si>
  <si>
    <t>GLSS-19-0267</t>
  </si>
  <si>
    <t>GLSS-19-0267-TP</t>
  </si>
  <si>
    <t>GLSS-19-0270</t>
  </si>
  <si>
    <t>GLSS-19-0270-TP</t>
  </si>
  <si>
    <t>GLSS-LU-0B13</t>
  </si>
  <si>
    <t>GLSS-LU-0B13-TP</t>
  </si>
  <si>
    <t>GLSS-SN-0016</t>
  </si>
  <si>
    <t>GLSS-SN-0016-TP</t>
  </si>
  <si>
    <t>GLSS-SM-R095</t>
  </si>
  <si>
    <t>GLSS-SM-R095-TP</t>
  </si>
  <si>
    <t>GLSS-SN-0001</t>
  </si>
  <si>
    <t>GLSS-SN-0001-TP</t>
  </si>
  <si>
    <t>GLSS-CU-R005</t>
  </si>
  <si>
    <t>GLSS-CU-R005-TP</t>
  </si>
  <si>
    <t>GLSS-HF-DF35</t>
  </si>
  <si>
    <t>GLSS-HF-DF35-TP</t>
  </si>
  <si>
    <t>GLSS-SM-R067</t>
  </si>
  <si>
    <t>GLSS-SM-R067-TP</t>
  </si>
  <si>
    <t>GLSS-19-0271</t>
  </si>
  <si>
    <t>GLSS-19-0271-TP</t>
  </si>
  <si>
    <t>GLSS-MD-0022</t>
  </si>
  <si>
    <t>GLSS-MD-0022-TP</t>
  </si>
  <si>
    <t>GLSS-19-0280</t>
  </si>
  <si>
    <t>GLSS-19-0280-TP</t>
  </si>
  <si>
    <t>GLSS-19-0277</t>
  </si>
  <si>
    <t>GLSS-19-0277-TP</t>
  </si>
  <si>
    <t>GLSS-SM-R070</t>
  </si>
  <si>
    <t>GLSS-SM-R070-TP</t>
  </si>
  <si>
    <t>GLSS-CU-P069</t>
  </si>
  <si>
    <t>GLSS-CU-P069-TP</t>
  </si>
  <si>
    <t>GLSS-CU-R019</t>
  </si>
  <si>
    <t>GLSS-CU-R019-TP</t>
  </si>
  <si>
    <t>GLSS-LU-0B12</t>
  </si>
  <si>
    <t>GLSS-LU-0B12-TP</t>
  </si>
  <si>
    <t>GLSS-MD-0023</t>
  </si>
  <si>
    <t>GLSS-MD-0023-TP</t>
  </si>
  <si>
    <t>GLSS-HK-0003</t>
  </si>
  <si>
    <t>GLSS-HK-0003-TP</t>
  </si>
  <si>
    <t>GLSS-SN-0003</t>
  </si>
  <si>
    <t>GLSS-SN-0003-TP</t>
  </si>
  <si>
    <t>GLSS-SN-0002</t>
  </si>
  <si>
    <t>GLSS-SN-0002-TP</t>
  </si>
  <si>
    <t>GLSS-HF-2998</t>
  </si>
  <si>
    <t>GLSS-HF-2998-TP</t>
  </si>
  <si>
    <t>GLSS-CU-R008</t>
  </si>
  <si>
    <t>GLSS-CU-R008-TP</t>
  </si>
  <si>
    <t>GLSS-HF-6504</t>
  </si>
  <si>
    <t>GLSS-HF-6504-TP</t>
  </si>
  <si>
    <t>GLSS-MD-0042</t>
  </si>
  <si>
    <t>GLSS-MD-0042-TP</t>
  </si>
  <si>
    <t>GLSS-CU-R004</t>
  </si>
  <si>
    <t>GLSS-CU-R004-TP</t>
  </si>
  <si>
    <t>GLSS-19-0274</t>
  </si>
  <si>
    <t>GLSS-19-0274-TP</t>
  </si>
  <si>
    <t>GLSS-SM-R107</t>
  </si>
  <si>
    <t>GLSS-SM-R107-TP</t>
  </si>
  <si>
    <t>TCGA-06-0210</t>
  </si>
  <si>
    <t>TCGA-06-0210-TP</t>
  </si>
  <si>
    <t>GLSS-SM-R108</t>
  </si>
  <si>
    <t>GLSS-SM-R108-TP</t>
  </si>
  <si>
    <t>GLSS-SN-0009</t>
  </si>
  <si>
    <t>GLSS-SN-0009-TP</t>
  </si>
  <si>
    <t>GLSS-SM-R104</t>
  </si>
  <si>
    <t>GLSS-SM-R104-TP</t>
  </si>
  <si>
    <t>GLSS-19-0278</t>
  </si>
  <si>
    <t>GLSS-19-0278-TP</t>
  </si>
  <si>
    <t>GLSS-SM-R109</t>
  </si>
  <si>
    <t>GLSS-SM-R109-TP</t>
  </si>
  <si>
    <t>GLSS-SM-R099</t>
  </si>
  <si>
    <t>GLSS-SM-R099-TP</t>
  </si>
  <si>
    <t>GLSS-HF-B972</t>
  </si>
  <si>
    <t>GLSS-HF-B972-TP</t>
  </si>
  <si>
    <t>GLSS-SM-R110</t>
  </si>
  <si>
    <t>GLSS-SM-R110-TP</t>
  </si>
  <si>
    <t>GLSS-CU-R001</t>
  </si>
  <si>
    <t>GLSS-CU-R001-TP</t>
  </si>
  <si>
    <t>GLSS-SM-R106</t>
  </si>
  <si>
    <t>GLSS-SM-R106-TP</t>
  </si>
  <si>
    <t>GLSS-HF-6658</t>
  </si>
  <si>
    <t>GLSS-HF-6658-TP</t>
  </si>
  <si>
    <t>GLSS-LU-00B9</t>
  </si>
  <si>
    <t>TTR (month)</t>
    <phoneticPr fontId="2" type="noConversion"/>
  </si>
  <si>
    <t>MGMT_methylation (M: methylated; U: unmethylated; NA: not available)</t>
    <phoneticPr fontId="2" type="noConversion"/>
  </si>
  <si>
    <t>With TMZ treatment (1: yes; 0: no; NA: not available)</t>
  </si>
  <si>
    <t>M</t>
  </si>
  <si>
    <t>U</t>
  </si>
  <si>
    <t>NA</t>
  </si>
  <si>
    <t>L</t>
  </si>
  <si>
    <t>H</t>
  </si>
  <si>
    <t>TTR-associated genes</t>
    <phoneticPr fontId="1" type="noConversion"/>
  </si>
  <si>
    <t>Model-ours</t>
    <phoneticPr fontId="1" type="noConversion"/>
  </si>
  <si>
    <t>Model-new1</t>
    <phoneticPr fontId="1" type="noConversion"/>
  </si>
  <si>
    <t>Model-new2</t>
    <phoneticPr fontId="1" type="noConversion"/>
  </si>
  <si>
    <t>SIGLEC14</t>
  </si>
  <si>
    <t>MGMT</t>
    <phoneticPr fontId="2" type="noConversion"/>
  </si>
  <si>
    <t>TLCD2</t>
  </si>
  <si>
    <t>OLFML1</t>
  </si>
  <si>
    <t>GGN</t>
  </si>
  <si>
    <t>GHRHR</t>
  </si>
  <si>
    <t>GDF15</t>
  </si>
  <si>
    <t>TAS2R1</t>
  </si>
  <si>
    <t>C15orf48</t>
  </si>
  <si>
    <t>LHX2</t>
  </si>
  <si>
    <t>BCL2A1</t>
  </si>
  <si>
    <t>GLYATL1</t>
  </si>
  <si>
    <t>SYCE3</t>
  </si>
  <si>
    <t>SERPINE1</t>
  </si>
  <si>
    <t>ITGB6</t>
  </si>
  <si>
    <t>CDKL1</t>
  </si>
  <si>
    <t>SMIM1</t>
  </si>
  <si>
    <t>RPS28</t>
  </si>
  <si>
    <t>ZSCAN10</t>
  </si>
  <si>
    <t>MAP1LC3A</t>
  </si>
  <si>
    <t>CAMK1</t>
  </si>
  <si>
    <t>SLC22A18</t>
  </si>
  <si>
    <t>G0S2</t>
  </si>
  <si>
    <t>LTB</t>
  </si>
  <si>
    <t>HMOX1</t>
  </si>
  <si>
    <t>CILP2</t>
  </si>
  <si>
    <t>TRIM29</t>
  </si>
  <si>
    <t>CCDC71L</t>
  </si>
  <si>
    <t>APOBEC3F</t>
  </si>
  <si>
    <t>PHLDA2</t>
  </si>
  <si>
    <t>S100A9</t>
  </si>
  <si>
    <t>TBX15</t>
  </si>
  <si>
    <t>CYBA</t>
  </si>
  <si>
    <t>SLC11A1</t>
  </si>
  <si>
    <t>SLC16A3</t>
  </si>
  <si>
    <t>TOX</t>
  </si>
  <si>
    <t>NFAM1</t>
  </si>
  <si>
    <t>ERBB2</t>
  </si>
  <si>
    <t>GAPDH</t>
  </si>
  <si>
    <t>VMO1</t>
  </si>
  <si>
    <t>S100A8</t>
  </si>
  <si>
    <t>TSC22D4</t>
  </si>
  <si>
    <t>TMEM159</t>
  </si>
  <si>
    <t>TNFRSF10C</t>
  </si>
  <si>
    <t>JUP</t>
  </si>
  <si>
    <t>EPS8L1</t>
  </si>
  <si>
    <t>TIMP1</t>
  </si>
  <si>
    <t>IL17B</t>
  </si>
  <si>
    <t>CD101</t>
  </si>
  <si>
    <t>ADAM12</t>
  </si>
  <si>
    <t>CYTIP</t>
  </si>
  <si>
    <t>GSTM5</t>
  </si>
  <si>
    <t>SRPX2</t>
  </si>
  <si>
    <t>ALOX5AP</t>
  </si>
  <si>
    <t>UGT3A2</t>
  </si>
  <si>
    <t>TTLL7</t>
  </si>
  <si>
    <t>LSMEM2</t>
  </si>
  <si>
    <t>GPER1</t>
  </si>
  <si>
    <t>TMEFF2</t>
  </si>
  <si>
    <t>CSAG1</t>
  </si>
  <si>
    <t>MTFP1</t>
  </si>
  <si>
    <t>PLEKHA6</t>
  </si>
  <si>
    <t>COBL</t>
  </si>
  <si>
    <t>PPP1R3E</t>
  </si>
  <si>
    <t>DENND2A</t>
  </si>
  <si>
    <t>PROK2</t>
  </si>
  <si>
    <t>DCSTAMP</t>
  </si>
  <si>
    <t>SLAMF9</t>
    <phoneticPr fontId="2" type="noConversion"/>
  </si>
  <si>
    <t>TLE6</t>
  </si>
  <si>
    <t>BACE2</t>
  </si>
  <si>
    <t>SLC10A5</t>
  </si>
  <si>
    <t>MC5R</t>
  </si>
  <si>
    <t>Coef.</t>
  </si>
  <si>
    <t>HR</t>
  </si>
  <si>
    <t>95% CI</t>
  </si>
  <si>
    <t xml:space="preserve"> 0.4720-0.7859</t>
  </si>
  <si>
    <t>1.5276-2.6791</t>
  </si>
  <si>
    <t>0.6843-0.9349</t>
  </si>
  <si>
    <t xml:space="preserve"> 0.4156-0.8966</t>
  </si>
  <si>
    <t>1.1847-1.9673</t>
  </si>
  <si>
    <t>0.5225-0.9368</t>
  </si>
  <si>
    <t>0.9343-2.9231</t>
  </si>
  <si>
    <t>0.2281-0.7862</t>
  </si>
  <si>
    <t>SLAMF9</t>
  </si>
  <si>
    <t>1.1074-1.9192</t>
  </si>
  <si>
    <t>1.0974-1.7616</t>
    <phoneticPr fontId="1" type="noConversion"/>
  </si>
  <si>
    <t>0.3141-0.6645</t>
    <phoneticPr fontId="1" type="noConversion"/>
  </si>
  <si>
    <t>1.2949-2.3466</t>
    <phoneticPr fontId="1" type="noConversion"/>
  </si>
  <si>
    <t>1.3124-3.9760</t>
    <phoneticPr fontId="1" type="noConversion"/>
  </si>
  <si>
    <t>1.6260-45.1018</t>
    <phoneticPr fontId="1" type="noConversion"/>
  </si>
  <si>
    <t>0.4806-0.9151</t>
    <phoneticPr fontId="1" type="noConversion"/>
  </si>
  <si>
    <t>1.0103-1.7343</t>
    <phoneticPr fontId="1" type="noConversion"/>
  </si>
  <si>
    <t>SIGLEC14</t>
    <phoneticPr fontId="1" type="noConversion"/>
  </si>
  <si>
    <t>Case ID</t>
  </si>
  <si>
    <t>Sample ID</t>
  </si>
  <si>
    <t>Tissue source site</t>
    <phoneticPr fontId="2" type="noConversion"/>
  </si>
  <si>
    <t>TCGA-02-0047</t>
  </si>
  <si>
    <t>TCGA-02-0047-01A</t>
  </si>
  <si>
    <t>MD Anderson Cancer Center</t>
  </si>
  <si>
    <t>TCGA-02-0055</t>
    <phoneticPr fontId="2" type="noConversion"/>
  </si>
  <si>
    <t>TCGA-02-0055-01A</t>
  </si>
  <si>
    <t>TCGA-06-0130</t>
  </si>
  <si>
    <t>TCGA-06-0130-01A</t>
  </si>
  <si>
    <t>Henry Ford Hospital</t>
  </si>
  <si>
    <t>TCGA-06-0139</t>
  </si>
  <si>
    <t>TCGA-06-0139-01A</t>
  </si>
  <si>
    <t>TCGA-06-0141</t>
  </si>
  <si>
    <t>TCGA-06-0141-01A</t>
  </si>
  <si>
    <t>TCGA-06-0138</t>
  </si>
  <si>
    <t>TCGA-06-0138-01A</t>
  </si>
  <si>
    <t>TCGA-06-5408</t>
  </si>
  <si>
    <t>TCGA-06-5408-01A</t>
  </si>
  <si>
    <t>TCGA-06-5413</t>
  </si>
  <si>
    <t>TCGA-06-5413-01A</t>
  </si>
  <si>
    <t>TCGA-06-0174</t>
  </si>
  <si>
    <t>TCGA-06-0174-01A</t>
  </si>
  <si>
    <t>TCGA-06-0190</t>
  </si>
  <si>
    <t>TCGA-06-0190-01A</t>
  </si>
  <si>
    <t>TCGA-06-0219</t>
  </si>
  <si>
    <t>TCGA-06-0219-01A</t>
  </si>
  <si>
    <t>TCGA-06-0238</t>
  </si>
  <si>
    <t>TCGA-06-0238-01A</t>
  </si>
  <si>
    <t>TCGA-06-0644</t>
  </si>
  <si>
    <t>TCGA-06-0644-01A</t>
  </si>
  <si>
    <t>TCGA-06-0645</t>
  </si>
  <si>
    <t>TCGA-06-0645-01A</t>
  </si>
  <si>
    <t>TCGA-06-0646</t>
  </si>
  <si>
    <t>TCGA-06-0646-01A</t>
  </si>
  <si>
    <t>TCGA-06-0649</t>
  </si>
  <si>
    <t>TCGA-06-0649-01B</t>
  </si>
  <si>
    <t>TCGA-06-0745</t>
  </si>
  <si>
    <t>TCGA-06-0745-01A</t>
  </si>
  <si>
    <t>TCGA-06-0747</t>
  </si>
  <si>
    <t>TCGA-06-0747-01A</t>
  </si>
  <si>
    <t>TCGA-06-0749</t>
  </si>
  <si>
    <t>TCGA-06-0749-01A</t>
  </si>
  <si>
    <t>TCGA-06-0750</t>
  </si>
  <si>
    <t>TCGA-06-0750-01A</t>
  </si>
  <si>
    <t>TCGA-12-0821</t>
  </si>
  <si>
    <t>TCGA-12-0821-01A</t>
  </si>
  <si>
    <t>Duke</t>
  </si>
  <si>
    <t>TCGA-12-1597</t>
  </si>
  <si>
    <t>TCGA-12-1597-01B</t>
  </si>
  <si>
    <t>TCGA-14-0781</t>
  </si>
  <si>
    <t>TCGA-14-0781-01B</t>
  </si>
  <si>
    <t>Emory University</t>
  </si>
  <si>
    <t>TCGA-14-1825</t>
  </si>
  <si>
    <t>TCGA-14-1825-01A</t>
  </si>
  <si>
    <t>TCGA-14-2554</t>
  </si>
  <si>
    <t>TCGA-14-2554-01A</t>
  </si>
  <si>
    <t>TCGA-06-2567</t>
  </si>
  <si>
    <t>TCGA-06-2567-01A</t>
  </si>
  <si>
    <t>TCGA-19-5960</t>
  </si>
  <si>
    <t>TCGA-19-5960-01A</t>
  </si>
  <si>
    <t>Case Western</t>
  </si>
  <si>
    <t>TCGA-06-5410</t>
  </si>
  <si>
    <t>TCGA-06-5410-01A</t>
  </si>
  <si>
    <t>TCGA-27-1832</t>
  </si>
  <si>
    <t>TCGA-27-1832-01A</t>
  </si>
  <si>
    <t>Milan - Italy, Fondazione IRCCS Instituto Neuroligico C. Besta</t>
  </si>
  <si>
    <t>TCGA-06-5412</t>
  </si>
  <si>
    <t>TCGA-06-5412-01A</t>
  </si>
  <si>
    <t>TCGA-27-2519</t>
  </si>
  <si>
    <t>TCGA-27-2519-01A</t>
  </si>
  <si>
    <t>TCGA-27-2524</t>
  </si>
  <si>
    <t>TCGA-27-2524-01A</t>
  </si>
  <si>
    <t>TCGA-28-2513</t>
  </si>
  <si>
    <t>TCGA-28-2513-01A</t>
  </si>
  <si>
    <t>Cedars Sinai</t>
  </si>
  <si>
    <t>TCGA-28-5207</t>
  </si>
  <si>
    <t>TCGA-28-5207-01A</t>
  </si>
  <si>
    <t>TCGA-28-5220</t>
  </si>
  <si>
    <t>TCGA-28-5220-01A</t>
  </si>
  <si>
    <t>TCGA-12-0616</t>
  </si>
  <si>
    <t>TCGA-12-0616-01A</t>
  </si>
  <si>
    <t>TCGA-12-0619</t>
  </si>
  <si>
    <t>TCGA-12-0619-01A</t>
  </si>
  <si>
    <t>TCGA-32-2632</t>
  </si>
  <si>
    <t>TCGA-32-2632-01A</t>
  </si>
  <si>
    <t>St. Joseph's Hospital (AZ)</t>
  </si>
  <si>
    <t>TCGA-41-2572</t>
  </si>
  <si>
    <t>TCGA-41-2572-01A</t>
  </si>
  <si>
    <t>Christiana Healthcare</t>
  </si>
  <si>
    <t>TCGA-76-4927</t>
  </si>
  <si>
    <t>TCGA-76-4927-01A</t>
  </si>
  <si>
    <t>Thomas Jefferson University</t>
  </si>
  <si>
    <t>TCGA-12-5295</t>
  </si>
  <si>
    <t>TCGA-12-5295-01A</t>
  </si>
  <si>
    <t>TCGA-14-0789</t>
  </si>
  <si>
    <t>TCGA-14-0789-01A</t>
  </si>
  <si>
    <t>TCGA-16-0846</t>
  </si>
  <si>
    <t>TCGA-16-0846-01A</t>
  </si>
  <si>
    <t>Toronto Western Hospital</t>
  </si>
  <si>
    <t>TCGA-26-5136</t>
  </si>
  <si>
    <t>TCGA-26-5136-01B</t>
  </si>
  <si>
    <t>University of Florida</t>
  </si>
  <si>
    <t>TCGA-27-1834</t>
  </si>
  <si>
    <t>TCGA-27-1834-01A</t>
  </si>
  <si>
    <t>TCGA-28-5215</t>
  </si>
  <si>
    <t>TCGA-28-5215-01A</t>
  </si>
  <si>
    <t>TCGA-32-1982</t>
  </si>
  <si>
    <t>TCGA-32-1982-01A</t>
  </si>
  <si>
    <t>TCGA-32-4213</t>
  </si>
  <si>
    <t>TCGA-32-4213-01A</t>
  </si>
  <si>
    <t>TCGA-32-5222</t>
  </si>
  <si>
    <t>TCGA-32-5222-01A</t>
  </si>
  <si>
    <t>TCGA-41-3915</t>
  </si>
  <si>
    <t>TCGA-41-3915-01A</t>
  </si>
  <si>
    <t>TCGA-76-4925</t>
  </si>
  <si>
    <t>TCGA-76-4925-01A</t>
  </si>
  <si>
    <t>TCGA-76-4928</t>
  </si>
  <si>
    <t>TCGA-76-4928-01B</t>
  </si>
  <si>
    <t>TCGA-76-4929</t>
  </si>
  <si>
    <t>TCGA-76-4929-01A</t>
  </si>
  <si>
    <t>TCGA-06-0132</t>
  </si>
  <si>
    <t>TCGA-06-0132-01A</t>
  </si>
  <si>
    <t>TCGA-06-0157</t>
  </si>
  <si>
    <t>TCGA-06-0157-01A</t>
  </si>
  <si>
    <t>TCGA-06-0158</t>
  </si>
  <si>
    <t>TCGA-06-0158-01A</t>
  </si>
  <si>
    <t>TCGA-06-0168</t>
  </si>
  <si>
    <t>TCGA-06-0168-01A</t>
  </si>
  <si>
    <t>TCGA-06-0184</t>
  </si>
  <si>
    <t>TCGA-06-0184-01A</t>
  </si>
  <si>
    <t>TCGA-06-0187</t>
  </si>
  <si>
    <t>TCGA-06-0187-01A</t>
  </si>
  <si>
    <t>TCGA-06-0211</t>
  </si>
  <si>
    <t>TCGA-06-0211-01B</t>
  </si>
  <si>
    <t>TCGA-06-0686</t>
  </si>
  <si>
    <t>TCGA-06-0686-01A</t>
  </si>
  <si>
    <t>TCGA-06-0743</t>
  </si>
  <si>
    <t>TCGA-06-0743-01A</t>
  </si>
  <si>
    <t>TCGA-06-0744</t>
  </si>
  <si>
    <t>TCGA-06-0744-01A</t>
  </si>
  <si>
    <t>TCGA-06-1804</t>
  </si>
  <si>
    <t>TCGA-06-1804-01A</t>
  </si>
  <si>
    <t>TCGA-06-2559</t>
  </si>
  <si>
    <t>TCGA-06-2559-01A</t>
  </si>
  <si>
    <t>TCGA-06-2563</t>
  </si>
  <si>
    <t>TCGA-06-2563-01A</t>
  </si>
  <si>
    <t>TCGA-06-2565</t>
  </si>
  <si>
    <t>TCGA-06-2565-01A</t>
  </si>
  <si>
    <t>TCGA-08-0386</t>
  </si>
  <si>
    <t>TCGA-08-0386-01A</t>
  </si>
  <si>
    <t>UCSF</t>
  </si>
  <si>
    <t>TCGA-02-2485</t>
  </si>
  <si>
    <t>TCGA-02-2485-01A</t>
  </si>
  <si>
    <t>TCGA-02-2486</t>
  </si>
  <si>
    <t>TCGA-02-2486-01A</t>
  </si>
  <si>
    <t>TCGA-06-0878</t>
  </si>
  <si>
    <t>TCGA-06-0878-01A</t>
  </si>
  <si>
    <t>TCGA-06-0882</t>
  </si>
  <si>
    <t>TCGA-06-0882-01A</t>
  </si>
  <si>
    <t>TCGA-14-0790</t>
  </si>
  <si>
    <t>TCGA-14-0790-01B</t>
  </si>
  <si>
    <t>TCGA-14-1823</t>
  </si>
  <si>
    <t>TCGA-14-1823-01A</t>
  </si>
  <si>
    <t>TCGA-06-2557</t>
  </si>
  <si>
    <t>TCGA-06-2557-01A</t>
  </si>
  <si>
    <t>TCGA-06-2561</t>
  </si>
  <si>
    <t>TCGA-06-2561-01A</t>
  </si>
  <si>
    <t>TCGA-15-0742</t>
  </si>
  <si>
    <t>TCGA-15-0742-01A</t>
  </si>
  <si>
    <t>Mayo Clinic - Rochester</t>
  </si>
  <si>
    <t>TCGA-16-1045</t>
  </si>
  <si>
    <t>TCGA-16-1045-01B</t>
  </si>
  <si>
    <t>TCGA-19-2619</t>
  </si>
  <si>
    <t>TCGA-19-2619-01A</t>
  </si>
  <si>
    <t>TCGA-06-2562</t>
  </si>
  <si>
    <t>TCGA-06-2562-01A</t>
  </si>
  <si>
    <t>TCGA-06-5411</t>
  </si>
  <si>
    <t>TCGA-06-5411-01A</t>
  </si>
  <si>
    <t>TCGA-06-5414</t>
  </si>
  <si>
    <t>TCGA-06-5414-01A</t>
  </si>
  <si>
    <t>TCGA-06-5418</t>
  </si>
  <si>
    <t>TCGA-06-5418-01A</t>
  </si>
  <si>
    <t>TCGA-06-5856</t>
  </si>
  <si>
    <t>TCGA-06-5856-01A</t>
  </si>
  <si>
    <t>TCGA-27-1835</t>
  </si>
  <si>
    <t>TCGA-27-1835-01A</t>
  </si>
  <si>
    <t>TCGA-27-1837</t>
  </si>
  <si>
    <t>TCGA-27-1837-01A</t>
  </si>
  <si>
    <t>TCGA-06-5858</t>
  </si>
  <si>
    <t>TCGA-06-5858-01A</t>
  </si>
  <si>
    <t>TCGA-27-2523</t>
  </si>
  <si>
    <t>TCGA-27-2523-01A</t>
  </si>
  <si>
    <t>TCGA-12-3650</t>
  </si>
  <si>
    <t>TCGA-12-3650-01A</t>
  </si>
  <si>
    <t>TCGA-12-3652</t>
  </si>
  <si>
    <t>TCGA-12-3652-01A</t>
  </si>
  <si>
    <t>TCGA-27-2528</t>
  </si>
  <si>
    <t>TCGA-27-2528-01A</t>
  </si>
  <si>
    <t>TCGA-12-3653</t>
  </si>
  <si>
    <t>TCGA-12-3653-01A</t>
  </si>
  <si>
    <t>TCGA-12-5299</t>
  </si>
  <si>
    <t>TCGA-12-5299-01A</t>
  </si>
  <si>
    <t>TCGA-26-5133</t>
  </si>
  <si>
    <t>TCGA-26-5133-01A</t>
  </si>
  <si>
    <t>TCGA-28-5208</t>
  </si>
  <si>
    <t>TCGA-28-5208-01A</t>
  </si>
  <si>
    <t>TCGA-27-1830</t>
  </si>
  <si>
    <t>TCGA-27-1830-01A</t>
  </si>
  <si>
    <t>TCGA-27-1831</t>
  </si>
  <si>
    <t>TCGA-27-1831-01A</t>
  </si>
  <si>
    <t>TCGA-27-2526</t>
  </si>
  <si>
    <t>TCGA-27-2526-01A</t>
  </si>
  <si>
    <t>TCGA-28-5204</t>
  </si>
  <si>
    <t>TCGA-28-5204-01A</t>
  </si>
  <si>
    <t>TCGA-32-1970</t>
  </si>
  <si>
    <t>TCGA-32-1970-01A</t>
  </si>
  <si>
    <t>TCGA-32-2638</t>
  </si>
  <si>
    <t>TCGA-32-2638-01A</t>
  </si>
  <si>
    <t>TCGA-32-1980</t>
  </si>
  <si>
    <t>TCGA-32-1980-01A</t>
  </si>
  <si>
    <t>TCGA-32-2615</t>
  </si>
  <si>
    <t>TCGA-32-2615-01A</t>
  </si>
  <si>
    <t>TCGA-41-2571</t>
  </si>
  <si>
    <t>TCGA-41-2571-01A</t>
  </si>
  <si>
    <t>TCGA-41-5651</t>
  </si>
  <si>
    <t>TCGA-41-5651-01A</t>
  </si>
  <si>
    <t>TCGA-41-4097</t>
  </si>
  <si>
    <t>TCGA-41-4097-01A</t>
  </si>
  <si>
    <t>TCGA-76-4926</t>
  </si>
  <si>
    <t>TCGA-76-4926-01B</t>
  </si>
  <si>
    <t>TCGA-76-4931</t>
  </si>
  <si>
    <t>TCGA-76-4931-01A</t>
  </si>
  <si>
    <t>TCGA-76-4932</t>
  </si>
  <si>
    <t>TCGA-76-4932-01A</t>
  </si>
  <si>
    <t>Age (years at diagnosis)</t>
  </si>
  <si>
    <t>Gender</t>
  </si>
  <si>
    <t>IDH status</t>
  </si>
  <si>
    <t>PFI</t>
  </si>
  <si>
    <t>male</t>
  </si>
  <si>
    <t>WT</t>
  </si>
  <si>
    <t>female</t>
  </si>
  <si>
    <t>PFI.time (day) (from Cell 173, 400-416, 2018)</t>
    <phoneticPr fontId="2" type="noConversion"/>
  </si>
  <si>
    <t>PFI.time (month)</t>
    <phoneticPr fontId="1" type="noConversion"/>
  </si>
  <si>
    <t>pGBM_riskscore</t>
    <phoneticPr fontId="1" type="noConversion"/>
  </si>
  <si>
    <t>High-/Low-risk score (H/L)</t>
    <phoneticPr fontId="2" type="noConversion"/>
  </si>
  <si>
    <t>The constructed prognostic gene signatures based on the training set (the GLASS cohort)</t>
    <phoneticPr fontId="1" type="noConversion"/>
  </si>
  <si>
    <t xml:space="preserve">The "GLASS" worksheet included the Model-ours-, Model-new1-, and Model-new2-based risk scores for each pGBM case in the training set (the GLASS cohort). </t>
    <phoneticPr fontId="1" type="noConversion"/>
  </si>
  <si>
    <t xml:space="preserve">The "TCGA" worksheet included the Model-ours-, Model-new1-, and Model-new2-based risk scores for each pGBM case in the testing set (the TCGA cohort). 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</si>
  <si>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</si>
  <si>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r>
      <t xml:space="preserve">C-index=0.753; </t>
    </r>
    <r>
      <rPr>
        <i/>
        <sz val="12"/>
        <color theme="1"/>
        <rFont val="Times New Roman"/>
        <family val="1"/>
      </rPr>
      <t>P=</t>
    </r>
    <r>
      <rPr>
        <sz val="12"/>
        <color theme="1"/>
        <rFont val="Times New Roman"/>
        <family val="1"/>
      </rPr>
      <t>0.0000000003; Risk cut-off=1.03852515160064</t>
    </r>
    <phoneticPr fontId="2" type="noConversion"/>
  </si>
  <si>
    <r>
      <t xml:space="preserve">C-index=0.71; </t>
    </r>
    <r>
      <rPr>
        <i/>
        <sz val="12"/>
        <color theme="1"/>
        <rFont val="Times New Roman"/>
        <family val="1"/>
      </rPr>
      <t>P=</t>
    </r>
    <r>
      <rPr>
        <sz val="12"/>
        <color theme="1"/>
        <rFont val="Times New Roman"/>
        <family val="1"/>
      </rPr>
      <t>0.0000001; Risk cut-off=1.01743380690931</t>
    </r>
    <phoneticPr fontId="2" type="noConversion"/>
  </si>
  <si>
    <r>
      <t xml:space="preserve">C-index=0.716; </t>
    </r>
    <r>
      <rPr>
        <i/>
        <sz val="12"/>
        <color theme="1"/>
        <rFont val="Times New Roman"/>
        <family val="1"/>
      </rPr>
      <t>P=</t>
    </r>
    <r>
      <rPr>
        <sz val="12"/>
        <color theme="1"/>
        <rFont val="Times New Roman"/>
        <family val="1"/>
      </rPr>
      <t>0.00000002; Risk cut-off=0.983455148948942</t>
    </r>
    <phoneticPr fontId="2" type="noConversion"/>
  </si>
  <si>
    <t>TTR-associated genes&amp;model:</t>
    <phoneticPr fontId="1" type="noConversion"/>
  </si>
  <si>
    <t>The  identified TTR-associated genes and prognostic gene signatures for Model-ours, Model-new1, and Model-new2.</t>
    <phoneticPr fontId="1" type="noConversion"/>
  </si>
  <si>
    <t>Molecular groups in the primary GBM patients (1: Group 1; 2: Group 2) (related to Fig. 5)</t>
    <phoneticPr fontId="2" type="noConversion"/>
  </si>
  <si>
    <t>GLASS:</t>
    <phoneticPr fontId="1" type="noConversion"/>
  </si>
  <si>
    <t>TCGA:</t>
    <phoneticPr fontId="1" type="noConversion"/>
  </si>
  <si>
    <t>Related to</t>
    <phoneticPr fontId="1" type="noConversion"/>
  </si>
  <si>
    <t>Content</t>
    <phoneticPr fontId="1" type="noConversion"/>
  </si>
  <si>
    <t>Classical</t>
  </si>
  <si>
    <t>Proneural</t>
    <phoneticPr fontId="2" type="noConversion"/>
  </si>
  <si>
    <t>Proneural</t>
  </si>
  <si>
    <t>Classical</t>
    <phoneticPr fontId="1" type="noConversion"/>
  </si>
  <si>
    <t>Mesenchymal</t>
  </si>
  <si>
    <t>Proneural</t>
    <phoneticPr fontId="1" type="noConversion"/>
  </si>
  <si>
    <t>Transcriptional subtype</t>
  </si>
  <si>
    <r>
      <rPr>
        <b/>
        <sz val="16"/>
        <color theme="1"/>
        <rFont val="Times New Roman"/>
        <family val="1"/>
      </rPr>
      <t>Additional file 4: Table S4.</t>
    </r>
    <r>
      <rPr>
        <sz val="16"/>
        <color theme="1"/>
        <rFont val="Times New Roman"/>
        <family val="1"/>
      </rPr>
      <t xml:space="preserve"> The identified TTR-associated genes and prognostic models for PFS.</t>
    </r>
    <phoneticPr fontId="1" type="noConversion"/>
  </si>
  <si>
    <t>Sequencing Centers</t>
    <phoneticPr fontId="1" type="noConversion"/>
  </si>
  <si>
    <t>GLSS-19-0266</t>
    <phoneticPr fontId="1" type="noConversion"/>
  </si>
  <si>
    <t>GLSS-CU-P003-TP</t>
    <phoneticPr fontId="1" type="noConversion"/>
  </si>
  <si>
    <t>GLSS-HF-2548-TP</t>
    <phoneticPr fontId="1" type="noConversion"/>
  </si>
  <si>
    <t>GLSS-HK-0001-TP</t>
    <phoneticPr fontId="1" type="noConversion"/>
  </si>
  <si>
    <t>GLSS-LU-00B9-TP</t>
    <phoneticPr fontId="1" type="noConversion"/>
  </si>
  <si>
    <t>Tempus (Chicago, IL)</t>
  </si>
  <si>
    <t>Columbia University</t>
  </si>
  <si>
    <t>MD Anderson Cancer Center/University of Southern California</t>
    <phoneticPr fontId="1" type="noConversion"/>
  </si>
  <si>
    <t>The Jackson Laboratory</t>
  </si>
  <si>
    <t>University of Leeds (UK)</t>
  </si>
  <si>
    <t>Samsung Medical Center</t>
  </si>
  <si>
    <t>TCGA</t>
  </si>
  <si>
    <t>Figs. 5 and S6</t>
    <phoneticPr fontId="1" type="noConversion"/>
  </si>
  <si>
    <t>Figs. 7 and S6</t>
    <phoneticPr fontId="1" type="noConversion"/>
  </si>
  <si>
    <t xml:space="preserve">The "G-SAM" worksheet included the Model-ours-, Model-new1-, and Model-new2-based risk scores for each pGBM case in the testing set (the G-SAM cohort). </t>
    <phoneticPr fontId="1" type="noConversion"/>
  </si>
  <si>
    <t>G-SAM:</t>
    <phoneticPr fontId="1" type="noConversion"/>
  </si>
  <si>
    <t>GLASS barcode (data source ID)</t>
    <phoneticPr fontId="1" type="noConversion"/>
  </si>
  <si>
    <t>AAB</t>
  </si>
  <si>
    <t>Male</t>
  </si>
  <si>
    <t>Wildtype</t>
  </si>
  <si>
    <t>No</t>
  </si>
  <si>
    <t>Yes</t>
  </si>
  <si>
    <t>AAC</t>
  </si>
  <si>
    <t>Female</t>
  </si>
  <si>
    <t>AAD</t>
  </si>
  <si>
    <t>AAF</t>
  </si>
  <si>
    <t>AAG</t>
  </si>
  <si>
    <t>AAJ</t>
  </si>
  <si>
    <t>AAL</t>
  </si>
  <si>
    <t>AAM</t>
  </si>
  <si>
    <t>AAN</t>
  </si>
  <si>
    <t>AAP</t>
  </si>
  <si>
    <t>AAS</t>
  </si>
  <si>
    <t>AAT</t>
  </si>
  <si>
    <t>AAU</t>
  </si>
  <si>
    <t>AAV</t>
  </si>
  <si>
    <t>AAW</t>
  </si>
  <si>
    <t>AAX</t>
  </si>
  <si>
    <t>AAY</t>
  </si>
  <si>
    <t>ACA</t>
  </si>
  <si>
    <t>ADA</t>
  </si>
  <si>
    <t>AFA</t>
  </si>
  <si>
    <t>AHA</t>
  </si>
  <si>
    <t>AIA</t>
  </si>
  <si>
    <t>ALA</t>
  </si>
  <si>
    <t>AOA</t>
  </si>
  <si>
    <t>AQA</t>
  </si>
  <si>
    <t>AZA</t>
  </si>
  <si>
    <t>AZB</t>
  </si>
  <si>
    <t>AZC</t>
  </si>
  <si>
    <t>AZD</t>
  </si>
  <si>
    <t>AZE</t>
  </si>
  <si>
    <t>AZF</t>
  </si>
  <si>
    <t>AZG</t>
  </si>
  <si>
    <t>AZH</t>
  </si>
  <si>
    <t>BAA</t>
  </si>
  <si>
    <t>BAB</t>
  </si>
  <si>
    <t>BAC</t>
  </si>
  <si>
    <t>BAD</t>
  </si>
  <si>
    <t>BAE</t>
  </si>
  <si>
    <t>BAH</t>
  </si>
  <si>
    <t>BAI</t>
  </si>
  <si>
    <t>BAJ</t>
  </si>
  <si>
    <t>BAK</t>
  </si>
  <si>
    <t>BAL</t>
  </si>
  <si>
    <t>BAM</t>
  </si>
  <si>
    <t>BAR</t>
  </si>
  <si>
    <t>BAS</t>
  </si>
  <si>
    <t>BAT</t>
  </si>
  <si>
    <t>BAW</t>
  </si>
  <si>
    <t>BAX</t>
  </si>
  <si>
    <t>BAY</t>
  </si>
  <si>
    <t>CAC</t>
  </si>
  <si>
    <t>CAD</t>
  </si>
  <si>
    <t>CAF</t>
  </si>
  <si>
    <t>CAO</t>
  </si>
  <si>
    <t>CBA</t>
  </si>
  <si>
    <t>CBE</t>
  </si>
  <si>
    <t>CBH</t>
  </si>
  <si>
    <t>CBI</t>
  </si>
  <si>
    <t>CBM</t>
  </si>
  <si>
    <t>CBP</t>
  </si>
  <si>
    <t>CBQ</t>
  </si>
  <si>
    <t>CBR</t>
  </si>
  <si>
    <t>CBS</t>
  </si>
  <si>
    <t>CBT</t>
  </si>
  <si>
    <t>CBV</t>
  </si>
  <si>
    <t>CCD</t>
  </si>
  <si>
    <t>CCW</t>
  </si>
  <si>
    <t>CCZ</t>
  </si>
  <si>
    <t>CDA</t>
  </si>
  <si>
    <t>CDD</t>
  </si>
  <si>
    <t>CDH</t>
  </si>
  <si>
    <t>EAC</t>
  </si>
  <si>
    <t>EAD</t>
  </si>
  <si>
    <t>EAE</t>
  </si>
  <si>
    <t>EAF</t>
  </si>
  <si>
    <t>EAG</t>
  </si>
  <si>
    <t>EAI</t>
  </si>
  <si>
    <t>EAJ</t>
  </si>
  <si>
    <t>EAK</t>
  </si>
  <si>
    <t>EAL</t>
  </si>
  <si>
    <t>EAO</t>
  </si>
  <si>
    <t>EAP</t>
  </si>
  <si>
    <t>EAQ</t>
  </si>
  <si>
    <t>EAT</t>
  </si>
  <si>
    <t>EAU</t>
  </si>
  <si>
    <t>EAV</t>
  </si>
  <si>
    <t>EAW</t>
  </si>
  <si>
    <t>EAY</t>
  </si>
  <si>
    <t>EAZ</t>
  </si>
  <si>
    <t>EBB</t>
  </si>
  <si>
    <t>EBC</t>
  </si>
  <si>
    <t>EBF</t>
  </si>
  <si>
    <t>EBG</t>
  </si>
  <si>
    <t>EBH</t>
  </si>
  <si>
    <t>EBK</t>
  </si>
  <si>
    <t>EBL</t>
  </si>
  <si>
    <t>EBP</t>
  </si>
  <si>
    <t>EBR</t>
  </si>
  <si>
    <t>EBU</t>
  </si>
  <si>
    <t>EBV</t>
  </si>
  <si>
    <t>EBX</t>
  </si>
  <si>
    <t>EBY</t>
  </si>
  <si>
    <t>ECA</t>
  </si>
  <si>
    <t>ECD</t>
  </si>
  <si>
    <t>ECE</t>
  </si>
  <si>
    <t>ECG</t>
  </si>
  <si>
    <t>ECH</t>
  </si>
  <si>
    <t>ECI</t>
  </si>
  <si>
    <t>ECK</t>
  </si>
  <si>
    <t>ECN</t>
  </si>
  <si>
    <t>FAB</t>
  </si>
  <si>
    <t>FAD</t>
  </si>
  <si>
    <t>FAG</t>
  </si>
  <si>
    <t>FAI</t>
  </si>
  <si>
    <t>FAJ</t>
  </si>
  <si>
    <t>FAK</t>
  </si>
  <si>
    <t>FAM</t>
  </si>
  <si>
    <t>FAN</t>
  </si>
  <si>
    <t>FAP</t>
  </si>
  <si>
    <t>FAQ</t>
  </si>
  <si>
    <t>GAA</t>
  </si>
  <si>
    <t>GAE</t>
  </si>
  <si>
    <t>GAG</t>
  </si>
  <si>
    <t>GAH</t>
  </si>
  <si>
    <t>GAI</t>
  </si>
  <si>
    <t>GAJ</t>
  </si>
  <si>
    <t>GAK</t>
  </si>
  <si>
    <t>GAL</t>
  </si>
  <si>
    <t>GAM</t>
  </si>
  <si>
    <t>GAN</t>
  </si>
  <si>
    <t>GAO</t>
  </si>
  <si>
    <t>GAP</t>
  </si>
  <si>
    <t>GAQ</t>
  </si>
  <si>
    <t>GAR</t>
  </si>
  <si>
    <t>GAS</t>
  </si>
  <si>
    <t>HAA</t>
  </si>
  <si>
    <t>HAB</t>
  </si>
  <si>
    <t>HAD</t>
  </si>
  <si>
    <t>HAE</t>
  </si>
  <si>
    <t>HAF</t>
  </si>
  <si>
    <t>HAH</t>
  </si>
  <si>
    <t>JAC</t>
  </si>
  <si>
    <t>JAE</t>
  </si>
  <si>
    <t>JAF</t>
  </si>
  <si>
    <t>JAG</t>
  </si>
  <si>
    <t>JAH</t>
  </si>
  <si>
    <t>JAI</t>
  </si>
  <si>
    <t>JAJ</t>
  </si>
  <si>
    <t>JAK</t>
  </si>
  <si>
    <t>JAL</t>
  </si>
  <si>
    <t>JAM</t>
  </si>
  <si>
    <t>KAA</t>
  </si>
  <si>
    <t>KAB</t>
  </si>
  <si>
    <t>KAD</t>
  </si>
  <si>
    <t>KAE</t>
  </si>
  <si>
    <t>PFI (progressionFreeDays)</t>
    <phoneticPr fontId="1" type="noConversion"/>
  </si>
  <si>
    <t>PFI (month)</t>
    <phoneticPr fontId="1" type="noConversion"/>
  </si>
  <si>
    <t>StudyID</t>
    <phoneticPr fontId="1" type="noConversion"/>
  </si>
  <si>
    <t>Data source ID</t>
    <phoneticPr fontId="1" type="noConversion"/>
  </si>
  <si>
    <t>Gender</t>
    <phoneticPr fontId="1" type="noConversion"/>
  </si>
  <si>
    <t>Age</t>
    <phoneticPr fontId="1" type="noConversion"/>
  </si>
  <si>
    <t>HM (tumor hypermutation status)</t>
    <phoneticPr fontId="2" type="noConversion"/>
  </si>
  <si>
    <t>Note: The clinical information and tumor hypermutation (HM) status of the G-SAM dataset was obtained from the authors of the G-SAM study.</t>
    <phoneticPr fontId="1" type="noConversion"/>
  </si>
  <si>
    <t>Reference of the G-SAM study:</t>
    <phoneticPr fontId="1" type="noConversion"/>
  </si>
  <si>
    <r>
      <t xml:space="preserve">Hoogstrate Y, Draaisma K, Ghisai SA, van Hijfte L, Barin N, de Heer I, Coppieters W, van den Bosch TPP, Bolleboom A, Gao Z, et al: Transcriptome analysis reveals tumor microenvironment changes in glioblastoma. </t>
    </r>
    <r>
      <rPr>
        <i/>
        <sz val="16"/>
        <color theme="1"/>
        <rFont val="Times New Roman"/>
        <family val="1"/>
      </rPr>
      <t>Cancer Cell</t>
    </r>
    <r>
      <rPr>
        <sz val="16"/>
        <color theme="1"/>
        <rFont val="Times New Roman"/>
        <family val="1"/>
      </rPr>
      <t xml:space="preserve"> 2023, 41:678-692 e677.</t>
    </r>
    <phoneticPr fontId="1" type="noConversion"/>
  </si>
  <si>
    <t>Figs. 5, 6, S6, and S7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</si>
</sst>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新細明體"/>
      <family val="2"/>
      <scheme val="minor"/>
    </font>
    <font>
      <i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Border="1" applyAlignment="1"/>
    <xf numFmtId="0" fontId="6" fillId="0" borderId="9" xfId="0" applyFont="1" applyBorder="1" applyAlignment="1"/>
    <xf numFmtId="0" fontId="5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/>
    <xf numFmtId="0" fontId="8" fillId="0" borderId="0" xfId="0" applyFont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3" xfId="0" applyFont="1" applyFill="1" applyBorder="1">
      <alignment vertical="center"/>
    </xf>
    <xf numFmtId="0" fontId="4" fillId="0" borderId="0" xfId="0" applyFont="1" applyFill="1" applyAlignment="1"/>
    <xf numFmtId="0" fontId="5" fillId="2" borderId="1" xfId="0" applyFont="1" applyFill="1" applyBorder="1">
      <alignment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2" xfId="0" applyFont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1" fontId="4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/>
    <xf numFmtId="0" fontId="4" fillId="0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/>
    <xf numFmtId="0" fontId="10" fillId="0" borderId="4" xfId="0" applyFont="1" applyFill="1" applyBorder="1" applyAlignment="1"/>
    <xf numFmtId="0" fontId="10" fillId="0" borderId="2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4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0" xfId="0" applyFont="1" applyFill="1" applyAlignment="1"/>
    <xf numFmtId="0" fontId="10" fillId="0" borderId="0" xfId="0" applyFont="1" applyFill="1">
      <alignment vertical="center"/>
    </xf>
    <xf numFmtId="0" fontId="8" fillId="0" borderId="9" xfId="0" applyFont="1" applyBorder="1">
      <alignment vertical="center"/>
    </xf>
    <xf numFmtId="0" fontId="8" fillId="0" borderId="13" xfId="0" applyFont="1" applyBorder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5" fillId="0" borderId="9" xfId="0" applyFont="1" applyBorder="1">
      <alignment vertical="center"/>
    </xf>
    <xf numFmtId="0" fontId="11" fillId="0" borderId="0" xfId="0" applyFont="1" applyFill="1" applyAlignment="1">
      <alignment vertical="center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9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6" fillId="0" borderId="9" xfId="0" applyFont="1" applyFill="1" applyBorder="1" applyAlignment="1">
      <alignment horizontal="left"/>
    </xf>
    <xf numFmtId="0" fontId="4" fillId="0" borderId="9" xfId="0" applyFont="1" applyBorder="1">
      <alignment vertical="center"/>
    </xf>
    <xf numFmtId="0" fontId="8" fillId="0" borderId="0" xfId="0" applyFont="1" applyFill="1" applyBorder="1">
      <alignment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A2" sqref="A2"/>
    </sheetView>
  </sheetViews>
  <sheetFormatPr defaultRowHeight="16.2" x14ac:dyDescent="0.3"/>
  <cols>
    <col min="1" max="1" width="41.21875" customWidth="1"/>
    <col min="2" max="2" width="40.21875" customWidth="1"/>
  </cols>
  <sheetData>
    <row r="2" spans="1:3" ht="21" x14ac:dyDescent="0.3">
      <c r="A2" s="11" t="s">
        <v>543</v>
      </c>
      <c r="B2" s="11"/>
    </row>
    <row r="3" spans="1:3" ht="21" x14ac:dyDescent="0.3">
      <c r="A3" s="11"/>
      <c r="B3" s="11"/>
    </row>
    <row r="4" spans="1:3" s="39" customFormat="1" ht="21" x14ac:dyDescent="0.3">
      <c r="B4" s="39" t="s">
        <v>534</v>
      </c>
      <c r="C4" s="39" t="s">
        <v>535</v>
      </c>
    </row>
    <row r="5" spans="1:3" s="11" customFormat="1" ht="21" x14ac:dyDescent="0.3">
      <c r="A5" s="11" t="s">
        <v>529</v>
      </c>
      <c r="B5" s="11" t="s">
        <v>557</v>
      </c>
      <c r="C5" s="11" t="s">
        <v>530</v>
      </c>
    </row>
    <row r="6" spans="1:3" s="11" customFormat="1" ht="21" x14ac:dyDescent="0.3">
      <c r="A6" s="11" t="s">
        <v>532</v>
      </c>
      <c r="B6" s="11" t="s">
        <v>732</v>
      </c>
      <c r="C6" s="11" t="s">
        <v>523</v>
      </c>
    </row>
    <row r="7" spans="1:3" s="49" customFormat="1" ht="21" x14ac:dyDescent="0.3">
      <c r="A7" s="49" t="s">
        <v>533</v>
      </c>
      <c r="B7" s="49" t="s">
        <v>558</v>
      </c>
      <c r="C7" s="49" t="s">
        <v>524</v>
      </c>
    </row>
    <row r="8" spans="1:3" s="38" customFormat="1" ht="21" x14ac:dyDescent="0.3">
      <c r="A8" s="38" t="s">
        <v>560</v>
      </c>
      <c r="B8" s="38" t="s">
        <v>558</v>
      </c>
      <c r="C8" s="38" t="s">
        <v>559</v>
      </c>
    </row>
    <row r="9" spans="1:3" ht="21" x14ac:dyDescent="0.3">
      <c r="A9" s="52" t="s">
        <v>729</v>
      </c>
    </row>
    <row r="10" spans="1:3" ht="21" x14ac:dyDescent="0.3">
      <c r="A10" s="52" t="s">
        <v>730</v>
      </c>
      <c r="B10" s="52" t="s">
        <v>731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workbookViewId="0">
      <selection activeCell="C2" sqref="C1:C1048576"/>
    </sheetView>
  </sheetViews>
  <sheetFormatPr defaultColWidth="8.88671875" defaultRowHeight="15.6" x14ac:dyDescent="0.3"/>
  <cols>
    <col min="1" max="1" width="12.77734375" style="14" bestFit="1" customWidth="1"/>
    <col min="2" max="3" width="13.44140625" style="14" bestFit="1" customWidth="1"/>
    <col min="4" max="4" width="8.88671875" style="14"/>
    <col min="5" max="5" width="13.21875" style="14" customWidth="1"/>
    <col min="6" max="6" width="11.44140625" style="14" customWidth="1"/>
    <col min="7" max="7" width="8.88671875" style="4"/>
    <col min="8" max="8" width="14.6640625" style="4" customWidth="1"/>
    <col min="9" max="9" width="10" style="4" customWidth="1"/>
    <col min="10" max="16384" width="8.88671875" style="4"/>
  </cols>
  <sheetData>
    <row r="1" spans="1:9" ht="16.2" thickBot="1" x14ac:dyDescent="0.35">
      <c r="A1" s="53" t="s">
        <v>179</v>
      </c>
      <c r="B1" s="53"/>
      <c r="C1" s="53"/>
      <c r="D1" s="13"/>
      <c r="E1" s="12" t="s">
        <v>522</v>
      </c>
      <c r="H1" s="13"/>
      <c r="I1" s="13"/>
    </row>
    <row r="2" spans="1:9" ht="16.2" thickBot="1" x14ac:dyDescent="0.35">
      <c r="A2" s="15" t="s">
        <v>180</v>
      </c>
      <c r="B2" s="15" t="s">
        <v>181</v>
      </c>
      <c r="C2" s="15" t="s">
        <v>182</v>
      </c>
      <c r="D2" s="16"/>
      <c r="E2" s="17" t="s">
        <v>180</v>
      </c>
      <c r="F2" s="18" t="s">
        <v>255</v>
      </c>
      <c r="G2" s="19" t="s">
        <v>256</v>
      </c>
      <c r="H2" s="19" t="s">
        <v>257</v>
      </c>
      <c r="I2" s="20" t="s">
        <v>525</v>
      </c>
    </row>
    <row r="3" spans="1:9" x14ac:dyDescent="0.3">
      <c r="A3" s="36" t="s">
        <v>183</v>
      </c>
      <c r="B3" s="36" t="s">
        <v>238</v>
      </c>
      <c r="C3" s="36" t="s">
        <v>183</v>
      </c>
      <c r="D3" s="16"/>
      <c r="E3" s="21" t="s">
        <v>275</v>
      </c>
      <c r="F3" s="22">
        <v>0.3296</v>
      </c>
      <c r="G3" s="23">
        <v>1.3904000000000001</v>
      </c>
      <c r="H3" s="23" t="s">
        <v>268</v>
      </c>
      <c r="I3" s="24">
        <v>6.3379999999999999E-3</v>
      </c>
    </row>
    <row r="4" spans="1:9" x14ac:dyDescent="0.3">
      <c r="A4" s="36" t="s">
        <v>184</v>
      </c>
      <c r="B4" s="36" t="s">
        <v>239</v>
      </c>
      <c r="C4" s="36" t="s">
        <v>248</v>
      </c>
      <c r="D4" s="16"/>
      <c r="E4" s="21" t="s">
        <v>198</v>
      </c>
      <c r="F4" s="22">
        <v>-0.7833</v>
      </c>
      <c r="G4" s="23">
        <v>0.45689999999999997</v>
      </c>
      <c r="H4" s="23" t="s">
        <v>269</v>
      </c>
      <c r="I4" s="25">
        <v>4.1699999999999997E-5</v>
      </c>
    </row>
    <row r="5" spans="1:9" x14ac:dyDescent="0.3">
      <c r="A5" s="36" t="s">
        <v>185</v>
      </c>
      <c r="B5" s="36" t="s">
        <v>240</v>
      </c>
      <c r="C5" s="36" t="s">
        <v>249</v>
      </c>
      <c r="D5" s="16"/>
      <c r="E5" s="21" t="s">
        <v>214</v>
      </c>
      <c r="F5" s="22">
        <v>0.55569999999999997</v>
      </c>
      <c r="G5" s="23">
        <v>1.7431000000000001</v>
      </c>
      <c r="H5" s="23" t="s">
        <v>270</v>
      </c>
      <c r="I5" s="24">
        <v>2.4899999999999998E-4</v>
      </c>
    </row>
    <row r="6" spans="1:9" x14ac:dyDescent="0.3">
      <c r="A6" s="36" t="s">
        <v>186</v>
      </c>
      <c r="B6" s="36" t="s">
        <v>241</v>
      </c>
      <c r="C6" s="36" t="s">
        <v>250</v>
      </c>
      <c r="D6" s="16"/>
      <c r="E6" s="21" t="s">
        <v>201</v>
      </c>
      <c r="F6" s="22">
        <v>0.82609999999999995</v>
      </c>
      <c r="G6" s="23">
        <v>2.2843</v>
      </c>
      <c r="H6" s="23" t="s">
        <v>271</v>
      </c>
      <c r="I6" s="24">
        <v>3.4840000000000001E-3</v>
      </c>
    </row>
    <row r="7" spans="1:9" x14ac:dyDescent="0.3">
      <c r="A7" s="36" t="s">
        <v>187</v>
      </c>
      <c r="B7" s="36" t="s">
        <v>242</v>
      </c>
      <c r="C7" s="36" t="s">
        <v>184</v>
      </c>
      <c r="D7" s="16"/>
      <c r="E7" s="21" t="s">
        <v>190</v>
      </c>
      <c r="F7" s="22">
        <v>2.1475</v>
      </c>
      <c r="G7" s="23">
        <v>8.5634999999999994</v>
      </c>
      <c r="H7" s="23" t="s">
        <v>272</v>
      </c>
      <c r="I7" s="24">
        <v>1.1296E-2</v>
      </c>
    </row>
    <row r="8" spans="1:9" x14ac:dyDescent="0.3">
      <c r="A8" s="36" t="s">
        <v>188</v>
      </c>
      <c r="B8" s="36" t="s">
        <v>243</v>
      </c>
      <c r="C8" s="36" t="s">
        <v>251</v>
      </c>
      <c r="D8" s="16"/>
      <c r="E8" s="21" t="s">
        <v>231</v>
      </c>
      <c r="F8" s="22">
        <v>-0.4108</v>
      </c>
      <c r="G8" s="23">
        <v>0.66310000000000002</v>
      </c>
      <c r="H8" s="23" t="s">
        <v>273</v>
      </c>
      <c r="I8" s="24">
        <v>1.2423999999999999E-2</v>
      </c>
    </row>
    <row r="9" spans="1:9" ht="16.2" thickBot="1" x14ac:dyDescent="0.35">
      <c r="A9" s="36" t="s">
        <v>189</v>
      </c>
      <c r="B9" s="36" t="s">
        <v>244</v>
      </c>
      <c r="C9" s="36" t="s">
        <v>187</v>
      </c>
      <c r="D9" s="16"/>
      <c r="E9" s="26" t="s">
        <v>188</v>
      </c>
      <c r="F9" s="27">
        <v>0.28039999999999998</v>
      </c>
      <c r="G9" s="28">
        <v>1.3237000000000001</v>
      </c>
      <c r="H9" s="28" t="s">
        <v>274</v>
      </c>
      <c r="I9" s="29">
        <v>4.1898999999999999E-2</v>
      </c>
    </row>
    <row r="10" spans="1:9" x14ac:dyDescent="0.3">
      <c r="A10" s="36" t="s">
        <v>190</v>
      </c>
      <c r="B10" s="36" t="s">
        <v>245</v>
      </c>
      <c r="C10" s="36" t="s">
        <v>188</v>
      </c>
      <c r="D10" s="16"/>
      <c r="E10" s="16" t="s">
        <v>526</v>
      </c>
      <c r="F10" s="22"/>
      <c r="G10" s="23"/>
      <c r="H10" s="23"/>
      <c r="I10" s="23"/>
    </row>
    <row r="11" spans="1:9" x14ac:dyDescent="0.3">
      <c r="A11" s="36" t="s">
        <v>191</v>
      </c>
      <c r="B11" s="36" t="s">
        <v>246</v>
      </c>
      <c r="C11" s="36" t="s">
        <v>238</v>
      </c>
      <c r="D11" s="16"/>
      <c r="E11" s="3"/>
      <c r="F11" s="16"/>
    </row>
    <row r="12" spans="1:9" ht="16.2" thickBot="1" x14ac:dyDescent="0.35">
      <c r="A12" s="36" t="s">
        <v>192</v>
      </c>
      <c r="B12" s="36" t="s">
        <v>247</v>
      </c>
      <c r="C12" s="36" t="s">
        <v>192</v>
      </c>
      <c r="D12" s="16"/>
      <c r="E12" s="3"/>
      <c r="F12" s="16"/>
    </row>
    <row r="13" spans="1:9" ht="16.2" thickBot="1" x14ac:dyDescent="0.35">
      <c r="A13" s="36" t="s">
        <v>193</v>
      </c>
      <c r="B13" s="37"/>
      <c r="C13" s="36" t="s">
        <v>193</v>
      </c>
      <c r="D13" s="16"/>
      <c r="E13" s="17" t="s">
        <v>181</v>
      </c>
      <c r="F13" s="18" t="s">
        <v>255</v>
      </c>
      <c r="G13" s="19" t="s">
        <v>256</v>
      </c>
      <c r="H13" s="19" t="s">
        <v>257</v>
      </c>
      <c r="I13" s="20" t="s">
        <v>525</v>
      </c>
    </row>
    <row r="14" spans="1:9" x14ac:dyDescent="0.3">
      <c r="A14" s="36" t="s">
        <v>194</v>
      </c>
      <c r="B14" s="37"/>
      <c r="C14" s="36" t="s">
        <v>194</v>
      </c>
      <c r="D14" s="16"/>
      <c r="E14" s="30" t="s">
        <v>238</v>
      </c>
      <c r="F14" s="22">
        <v>-0.49590000000000001</v>
      </c>
      <c r="G14" s="23">
        <v>0.60899999999999999</v>
      </c>
      <c r="H14" s="23" t="s">
        <v>258</v>
      </c>
      <c r="I14" s="24">
        <v>1.3799999999999999E-4</v>
      </c>
    </row>
    <row r="15" spans="1:9" x14ac:dyDescent="0.3">
      <c r="A15" s="36" t="s">
        <v>195</v>
      </c>
      <c r="B15" s="37"/>
      <c r="C15" s="36" t="s">
        <v>252</v>
      </c>
      <c r="D15" s="16"/>
      <c r="E15" s="30" t="s">
        <v>244</v>
      </c>
      <c r="F15" s="22">
        <v>0.7046</v>
      </c>
      <c r="G15" s="23">
        <v>2.0230000000000001</v>
      </c>
      <c r="H15" s="23" t="s">
        <v>259</v>
      </c>
      <c r="I15" s="25">
        <v>8.8199999999999998E-7</v>
      </c>
    </row>
    <row r="16" spans="1:9" x14ac:dyDescent="0.3">
      <c r="A16" s="36" t="s">
        <v>196</v>
      </c>
      <c r="B16" s="37"/>
      <c r="C16" s="36" t="s">
        <v>253</v>
      </c>
      <c r="D16" s="16"/>
      <c r="E16" s="30" t="s">
        <v>241</v>
      </c>
      <c r="F16" s="22">
        <v>-0.2233</v>
      </c>
      <c r="G16" s="23">
        <v>0.8</v>
      </c>
      <c r="H16" s="23" t="s">
        <v>260</v>
      </c>
      <c r="I16" s="24">
        <v>5.0220000000000004E-3</v>
      </c>
    </row>
    <row r="17" spans="1:9" ht="16.2" thickBot="1" x14ac:dyDescent="0.35">
      <c r="A17" s="36" t="s">
        <v>197</v>
      </c>
      <c r="B17" s="37"/>
      <c r="C17" s="36" t="s">
        <v>254</v>
      </c>
      <c r="E17" s="31" t="s">
        <v>246</v>
      </c>
      <c r="F17" s="27">
        <v>-0.49359999999999998</v>
      </c>
      <c r="G17" s="28">
        <v>0.61</v>
      </c>
      <c r="H17" s="28" t="s">
        <v>261</v>
      </c>
      <c r="I17" s="29">
        <v>1.1863E-2</v>
      </c>
    </row>
    <row r="18" spans="1:9" x14ac:dyDescent="0.3">
      <c r="A18" s="36" t="s">
        <v>198</v>
      </c>
      <c r="B18" s="37"/>
      <c r="C18" s="37"/>
      <c r="E18" s="16" t="s">
        <v>527</v>
      </c>
      <c r="F18" s="22"/>
      <c r="G18" s="23"/>
      <c r="H18" s="23"/>
      <c r="I18" s="23"/>
    </row>
    <row r="19" spans="1:9" x14ac:dyDescent="0.3">
      <c r="A19" s="36" t="s">
        <v>199</v>
      </c>
      <c r="B19" s="37"/>
      <c r="C19" s="37"/>
      <c r="E19" s="16"/>
      <c r="F19" s="16"/>
    </row>
    <row r="20" spans="1:9" ht="16.2" thickBot="1" x14ac:dyDescent="0.35">
      <c r="A20" s="36" t="s">
        <v>200</v>
      </c>
      <c r="B20" s="37"/>
      <c r="C20" s="37"/>
      <c r="E20" s="16"/>
      <c r="F20" s="16"/>
    </row>
    <row r="21" spans="1:9" ht="16.2" thickBot="1" x14ac:dyDescent="0.35">
      <c r="A21" s="36" t="s">
        <v>201</v>
      </c>
      <c r="B21" s="37"/>
      <c r="C21" s="37"/>
      <c r="E21" s="17" t="s">
        <v>182</v>
      </c>
      <c r="F21" s="18" t="s">
        <v>255</v>
      </c>
      <c r="G21" s="19" t="s">
        <v>256</v>
      </c>
      <c r="H21" s="19" t="s">
        <v>257</v>
      </c>
      <c r="I21" s="20" t="s">
        <v>525</v>
      </c>
    </row>
    <row r="22" spans="1:9" x14ac:dyDescent="0.3">
      <c r="A22" s="36" t="s">
        <v>202</v>
      </c>
      <c r="B22" s="37"/>
      <c r="C22" s="37"/>
      <c r="E22" s="32" t="s">
        <v>183</v>
      </c>
      <c r="F22" s="33">
        <v>0.42309999999999998</v>
      </c>
      <c r="G22" s="23">
        <v>1.5266999999999999</v>
      </c>
      <c r="H22" s="23" t="s">
        <v>262</v>
      </c>
      <c r="I22" s="24">
        <v>1.07E-3</v>
      </c>
    </row>
    <row r="23" spans="1:9" x14ac:dyDescent="0.3">
      <c r="A23" s="36" t="s">
        <v>203</v>
      </c>
      <c r="B23" s="37"/>
      <c r="C23" s="37"/>
      <c r="E23" s="32" t="s">
        <v>238</v>
      </c>
      <c r="F23" s="33">
        <v>-0.35720000000000002</v>
      </c>
      <c r="G23" s="23">
        <v>0.6996</v>
      </c>
      <c r="H23" s="23" t="s">
        <v>263</v>
      </c>
      <c r="I23" s="24">
        <v>1.6480000000000002E-2</v>
      </c>
    </row>
    <row r="24" spans="1:9" x14ac:dyDescent="0.3">
      <c r="A24" s="36" t="s">
        <v>204</v>
      </c>
      <c r="B24" s="37"/>
      <c r="C24" s="37"/>
      <c r="E24" s="32" t="s">
        <v>248</v>
      </c>
      <c r="F24" s="33">
        <v>0.50239999999999996</v>
      </c>
      <c r="G24" s="23">
        <v>1.6526000000000001</v>
      </c>
      <c r="H24" s="23" t="s">
        <v>264</v>
      </c>
      <c r="I24" s="24">
        <v>8.4250000000000005E-2</v>
      </c>
    </row>
    <row r="25" spans="1:9" x14ac:dyDescent="0.3">
      <c r="A25" s="36" t="s">
        <v>205</v>
      </c>
      <c r="B25" s="37"/>
      <c r="C25" s="37"/>
      <c r="E25" s="32" t="s">
        <v>254</v>
      </c>
      <c r="F25" s="33">
        <v>-0.85929999999999995</v>
      </c>
      <c r="G25" s="23">
        <v>0.4234</v>
      </c>
      <c r="H25" s="23" t="s">
        <v>265</v>
      </c>
      <c r="I25" s="24">
        <v>6.4900000000000001E-3</v>
      </c>
    </row>
    <row r="26" spans="1:9" ht="16.2" thickBot="1" x14ac:dyDescent="0.35">
      <c r="A26" s="36" t="s">
        <v>206</v>
      </c>
      <c r="B26" s="37"/>
      <c r="C26" s="37"/>
      <c r="E26" s="34" t="s">
        <v>266</v>
      </c>
      <c r="F26" s="35">
        <v>0.377</v>
      </c>
      <c r="G26" s="28">
        <v>1.4579</v>
      </c>
      <c r="H26" s="28" t="s">
        <v>267</v>
      </c>
      <c r="I26" s="29">
        <v>7.1999999999999998E-3</v>
      </c>
    </row>
    <row r="27" spans="1:9" x14ac:dyDescent="0.3">
      <c r="A27" s="36" t="s">
        <v>207</v>
      </c>
      <c r="B27" s="37"/>
      <c r="C27" s="37"/>
      <c r="E27" s="16" t="s">
        <v>528</v>
      </c>
    </row>
    <row r="28" spans="1:9" x14ac:dyDescent="0.3">
      <c r="A28" s="36" t="s">
        <v>208</v>
      </c>
      <c r="B28" s="37"/>
      <c r="C28" s="37"/>
    </row>
    <row r="29" spans="1:9" x14ac:dyDescent="0.3">
      <c r="A29" s="36" t="s">
        <v>209</v>
      </c>
      <c r="B29" s="37"/>
      <c r="C29" s="37"/>
    </row>
    <row r="30" spans="1:9" x14ac:dyDescent="0.3">
      <c r="A30" s="36" t="s">
        <v>210</v>
      </c>
      <c r="B30" s="37"/>
      <c r="C30" s="37"/>
    </row>
    <row r="31" spans="1:9" x14ac:dyDescent="0.3">
      <c r="A31" s="36" t="s">
        <v>211</v>
      </c>
      <c r="B31" s="37"/>
      <c r="C31" s="37"/>
    </row>
    <row r="32" spans="1:9" x14ac:dyDescent="0.3">
      <c r="A32" s="36" t="s">
        <v>212</v>
      </c>
      <c r="B32" s="37"/>
      <c r="C32" s="37"/>
    </row>
    <row r="33" spans="1:3" x14ac:dyDescent="0.3">
      <c r="A33" s="36" t="s">
        <v>213</v>
      </c>
      <c r="B33" s="37"/>
      <c r="C33" s="37"/>
    </row>
    <row r="34" spans="1:3" x14ac:dyDescent="0.3">
      <c r="A34" s="36" t="s">
        <v>214</v>
      </c>
      <c r="B34" s="37"/>
      <c r="C34" s="37"/>
    </row>
    <row r="35" spans="1:3" x14ac:dyDescent="0.3">
      <c r="A35" s="36" t="s">
        <v>215</v>
      </c>
      <c r="B35" s="37"/>
      <c r="C35" s="37"/>
    </row>
    <row r="36" spans="1:3" x14ac:dyDescent="0.3">
      <c r="A36" s="36" t="s">
        <v>216</v>
      </c>
      <c r="B36" s="37"/>
      <c r="C36" s="37"/>
    </row>
    <row r="37" spans="1:3" x14ac:dyDescent="0.3">
      <c r="A37" s="36" t="s">
        <v>217</v>
      </c>
      <c r="B37" s="37"/>
      <c r="C37" s="37"/>
    </row>
    <row r="38" spans="1:3" x14ac:dyDescent="0.3">
      <c r="A38" s="36" t="s">
        <v>218</v>
      </c>
      <c r="B38" s="37"/>
      <c r="C38" s="37"/>
    </row>
    <row r="39" spans="1:3" x14ac:dyDescent="0.3">
      <c r="A39" s="36" t="s">
        <v>219</v>
      </c>
      <c r="B39" s="37"/>
      <c r="C39" s="37"/>
    </row>
    <row r="40" spans="1:3" x14ac:dyDescent="0.3">
      <c r="A40" s="36" t="s">
        <v>220</v>
      </c>
      <c r="B40" s="37"/>
      <c r="C40" s="37"/>
    </row>
    <row r="41" spans="1:3" x14ac:dyDescent="0.3">
      <c r="A41" s="36" t="s">
        <v>221</v>
      </c>
      <c r="B41" s="37"/>
      <c r="C41" s="37"/>
    </row>
    <row r="42" spans="1:3" x14ac:dyDescent="0.3">
      <c r="A42" s="36" t="s">
        <v>222</v>
      </c>
      <c r="B42" s="37"/>
      <c r="C42" s="37"/>
    </row>
    <row r="43" spans="1:3" x14ac:dyDescent="0.3">
      <c r="A43" s="36" t="s">
        <v>223</v>
      </c>
      <c r="B43" s="37"/>
      <c r="C43" s="37"/>
    </row>
    <row r="44" spans="1:3" x14ac:dyDescent="0.3">
      <c r="A44" s="36" t="s">
        <v>224</v>
      </c>
      <c r="B44" s="37"/>
      <c r="C44" s="37"/>
    </row>
    <row r="45" spans="1:3" x14ac:dyDescent="0.3">
      <c r="A45" s="36" t="s">
        <v>225</v>
      </c>
      <c r="B45" s="37"/>
      <c r="C45" s="37"/>
    </row>
    <row r="46" spans="1:3" x14ac:dyDescent="0.3">
      <c r="A46" s="36" t="s">
        <v>226</v>
      </c>
      <c r="B46" s="37"/>
      <c r="C46" s="37"/>
    </row>
    <row r="47" spans="1:3" x14ac:dyDescent="0.3">
      <c r="A47" s="36" t="s">
        <v>227</v>
      </c>
      <c r="B47" s="37"/>
      <c r="C47" s="37"/>
    </row>
    <row r="48" spans="1:3" x14ac:dyDescent="0.3">
      <c r="A48" s="36" t="s">
        <v>228</v>
      </c>
      <c r="B48" s="37"/>
      <c r="C48" s="37"/>
    </row>
    <row r="49" spans="1:3" x14ac:dyDescent="0.3">
      <c r="A49" s="36" t="s">
        <v>229</v>
      </c>
      <c r="B49" s="37"/>
      <c r="C49" s="37"/>
    </row>
    <row r="50" spans="1:3" x14ac:dyDescent="0.3">
      <c r="A50" s="36" t="s">
        <v>230</v>
      </c>
      <c r="B50" s="37"/>
      <c r="C50" s="37"/>
    </row>
    <row r="51" spans="1:3" x14ac:dyDescent="0.3">
      <c r="A51" s="36" t="s">
        <v>231</v>
      </c>
      <c r="B51" s="37"/>
      <c r="C51" s="37"/>
    </row>
    <row r="52" spans="1:3" x14ac:dyDescent="0.3">
      <c r="A52" s="36" t="s">
        <v>232</v>
      </c>
      <c r="B52" s="37"/>
      <c r="C52" s="37"/>
    </row>
    <row r="53" spans="1:3" x14ac:dyDescent="0.3">
      <c r="A53" s="36" t="s">
        <v>233</v>
      </c>
      <c r="B53" s="37"/>
      <c r="C53" s="37"/>
    </row>
    <row r="54" spans="1:3" x14ac:dyDescent="0.3">
      <c r="A54" s="36" t="s">
        <v>234</v>
      </c>
      <c r="B54" s="37"/>
      <c r="C54" s="37"/>
    </row>
    <row r="55" spans="1:3" x14ac:dyDescent="0.3">
      <c r="A55" s="36" t="s">
        <v>235</v>
      </c>
      <c r="B55" s="37"/>
      <c r="C55" s="37"/>
    </row>
    <row r="56" spans="1:3" x14ac:dyDescent="0.3">
      <c r="A56" s="36" t="s">
        <v>236</v>
      </c>
      <c r="B56" s="37"/>
      <c r="C56" s="37"/>
    </row>
    <row r="57" spans="1:3" x14ac:dyDescent="0.3">
      <c r="A57" s="36" t="s">
        <v>237</v>
      </c>
      <c r="B57" s="37"/>
      <c r="C57" s="37"/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9"/>
  <sheetViews>
    <sheetView workbookViewId="0">
      <selection activeCell="H2" sqref="H2"/>
    </sheetView>
  </sheetViews>
  <sheetFormatPr defaultRowHeight="16.2" x14ac:dyDescent="0.3"/>
  <cols>
    <col min="1" max="1" width="16.21875" style="1" bestFit="1" customWidth="1"/>
    <col min="2" max="2" width="23.109375" style="1" customWidth="1"/>
    <col min="3" max="4" width="15.44140625" style="1" customWidth="1"/>
    <col min="5" max="8" width="8.88671875" style="1"/>
    <col min="9" max="9" width="8.88671875" style="41"/>
    <col min="10" max="10" width="12" style="1" customWidth="1"/>
    <col min="11" max="11" width="8.88671875" style="1"/>
    <col min="14" max="14" width="12.77734375" customWidth="1"/>
    <col min="15" max="15" width="18.109375" customWidth="1"/>
  </cols>
  <sheetData>
    <row r="1" spans="1:15" s="4" customFormat="1" ht="15.6" x14ac:dyDescent="0.3">
      <c r="A1" s="5"/>
      <c r="B1" s="5"/>
      <c r="C1" s="5"/>
      <c r="D1" s="5"/>
      <c r="E1" s="5"/>
      <c r="F1" s="5"/>
      <c r="G1" s="5"/>
      <c r="H1" s="5"/>
      <c r="I1" s="14"/>
      <c r="J1" s="54" t="s">
        <v>180</v>
      </c>
      <c r="K1" s="55"/>
      <c r="L1" s="56" t="s">
        <v>181</v>
      </c>
      <c r="M1" s="56"/>
      <c r="N1" s="57" t="s">
        <v>182</v>
      </c>
      <c r="O1" s="58"/>
    </row>
    <row r="2" spans="1:15" s="42" customFormat="1" ht="15.6" x14ac:dyDescent="0.3">
      <c r="A2" s="45" t="s">
        <v>0</v>
      </c>
      <c r="B2" s="45" t="s">
        <v>1</v>
      </c>
      <c r="C2" s="48" t="s">
        <v>561</v>
      </c>
      <c r="D2" s="7" t="s">
        <v>544</v>
      </c>
      <c r="E2" s="45" t="s">
        <v>171</v>
      </c>
      <c r="F2" s="7" t="s">
        <v>172</v>
      </c>
      <c r="G2" s="45" t="s">
        <v>173</v>
      </c>
      <c r="H2" s="45" t="s">
        <v>531</v>
      </c>
      <c r="I2" s="7" t="s">
        <v>542</v>
      </c>
      <c r="J2" s="44" t="s">
        <v>520</v>
      </c>
      <c r="K2" s="46" t="s">
        <v>521</v>
      </c>
      <c r="L2" s="44" t="s">
        <v>520</v>
      </c>
      <c r="M2" s="46" t="s">
        <v>521</v>
      </c>
      <c r="N2" s="44" t="s">
        <v>520</v>
      </c>
      <c r="O2" s="47" t="s">
        <v>521</v>
      </c>
    </row>
    <row r="3" spans="1:15" x14ac:dyDescent="0.3">
      <c r="A3" s="1" t="s">
        <v>545</v>
      </c>
      <c r="B3" s="1" t="s">
        <v>25</v>
      </c>
      <c r="C3" s="1" t="str">
        <f>LEFT(B3,7)</f>
        <v>GLSS-19</v>
      </c>
      <c r="D3" s="2" t="s">
        <v>550</v>
      </c>
      <c r="E3" s="1">
        <v>18</v>
      </c>
      <c r="F3" s="1" t="s">
        <v>174</v>
      </c>
      <c r="G3" s="1">
        <v>1</v>
      </c>
      <c r="H3" s="1">
        <v>1</v>
      </c>
      <c r="I3" s="40" t="s">
        <v>536</v>
      </c>
      <c r="J3" s="1">
        <v>0.32998390160100799</v>
      </c>
      <c r="K3" s="1" t="s">
        <v>177</v>
      </c>
      <c r="L3">
        <v>1.2216174622966101</v>
      </c>
      <c r="M3" t="s">
        <v>178</v>
      </c>
      <c r="N3">
        <v>0.66706546584558202</v>
      </c>
      <c r="O3" t="s">
        <v>177</v>
      </c>
    </row>
    <row r="4" spans="1:15" x14ac:dyDescent="0.3">
      <c r="A4" s="1" t="s">
        <v>90</v>
      </c>
      <c r="B4" s="1" t="s">
        <v>91</v>
      </c>
      <c r="C4" s="1" t="str">
        <f t="shared" ref="C4:C67" si="0">LEFT(B4,7)</f>
        <v>GLSS-19</v>
      </c>
      <c r="D4" s="2" t="s">
        <v>550</v>
      </c>
      <c r="E4" s="1">
        <v>10</v>
      </c>
      <c r="F4" s="1" t="s">
        <v>175</v>
      </c>
      <c r="G4" s="1">
        <v>1</v>
      </c>
      <c r="H4" s="1">
        <v>1</v>
      </c>
      <c r="I4" s="40" t="s">
        <v>537</v>
      </c>
      <c r="J4" s="1">
        <v>1.05789962916557</v>
      </c>
      <c r="K4" s="1" t="s">
        <v>178</v>
      </c>
      <c r="L4">
        <v>1.0174338069093101</v>
      </c>
      <c r="M4" t="s">
        <v>178</v>
      </c>
      <c r="N4">
        <v>0.22360559612120701</v>
      </c>
      <c r="O4" t="s">
        <v>177</v>
      </c>
    </row>
    <row r="5" spans="1:15" x14ac:dyDescent="0.3">
      <c r="A5" s="1" t="s">
        <v>48</v>
      </c>
      <c r="B5" s="1" t="s">
        <v>49</v>
      </c>
      <c r="C5" s="1" t="str">
        <f t="shared" si="0"/>
        <v>GLSS-19</v>
      </c>
      <c r="D5" s="2" t="s">
        <v>550</v>
      </c>
      <c r="E5" s="1">
        <v>10</v>
      </c>
      <c r="F5" s="1" t="s">
        <v>176</v>
      </c>
      <c r="G5" s="1">
        <v>1</v>
      </c>
      <c r="H5" s="1">
        <v>1</v>
      </c>
      <c r="I5" s="40" t="s">
        <v>538</v>
      </c>
      <c r="J5" s="1">
        <v>0.50737240458449495</v>
      </c>
      <c r="K5" s="1" t="s">
        <v>177</v>
      </c>
      <c r="L5">
        <v>0.34635071677914397</v>
      </c>
      <c r="M5" t="s">
        <v>177</v>
      </c>
      <c r="N5">
        <v>1.29559455885853</v>
      </c>
      <c r="O5" t="s">
        <v>178</v>
      </c>
    </row>
    <row r="6" spans="1:15" x14ac:dyDescent="0.3">
      <c r="A6" s="1" t="s">
        <v>69</v>
      </c>
      <c r="B6" s="1" t="s">
        <v>70</v>
      </c>
      <c r="C6" s="1" t="str">
        <f t="shared" si="0"/>
        <v>GLSS-19</v>
      </c>
      <c r="D6" s="2" t="s">
        <v>550</v>
      </c>
      <c r="E6" s="1">
        <v>10</v>
      </c>
      <c r="F6" s="1" t="s">
        <v>176</v>
      </c>
      <c r="G6" s="1">
        <v>1</v>
      </c>
      <c r="H6" s="1">
        <v>1</v>
      </c>
      <c r="I6" s="40" t="s">
        <v>538</v>
      </c>
      <c r="J6" s="1">
        <v>0.93695587290207505</v>
      </c>
      <c r="K6" s="1" t="s">
        <v>177</v>
      </c>
      <c r="L6">
        <v>1.5131930143355901</v>
      </c>
      <c r="M6" t="s">
        <v>178</v>
      </c>
      <c r="N6">
        <v>0.76109252944602301</v>
      </c>
      <c r="O6" t="s">
        <v>177</v>
      </c>
    </row>
    <row r="7" spans="1:15" x14ac:dyDescent="0.3">
      <c r="A7" s="1" t="s">
        <v>92</v>
      </c>
      <c r="B7" s="1" t="s">
        <v>93</v>
      </c>
      <c r="C7" s="1" t="str">
        <f t="shared" si="0"/>
        <v>GLSS-19</v>
      </c>
      <c r="D7" s="2" t="s">
        <v>550</v>
      </c>
      <c r="E7" s="1">
        <v>1</v>
      </c>
      <c r="F7" s="1" t="s">
        <v>176</v>
      </c>
      <c r="G7" s="1">
        <v>0</v>
      </c>
      <c r="H7" s="1">
        <v>1</v>
      </c>
      <c r="I7" s="40" t="s">
        <v>539</v>
      </c>
      <c r="J7" s="1">
        <v>1.07742313803009</v>
      </c>
      <c r="K7" s="1" t="s">
        <v>178</v>
      </c>
      <c r="L7">
        <v>1.3788359057761499</v>
      </c>
      <c r="M7" t="s">
        <v>178</v>
      </c>
      <c r="N7">
        <v>0.83117476870852103</v>
      </c>
      <c r="O7" t="s">
        <v>177</v>
      </c>
    </row>
    <row r="8" spans="1:15" x14ac:dyDescent="0.3">
      <c r="A8" s="1" t="s">
        <v>108</v>
      </c>
      <c r="B8" s="1" t="s">
        <v>109</v>
      </c>
      <c r="C8" s="1" t="str">
        <f t="shared" si="0"/>
        <v>GLSS-19</v>
      </c>
      <c r="D8" s="2" t="s">
        <v>550</v>
      </c>
      <c r="E8" s="1">
        <v>12</v>
      </c>
      <c r="F8" s="1" t="s">
        <v>175</v>
      </c>
      <c r="G8" s="1">
        <v>1</v>
      </c>
      <c r="H8" s="1">
        <v>2</v>
      </c>
      <c r="I8" s="40" t="s">
        <v>536</v>
      </c>
      <c r="J8" s="1">
        <v>1.41646177487096</v>
      </c>
      <c r="K8" s="1" t="s">
        <v>178</v>
      </c>
      <c r="L8">
        <v>2.1251220910929698</v>
      </c>
      <c r="M8" t="s">
        <v>178</v>
      </c>
      <c r="N8">
        <v>2.32466473701693</v>
      </c>
      <c r="O8" t="s">
        <v>178</v>
      </c>
    </row>
    <row r="9" spans="1:15" x14ac:dyDescent="0.3">
      <c r="A9" s="1" t="s">
        <v>17</v>
      </c>
      <c r="B9" s="1" t="s">
        <v>18</v>
      </c>
      <c r="C9" s="1" t="str">
        <f t="shared" si="0"/>
        <v>GLSS-19</v>
      </c>
      <c r="D9" s="2" t="s">
        <v>550</v>
      </c>
      <c r="E9" s="1">
        <v>18</v>
      </c>
      <c r="F9" s="1" t="s">
        <v>176</v>
      </c>
      <c r="G9" s="1">
        <v>1</v>
      </c>
      <c r="H9" s="1">
        <v>2</v>
      </c>
      <c r="I9" s="40" t="s">
        <v>540</v>
      </c>
      <c r="J9" s="1">
        <v>0.30735540521432902</v>
      </c>
      <c r="K9" s="1" t="s">
        <v>177</v>
      </c>
      <c r="L9">
        <v>0.42416599483109402</v>
      </c>
      <c r="M9" t="s">
        <v>177</v>
      </c>
      <c r="N9">
        <v>0.15108114415346399</v>
      </c>
      <c r="O9" t="s">
        <v>177</v>
      </c>
    </row>
    <row r="10" spans="1:15" x14ac:dyDescent="0.3">
      <c r="A10" s="1" t="s">
        <v>57</v>
      </c>
      <c r="B10" s="1" t="s">
        <v>58</v>
      </c>
      <c r="C10" s="1" t="str">
        <f t="shared" si="0"/>
        <v>GLSS-19</v>
      </c>
      <c r="D10" s="2" t="s">
        <v>550</v>
      </c>
      <c r="E10" s="1">
        <v>10</v>
      </c>
      <c r="F10" s="1" t="s">
        <v>176</v>
      </c>
      <c r="G10" s="1">
        <v>1</v>
      </c>
      <c r="H10" s="1">
        <v>2</v>
      </c>
      <c r="I10" s="40" t="s">
        <v>540</v>
      </c>
      <c r="J10" s="1">
        <v>0.55664618888210304</v>
      </c>
      <c r="K10" s="1" t="s">
        <v>177</v>
      </c>
      <c r="L10">
        <v>1.06693973167084</v>
      </c>
      <c r="M10" t="s">
        <v>178</v>
      </c>
      <c r="N10">
        <v>3.0493448691246599</v>
      </c>
      <c r="O10" t="s">
        <v>178</v>
      </c>
    </row>
    <row r="11" spans="1:15" x14ac:dyDescent="0.3">
      <c r="A11" s="1" t="s">
        <v>142</v>
      </c>
      <c r="B11" s="1" t="s">
        <v>143</v>
      </c>
      <c r="C11" s="1" t="str">
        <f t="shared" si="0"/>
        <v>GLSS-19</v>
      </c>
      <c r="D11" s="2" t="s">
        <v>550</v>
      </c>
      <c r="E11" s="1">
        <v>9</v>
      </c>
      <c r="F11" s="1" t="s">
        <v>176</v>
      </c>
      <c r="G11" s="1" t="s">
        <v>176</v>
      </c>
      <c r="H11" s="1">
        <v>2</v>
      </c>
      <c r="I11" s="40" t="s">
        <v>540</v>
      </c>
      <c r="J11" s="1">
        <v>2.7619703072942299</v>
      </c>
      <c r="K11" s="1" t="s">
        <v>178</v>
      </c>
      <c r="L11">
        <v>0.97341980849191501</v>
      </c>
      <c r="M11" t="s">
        <v>177</v>
      </c>
      <c r="N11">
        <v>2.8529771667044201</v>
      </c>
      <c r="O11" t="s">
        <v>178</v>
      </c>
    </row>
    <row r="12" spans="1:15" x14ac:dyDescent="0.3">
      <c r="A12" s="1" t="s">
        <v>114</v>
      </c>
      <c r="B12" s="1" t="s">
        <v>115</v>
      </c>
      <c r="C12" s="1" t="str">
        <f t="shared" si="0"/>
        <v>GLSS-19</v>
      </c>
      <c r="D12" s="2" t="s">
        <v>550</v>
      </c>
      <c r="E12" s="1">
        <v>1</v>
      </c>
      <c r="F12" s="1" t="s">
        <v>176</v>
      </c>
      <c r="G12" s="1">
        <v>0</v>
      </c>
      <c r="H12" s="1">
        <v>2</v>
      </c>
      <c r="I12" s="40" t="s">
        <v>540</v>
      </c>
      <c r="J12" s="1">
        <v>1.50368491218666</v>
      </c>
      <c r="K12" s="1" t="s">
        <v>178</v>
      </c>
      <c r="L12">
        <v>1.55264653262483</v>
      </c>
      <c r="M12" t="s">
        <v>178</v>
      </c>
      <c r="N12">
        <v>0.92351384834231898</v>
      </c>
      <c r="O12" t="s">
        <v>177</v>
      </c>
    </row>
    <row r="13" spans="1:15" x14ac:dyDescent="0.3">
      <c r="A13" s="1" t="s">
        <v>154</v>
      </c>
      <c r="B13" s="1" t="s">
        <v>155</v>
      </c>
      <c r="C13" s="1" t="str">
        <f t="shared" si="0"/>
        <v>GLSS-19</v>
      </c>
      <c r="D13" s="2" t="s">
        <v>550</v>
      </c>
      <c r="E13" s="1">
        <v>10</v>
      </c>
      <c r="F13" s="1" t="s">
        <v>176</v>
      </c>
      <c r="G13" s="1">
        <v>0</v>
      </c>
      <c r="H13" s="1">
        <v>2</v>
      </c>
      <c r="I13" s="40" t="s">
        <v>536</v>
      </c>
      <c r="J13" s="1">
        <v>3.7216713016590299</v>
      </c>
      <c r="K13" s="1" t="s">
        <v>178</v>
      </c>
      <c r="L13">
        <v>0.62200559946391898</v>
      </c>
      <c r="M13" t="s">
        <v>177</v>
      </c>
      <c r="N13">
        <v>2.2241059250381499</v>
      </c>
      <c r="O13" t="s">
        <v>178</v>
      </c>
    </row>
    <row r="14" spans="1:15" x14ac:dyDescent="0.3">
      <c r="A14" s="1" t="s">
        <v>112</v>
      </c>
      <c r="B14" s="1" t="s">
        <v>113</v>
      </c>
      <c r="C14" s="1" t="str">
        <f t="shared" si="0"/>
        <v>GLSS-19</v>
      </c>
      <c r="D14" s="2" t="s">
        <v>550</v>
      </c>
      <c r="E14" s="1">
        <v>5</v>
      </c>
      <c r="F14" s="1" t="s">
        <v>176</v>
      </c>
      <c r="G14" s="1">
        <v>0</v>
      </c>
      <c r="H14" s="1">
        <v>1</v>
      </c>
      <c r="I14" s="40" t="s">
        <v>536</v>
      </c>
      <c r="J14" s="1">
        <v>1.4931096022517301</v>
      </c>
      <c r="K14" s="1" t="s">
        <v>178</v>
      </c>
      <c r="L14">
        <v>1.2314276675446501</v>
      </c>
      <c r="M14" t="s">
        <v>178</v>
      </c>
      <c r="N14">
        <v>1.3033937554389201</v>
      </c>
      <c r="O14" t="s">
        <v>178</v>
      </c>
    </row>
    <row r="15" spans="1:15" x14ac:dyDescent="0.3">
      <c r="A15" s="1" t="s">
        <v>81</v>
      </c>
      <c r="B15" s="1" t="s">
        <v>546</v>
      </c>
      <c r="C15" s="1" t="str">
        <f t="shared" si="0"/>
        <v>GLSS-CU</v>
      </c>
      <c r="D15" s="2" t="s">
        <v>551</v>
      </c>
      <c r="E15" s="1">
        <v>5</v>
      </c>
      <c r="F15" s="1" t="s">
        <v>176</v>
      </c>
      <c r="G15" s="1" t="s">
        <v>176</v>
      </c>
      <c r="H15" s="1">
        <v>2</v>
      </c>
      <c r="I15" s="40" t="s">
        <v>540</v>
      </c>
      <c r="J15" s="1">
        <v>1.0170610259177399</v>
      </c>
      <c r="K15" s="1" t="s">
        <v>177</v>
      </c>
      <c r="L15">
        <v>0.65231792634965002</v>
      </c>
      <c r="M15" t="s">
        <v>177</v>
      </c>
      <c r="N15">
        <v>2.7789740598377901</v>
      </c>
      <c r="O15" t="s">
        <v>178</v>
      </c>
    </row>
    <row r="16" spans="1:15" x14ac:dyDescent="0.3">
      <c r="A16" s="1" t="s">
        <v>88</v>
      </c>
      <c r="B16" s="1" t="s">
        <v>89</v>
      </c>
      <c r="C16" s="1" t="str">
        <f t="shared" si="0"/>
        <v>GLSS-CU</v>
      </c>
      <c r="D16" s="2" t="s">
        <v>551</v>
      </c>
      <c r="E16" s="1">
        <v>7</v>
      </c>
      <c r="F16" s="1" t="s">
        <v>176</v>
      </c>
      <c r="G16" s="1" t="s">
        <v>176</v>
      </c>
      <c r="H16" s="1">
        <v>2</v>
      </c>
      <c r="I16" s="40" t="s">
        <v>538</v>
      </c>
      <c r="J16" s="1">
        <v>1.0551531761608199</v>
      </c>
      <c r="K16" s="1" t="s">
        <v>178</v>
      </c>
      <c r="L16">
        <v>1.50678977159058</v>
      </c>
      <c r="M16" t="s">
        <v>178</v>
      </c>
      <c r="N16">
        <v>1.45499805041334</v>
      </c>
      <c r="O16" t="s">
        <v>178</v>
      </c>
    </row>
    <row r="17" spans="1:15" x14ac:dyDescent="0.3">
      <c r="A17" s="1" t="s">
        <v>53</v>
      </c>
      <c r="B17" s="1" t="s">
        <v>54</v>
      </c>
      <c r="C17" s="1" t="str">
        <f t="shared" si="0"/>
        <v>GLSS-CU</v>
      </c>
      <c r="D17" s="2" t="s">
        <v>551</v>
      </c>
      <c r="E17" s="1">
        <v>4</v>
      </c>
      <c r="F17" s="1" t="s">
        <v>176</v>
      </c>
      <c r="G17" s="1" t="s">
        <v>176</v>
      </c>
      <c r="H17" s="1">
        <v>2</v>
      </c>
      <c r="I17" s="40" t="s">
        <v>540</v>
      </c>
      <c r="J17" s="1">
        <v>0.53956270053279798</v>
      </c>
      <c r="K17" s="1" t="s">
        <v>177</v>
      </c>
      <c r="L17">
        <v>0.51658580648416397</v>
      </c>
      <c r="M17" t="s">
        <v>177</v>
      </c>
      <c r="N17">
        <v>1.8298583295209101</v>
      </c>
      <c r="O17" t="s">
        <v>178</v>
      </c>
    </row>
    <row r="18" spans="1:15" x14ac:dyDescent="0.3">
      <c r="A18" s="1" t="s">
        <v>118</v>
      </c>
      <c r="B18" s="1" t="s">
        <v>119</v>
      </c>
      <c r="C18" s="1" t="str">
        <f t="shared" si="0"/>
        <v>GLSS-CU</v>
      </c>
      <c r="D18" s="2" t="s">
        <v>551</v>
      </c>
      <c r="E18" s="1">
        <v>8</v>
      </c>
      <c r="F18" s="1" t="s">
        <v>176</v>
      </c>
      <c r="G18" s="1" t="s">
        <v>176</v>
      </c>
      <c r="H18" s="1">
        <v>2</v>
      </c>
      <c r="I18" s="40" t="s">
        <v>538</v>
      </c>
      <c r="J18" s="1">
        <v>1.5492496394153099</v>
      </c>
      <c r="K18" s="1" t="s">
        <v>178</v>
      </c>
      <c r="L18">
        <v>1.8826796083933699</v>
      </c>
      <c r="M18" t="s">
        <v>178</v>
      </c>
      <c r="N18">
        <v>1.80316092423301</v>
      </c>
      <c r="O18" t="s">
        <v>178</v>
      </c>
    </row>
    <row r="19" spans="1:15" x14ac:dyDescent="0.3">
      <c r="A19" s="1" t="s">
        <v>21</v>
      </c>
      <c r="B19" s="1" t="s">
        <v>22</v>
      </c>
      <c r="C19" s="1" t="str">
        <f t="shared" si="0"/>
        <v>GLSS-CU</v>
      </c>
      <c r="D19" s="2" t="s">
        <v>551</v>
      </c>
      <c r="E19" s="1">
        <v>19</v>
      </c>
      <c r="F19" s="1" t="s">
        <v>176</v>
      </c>
      <c r="G19" s="1" t="s">
        <v>176</v>
      </c>
      <c r="H19" s="1">
        <v>1</v>
      </c>
      <c r="I19" s="40" t="s">
        <v>536</v>
      </c>
      <c r="J19" s="1">
        <v>0.32091730626215498</v>
      </c>
      <c r="K19" s="1" t="s">
        <v>177</v>
      </c>
      <c r="L19">
        <v>0.600747701806848</v>
      </c>
      <c r="M19" t="s">
        <v>177</v>
      </c>
      <c r="N19">
        <v>0.87044394815410997</v>
      </c>
      <c r="O19" t="s">
        <v>177</v>
      </c>
    </row>
    <row r="20" spans="1:15" x14ac:dyDescent="0.3">
      <c r="A20" s="1" t="s">
        <v>164</v>
      </c>
      <c r="B20" s="1" t="s">
        <v>165</v>
      </c>
      <c r="C20" s="1" t="str">
        <f t="shared" si="0"/>
        <v>GLSS-CU</v>
      </c>
      <c r="D20" s="2" t="s">
        <v>551</v>
      </c>
      <c r="E20" s="1">
        <v>5</v>
      </c>
      <c r="F20" s="1" t="s">
        <v>176</v>
      </c>
      <c r="G20" s="1">
        <v>0</v>
      </c>
      <c r="H20" s="1">
        <v>2</v>
      </c>
      <c r="I20" s="40" t="s">
        <v>540</v>
      </c>
      <c r="J20" s="1">
        <v>5.7430213591035502</v>
      </c>
      <c r="K20" s="1" t="s">
        <v>178</v>
      </c>
      <c r="L20">
        <v>0.70934772994694795</v>
      </c>
      <c r="M20" t="s">
        <v>177</v>
      </c>
      <c r="N20">
        <v>1.1469836415021</v>
      </c>
      <c r="O20" t="s">
        <v>178</v>
      </c>
    </row>
    <row r="21" spans="1:15" x14ac:dyDescent="0.3">
      <c r="A21" s="1" t="s">
        <v>75</v>
      </c>
      <c r="B21" s="1" t="s">
        <v>76</v>
      </c>
      <c r="C21" s="1" t="str">
        <f t="shared" si="0"/>
        <v>GLSS-CU</v>
      </c>
      <c r="D21" s="2" t="s">
        <v>551</v>
      </c>
      <c r="E21" s="1">
        <v>10</v>
      </c>
      <c r="F21" s="1" t="s">
        <v>176</v>
      </c>
      <c r="G21" s="1">
        <v>1</v>
      </c>
      <c r="H21" s="1">
        <v>2</v>
      </c>
      <c r="I21" s="40" t="s">
        <v>540</v>
      </c>
      <c r="J21" s="1">
        <v>0.97065259942142301</v>
      </c>
      <c r="K21" s="1" t="s">
        <v>177</v>
      </c>
      <c r="L21">
        <v>0.99877031371139402</v>
      </c>
      <c r="M21" t="s">
        <v>177</v>
      </c>
      <c r="N21">
        <v>0.46066049691816902</v>
      </c>
      <c r="O21" t="s">
        <v>177</v>
      </c>
    </row>
    <row r="22" spans="1:15" x14ac:dyDescent="0.3">
      <c r="A22" s="1" t="s">
        <v>73</v>
      </c>
      <c r="B22" s="1" t="s">
        <v>74</v>
      </c>
      <c r="C22" s="1" t="str">
        <f t="shared" si="0"/>
        <v>GLSS-CU</v>
      </c>
      <c r="D22" s="2" t="s">
        <v>551</v>
      </c>
      <c r="E22" s="1">
        <v>9</v>
      </c>
      <c r="F22" s="1" t="s">
        <v>176</v>
      </c>
      <c r="G22" s="1">
        <v>1</v>
      </c>
      <c r="H22" s="1">
        <v>1</v>
      </c>
      <c r="I22" s="40" t="s">
        <v>536</v>
      </c>
      <c r="J22" s="1">
        <v>0.96563096605142196</v>
      </c>
      <c r="K22" s="1" t="s">
        <v>177</v>
      </c>
      <c r="L22">
        <v>1.5085690757803301</v>
      </c>
      <c r="M22" t="s">
        <v>178</v>
      </c>
      <c r="N22">
        <v>0.77150144155262002</v>
      </c>
      <c r="O22" t="s">
        <v>177</v>
      </c>
    </row>
    <row r="23" spans="1:15" x14ac:dyDescent="0.3">
      <c r="A23" s="1" t="s">
        <v>140</v>
      </c>
      <c r="B23" s="1" t="s">
        <v>141</v>
      </c>
      <c r="C23" s="1" t="str">
        <f t="shared" si="0"/>
        <v>GLSS-CU</v>
      </c>
      <c r="D23" s="2" t="s">
        <v>551</v>
      </c>
      <c r="E23" s="1">
        <v>6</v>
      </c>
      <c r="F23" s="1" t="s">
        <v>176</v>
      </c>
      <c r="G23" s="1">
        <v>1</v>
      </c>
      <c r="H23" s="1">
        <v>1</v>
      </c>
      <c r="I23" s="40" t="s">
        <v>540</v>
      </c>
      <c r="J23" s="1">
        <v>2.65133969628809</v>
      </c>
      <c r="K23" s="1" t="s">
        <v>178</v>
      </c>
      <c r="L23">
        <v>1.1747011384818</v>
      </c>
      <c r="M23" t="s">
        <v>178</v>
      </c>
      <c r="N23">
        <v>1.0637793689227799</v>
      </c>
      <c r="O23" t="s">
        <v>178</v>
      </c>
    </row>
    <row r="24" spans="1:15" x14ac:dyDescent="0.3">
      <c r="A24" s="1" t="s">
        <v>102</v>
      </c>
      <c r="B24" s="1" t="s">
        <v>103</v>
      </c>
      <c r="C24" s="1" t="str">
        <f t="shared" si="0"/>
        <v>GLSS-CU</v>
      </c>
      <c r="D24" s="2" t="s">
        <v>551</v>
      </c>
      <c r="E24" s="1">
        <v>5</v>
      </c>
      <c r="F24" s="1" t="s">
        <v>176</v>
      </c>
      <c r="G24" s="1">
        <v>0</v>
      </c>
      <c r="H24" s="1">
        <v>1</v>
      </c>
      <c r="I24" s="40" t="s">
        <v>536</v>
      </c>
      <c r="J24" s="1">
        <v>1.29257577520443</v>
      </c>
      <c r="K24" s="1" t="s">
        <v>178</v>
      </c>
      <c r="L24">
        <v>0.943135191708248</v>
      </c>
      <c r="M24" t="s">
        <v>177</v>
      </c>
      <c r="N24">
        <v>0.96853826041521196</v>
      </c>
      <c r="O24" t="s">
        <v>177</v>
      </c>
    </row>
    <row r="25" spans="1:15" x14ac:dyDescent="0.3">
      <c r="A25" s="1" t="s">
        <v>13</v>
      </c>
      <c r="B25" s="1" t="s">
        <v>14</v>
      </c>
      <c r="C25" s="1" t="str">
        <f t="shared" si="0"/>
        <v>GLSS-CU</v>
      </c>
      <c r="D25" s="2" t="s">
        <v>551</v>
      </c>
      <c r="E25" s="1">
        <v>11</v>
      </c>
      <c r="F25" s="1" t="s">
        <v>176</v>
      </c>
      <c r="G25" s="1">
        <v>1</v>
      </c>
      <c r="H25" s="1">
        <v>1</v>
      </c>
      <c r="I25" s="40" t="s">
        <v>538</v>
      </c>
      <c r="J25" s="1">
        <v>0.28309135281883502</v>
      </c>
      <c r="K25" s="1" t="s">
        <v>177</v>
      </c>
      <c r="L25">
        <v>0.790185400913202</v>
      </c>
      <c r="M25" t="s">
        <v>177</v>
      </c>
      <c r="N25">
        <v>0.392590355513807</v>
      </c>
      <c r="O25" t="s">
        <v>177</v>
      </c>
    </row>
    <row r="26" spans="1:15" x14ac:dyDescent="0.3">
      <c r="A26" s="1" t="s">
        <v>55</v>
      </c>
      <c r="B26" s="1" t="s">
        <v>56</v>
      </c>
      <c r="C26" s="1" t="str">
        <f t="shared" si="0"/>
        <v>GLSS-CU</v>
      </c>
      <c r="D26" s="2" t="s">
        <v>551</v>
      </c>
      <c r="E26" s="1">
        <v>12</v>
      </c>
      <c r="F26" s="1" t="s">
        <v>176</v>
      </c>
      <c r="G26" s="1">
        <v>1</v>
      </c>
      <c r="H26" s="1">
        <v>1</v>
      </c>
      <c r="I26" s="40" t="s">
        <v>536</v>
      </c>
      <c r="J26" s="1">
        <v>0.54139856283390697</v>
      </c>
      <c r="K26" s="1" t="s">
        <v>177</v>
      </c>
      <c r="L26">
        <v>1.0861805869104599</v>
      </c>
      <c r="M26" t="s">
        <v>178</v>
      </c>
      <c r="N26">
        <v>0.79777169466724396</v>
      </c>
      <c r="O26" t="s">
        <v>177</v>
      </c>
    </row>
    <row r="27" spans="1:15" x14ac:dyDescent="0.3">
      <c r="A27" s="1" t="s">
        <v>134</v>
      </c>
      <c r="B27" s="1" t="s">
        <v>135</v>
      </c>
      <c r="C27" s="1" t="str">
        <f t="shared" si="0"/>
        <v>GLSS-CU</v>
      </c>
      <c r="D27" s="2" t="s">
        <v>551</v>
      </c>
      <c r="E27" s="1">
        <v>10</v>
      </c>
      <c r="F27" s="1" t="s">
        <v>176</v>
      </c>
      <c r="G27" s="1">
        <v>1</v>
      </c>
      <c r="H27" s="1">
        <v>1</v>
      </c>
      <c r="I27" s="40" t="s">
        <v>541</v>
      </c>
      <c r="J27" s="1">
        <v>2.26110765442656</v>
      </c>
      <c r="K27" s="1" t="s">
        <v>178</v>
      </c>
      <c r="L27">
        <v>1.06602921674007</v>
      </c>
      <c r="M27" t="s">
        <v>178</v>
      </c>
      <c r="N27">
        <v>0.77085613128364205</v>
      </c>
      <c r="O27" t="s">
        <v>177</v>
      </c>
    </row>
    <row r="28" spans="1:15" x14ac:dyDescent="0.3">
      <c r="A28" s="1" t="s">
        <v>23</v>
      </c>
      <c r="B28" s="1" t="s">
        <v>24</v>
      </c>
      <c r="C28" s="1" t="str">
        <f t="shared" si="0"/>
        <v>GLSS-CU</v>
      </c>
      <c r="D28" s="2" t="s">
        <v>551</v>
      </c>
      <c r="E28" s="1">
        <v>17</v>
      </c>
      <c r="F28" s="1" t="s">
        <v>176</v>
      </c>
      <c r="G28" s="1">
        <v>1</v>
      </c>
      <c r="H28" s="1">
        <v>1</v>
      </c>
      <c r="I28" s="40" t="s">
        <v>538</v>
      </c>
      <c r="J28" s="1">
        <v>0.324995007139736</v>
      </c>
      <c r="K28" s="1" t="s">
        <v>177</v>
      </c>
      <c r="L28">
        <v>0.85028516026103396</v>
      </c>
      <c r="M28" t="s">
        <v>177</v>
      </c>
      <c r="N28">
        <v>0.28667520305269101</v>
      </c>
      <c r="O28" t="s">
        <v>177</v>
      </c>
    </row>
    <row r="29" spans="1:15" x14ac:dyDescent="0.3">
      <c r="A29" s="1" t="s">
        <v>120</v>
      </c>
      <c r="B29" s="1" t="s">
        <v>121</v>
      </c>
      <c r="C29" s="1" t="str">
        <f t="shared" si="0"/>
        <v>GLSS-CU</v>
      </c>
      <c r="D29" s="2" t="s">
        <v>551</v>
      </c>
      <c r="E29" s="1">
        <v>9</v>
      </c>
      <c r="F29" s="1" t="s">
        <v>176</v>
      </c>
      <c r="G29" s="1">
        <v>1</v>
      </c>
      <c r="H29" s="1">
        <v>2</v>
      </c>
      <c r="I29" s="40" t="s">
        <v>538</v>
      </c>
      <c r="J29" s="1">
        <v>1.67187021091537</v>
      </c>
      <c r="K29" s="1" t="s">
        <v>178</v>
      </c>
      <c r="L29">
        <v>1.89025729219141</v>
      </c>
      <c r="M29" t="s">
        <v>178</v>
      </c>
      <c r="N29">
        <v>2.96234297583405</v>
      </c>
      <c r="O29" t="s">
        <v>178</v>
      </c>
    </row>
    <row r="30" spans="1:15" x14ac:dyDescent="0.3">
      <c r="A30" s="1" t="s">
        <v>10</v>
      </c>
      <c r="B30" s="1" t="s">
        <v>547</v>
      </c>
      <c r="C30" s="1" t="str">
        <f t="shared" si="0"/>
        <v>GLSS-HF</v>
      </c>
      <c r="D30" s="2" t="s">
        <v>552</v>
      </c>
      <c r="E30" s="1">
        <v>32</v>
      </c>
      <c r="F30" s="1" t="s">
        <v>174</v>
      </c>
      <c r="G30" s="1">
        <v>1</v>
      </c>
      <c r="H30" s="1">
        <v>1</v>
      </c>
      <c r="I30" s="40" t="s">
        <v>536</v>
      </c>
      <c r="J30" s="1">
        <v>0.20657844368220399</v>
      </c>
      <c r="K30" s="1" t="s">
        <v>177</v>
      </c>
      <c r="L30">
        <v>0.389023000197394</v>
      </c>
      <c r="M30" t="s">
        <v>177</v>
      </c>
      <c r="N30">
        <v>0.170970859139294</v>
      </c>
      <c r="O30" t="s">
        <v>177</v>
      </c>
    </row>
    <row r="31" spans="1:15" x14ac:dyDescent="0.3">
      <c r="A31" s="1" t="s">
        <v>59</v>
      </c>
      <c r="B31" s="1" t="s">
        <v>60</v>
      </c>
      <c r="C31" s="1" t="str">
        <f t="shared" si="0"/>
        <v>GLSS-HF</v>
      </c>
      <c r="D31" s="2" t="s">
        <v>552</v>
      </c>
      <c r="E31" s="1">
        <v>12</v>
      </c>
      <c r="F31" s="1" t="s">
        <v>175</v>
      </c>
      <c r="G31" s="1">
        <v>1</v>
      </c>
      <c r="H31" s="1">
        <v>2</v>
      </c>
      <c r="I31" s="40" t="s">
        <v>536</v>
      </c>
      <c r="J31" s="1">
        <v>0.64271438474072495</v>
      </c>
      <c r="K31" s="1" t="s">
        <v>177</v>
      </c>
      <c r="L31">
        <v>0.37077800551192702</v>
      </c>
      <c r="M31" t="s">
        <v>177</v>
      </c>
      <c r="N31">
        <v>1.2745954277834499</v>
      </c>
      <c r="O31" t="s">
        <v>178</v>
      </c>
    </row>
    <row r="32" spans="1:15" x14ac:dyDescent="0.3">
      <c r="A32" s="1" t="s">
        <v>132</v>
      </c>
      <c r="B32" s="1" t="s">
        <v>133</v>
      </c>
      <c r="C32" s="1" t="str">
        <f t="shared" si="0"/>
        <v>GLSS-HF</v>
      </c>
      <c r="D32" s="2" t="s">
        <v>552</v>
      </c>
      <c r="E32" s="1">
        <v>1</v>
      </c>
      <c r="F32" s="1" t="s">
        <v>175</v>
      </c>
      <c r="G32" s="1" t="s">
        <v>176</v>
      </c>
      <c r="H32" s="1">
        <v>2</v>
      </c>
      <c r="I32" s="40" t="s">
        <v>540</v>
      </c>
      <c r="J32" s="1">
        <v>2.2120961101583698</v>
      </c>
      <c r="K32" s="1" t="s">
        <v>178</v>
      </c>
      <c r="L32">
        <v>2.43177769049823</v>
      </c>
      <c r="M32" t="s">
        <v>178</v>
      </c>
      <c r="N32">
        <v>4.7851805304594004</v>
      </c>
      <c r="O32" t="s">
        <v>178</v>
      </c>
    </row>
    <row r="33" spans="1:15" x14ac:dyDescent="0.3">
      <c r="A33" s="1" t="s">
        <v>50</v>
      </c>
      <c r="B33" s="1" t="s">
        <v>51</v>
      </c>
      <c r="C33" s="1" t="str">
        <f t="shared" si="0"/>
        <v>GLSS-HF</v>
      </c>
      <c r="D33" s="2" t="s">
        <v>552</v>
      </c>
      <c r="E33" s="1">
        <v>16</v>
      </c>
      <c r="F33" s="1" t="s">
        <v>175</v>
      </c>
      <c r="G33" s="1">
        <v>1</v>
      </c>
      <c r="H33" s="1">
        <v>2</v>
      </c>
      <c r="I33" s="40" t="s">
        <v>536</v>
      </c>
      <c r="J33" s="1">
        <v>0.52333607139435201</v>
      </c>
      <c r="K33" s="1" t="s">
        <v>177</v>
      </c>
      <c r="L33">
        <v>0.87640440493142002</v>
      </c>
      <c r="M33" t="s">
        <v>177</v>
      </c>
      <c r="N33">
        <v>1.17057192901094</v>
      </c>
      <c r="O33" t="s">
        <v>178</v>
      </c>
    </row>
    <row r="34" spans="1:15" x14ac:dyDescent="0.3">
      <c r="A34" s="1" t="s">
        <v>84</v>
      </c>
      <c r="B34" s="1" t="s">
        <v>85</v>
      </c>
      <c r="C34" s="1" t="str">
        <f t="shared" si="0"/>
        <v>GLSS-HF</v>
      </c>
      <c r="D34" s="2" t="s">
        <v>552</v>
      </c>
      <c r="E34" s="1">
        <v>4</v>
      </c>
      <c r="F34" s="1" t="s">
        <v>175</v>
      </c>
      <c r="G34" s="1">
        <v>1</v>
      </c>
      <c r="H34" s="1">
        <v>1</v>
      </c>
      <c r="I34" s="40" t="s">
        <v>538</v>
      </c>
      <c r="J34" s="1">
        <v>1.03852515160064</v>
      </c>
      <c r="K34" s="1" t="s">
        <v>178</v>
      </c>
      <c r="L34">
        <v>1.13956973935379</v>
      </c>
      <c r="M34" t="s">
        <v>178</v>
      </c>
      <c r="N34">
        <v>1.0232800505863</v>
      </c>
      <c r="O34" t="s">
        <v>178</v>
      </c>
    </row>
    <row r="35" spans="1:15" x14ac:dyDescent="0.3">
      <c r="A35" s="1" t="s">
        <v>136</v>
      </c>
      <c r="B35" s="1" t="s">
        <v>137</v>
      </c>
      <c r="C35" s="1" t="str">
        <f t="shared" si="0"/>
        <v>GLSS-HF</v>
      </c>
      <c r="D35" s="2" t="s">
        <v>552</v>
      </c>
      <c r="E35" s="1">
        <v>8</v>
      </c>
      <c r="F35" s="1" t="s">
        <v>175</v>
      </c>
      <c r="G35" s="1">
        <v>1</v>
      </c>
      <c r="H35" s="1">
        <v>2</v>
      </c>
      <c r="I35" s="40" t="s">
        <v>540</v>
      </c>
      <c r="J35" s="1">
        <v>2.4028777221894502</v>
      </c>
      <c r="K35" s="1" t="s">
        <v>178</v>
      </c>
      <c r="L35">
        <v>3.8889113936470099</v>
      </c>
      <c r="M35" t="s">
        <v>178</v>
      </c>
      <c r="N35">
        <v>5.7325005622993297</v>
      </c>
      <c r="O35" t="s">
        <v>178</v>
      </c>
    </row>
    <row r="36" spans="1:15" x14ac:dyDescent="0.3">
      <c r="A36" s="1" t="s">
        <v>168</v>
      </c>
      <c r="B36" s="1" t="s">
        <v>169</v>
      </c>
      <c r="C36" s="1" t="str">
        <f t="shared" si="0"/>
        <v>GLSS-HF</v>
      </c>
      <c r="D36" s="2" t="s">
        <v>552</v>
      </c>
      <c r="E36" s="1">
        <v>5</v>
      </c>
      <c r="F36" s="1" t="s">
        <v>175</v>
      </c>
      <c r="G36" s="1">
        <v>1</v>
      </c>
      <c r="H36" s="1">
        <v>1</v>
      </c>
      <c r="I36" s="40" t="s">
        <v>537</v>
      </c>
      <c r="J36" s="1">
        <v>8.3835451384152098</v>
      </c>
      <c r="K36" s="1" t="s">
        <v>178</v>
      </c>
      <c r="L36">
        <v>0.44183209972733201</v>
      </c>
      <c r="M36" t="s">
        <v>177</v>
      </c>
      <c r="N36">
        <v>1.1180278313394001</v>
      </c>
      <c r="O36" t="s">
        <v>178</v>
      </c>
    </row>
    <row r="37" spans="1:15" x14ac:dyDescent="0.3">
      <c r="A37" s="1" t="s">
        <v>4</v>
      </c>
      <c r="B37" s="1" t="s">
        <v>5</v>
      </c>
      <c r="C37" s="1" t="str">
        <f t="shared" si="0"/>
        <v>GLSS-HF</v>
      </c>
      <c r="D37" s="2" t="s">
        <v>552</v>
      </c>
      <c r="E37" s="1">
        <v>58</v>
      </c>
      <c r="F37" s="1" t="s">
        <v>174</v>
      </c>
      <c r="G37" s="1">
        <v>1</v>
      </c>
      <c r="H37" s="1">
        <v>1</v>
      </c>
      <c r="I37" s="40" t="s">
        <v>540</v>
      </c>
      <c r="J37" s="1">
        <v>0.100651549848032</v>
      </c>
      <c r="K37" s="1" t="s">
        <v>177</v>
      </c>
      <c r="L37">
        <v>0.44202259258228399</v>
      </c>
      <c r="M37" t="s">
        <v>177</v>
      </c>
      <c r="N37">
        <v>5.6607639639215397E-2</v>
      </c>
      <c r="O37" t="s">
        <v>177</v>
      </c>
    </row>
    <row r="38" spans="1:15" x14ac:dyDescent="0.3">
      <c r="A38" s="1" t="s">
        <v>160</v>
      </c>
      <c r="B38" s="1" t="s">
        <v>161</v>
      </c>
      <c r="C38" s="1" t="str">
        <f t="shared" si="0"/>
        <v>GLSS-HF</v>
      </c>
      <c r="D38" s="2" t="s">
        <v>552</v>
      </c>
      <c r="E38" s="1">
        <v>7</v>
      </c>
      <c r="F38" s="1" t="s">
        <v>175</v>
      </c>
      <c r="G38" s="1">
        <v>1</v>
      </c>
      <c r="H38" s="1">
        <v>2</v>
      </c>
      <c r="I38" s="40" t="s">
        <v>536</v>
      </c>
      <c r="J38" s="1">
        <v>4.6746112582564701</v>
      </c>
      <c r="K38" s="1" t="s">
        <v>178</v>
      </c>
      <c r="L38">
        <v>3.70462119398504</v>
      </c>
      <c r="M38" t="s">
        <v>178</v>
      </c>
      <c r="N38">
        <v>4.7249504923909296</v>
      </c>
      <c r="O38" t="s">
        <v>178</v>
      </c>
    </row>
    <row r="39" spans="1:15" x14ac:dyDescent="0.3">
      <c r="A39" s="1" t="s">
        <v>104</v>
      </c>
      <c r="B39" s="1" t="s">
        <v>105</v>
      </c>
      <c r="C39" s="1" t="str">
        <f t="shared" si="0"/>
        <v>GLSS-HF</v>
      </c>
      <c r="D39" s="2" t="s">
        <v>552</v>
      </c>
      <c r="E39" s="1">
        <v>10</v>
      </c>
      <c r="F39" s="1" t="s">
        <v>175</v>
      </c>
      <c r="G39" s="1">
        <v>1</v>
      </c>
      <c r="H39" s="1">
        <v>1</v>
      </c>
      <c r="I39" s="40" t="s">
        <v>536</v>
      </c>
      <c r="J39" s="1">
        <v>1.3604749232354201</v>
      </c>
      <c r="K39" s="1" t="s">
        <v>178</v>
      </c>
      <c r="L39">
        <v>1.02521091426156</v>
      </c>
      <c r="M39" t="s">
        <v>178</v>
      </c>
      <c r="N39">
        <v>0.87479728328682305</v>
      </c>
      <c r="O39" t="s">
        <v>177</v>
      </c>
    </row>
    <row r="40" spans="1:15" x14ac:dyDescent="0.3">
      <c r="A40" s="1" t="s">
        <v>46</v>
      </c>
      <c r="B40" s="1" t="s">
        <v>47</v>
      </c>
      <c r="C40" s="1" t="str">
        <f t="shared" si="0"/>
        <v>GLSS-HF</v>
      </c>
      <c r="D40" s="2" t="s">
        <v>552</v>
      </c>
      <c r="E40" s="1">
        <v>13</v>
      </c>
      <c r="F40" s="1" t="s">
        <v>175</v>
      </c>
      <c r="G40" s="1">
        <v>1</v>
      </c>
      <c r="H40" s="1">
        <v>1</v>
      </c>
      <c r="I40" s="40" t="s">
        <v>538</v>
      </c>
      <c r="J40" s="1">
        <v>0.48582449890127799</v>
      </c>
      <c r="K40" s="1" t="s">
        <v>177</v>
      </c>
      <c r="L40">
        <v>0.98958845264408302</v>
      </c>
      <c r="M40" t="s">
        <v>177</v>
      </c>
      <c r="N40">
        <v>0.53387324247409096</v>
      </c>
      <c r="O40" t="s">
        <v>177</v>
      </c>
    </row>
    <row r="41" spans="1:15" x14ac:dyDescent="0.3">
      <c r="A41" s="1" t="s">
        <v>52</v>
      </c>
      <c r="B41" s="1" t="s">
        <v>548</v>
      </c>
      <c r="C41" s="1" t="str">
        <f t="shared" si="0"/>
        <v>GLSS-HK</v>
      </c>
      <c r="D41" s="2" t="s">
        <v>553</v>
      </c>
      <c r="E41" s="1">
        <v>10</v>
      </c>
      <c r="F41" s="1" t="s">
        <v>175</v>
      </c>
      <c r="G41" s="1">
        <v>1</v>
      </c>
      <c r="H41" s="1">
        <v>1</v>
      </c>
      <c r="I41" s="40" t="s">
        <v>538</v>
      </c>
      <c r="J41" s="1">
        <v>0.52905546506706602</v>
      </c>
      <c r="K41" s="1" t="s">
        <v>177</v>
      </c>
      <c r="L41">
        <v>0.82745307535345003</v>
      </c>
      <c r="M41" t="s">
        <v>177</v>
      </c>
      <c r="N41">
        <v>1.6155704802770601</v>
      </c>
      <c r="O41" t="s">
        <v>178</v>
      </c>
    </row>
    <row r="42" spans="1:15" x14ac:dyDescent="0.3">
      <c r="A42" s="1" t="s">
        <v>126</v>
      </c>
      <c r="B42" s="1" t="s">
        <v>127</v>
      </c>
      <c r="C42" s="1" t="str">
        <f t="shared" si="0"/>
        <v>GLSS-HK</v>
      </c>
      <c r="D42" s="2" t="s">
        <v>553</v>
      </c>
      <c r="E42" s="1">
        <v>13</v>
      </c>
      <c r="F42" s="1" t="s">
        <v>174</v>
      </c>
      <c r="G42" s="1">
        <v>1</v>
      </c>
      <c r="H42" s="1">
        <v>2</v>
      </c>
      <c r="I42" s="40" t="s">
        <v>540</v>
      </c>
      <c r="J42" s="1">
        <v>1.89016098694535</v>
      </c>
      <c r="K42" s="1" t="s">
        <v>178</v>
      </c>
      <c r="L42">
        <v>1.2085277459061201</v>
      </c>
      <c r="M42" t="s">
        <v>178</v>
      </c>
      <c r="N42">
        <v>0.61897640010635802</v>
      </c>
      <c r="O42" t="s">
        <v>177</v>
      </c>
    </row>
    <row r="43" spans="1:15" x14ac:dyDescent="0.3">
      <c r="A43" s="1" t="s">
        <v>170</v>
      </c>
      <c r="B43" s="1" t="s">
        <v>549</v>
      </c>
      <c r="C43" s="1" t="str">
        <f t="shared" si="0"/>
        <v>GLSS-LU</v>
      </c>
      <c r="D43" s="2" t="s">
        <v>554</v>
      </c>
      <c r="E43" s="1">
        <v>2</v>
      </c>
      <c r="F43" s="1" t="s">
        <v>175</v>
      </c>
      <c r="G43" s="1">
        <v>1</v>
      </c>
      <c r="H43" s="1">
        <v>2</v>
      </c>
      <c r="I43" s="40" t="s">
        <v>540</v>
      </c>
      <c r="J43" s="1">
        <v>23.9279500617914</v>
      </c>
      <c r="K43" s="1" t="s">
        <v>178</v>
      </c>
      <c r="L43">
        <v>8.8456204788805497</v>
      </c>
      <c r="M43" t="s">
        <v>178</v>
      </c>
      <c r="N43">
        <v>2.2875453778944199</v>
      </c>
      <c r="O43" t="s">
        <v>178</v>
      </c>
    </row>
    <row r="44" spans="1:15" x14ac:dyDescent="0.3">
      <c r="A44" s="1" t="s">
        <v>65</v>
      </c>
      <c r="B44" s="1" t="s">
        <v>66</v>
      </c>
      <c r="C44" s="1" t="str">
        <f t="shared" si="0"/>
        <v>GLSS-LU</v>
      </c>
      <c r="D44" s="2" t="s">
        <v>554</v>
      </c>
      <c r="E44" s="1">
        <v>22</v>
      </c>
      <c r="F44" s="1" t="s">
        <v>176</v>
      </c>
      <c r="G44" s="1">
        <v>1</v>
      </c>
      <c r="H44" s="1">
        <v>2</v>
      </c>
      <c r="I44" s="40" t="s">
        <v>536</v>
      </c>
      <c r="J44" s="1">
        <v>0.78488529533261098</v>
      </c>
      <c r="K44" s="1" t="s">
        <v>177</v>
      </c>
      <c r="L44">
        <v>0.84105327582672396</v>
      </c>
      <c r="M44" t="s">
        <v>177</v>
      </c>
      <c r="N44">
        <v>0.97894806533458401</v>
      </c>
      <c r="O44" t="s">
        <v>177</v>
      </c>
    </row>
    <row r="45" spans="1:15" x14ac:dyDescent="0.3">
      <c r="A45" s="1" t="s">
        <v>19</v>
      </c>
      <c r="B45" s="1" t="s">
        <v>20</v>
      </c>
      <c r="C45" s="1" t="str">
        <f t="shared" si="0"/>
        <v>GLSS-LU</v>
      </c>
      <c r="D45" s="2" t="s">
        <v>554</v>
      </c>
      <c r="E45" s="1">
        <v>45</v>
      </c>
      <c r="F45" s="1" t="s">
        <v>176</v>
      </c>
      <c r="G45" s="1">
        <v>1</v>
      </c>
      <c r="H45" s="1">
        <v>1</v>
      </c>
      <c r="I45" s="40" t="s">
        <v>538</v>
      </c>
      <c r="J45" s="1">
        <v>0.309474509960177</v>
      </c>
      <c r="K45" s="1" t="s">
        <v>177</v>
      </c>
      <c r="L45">
        <v>0.126957405772992</v>
      </c>
      <c r="M45" t="s">
        <v>177</v>
      </c>
      <c r="N45">
        <v>0.38296522697496899</v>
      </c>
      <c r="O45" t="s">
        <v>177</v>
      </c>
    </row>
    <row r="46" spans="1:15" x14ac:dyDescent="0.3">
      <c r="A46" s="1" t="s">
        <v>44</v>
      </c>
      <c r="B46" s="1" t="s">
        <v>45</v>
      </c>
      <c r="C46" s="1" t="str">
        <f t="shared" si="0"/>
        <v>GLSS-LU</v>
      </c>
      <c r="D46" s="2" t="s">
        <v>554</v>
      </c>
      <c r="E46" s="1">
        <v>23</v>
      </c>
      <c r="F46" s="1" t="s">
        <v>174</v>
      </c>
      <c r="G46" s="1">
        <v>1</v>
      </c>
      <c r="H46" s="1">
        <v>1</v>
      </c>
      <c r="I46" s="40" t="s">
        <v>540</v>
      </c>
      <c r="J46" s="1">
        <v>0.46699157910125699</v>
      </c>
      <c r="K46" s="1" t="s">
        <v>177</v>
      </c>
      <c r="L46">
        <v>0.40170766868520202</v>
      </c>
      <c r="M46" t="s">
        <v>177</v>
      </c>
      <c r="N46">
        <v>0.87517332095389999</v>
      </c>
      <c r="O46" t="s">
        <v>177</v>
      </c>
    </row>
    <row r="47" spans="1:15" x14ac:dyDescent="0.3">
      <c r="A47" s="1" t="s">
        <v>34</v>
      </c>
      <c r="B47" s="1" t="s">
        <v>35</v>
      </c>
      <c r="C47" s="1" t="str">
        <f t="shared" si="0"/>
        <v>GLSS-LU</v>
      </c>
      <c r="D47" s="2" t="s">
        <v>554</v>
      </c>
      <c r="E47" s="1">
        <v>17</v>
      </c>
      <c r="F47" s="1" t="s">
        <v>175</v>
      </c>
      <c r="G47" s="1">
        <v>1</v>
      </c>
      <c r="H47" s="1">
        <v>1</v>
      </c>
      <c r="I47" s="40" t="s">
        <v>538</v>
      </c>
      <c r="J47" s="1">
        <v>0.38327467529263898</v>
      </c>
      <c r="K47" s="1" t="s">
        <v>177</v>
      </c>
      <c r="L47">
        <v>2.2549769009626801</v>
      </c>
      <c r="M47" t="s">
        <v>178</v>
      </c>
      <c r="N47">
        <v>1.2867818710438601</v>
      </c>
      <c r="O47" t="s">
        <v>178</v>
      </c>
    </row>
    <row r="48" spans="1:15" x14ac:dyDescent="0.3">
      <c r="A48" s="1" t="s">
        <v>42</v>
      </c>
      <c r="B48" s="1" t="s">
        <v>43</v>
      </c>
      <c r="C48" s="1" t="str">
        <f t="shared" si="0"/>
        <v>GLSS-LU</v>
      </c>
      <c r="D48" s="2" t="s">
        <v>554</v>
      </c>
      <c r="E48" s="1">
        <v>17</v>
      </c>
      <c r="F48" s="1" t="s">
        <v>176</v>
      </c>
      <c r="G48" s="1">
        <v>1</v>
      </c>
      <c r="H48" s="1">
        <v>1</v>
      </c>
      <c r="I48" s="40" t="s">
        <v>536</v>
      </c>
      <c r="J48" s="1">
        <v>0.45149798941385499</v>
      </c>
      <c r="K48" s="1" t="s">
        <v>177</v>
      </c>
      <c r="L48">
        <v>1.14087943660961</v>
      </c>
      <c r="M48" t="s">
        <v>178</v>
      </c>
      <c r="N48">
        <v>0.64857298752651205</v>
      </c>
      <c r="O48" t="s">
        <v>177</v>
      </c>
    </row>
    <row r="49" spans="1:15" x14ac:dyDescent="0.3">
      <c r="A49" s="1" t="s">
        <v>122</v>
      </c>
      <c r="B49" s="1" t="s">
        <v>123</v>
      </c>
      <c r="C49" s="1" t="str">
        <f t="shared" si="0"/>
        <v>GLSS-LU</v>
      </c>
      <c r="D49" s="2" t="s">
        <v>554</v>
      </c>
      <c r="E49" s="1">
        <v>16</v>
      </c>
      <c r="F49" s="1" t="s">
        <v>176</v>
      </c>
      <c r="G49" s="1">
        <v>1</v>
      </c>
      <c r="H49" s="1">
        <v>2</v>
      </c>
      <c r="I49" s="40" t="s">
        <v>540</v>
      </c>
      <c r="J49" s="1">
        <v>1.81524267585448</v>
      </c>
      <c r="K49" s="1" t="s">
        <v>178</v>
      </c>
      <c r="L49">
        <v>0.70636477145416299</v>
      </c>
      <c r="M49" t="s">
        <v>177</v>
      </c>
      <c r="N49">
        <v>2.6788955072416498</v>
      </c>
      <c r="O49" t="s">
        <v>178</v>
      </c>
    </row>
    <row r="50" spans="1:15" x14ac:dyDescent="0.3">
      <c r="A50" s="1" t="s">
        <v>94</v>
      </c>
      <c r="B50" s="1" t="s">
        <v>95</v>
      </c>
      <c r="C50" s="1" t="str">
        <f t="shared" si="0"/>
        <v>GLSS-LU</v>
      </c>
      <c r="D50" s="2" t="s">
        <v>554</v>
      </c>
      <c r="E50" s="1">
        <v>14</v>
      </c>
      <c r="F50" s="1" t="s">
        <v>174</v>
      </c>
      <c r="G50" s="1">
        <v>1</v>
      </c>
      <c r="H50" s="1">
        <v>2</v>
      </c>
      <c r="I50" s="40" t="s">
        <v>540</v>
      </c>
      <c r="J50" s="1">
        <v>1.17288043592672</v>
      </c>
      <c r="K50" s="1" t="s">
        <v>178</v>
      </c>
      <c r="L50">
        <v>1.4503377385780101</v>
      </c>
      <c r="M50" t="s">
        <v>178</v>
      </c>
      <c r="N50">
        <v>0.59593329909007597</v>
      </c>
      <c r="O50" t="s">
        <v>177</v>
      </c>
    </row>
    <row r="51" spans="1:15" x14ac:dyDescent="0.3">
      <c r="A51" s="1" t="s">
        <v>110</v>
      </c>
      <c r="B51" s="1" t="s">
        <v>111</v>
      </c>
      <c r="C51" s="1" t="str">
        <f t="shared" si="0"/>
        <v>GLSS-MD</v>
      </c>
      <c r="D51" s="2" t="s">
        <v>281</v>
      </c>
      <c r="E51" s="1">
        <v>4</v>
      </c>
      <c r="F51" s="1" t="s">
        <v>176</v>
      </c>
      <c r="G51" s="1">
        <v>1</v>
      </c>
      <c r="H51" s="1">
        <v>2</v>
      </c>
      <c r="I51" s="40" t="s">
        <v>538</v>
      </c>
      <c r="J51" s="1">
        <v>1.4196448874187999</v>
      </c>
      <c r="K51" s="1" t="s">
        <v>178</v>
      </c>
      <c r="L51">
        <v>1.6384846852694801</v>
      </c>
      <c r="M51" t="s">
        <v>178</v>
      </c>
      <c r="N51">
        <v>0.89312232792553203</v>
      </c>
      <c r="O51" t="s">
        <v>177</v>
      </c>
    </row>
    <row r="52" spans="1:15" x14ac:dyDescent="0.3">
      <c r="A52" s="1" t="s">
        <v>124</v>
      </c>
      <c r="B52" s="1" t="s">
        <v>125</v>
      </c>
      <c r="C52" s="1" t="str">
        <f t="shared" si="0"/>
        <v>GLSS-MD</v>
      </c>
      <c r="D52" s="2" t="s">
        <v>281</v>
      </c>
      <c r="E52" s="1">
        <v>8</v>
      </c>
      <c r="F52" s="1" t="s">
        <v>176</v>
      </c>
      <c r="G52" s="1">
        <v>1</v>
      </c>
      <c r="H52" s="1">
        <v>2</v>
      </c>
      <c r="I52" s="40" t="s">
        <v>540</v>
      </c>
      <c r="J52" s="1">
        <v>1.8532582211503299</v>
      </c>
      <c r="K52" s="1" t="s">
        <v>178</v>
      </c>
      <c r="L52">
        <v>2.47660651270703</v>
      </c>
      <c r="M52" t="s">
        <v>178</v>
      </c>
      <c r="N52">
        <v>2.57394038840066</v>
      </c>
      <c r="O52" t="s">
        <v>178</v>
      </c>
    </row>
    <row r="53" spans="1:15" x14ac:dyDescent="0.3">
      <c r="A53" s="1" t="s">
        <v>40</v>
      </c>
      <c r="B53" s="1" t="s">
        <v>41</v>
      </c>
      <c r="C53" s="1" t="str">
        <f t="shared" si="0"/>
        <v>GLSS-MD</v>
      </c>
      <c r="D53" s="2" t="s">
        <v>281</v>
      </c>
      <c r="E53" s="1">
        <v>34</v>
      </c>
      <c r="F53" s="1" t="s">
        <v>176</v>
      </c>
      <c r="G53" s="1">
        <v>1</v>
      </c>
      <c r="H53" s="1">
        <v>1</v>
      </c>
      <c r="I53" s="40" t="s">
        <v>538</v>
      </c>
      <c r="J53" s="1">
        <v>0.449831149513788</v>
      </c>
      <c r="K53" s="1" t="s">
        <v>177</v>
      </c>
      <c r="L53">
        <v>0.18376016965936601</v>
      </c>
      <c r="M53" t="s">
        <v>177</v>
      </c>
      <c r="N53">
        <v>0.282129795732455</v>
      </c>
      <c r="O53" t="s">
        <v>177</v>
      </c>
    </row>
    <row r="54" spans="1:15" x14ac:dyDescent="0.3">
      <c r="A54" s="1" t="s">
        <v>38</v>
      </c>
      <c r="B54" s="1" t="s">
        <v>39</v>
      </c>
      <c r="C54" s="1" t="str">
        <f t="shared" si="0"/>
        <v>GLSS-MD</v>
      </c>
      <c r="D54" s="2" t="s">
        <v>281</v>
      </c>
      <c r="E54" s="1">
        <v>20</v>
      </c>
      <c r="F54" s="1" t="s">
        <v>176</v>
      </c>
      <c r="G54" s="1">
        <v>1</v>
      </c>
      <c r="H54" s="1">
        <v>1</v>
      </c>
      <c r="I54" s="40" t="s">
        <v>536</v>
      </c>
      <c r="J54" s="1">
        <v>0.42606724078126501</v>
      </c>
      <c r="K54" s="1" t="s">
        <v>177</v>
      </c>
      <c r="L54">
        <v>0.65043242913053201</v>
      </c>
      <c r="M54" t="s">
        <v>177</v>
      </c>
      <c r="N54">
        <v>0.83462083132656895</v>
      </c>
      <c r="O54" t="s">
        <v>177</v>
      </c>
    </row>
    <row r="55" spans="1:15" x14ac:dyDescent="0.3">
      <c r="A55" s="1" t="s">
        <v>138</v>
      </c>
      <c r="B55" s="1" t="s">
        <v>139</v>
      </c>
      <c r="C55" s="1" t="str">
        <f t="shared" si="0"/>
        <v>GLSS-MD</v>
      </c>
      <c r="D55" s="2" t="s">
        <v>281</v>
      </c>
      <c r="E55" s="1">
        <v>8</v>
      </c>
      <c r="F55" s="1" t="s">
        <v>176</v>
      </c>
      <c r="G55" s="1">
        <v>1</v>
      </c>
      <c r="H55" s="1">
        <v>2</v>
      </c>
      <c r="I55" s="40" t="s">
        <v>536</v>
      </c>
      <c r="J55" s="1">
        <v>2.4920726549646202</v>
      </c>
      <c r="K55" s="1" t="s">
        <v>178</v>
      </c>
      <c r="L55">
        <v>2.1410163302870702</v>
      </c>
      <c r="M55" t="s">
        <v>178</v>
      </c>
      <c r="N55">
        <v>2.01669626572395</v>
      </c>
      <c r="O55" t="s">
        <v>178</v>
      </c>
    </row>
    <row r="56" spans="1:15" x14ac:dyDescent="0.3">
      <c r="A56" s="1" t="s">
        <v>67</v>
      </c>
      <c r="B56" s="1" t="s">
        <v>68</v>
      </c>
      <c r="C56" s="1" t="str">
        <f t="shared" si="0"/>
        <v>GLSS-MD</v>
      </c>
      <c r="D56" s="2" t="s">
        <v>281</v>
      </c>
      <c r="E56" s="1">
        <v>19</v>
      </c>
      <c r="F56" s="1" t="s">
        <v>176</v>
      </c>
      <c r="G56" s="1">
        <v>1</v>
      </c>
      <c r="H56" s="1">
        <v>1</v>
      </c>
      <c r="I56" s="40" t="s">
        <v>536</v>
      </c>
      <c r="J56" s="1">
        <v>0.79578541027658001</v>
      </c>
      <c r="K56" s="1" t="s">
        <v>177</v>
      </c>
      <c r="L56">
        <v>0.96300170010951702</v>
      </c>
      <c r="M56" t="s">
        <v>177</v>
      </c>
      <c r="N56">
        <v>0.91603464655795397</v>
      </c>
      <c r="O56" t="s">
        <v>177</v>
      </c>
    </row>
    <row r="57" spans="1:15" x14ac:dyDescent="0.3">
      <c r="A57" s="1" t="s">
        <v>30</v>
      </c>
      <c r="B57" s="1" t="s">
        <v>31</v>
      </c>
      <c r="C57" s="1" t="str">
        <f t="shared" si="0"/>
        <v>GLSS-SM</v>
      </c>
      <c r="D57" s="2" t="s">
        <v>555</v>
      </c>
      <c r="E57" s="1">
        <v>18</v>
      </c>
      <c r="F57" s="1" t="s">
        <v>176</v>
      </c>
      <c r="G57" s="1">
        <v>1</v>
      </c>
      <c r="H57" s="1">
        <v>1</v>
      </c>
      <c r="I57" s="40" t="s">
        <v>536</v>
      </c>
      <c r="J57" s="1">
        <v>0.35001547675759098</v>
      </c>
      <c r="K57" s="1" t="s">
        <v>177</v>
      </c>
      <c r="L57">
        <v>0.33794865871534902</v>
      </c>
      <c r="M57" t="s">
        <v>177</v>
      </c>
      <c r="N57">
        <v>0.57297244422115501</v>
      </c>
      <c r="O57" t="s">
        <v>177</v>
      </c>
    </row>
    <row r="58" spans="1:15" x14ac:dyDescent="0.3">
      <c r="A58" s="1" t="s">
        <v>86</v>
      </c>
      <c r="B58" s="1" t="s">
        <v>87</v>
      </c>
      <c r="C58" s="1" t="str">
        <f t="shared" si="0"/>
        <v>GLSS-SM</v>
      </c>
      <c r="D58" s="2" t="s">
        <v>555</v>
      </c>
      <c r="E58" s="1">
        <v>1</v>
      </c>
      <c r="F58" s="1" t="s">
        <v>176</v>
      </c>
      <c r="G58" s="1">
        <v>1</v>
      </c>
      <c r="H58" s="1">
        <v>2</v>
      </c>
      <c r="I58" s="40" t="s">
        <v>536</v>
      </c>
      <c r="J58" s="1">
        <v>1.04224835271601</v>
      </c>
      <c r="K58" s="1" t="s">
        <v>178</v>
      </c>
      <c r="L58">
        <v>1.96433374642412</v>
      </c>
      <c r="M58" t="s">
        <v>178</v>
      </c>
      <c r="N58">
        <v>5.00184297432207</v>
      </c>
      <c r="O58" t="s">
        <v>178</v>
      </c>
    </row>
    <row r="59" spans="1:15" x14ac:dyDescent="0.3">
      <c r="A59" s="1" t="s">
        <v>26</v>
      </c>
      <c r="B59" s="1" t="s">
        <v>27</v>
      </c>
      <c r="C59" s="1" t="str">
        <f t="shared" si="0"/>
        <v>GLSS-SM</v>
      </c>
      <c r="D59" s="2" t="s">
        <v>555</v>
      </c>
      <c r="E59" s="1">
        <v>30</v>
      </c>
      <c r="F59" s="1" t="s">
        <v>174</v>
      </c>
      <c r="G59" s="1">
        <v>1</v>
      </c>
      <c r="H59" s="1">
        <v>1</v>
      </c>
      <c r="I59" s="40" t="s">
        <v>540</v>
      </c>
      <c r="J59" s="1">
        <v>0.33525756658852601</v>
      </c>
      <c r="K59" s="1" t="s">
        <v>177</v>
      </c>
      <c r="L59">
        <v>0.39270350014890698</v>
      </c>
      <c r="M59" t="s">
        <v>177</v>
      </c>
      <c r="N59">
        <v>0.225403757995469</v>
      </c>
      <c r="O59" t="s">
        <v>177</v>
      </c>
    </row>
    <row r="60" spans="1:15" x14ac:dyDescent="0.3">
      <c r="A60" s="1" t="s">
        <v>2</v>
      </c>
      <c r="B60" s="1" t="s">
        <v>3</v>
      </c>
      <c r="C60" s="1" t="str">
        <f t="shared" si="0"/>
        <v>GLSS-SM</v>
      </c>
      <c r="D60" s="2" t="s">
        <v>555</v>
      </c>
      <c r="E60" s="1">
        <v>26</v>
      </c>
      <c r="F60" s="1" t="s">
        <v>174</v>
      </c>
      <c r="G60" s="1">
        <v>1</v>
      </c>
      <c r="H60" s="1">
        <v>1</v>
      </c>
      <c r="I60" s="40" t="s">
        <v>536</v>
      </c>
      <c r="J60" s="1">
        <v>6.8167404386028099E-2</v>
      </c>
      <c r="K60" s="1" t="s">
        <v>177</v>
      </c>
      <c r="L60">
        <v>0.46303663682211199</v>
      </c>
      <c r="M60" t="s">
        <v>177</v>
      </c>
      <c r="N60">
        <v>0.69061182952818201</v>
      </c>
      <c r="O60" t="s">
        <v>177</v>
      </c>
    </row>
    <row r="61" spans="1:15" x14ac:dyDescent="0.3">
      <c r="A61" s="1" t="s">
        <v>61</v>
      </c>
      <c r="B61" s="1" t="s">
        <v>62</v>
      </c>
      <c r="C61" s="1" t="str">
        <f t="shared" si="0"/>
        <v>GLSS-SM</v>
      </c>
      <c r="D61" s="2" t="s">
        <v>555</v>
      </c>
      <c r="E61" s="1">
        <v>14</v>
      </c>
      <c r="F61" s="1" t="s">
        <v>174</v>
      </c>
      <c r="G61" s="1">
        <v>1</v>
      </c>
      <c r="H61" s="1">
        <v>1</v>
      </c>
      <c r="I61" s="40" t="s">
        <v>536</v>
      </c>
      <c r="J61" s="1">
        <v>0.64851521696410996</v>
      </c>
      <c r="K61" s="1" t="s">
        <v>177</v>
      </c>
      <c r="L61">
        <v>0.97988562855755501</v>
      </c>
      <c r="M61" t="s">
        <v>177</v>
      </c>
      <c r="N61">
        <v>0.76663265107137102</v>
      </c>
      <c r="O61" t="s">
        <v>177</v>
      </c>
    </row>
    <row r="62" spans="1:15" x14ac:dyDescent="0.3">
      <c r="A62" s="1" t="s">
        <v>15</v>
      </c>
      <c r="B62" s="1" t="s">
        <v>16</v>
      </c>
      <c r="C62" s="1" t="str">
        <f t="shared" si="0"/>
        <v>GLSS-SM</v>
      </c>
      <c r="D62" s="2" t="s">
        <v>555</v>
      </c>
      <c r="E62" s="1">
        <v>14</v>
      </c>
      <c r="F62" s="1" t="s">
        <v>175</v>
      </c>
      <c r="G62" s="1">
        <v>1</v>
      </c>
      <c r="H62" s="1">
        <v>2</v>
      </c>
      <c r="I62" s="40" t="s">
        <v>538</v>
      </c>
      <c r="J62" s="1">
        <v>0.306010009688788</v>
      </c>
      <c r="K62" s="1" t="s">
        <v>177</v>
      </c>
      <c r="L62">
        <v>0.201219480784779</v>
      </c>
      <c r="M62" t="s">
        <v>177</v>
      </c>
      <c r="N62">
        <v>0.47976812256635398</v>
      </c>
      <c r="O62" t="s">
        <v>177</v>
      </c>
    </row>
    <row r="63" spans="1:15" x14ac:dyDescent="0.3">
      <c r="A63" s="1" t="s">
        <v>106</v>
      </c>
      <c r="B63" s="1" t="s">
        <v>107</v>
      </c>
      <c r="C63" s="1" t="str">
        <f t="shared" si="0"/>
        <v>GLSS-SM</v>
      </c>
      <c r="D63" s="2" t="s">
        <v>555</v>
      </c>
      <c r="E63" s="1">
        <v>1</v>
      </c>
      <c r="F63" s="1" t="s">
        <v>175</v>
      </c>
      <c r="G63" s="1">
        <v>1</v>
      </c>
      <c r="H63" s="1">
        <v>2</v>
      </c>
      <c r="I63" s="40" t="s">
        <v>536</v>
      </c>
      <c r="J63" s="1">
        <v>1.36736129753059</v>
      </c>
      <c r="K63" s="1" t="s">
        <v>178</v>
      </c>
      <c r="L63">
        <v>1.56800140622454</v>
      </c>
      <c r="M63" t="s">
        <v>178</v>
      </c>
      <c r="N63">
        <v>1.12479152565618</v>
      </c>
      <c r="O63" t="s">
        <v>178</v>
      </c>
    </row>
    <row r="64" spans="1:15" x14ac:dyDescent="0.3">
      <c r="A64" s="1" t="s">
        <v>11</v>
      </c>
      <c r="B64" s="1" t="s">
        <v>12</v>
      </c>
      <c r="C64" s="1" t="str">
        <f t="shared" si="0"/>
        <v>GLSS-SM</v>
      </c>
      <c r="D64" s="2" t="s">
        <v>555</v>
      </c>
      <c r="E64" s="1">
        <v>16</v>
      </c>
      <c r="F64" s="1" t="s">
        <v>174</v>
      </c>
      <c r="G64" s="1">
        <v>1</v>
      </c>
      <c r="H64" s="1">
        <v>1</v>
      </c>
      <c r="I64" s="40" t="s">
        <v>536</v>
      </c>
      <c r="J64" s="1">
        <v>0.23949350541423101</v>
      </c>
      <c r="K64" s="1" t="s">
        <v>177</v>
      </c>
      <c r="L64">
        <v>0.50901344477341204</v>
      </c>
      <c r="M64" t="s">
        <v>177</v>
      </c>
      <c r="N64">
        <v>0.27565487117798798</v>
      </c>
      <c r="O64" t="s">
        <v>177</v>
      </c>
    </row>
    <row r="65" spans="1:15" x14ac:dyDescent="0.3">
      <c r="A65" s="1" t="s">
        <v>116</v>
      </c>
      <c r="B65" s="1" t="s">
        <v>117</v>
      </c>
      <c r="C65" s="1" t="str">
        <f t="shared" si="0"/>
        <v>GLSS-SM</v>
      </c>
      <c r="D65" s="2" t="s">
        <v>555</v>
      </c>
      <c r="E65" s="1">
        <v>7</v>
      </c>
      <c r="F65" s="1" t="s">
        <v>174</v>
      </c>
      <c r="G65" s="1">
        <v>1</v>
      </c>
      <c r="H65" s="1">
        <v>2</v>
      </c>
      <c r="I65" s="40" t="s">
        <v>538</v>
      </c>
      <c r="J65" s="1">
        <v>1.5152586880438299</v>
      </c>
      <c r="K65" s="1" t="s">
        <v>178</v>
      </c>
      <c r="L65">
        <v>1.6988058900010701</v>
      </c>
      <c r="M65" t="s">
        <v>178</v>
      </c>
      <c r="N65">
        <v>0.78001667657685003</v>
      </c>
      <c r="O65" t="s">
        <v>177</v>
      </c>
    </row>
    <row r="66" spans="1:15" x14ac:dyDescent="0.3">
      <c r="A66" s="1" t="s">
        <v>63</v>
      </c>
      <c r="B66" s="1" t="s">
        <v>64</v>
      </c>
      <c r="C66" s="1" t="str">
        <f t="shared" si="0"/>
        <v>GLSS-SM</v>
      </c>
      <c r="D66" s="2" t="s">
        <v>555</v>
      </c>
      <c r="E66" s="1">
        <v>11</v>
      </c>
      <c r="F66" s="1" t="s">
        <v>174</v>
      </c>
      <c r="G66" s="1">
        <v>1</v>
      </c>
      <c r="H66" s="1">
        <v>1</v>
      </c>
      <c r="I66" s="40" t="s">
        <v>540</v>
      </c>
      <c r="J66" s="1">
        <v>0.68111888245712804</v>
      </c>
      <c r="K66" s="1" t="s">
        <v>177</v>
      </c>
      <c r="L66">
        <v>0.31257370766772402</v>
      </c>
      <c r="M66" t="s">
        <v>177</v>
      </c>
      <c r="N66">
        <v>0.325942850785575</v>
      </c>
      <c r="O66" t="s">
        <v>177</v>
      </c>
    </row>
    <row r="67" spans="1:15" x14ac:dyDescent="0.3">
      <c r="A67" s="1" t="s">
        <v>82</v>
      </c>
      <c r="B67" s="1" t="s">
        <v>83</v>
      </c>
      <c r="C67" s="1" t="str">
        <f t="shared" si="0"/>
        <v>GLSS-SM</v>
      </c>
      <c r="D67" s="2" t="s">
        <v>555</v>
      </c>
      <c r="E67" s="1">
        <v>5</v>
      </c>
      <c r="F67" s="1" t="s">
        <v>174</v>
      </c>
      <c r="G67" s="1">
        <v>1</v>
      </c>
      <c r="H67" s="1">
        <v>2</v>
      </c>
      <c r="I67" s="40" t="s">
        <v>538</v>
      </c>
      <c r="J67" s="1">
        <v>1.02047740766814</v>
      </c>
      <c r="K67" s="1" t="s">
        <v>177</v>
      </c>
      <c r="L67">
        <v>1.24449072800605</v>
      </c>
      <c r="M67" t="s">
        <v>178</v>
      </c>
      <c r="N67">
        <v>0.67850290927804202</v>
      </c>
      <c r="O67" t="s">
        <v>177</v>
      </c>
    </row>
    <row r="68" spans="1:15" x14ac:dyDescent="0.3">
      <c r="A68" s="1" t="s">
        <v>98</v>
      </c>
      <c r="B68" s="1" t="s">
        <v>99</v>
      </c>
      <c r="C68" s="1" t="str">
        <f t="shared" ref="C68:C89" si="1">LEFT(B68,7)</f>
        <v>GLSS-SM</v>
      </c>
      <c r="D68" s="2" t="s">
        <v>555</v>
      </c>
      <c r="E68" s="1">
        <v>14</v>
      </c>
      <c r="F68" s="1" t="s">
        <v>176</v>
      </c>
      <c r="G68" s="1">
        <v>1</v>
      </c>
      <c r="H68" s="1">
        <v>2</v>
      </c>
      <c r="I68" s="40" t="s">
        <v>540</v>
      </c>
      <c r="J68" s="1">
        <v>1.22835463496199</v>
      </c>
      <c r="K68" s="1" t="s">
        <v>178</v>
      </c>
      <c r="L68">
        <v>1.0694918804521001</v>
      </c>
      <c r="M68" t="s">
        <v>178</v>
      </c>
      <c r="N68">
        <v>0.50482080374244698</v>
      </c>
      <c r="O68" t="s">
        <v>177</v>
      </c>
    </row>
    <row r="69" spans="1:15" x14ac:dyDescent="0.3">
      <c r="A69" s="1" t="s">
        <v>158</v>
      </c>
      <c r="B69" s="1" t="s">
        <v>159</v>
      </c>
      <c r="C69" s="1" t="str">
        <f t="shared" si="1"/>
        <v>GLSS-SM</v>
      </c>
      <c r="D69" s="2" t="s">
        <v>555</v>
      </c>
      <c r="E69" s="1">
        <v>2</v>
      </c>
      <c r="F69" s="1" t="s">
        <v>175</v>
      </c>
      <c r="G69" s="1">
        <v>1</v>
      </c>
      <c r="H69" s="1">
        <v>2</v>
      </c>
      <c r="I69" s="40" t="s">
        <v>538</v>
      </c>
      <c r="J69" s="1">
        <v>4.1225867821991704</v>
      </c>
      <c r="K69" s="1" t="s">
        <v>178</v>
      </c>
      <c r="L69">
        <v>0.76491820008890499</v>
      </c>
      <c r="M69" t="s">
        <v>177</v>
      </c>
      <c r="N69">
        <v>2.5959562912526501</v>
      </c>
      <c r="O69" t="s">
        <v>178</v>
      </c>
    </row>
    <row r="70" spans="1:15" x14ac:dyDescent="0.3">
      <c r="A70" s="1" t="s">
        <v>36</v>
      </c>
      <c r="B70" s="1" t="s">
        <v>37</v>
      </c>
      <c r="C70" s="1" t="str">
        <f t="shared" si="1"/>
        <v>GLSS-SM</v>
      </c>
      <c r="D70" s="2" t="s">
        <v>555</v>
      </c>
      <c r="E70" s="1">
        <v>5</v>
      </c>
      <c r="F70" s="1" t="s">
        <v>174</v>
      </c>
      <c r="G70" s="1">
        <v>1</v>
      </c>
      <c r="H70" s="1">
        <v>1</v>
      </c>
      <c r="I70" s="40" t="s">
        <v>536</v>
      </c>
      <c r="J70" s="1">
        <v>0.410644661227764</v>
      </c>
      <c r="K70" s="1" t="s">
        <v>177</v>
      </c>
      <c r="L70">
        <v>1.1958839067343601</v>
      </c>
      <c r="M70" t="s">
        <v>178</v>
      </c>
      <c r="N70">
        <v>0.52838529367239695</v>
      </c>
      <c r="O70" t="s">
        <v>177</v>
      </c>
    </row>
    <row r="71" spans="1:15" x14ac:dyDescent="0.3">
      <c r="A71" s="1" t="s">
        <v>8</v>
      </c>
      <c r="B71" s="1" t="s">
        <v>9</v>
      </c>
      <c r="C71" s="1" t="str">
        <f t="shared" si="1"/>
        <v>GLSS-SM</v>
      </c>
      <c r="D71" s="2" t="s">
        <v>555</v>
      </c>
      <c r="E71" s="1">
        <v>10</v>
      </c>
      <c r="F71" s="1" t="s">
        <v>174</v>
      </c>
      <c r="G71" s="1" t="s">
        <v>176</v>
      </c>
      <c r="H71" s="1">
        <v>2</v>
      </c>
      <c r="I71" s="40" t="s">
        <v>536</v>
      </c>
      <c r="J71" s="1">
        <v>0.20129913749553899</v>
      </c>
      <c r="K71" s="1" t="s">
        <v>177</v>
      </c>
      <c r="L71">
        <v>0.83149104781891903</v>
      </c>
      <c r="M71" t="s">
        <v>177</v>
      </c>
      <c r="N71">
        <v>1.10434208519044</v>
      </c>
      <c r="O71" t="s">
        <v>178</v>
      </c>
    </row>
    <row r="72" spans="1:15" x14ac:dyDescent="0.3">
      <c r="A72" s="1" t="s">
        <v>79</v>
      </c>
      <c r="B72" s="1" t="s">
        <v>80</v>
      </c>
      <c r="C72" s="1" t="str">
        <f t="shared" si="1"/>
        <v>GLSS-SM</v>
      </c>
      <c r="D72" s="2" t="s">
        <v>555</v>
      </c>
      <c r="E72" s="1">
        <v>2</v>
      </c>
      <c r="F72" s="1" t="s">
        <v>176</v>
      </c>
      <c r="G72" s="1">
        <v>1</v>
      </c>
      <c r="H72" s="1">
        <v>1</v>
      </c>
      <c r="I72" s="40" t="s">
        <v>538</v>
      </c>
      <c r="J72" s="1">
        <v>1.00887755019865</v>
      </c>
      <c r="K72" s="1" t="s">
        <v>177</v>
      </c>
      <c r="L72">
        <v>0.748310720231534</v>
      </c>
      <c r="M72" t="s">
        <v>177</v>
      </c>
      <c r="N72">
        <v>0.98345514894894204</v>
      </c>
      <c r="O72" t="s">
        <v>178</v>
      </c>
    </row>
    <row r="73" spans="1:15" x14ac:dyDescent="0.3">
      <c r="A73" s="1" t="s">
        <v>152</v>
      </c>
      <c r="B73" s="1" t="s">
        <v>153</v>
      </c>
      <c r="C73" s="1" t="str">
        <f t="shared" si="1"/>
        <v>GLSS-SM</v>
      </c>
      <c r="D73" s="2" t="s">
        <v>555</v>
      </c>
      <c r="E73" s="1">
        <v>6</v>
      </c>
      <c r="F73" s="1" t="s">
        <v>174</v>
      </c>
      <c r="G73" s="1">
        <v>1</v>
      </c>
      <c r="H73" s="1">
        <v>2</v>
      </c>
      <c r="I73" s="40" t="s">
        <v>540</v>
      </c>
      <c r="J73" s="1">
        <v>3.6659686209992799</v>
      </c>
      <c r="K73" s="1" t="s">
        <v>178</v>
      </c>
      <c r="L73">
        <v>12.323902317449599</v>
      </c>
      <c r="M73" t="s">
        <v>178</v>
      </c>
      <c r="N73">
        <v>2.4842455850214402</v>
      </c>
      <c r="O73" t="s">
        <v>178</v>
      </c>
    </row>
    <row r="74" spans="1:15" x14ac:dyDescent="0.3">
      <c r="A74" s="1" t="s">
        <v>166</v>
      </c>
      <c r="B74" s="1" t="s">
        <v>167</v>
      </c>
      <c r="C74" s="1" t="str">
        <f t="shared" si="1"/>
        <v>GLSS-SM</v>
      </c>
      <c r="D74" s="2" t="s">
        <v>555</v>
      </c>
      <c r="E74" s="1">
        <v>7</v>
      </c>
      <c r="F74" s="1" t="s">
        <v>175</v>
      </c>
      <c r="G74" s="1">
        <v>1</v>
      </c>
      <c r="H74" s="1">
        <v>2</v>
      </c>
      <c r="I74" s="40" t="s">
        <v>540</v>
      </c>
      <c r="J74" s="1">
        <v>7.3852886229885097</v>
      </c>
      <c r="K74" s="1" t="s">
        <v>178</v>
      </c>
      <c r="L74">
        <v>1.28237875256233</v>
      </c>
      <c r="M74" t="s">
        <v>178</v>
      </c>
      <c r="N74">
        <v>2.9847735814856602</v>
      </c>
      <c r="O74" t="s">
        <v>178</v>
      </c>
    </row>
    <row r="75" spans="1:15" x14ac:dyDescent="0.3">
      <c r="A75" s="1" t="s">
        <v>144</v>
      </c>
      <c r="B75" s="1" t="s">
        <v>145</v>
      </c>
      <c r="C75" s="1" t="str">
        <f t="shared" si="1"/>
        <v>GLSS-SM</v>
      </c>
      <c r="D75" s="2" t="s">
        <v>555</v>
      </c>
      <c r="E75" s="1">
        <v>8</v>
      </c>
      <c r="F75" s="1" t="s">
        <v>175</v>
      </c>
      <c r="G75" s="1">
        <v>1</v>
      </c>
      <c r="H75" s="1">
        <v>2</v>
      </c>
      <c r="I75" s="40" t="s">
        <v>538</v>
      </c>
      <c r="J75" s="1">
        <v>2.7853636498587599</v>
      </c>
      <c r="K75" s="1" t="s">
        <v>178</v>
      </c>
      <c r="L75">
        <v>1.81380352434766</v>
      </c>
      <c r="M75" t="s">
        <v>178</v>
      </c>
      <c r="N75">
        <v>1.3505367197621201</v>
      </c>
      <c r="O75" t="s">
        <v>178</v>
      </c>
    </row>
    <row r="76" spans="1:15" x14ac:dyDescent="0.3">
      <c r="A76" s="1" t="s">
        <v>148</v>
      </c>
      <c r="B76" s="1" t="s">
        <v>149</v>
      </c>
      <c r="C76" s="1" t="str">
        <f t="shared" si="1"/>
        <v>GLSS-SM</v>
      </c>
      <c r="D76" s="2" t="s">
        <v>555</v>
      </c>
      <c r="E76" s="1">
        <v>5</v>
      </c>
      <c r="F76" s="1" t="s">
        <v>175</v>
      </c>
      <c r="G76" s="1">
        <v>1</v>
      </c>
      <c r="H76" s="1">
        <v>2</v>
      </c>
      <c r="I76" s="40" t="s">
        <v>540</v>
      </c>
      <c r="J76" s="1">
        <v>2.9751869787840102</v>
      </c>
      <c r="K76" s="1" t="s">
        <v>178</v>
      </c>
      <c r="L76">
        <v>2.2110844052565999</v>
      </c>
      <c r="M76" t="s">
        <v>178</v>
      </c>
      <c r="N76">
        <v>2.4819829991275699</v>
      </c>
      <c r="O76" t="s">
        <v>178</v>
      </c>
    </row>
    <row r="77" spans="1:15" x14ac:dyDescent="0.3">
      <c r="A77" s="1" t="s">
        <v>156</v>
      </c>
      <c r="B77" s="1" t="s">
        <v>157</v>
      </c>
      <c r="C77" s="1" t="str">
        <f t="shared" si="1"/>
        <v>GLSS-SM</v>
      </c>
      <c r="D77" s="2" t="s">
        <v>555</v>
      </c>
      <c r="E77" s="1">
        <v>12</v>
      </c>
      <c r="F77" s="1" t="s">
        <v>175</v>
      </c>
      <c r="G77" s="1">
        <v>1</v>
      </c>
      <c r="H77" s="1">
        <v>2</v>
      </c>
      <c r="I77" s="40" t="s">
        <v>540</v>
      </c>
      <c r="J77" s="1">
        <v>3.90139198198779</v>
      </c>
      <c r="K77" s="1" t="s">
        <v>178</v>
      </c>
      <c r="L77">
        <v>0.51623338406785302</v>
      </c>
      <c r="M77" t="s">
        <v>177</v>
      </c>
      <c r="N77">
        <v>2.1300162954054902</v>
      </c>
      <c r="O77" t="s">
        <v>178</v>
      </c>
    </row>
    <row r="78" spans="1:15" x14ac:dyDescent="0.3">
      <c r="A78" s="1" t="s">
        <v>162</v>
      </c>
      <c r="B78" s="1" t="s">
        <v>163</v>
      </c>
      <c r="C78" s="1" t="str">
        <f t="shared" si="1"/>
        <v>GLSS-SM</v>
      </c>
      <c r="D78" s="2" t="s">
        <v>555</v>
      </c>
      <c r="E78" s="1">
        <v>3</v>
      </c>
      <c r="F78" s="1" t="s">
        <v>175</v>
      </c>
      <c r="G78" s="1" t="s">
        <v>176</v>
      </c>
      <c r="H78" s="1">
        <v>2</v>
      </c>
      <c r="I78" s="40" t="s">
        <v>540</v>
      </c>
      <c r="J78" s="1">
        <v>4.7405438023289399</v>
      </c>
      <c r="K78" s="1" t="s">
        <v>178</v>
      </c>
      <c r="L78">
        <v>3.9996098011574701</v>
      </c>
      <c r="M78" t="s">
        <v>178</v>
      </c>
      <c r="N78">
        <v>2.86187070276765</v>
      </c>
      <c r="O78" t="s">
        <v>178</v>
      </c>
    </row>
    <row r="79" spans="1:15" x14ac:dyDescent="0.3">
      <c r="A79" s="1" t="s">
        <v>100</v>
      </c>
      <c r="B79" s="1" t="s">
        <v>101</v>
      </c>
      <c r="C79" s="1" t="str">
        <f t="shared" si="1"/>
        <v>GLSS-SN</v>
      </c>
      <c r="D79" s="2" t="s">
        <v>553</v>
      </c>
      <c r="E79" s="1">
        <v>17</v>
      </c>
      <c r="F79" s="1" t="s">
        <v>174</v>
      </c>
      <c r="G79" s="1">
        <v>1</v>
      </c>
      <c r="H79" s="1">
        <v>2</v>
      </c>
      <c r="I79" s="40" t="s">
        <v>538</v>
      </c>
      <c r="J79" s="1">
        <v>1.23471061839181</v>
      </c>
      <c r="K79" s="1" t="s">
        <v>178</v>
      </c>
      <c r="L79">
        <v>1.04734525202547</v>
      </c>
      <c r="M79" t="s">
        <v>178</v>
      </c>
      <c r="N79">
        <v>1.0178833033266399</v>
      </c>
      <c r="O79" t="s">
        <v>178</v>
      </c>
    </row>
    <row r="80" spans="1:15" x14ac:dyDescent="0.3">
      <c r="A80" s="1" t="s">
        <v>130</v>
      </c>
      <c r="B80" s="1" t="s">
        <v>131</v>
      </c>
      <c r="C80" s="1" t="str">
        <f t="shared" si="1"/>
        <v>GLSS-SN</v>
      </c>
      <c r="D80" s="2" t="s">
        <v>553</v>
      </c>
      <c r="E80" s="1">
        <v>8</v>
      </c>
      <c r="F80" s="1" t="s">
        <v>175</v>
      </c>
      <c r="G80" s="1">
        <v>0</v>
      </c>
      <c r="H80" s="1">
        <v>2</v>
      </c>
      <c r="I80" s="40" t="s">
        <v>536</v>
      </c>
      <c r="J80" s="1">
        <v>2.0807202267559899</v>
      </c>
      <c r="K80" s="1" t="s">
        <v>178</v>
      </c>
      <c r="L80">
        <v>1.30362080425987</v>
      </c>
      <c r="M80" t="s">
        <v>178</v>
      </c>
      <c r="N80">
        <v>1.7511674266494199</v>
      </c>
      <c r="O80" t="s">
        <v>178</v>
      </c>
    </row>
    <row r="81" spans="1:15" x14ac:dyDescent="0.3">
      <c r="A81" s="1" t="s">
        <v>128</v>
      </c>
      <c r="B81" s="1" t="s">
        <v>129</v>
      </c>
      <c r="C81" s="1" t="str">
        <f t="shared" si="1"/>
        <v>GLSS-SN</v>
      </c>
      <c r="D81" s="2" t="s">
        <v>553</v>
      </c>
      <c r="E81" s="1">
        <v>9</v>
      </c>
      <c r="F81" s="1" t="s">
        <v>174</v>
      </c>
      <c r="G81" s="1">
        <v>1</v>
      </c>
      <c r="H81" s="1">
        <v>2</v>
      </c>
      <c r="I81" s="40" t="s">
        <v>540</v>
      </c>
      <c r="J81" s="1">
        <v>1.95907084202616</v>
      </c>
      <c r="K81" s="1" t="s">
        <v>178</v>
      </c>
      <c r="L81">
        <v>2.0129602181339701</v>
      </c>
      <c r="M81" t="s">
        <v>178</v>
      </c>
      <c r="N81">
        <v>3.4724236239686799</v>
      </c>
      <c r="O81" t="s">
        <v>178</v>
      </c>
    </row>
    <row r="82" spans="1:15" x14ac:dyDescent="0.3">
      <c r="A82" s="1" t="s">
        <v>32</v>
      </c>
      <c r="B82" s="1" t="s">
        <v>33</v>
      </c>
      <c r="C82" s="1" t="str">
        <f t="shared" si="1"/>
        <v>GLSS-SN</v>
      </c>
      <c r="D82" s="2" t="s">
        <v>553</v>
      </c>
      <c r="E82" s="1">
        <v>33</v>
      </c>
      <c r="F82" s="1" t="s">
        <v>174</v>
      </c>
      <c r="G82" s="1">
        <v>1</v>
      </c>
      <c r="H82" s="1">
        <v>2</v>
      </c>
      <c r="I82" s="40" t="s">
        <v>540</v>
      </c>
      <c r="J82" s="1">
        <v>0.35767777789711103</v>
      </c>
      <c r="K82" s="1" t="s">
        <v>177</v>
      </c>
      <c r="L82">
        <v>0.69318374314710396</v>
      </c>
      <c r="M82" t="s">
        <v>177</v>
      </c>
      <c r="N82">
        <v>0.43873513194846597</v>
      </c>
      <c r="O82" t="s">
        <v>177</v>
      </c>
    </row>
    <row r="83" spans="1:15" x14ac:dyDescent="0.3">
      <c r="A83" s="1" t="s">
        <v>6</v>
      </c>
      <c r="B83" s="1" t="s">
        <v>7</v>
      </c>
      <c r="C83" s="1" t="str">
        <f t="shared" si="1"/>
        <v>GLSS-SN</v>
      </c>
      <c r="D83" s="2" t="s">
        <v>553</v>
      </c>
      <c r="E83" s="1">
        <v>22</v>
      </c>
      <c r="F83" s="1" t="s">
        <v>175</v>
      </c>
      <c r="G83" s="1">
        <v>1</v>
      </c>
      <c r="H83" s="1">
        <v>1</v>
      </c>
      <c r="I83" s="40" t="s">
        <v>538</v>
      </c>
      <c r="J83" s="1">
        <v>0.14267272151386701</v>
      </c>
      <c r="K83" s="1" t="s">
        <v>177</v>
      </c>
      <c r="L83">
        <v>1.0096710693383699</v>
      </c>
      <c r="M83" t="s">
        <v>177</v>
      </c>
      <c r="N83">
        <v>0.32510756741348501</v>
      </c>
      <c r="O83" t="s">
        <v>177</v>
      </c>
    </row>
    <row r="84" spans="1:15" x14ac:dyDescent="0.3">
      <c r="A84" s="1" t="s">
        <v>150</v>
      </c>
      <c r="B84" s="1" t="s">
        <v>151</v>
      </c>
      <c r="C84" s="1" t="str">
        <f t="shared" si="1"/>
        <v>GLSS-SN</v>
      </c>
      <c r="D84" s="2" t="s">
        <v>553</v>
      </c>
      <c r="E84" s="1">
        <v>7</v>
      </c>
      <c r="F84" s="1" t="s">
        <v>174</v>
      </c>
      <c r="G84" s="1">
        <v>1</v>
      </c>
      <c r="H84" s="1">
        <v>2</v>
      </c>
      <c r="I84" s="40" t="s">
        <v>540</v>
      </c>
      <c r="J84" s="1">
        <v>3.3469061066972001</v>
      </c>
      <c r="K84" s="1" t="s">
        <v>178</v>
      </c>
      <c r="L84">
        <v>0.71905232017163001</v>
      </c>
      <c r="M84" t="s">
        <v>177</v>
      </c>
      <c r="N84">
        <v>2.1366585770014499</v>
      </c>
      <c r="O84" t="s">
        <v>178</v>
      </c>
    </row>
    <row r="85" spans="1:15" x14ac:dyDescent="0.3">
      <c r="A85" s="1" t="s">
        <v>71</v>
      </c>
      <c r="B85" s="1" t="s">
        <v>72</v>
      </c>
      <c r="C85" s="1" t="str">
        <f t="shared" si="1"/>
        <v>GLSS-SN</v>
      </c>
      <c r="D85" s="2" t="s">
        <v>553</v>
      </c>
      <c r="E85" s="1">
        <v>11</v>
      </c>
      <c r="F85" s="1" t="s">
        <v>175</v>
      </c>
      <c r="G85" s="1">
        <v>1</v>
      </c>
      <c r="H85" s="1">
        <v>2</v>
      </c>
      <c r="I85" s="40" t="s">
        <v>538</v>
      </c>
      <c r="J85" s="1">
        <v>0.95161214380049597</v>
      </c>
      <c r="K85" s="1" t="s">
        <v>177</v>
      </c>
      <c r="L85">
        <v>0.56901685225861098</v>
      </c>
      <c r="M85" t="s">
        <v>177</v>
      </c>
      <c r="N85">
        <v>0.51569637780858102</v>
      </c>
      <c r="O85" t="s">
        <v>177</v>
      </c>
    </row>
    <row r="86" spans="1:15" x14ac:dyDescent="0.3">
      <c r="A86" s="1" t="s">
        <v>96</v>
      </c>
      <c r="B86" s="1" t="s">
        <v>97</v>
      </c>
      <c r="C86" s="1" t="str">
        <f t="shared" si="1"/>
        <v>GLSS-SN</v>
      </c>
      <c r="D86" s="2" t="s">
        <v>553</v>
      </c>
      <c r="E86" s="1">
        <v>8</v>
      </c>
      <c r="F86" s="1" t="s">
        <v>175</v>
      </c>
      <c r="G86" s="1">
        <v>1</v>
      </c>
      <c r="H86" s="1">
        <v>1</v>
      </c>
      <c r="I86" s="40" t="s">
        <v>538</v>
      </c>
      <c r="J86" s="1">
        <v>1.2224597769879599</v>
      </c>
      <c r="K86" s="1" t="s">
        <v>178</v>
      </c>
      <c r="L86">
        <v>1.27060264465178</v>
      </c>
      <c r="M86" t="s">
        <v>178</v>
      </c>
      <c r="N86">
        <v>1.0279759037806</v>
      </c>
      <c r="O86" t="s">
        <v>178</v>
      </c>
    </row>
    <row r="87" spans="1:15" x14ac:dyDescent="0.3">
      <c r="A87" s="1" t="s">
        <v>28</v>
      </c>
      <c r="B87" s="1" t="s">
        <v>29</v>
      </c>
      <c r="C87" s="1" t="str">
        <f t="shared" si="1"/>
        <v>TCGA-06</v>
      </c>
      <c r="D87" s="43" t="s">
        <v>556</v>
      </c>
      <c r="E87" s="1">
        <v>27</v>
      </c>
      <c r="F87" s="1" t="s">
        <v>174</v>
      </c>
      <c r="G87" s="1">
        <v>1</v>
      </c>
      <c r="H87" s="1">
        <v>1</v>
      </c>
      <c r="I87" s="40" t="s">
        <v>536</v>
      </c>
      <c r="J87" s="1">
        <v>0.34468050452115501</v>
      </c>
      <c r="K87" s="1" t="s">
        <v>177</v>
      </c>
      <c r="L87">
        <v>0.31340298729288901</v>
      </c>
      <c r="M87" t="s">
        <v>177</v>
      </c>
      <c r="N87">
        <v>0.18653684987361499</v>
      </c>
      <c r="O87" t="s">
        <v>177</v>
      </c>
    </row>
    <row r="88" spans="1:15" x14ac:dyDescent="0.3">
      <c r="A88" s="1" t="s">
        <v>146</v>
      </c>
      <c r="B88" s="1" t="s">
        <v>147</v>
      </c>
      <c r="C88" s="1" t="str">
        <f t="shared" si="1"/>
        <v>TCGA-06</v>
      </c>
      <c r="D88" s="43" t="s">
        <v>556</v>
      </c>
      <c r="E88" s="1">
        <v>2</v>
      </c>
      <c r="F88" s="1" t="s">
        <v>175</v>
      </c>
      <c r="G88" s="1">
        <v>0</v>
      </c>
      <c r="H88" s="1">
        <v>2</v>
      </c>
      <c r="I88" s="40" t="s">
        <v>540</v>
      </c>
      <c r="J88" s="1">
        <v>2.9012374848100002</v>
      </c>
      <c r="K88" s="1" t="s">
        <v>178</v>
      </c>
      <c r="L88">
        <v>3.1907800517084799</v>
      </c>
      <c r="M88" t="s">
        <v>178</v>
      </c>
      <c r="N88">
        <v>5.3608710594047801</v>
      </c>
      <c r="O88" t="s">
        <v>178</v>
      </c>
    </row>
    <row r="89" spans="1:15" x14ac:dyDescent="0.3">
      <c r="A89" s="1" t="s">
        <v>77</v>
      </c>
      <c r="B89" s="1" t="s">
        <v>78</v>
      </c>
      <c r="C89" s="1" t="str">
        <f t="shared" si="1"/>
        <v>TCGA-14</v>
      </c>
      <c r="D89" s="43" t="s">
        <v>556</v>
      </c>
      <c r="E89" s="1">
        <v>15</v>
      </c>
      <c r="F89" s="1" t="s">
        <v>174</v>
      </c>
      <c r="G89" s="1" t="s">
        <v>176</v>
      </c>
      <c r="H89" s="1">
        <v>2</v>
      </c>
      <c r="I89" s="40" t="s">
        <v>536</v>
      </c>
      <c r="J89" s="1">
        <v>1</v>
      </c>
      <c r="K89" s="1" t="s">
        <v>177</v>
      </c>
      <c r="L89">
        <v>1</v>
      </c>
      <c r="M89" t="s">
        <v>177</v>
      </c>
      <c r="N89">
        <v>1</v>
      </c>
      <c r="O89" t="s">
        <v>178</v>
      </c>
    </row>
  </sheetData>
  <sortState ref="A3:K89">
    <sortCondition ref="A3:A89"/>
  </sortState>
  <mergeCells count="3">
    <mergeCell ref="J1:K1"/>
    <mergeCell ref="L1:M1"/>
    <mergeCell ref="N1:O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11"/>
  <sheetViews>
    <sheetView zoomScaleNormal="100" workbookViewId="0">
      <selection activeCell="J8" sqref="J8"/>
    </sheetView>
  </sheetViews>
  <sheetFormatPr defaultRowHeight="16.2" x14ac:dyDescent="0.3"/>
  <cols>
    <col min="1" max="1" width="14.44140625" style="2" customWidth="1"/>
    <col min="2" max="2" width="19.44140625" style="2" customWidth="1"/>
    <col min="3" max="9" width="8.88671875" style="2"/>
    <col min="10" max="10" width="12.21875" style="2" customWidth="1"/>
    <col min="11" max="11" width="8.88671875" style="2"/>
  </cols>
  <sheetData>
    <row r="1" spans="1:15" x14ac:dyDescent="0.3">
      <c r="J1" s="59" t="s">
        <v>180</v>
      </c>
      <c r="K1" s="59"/>
      <c r="L1" s="60" t="s">
        <v>181</v>
      </c>
      <c r="M1" s="60"/>
      <c r="N1" s="60" t="s">
        <v>182</v>
      </c>
      <c r="O1" s="60"/>
    </row>
    <row r="2" spans="1:15" x14ac:dyDescent="0.3">
      <c r="A2" s="8" t="s">
        <v>276</v>
      </c>
      <c r="B2" s="8" t="s">
        <v>277</v>
      </c>
      <c r="C2" s="8" t="s">
        <v>278</v>
      </c>
      <c r="D2" s="8" t="s">
        <v>511</v>
      </c>
      <c r="E2" s="8" t="s">
        <v>512</v>
      </c>
      <c r="F2" s="8" t="s">
        <v>513</v>
      </c>
      <c r="G2" s="8" t="s">
        <v>514</v>
      </c>
      <c r="H2" s="8" t="s">
        <v>518</v>
      </c>
      <c r="I2" s="8" t="s">
        <v>519</v>
      </c>
      <c r="J2" s="9" t="s">
        <v>520</v>
      </c>
      <c r="K2" s="10" t="s">
        <v>521</v>
      </c>
      <c r="L2" s="9" t="s">
        <v>520</v>
      </c>
      <c r="M2" s="10" t="s">
        <v>521</v>
      </c>
      <c r="N2" s="9" t="s">
        <v>520</v>
      </c>
      <c r="O2" s="10" t="s">
        <v>521</v>
      </c>
    </row>
    <row r="3" spans="1:15" x14ac:dyDescent="0.3">
      <c r="A3" s="2" t="s">
        <v>279</v>
      </c>
      <c r="B3" s="2" t="s">
        <v>280</v>
      </c>
      <c r="C3" s="2" t="s">
        <v>281</v>
      </c>
      <c r="D3" s="2">
        <v>78</v>
      </c>
      <c r="E3" s="2" t="s">
        <v>515</v>
      </c>
      <c r="F3" s="2" t="s">
        <v>516</v>
      </c>
      <c r="G3" s="2">
        <v>1</v>
      </c>
      <c r="H3" s="2">
        <v>57</v>
      </c>
      <c r="I3" s="2">
        <f t="shared" ref="I3:I34" si="0">H3/30</f>
        <v>1.9</v>
      </c>
      <c r="J3" s="2">
        <v>1.280163011</v>
      </c>
      <c r="K3" s="2" t="s">
        <v>178</v>
      </c>
      <c r="L3">
        <v>0.79211942666069302</v>
      </c>
      <c r="M3" t="s">
        <v>177</v>
      </c>
      <c r="N3">
        <v>0.44635323499609803</v>
      </c>
      <c r="O3" t="s">
        <v>177</v>
      </c>
    </row>
    <row r="4" spans="1:15" x14ac:dyDescent="0.3">
      <c r="A4" s="2" t="s">
        <v>282</v>
      </c>
      <c r="B4" s="2" t="s">
        <v>283</v>
      </c>
      <c r="C4" s="2" t="s">
        <v>281</v>
      </c>
      <c r="D4" s="2">
        <v>62</v>
      </c>
      <c r="E4" s="2" t="s">
        <v>517</v>
      </c>
      <c r="F4" s="2" t="s">
        <v>516</v>
      </c>
      <c r="G4" s="2">
        <v>1</v>
      </c>
      <c r="H4" s="2">
        <v>6</v>
      </c>
      <c r="I4" s="2">
        <f t="shared" si="0"/>
        <v>0.2</v>
      </c>
      <c r="J4" s="2">
        <v>2.1568583050000001</v>
      </c>
      <c r="K4" s="2" t="s">
        <v>178</v>
      </c>
      <c r="L4">
        <v>0.55176238207110695</v>
      </c>
      <c r="M4" t="s">
        <v>177</v>
      </c>
      <c r="N4">
        <v>5.2146555293044603</v>
      </c>
      <c r="O4" t="s">
        <v>178</v>
      </c>
    </row>
    <row r="5" spans="1:15" x14ac:dyDescent="0.3">
      <c r="A5" s="2" t="s">
        <v>428</v>
      </c>
      <c r="B5" s="2" t="s">
        <v>429</v>
      </c>
      <c r="C5" s="2" t="s">
        <v>281</v>
      </c>
      <c r="D5" s="2">
        <v>53</v>
      </c>
      <c r="E5" s="2" t="s">
        <v>515</v>
      </c>
      <c r="F5" s="2" t="s">
        <v>516</v>
      </c>
      <c r="G5" s="2">
        <v>1</v>
      </c>
      <c r="H5" s="2">
        <v>186</v>
      </c>
      <c r="I5" s="2">
        <f t="shared" si="0"/>
        <v>6.2</v>
      </c>
      <c r="J5" s="2">
        <v>0.81690934000000004</v>
      </c>
      <c r="K5" s="2" t="s">
        <v>177</v>
      </c>
      <c r="L5">
        <v>1.1134505060336299</v>
      </c>
      <c r="M5" t="s">
        <v>178</v>
      </c>
      <c r="N5">
        <v>0.197717159568673</v>
      </c>
      <c r="O5" t="s">
        <v>177</v>
      </c>
    </row>
    <row r="6" spans="1:15" x14ac:dyDescent="0.3">
      <c r="A6" s="2" t="s">
        <v>430</v>
      </c>
      <c r="B6" s="2" t="s">
        <v>431</v>
      </c>
      <c r="C6" s="2" t="s">
        <v>281</v>
      </c>
      <c r="D6" s="2">
        <v>64</v>
      </c>
      <c r="E6" s="2" t="s">
        <v>515</v>
      </c>
      <c r="F6" s="2" t="s">
        <v>516</v>
      </c>
      <c r="G6" s="2">
        <v>1</v>
      </c>
      <c r="H6" s="2">
        <v>618</v>
      </c>
      <c r="I6" s="2">
        <f t="shared" si="0"/>
        <v>20.6</v>
      </c>
      <c r="J6" s="2">
        <v>0.44334238100000001</v>
      </c>
      <c r="K6" s="2" t="s">
        <v>177</v>
      </c>
      <c r="L6">
        <v>2.0548793632684701</v>
      </c>
      <c r="M6" t="s">
        <v>178</v>
      </c>
      <c r="N6">
        <v>2.1729579671336499</v>
      </c>
      <c r="O6" t="s">
        <v>178</v>
      </c>
    </row>
    <row r="7" spans="1:15" x14ac:dyDescent="0.3">
      <c r="A7" s="2" t="s">
        <v>284</v>
      </c>
      <c r="B7" s="2" t="s">
        <v>285</v>
      </c>
      <c r="C7" s="2" t="s">
        <v>286</v>
      </c>
      <c r="D7" s="2">
        <v>54</v>
      </c>
      <c r="E7" s="2" t="s">
        <v>515</v>
      </c>
      <c r="F7" s="2" t="s">
        <v>516</v>
      </c>
      <c r="G7" s="2">
        <v>1</v>
      </c>
      <c r="H7" s="2">
        <v>244</v>
      </c>
      <c r="I7" s="2">
        <f t="shared" si="0"/>
        <v>8.1333333333333329</v>
      </c>
      <c r="J7" s="2">
        <v>5.3092972630000004</v>
      </c>
      <c r="K7" s="2" t="s">
        <v>178</v>
      </c>
      <c r="L7">
        <v>1.14506898258776</v>
      </c>
      <c r="M7" t="s">
        <v>178</v>
      </c>
      <c r="N7">
        <v>1.3771171551771799</v>
      </c>
      <c r="O7" t="s">
        <v>178</v>
      </c>
    </row>
    <row r="8" spans="1:15" x14ac:dyDescent="0.3">
      <c r="A8" s="2" t="s">
        <v>397</v>
      </c>
      <c r="B8" s="2" t="s">
        <v>398</v>
      </c>
      <c r="C8" s="2" t="s">
        <v>286</v>
      </c>
      <c r="D8" s="2">
        <v>49</v>
      </c>
      <c r="E8" s="2" t="s">
        <v>515</v>
      </c>
      <c r="F8" s="2" t="s">
        <v>516</v>
      </c>
      <c r="G8" s="2">
        <v>1</v>
      </c>
      <c r="H8" s="2">
        <v>482</v>
      </c>
      <c r="I8" s="2">
        <f t="shared" si="0"/>
        <v>16.066666666666666</v>
      </c>
      <c r="J8" s="2">
        <v>0.68085340800000005</v>
      </c>
      <c r="K8" s="2" t="s">
        <v>177</v>
      </c>
      <c r="L8">
        <v>0.94252689249927502</v>
      </c>
      <c r="M8" t="s">
        <v>177</v>
      </c>
      <c r="N8">
        <v>0.55160682063602196</v>
      </c>
      <c r="O8" t="s">
        <v>177</v>
      </c>
    </row>
    <row r="9" spans="1:15" x14ac:dyDescent="0.3">
      <c r="A9" s="2" t="s">
        <v>291</v>
      </c>
      <c r="B9" s="2" t="s">
        <v>292</v>
      </c>
      <c r="C9" s="2" t="s">
        <v>286</v>
      </c>
      <c r="D9" s="2">
        <v>43</v>
      </c>
      <c r="E9" s="2" t="s">
        <v>515</v>
      </c>
      <c r="F9" s="2" t="s">
        <v>516</v>
      </c>
      <c r="G9" s="2">
        <v>1</v>
      </c>
      <c r="H9" s="2">
        <v>394</v>
      </c>
      <c r="I9" s="2">
        <f t="shared" si="0"/>
        <v>13.133333333333333</v>
      </c>
      <c r="J9" s="2">
        <v>1.739942501</v>
      </c>
      <c r="K9" s="2" t="s">
        <v>178</v>
      </c>
      <c r="L9">
        <v>0.659175978699162</v>
      </c>
      <c r="M9" t="s">
        <v>177</v>
      </c>
      <c r="N9">
        <v>3.2551754237927599</v>
      </c>
      <c r="O9" t="s">
        <v>178</v>
      </c>
    </row>
    <row r="10" spans="1:15" x14ac:dyDescent="0.3">
      <c r="A10" s="2" t="s">
        <v>287</v>
      </c>
      <c r="B10" s="2" t="s">
        <v>288</v>
      </c>
      <c r="C10" s="2" t="s">
        <v>286</v>
      </c>
      <c r="D10" s="2">
        <v>40</v>
      </c>
      <c r="E10" s="2" t="s">
        <v>515</v>
      </c>
      <c r="F10" s="2" t="s">
        <v>516</v>
      </c>
      <c r="G10" s="2">
        <v>1</v>
      </c>
      <c r="H10" s="2">
        <v>152</v>
      </c>
      <c r="I10" s="2">
        <f t="shared" si="0"/>
        <v>5.0666666666666664</v>
      </c>
      <c r="J10" s="2">
        <v>5.4370236749999998</v>
      </c>
      <c r="K10" s="2" t="s">
        <v>178</v>
      </c>
      <c r="L10">
        <v>0.82544875602102796</v>
      </c>
      <c r="M10" t="s">
        <v>177</v>
      </c>
      <c r="N10">
        <v>11.0091883706831</v>
      </c>
      <c r="O10" t="s">
        <v>178</v>
      </c>
    </row>
    <row r="11" spans="1:15" x14ac:dyDescent="0.3">
      <c r="A11" s="2" t="s">
        <v>289</v>
      </c>
      <c r="B11" s="2" t="s">
        <v>290</v>
      </c>
      <c r="C11" s="2" t="s">
        <v>286</v>
      </c>
      <c r="D11" s="2">
        <v>62</v>
      </c>
      <c r="E11" s="2" t="s">
        <v>515</v>
      </c>
      <c r="F11" s="2" t="s">
        <v>516</v>
      </c>
      <c r="G11" s="2">
        <v>1</v>
      </c>
      <c r="H11" s="2">
        <v>145</v>
      </c>
      <c r="I11" s="2">
        <f t="shared" si="0"/>
        <v>4.833333333333333</v>
      </c>
      <c r="J11" s="2">
        <v>1.833452514</v>
      </c>
      <c r="K11" s="2" t="s">
        <v>178</v>
      </c>
      <c r="L11">
        <v>2.2783712545731398</v>
      </c>
      <c r="M11" t="s">
        <v>178</v>
      </c>
      <c r="N11">
        <v>6.1543783905160598</v>
      </c>
      <c r="O11" t="s">
        <v>178</v>
      </c>
    </row>
    <row r="12" spans="1:15" x14ac:dyDescent="0.3">
      <c r="A12" s="2" t="s">
        <v>399</v>
      </c>
      <c r="B12" s="2" t="s">
        <v>400</v>
      </c>
      <c r="C12" s="2" t="s">
        <v>286</v>
      </c>
      <c r="D12" s="2">
        <v>63</v>
      </c>
      <c r="E12" s="2" t="s">
        <v>517</v>
      </c>
      <c r="F12" s="2" t="s">
        <v>516</v>
      </c>
      <c r="G12" s="2">
        <v>1</v>
      </c>
      <c r="H12" s="2">
        <v>97</v>
      </c>
      <c r="I12" s="2">
        <f t="shared" si="0"/>
        <v>3.2333333333333334</v>
      </c>
      <c r="J12" s="2">
        <v>0.63655437000000004</v>
      </c>
      <c r="K12" s="2" t="s">
        <v>177</v>
      </c>
      <c r="L12">
        <v>58.4933919184312</v>
      </c>
      <c r="M12" t="s">
        <v>178</v>
      </c>
      <c r="N12">
        <v>1.3525087783075</v>
      </c>
      <c r="O12" t="s">
        <v>178</v>
      </c>
    </row>
    <row r="13" spans="1:15" x14ac:dyDescent="0.3">
      <c r="A13" s="2" t="s">
        <v>401</v>
      </c>
      <c r="B13" s="2" t="s">
        <v>402</v>
      </c>
      <c r="C13" s="2" t="s">
        <v>286</v>
      </c>
      <c r="D13" s="2">
        <v>73</v>
      </c>
      <c r="E13" s="2" t="s">
        <v>515</v>
      </c>
      <c r="F13" s="2" t="s">
        <v>516</v>
      </c>
      <c r="G13" s="2">
        <v>1</v>
      </c>
      <c r="H13" s="2">
        <v>90</v>
      </c>
      <c r="I13" s="2">
        <f t="shared" si="0"/>
        <v>3</v>
      </c>
      <c r="J13" s="2">
        <v>0.98867342599999997</v>
      </c>
      <c r="K13" s="2" t="s">
        <v>177</v>
      </c>
      <c r="L13">
        <v>0.221502131629741</v>
      </c>
      <c r="M13" t="s">
        <v>177</v>
      </c>
      <c r="N13">
        <v>0.55983691510413303</v>
      </c>
      <c r="O13" t="s">
        <v>177</v>
      </c>
    </row>
    <row r="14" spans="1:15" x14ac:dyDescent="0.3">
      <c r="A14" s="2" t="s">
        <v>403</v>
      </c>
      <c r="B14" s="2" t="s">
        <v>404</v>
      </c>
      <c r="C14" s="2" t="s">
        <v>286</v>
      </c>
      <c r="D14" s="2">
        <v>59</v>
      </c>
      <c r="E14" s="2" t="s">
        <v>517</v>
      </c>
      <c r="F14" s="2" t="s">
        <v>516</v>
      </c>
      <c r="G14" s="2">
        <v>1</v>
      </c>
      <c r="H14" s="2">
        <v>461</v>
      </c>
      <c r="I14" s="2">
        <f t="shared" si="0"/>
        <v>15.366666666666667</v>
      </c>
      <c r="J14" s="2">
        <v>0.58954461599999997</v>
      </c>
      <c r="K14" s="2" t="s">
        <v>177</v>
      </c>
      <c r="L14">
        <v>1.9136258030056099</v>
      </c>
      <c r="M14" t="s">
        <v>178</v>
      </c>
      <c r="N14">
        <v>1.0103677181301001</v>
      </c>
      <c r="O14" t="s">
        <v>178</v>
      </c>
    </row>
    <row r="15" spans="1:15" x14ac:dyDescent="0.3">
      <c r="A15" s="2" t="s">
        <v>297</v>
      </c>
      <c r="B15" s="2" t="s">
        <v>298</v>
      </c>
      <c r="C15" s="2" t="s">
        <v>286</v>
      </c>
      <c r="D15" s="2">
        <v>54</v>
      </c>
      <c r="E15" s="2" t="s">
        <v>515</v>
      </c>
      <c r="F15" s="2" t="s">
        <v>516</v>
      </c>
      <c r="G15" s="2">
        <v>1</v>
      </c>
      <c r="H15" s="2">
        <v>47</v>
      </c>
      <c r="I15" s="2">
        <f t="shared" si="0"/>
        <v>1.5666666666666667</v>
      </c>
      <c r="J15" s="2">
        <v>1.340346032</v>
      </c>
      <c r="K15" s="2" t="s">
        <v>178</v>
      </c>
      <c r="L15">
        <v>0.65287651126927304</v>
      </c>
      <c r="M15" t="s">
        <v>177</v>
      </c>
      <c r="N15">
        <v>0.52196796075711704</v>
      </c>
      <c r="O15" t="s">
        <v>177</v>
      </c>
    </row>
    <row r="16" spans="1:15" x14ac:dyDescent="0.3">
      <c r="A16" s="2" t="s">
        <v>405</v>
      </c>
      <c r="B16" s="2" t="s">
        <v>406</v>
      </c>
      <c r="C16" s="2" t="s">
        <v>286</v>
      </c>
      <c r="D16" s="2">
        <v>63</v>
      </c>
      <c r="E16" s="2" t="s">
        <v>515</v>
      </c>
      <c r="F16" s="2" t="s">
        <v>516</v>
      </c>
      <c r="G16" s="2">
        <v>1</v>
      </c>
      <c r="H16" s="2">
        <v>1276</v>
      </c>
      <c r="I16" s="2">
        <f t="shared" si="0"/>
        <v>42.533333333333331</v>
      </c>
      <c r="J16" s="2">
        <v>0.76197959699999995</v>
      </c>
      <c r="K16" s="2" t="s">
        <v>177</v>
      </c>
      <c r="L16">
        <v>1.0721159457370899</v>
      </c>
      <c r="M16" t="s">
        <v>178</v>
      </c>
      <c r="N16">
        <v>0.81532031339521505</v>
      </c>
      <c r="O16" t="s">
        <v>177</v>
      </c>
    </row>
    <row r="17" spans="1:15" x14ac:dyDescent="0.3">
      <c r="A17" s="2" t="s">
        <v>407</v>
      </c>
      <c r="B17" s="2" t="s">
        <v>408</v>
      </c>
      <c r="C17" s="2" t="s">
        <v>286</v>
      </c>
      <c r="D17" s="2">
        <v>69</v>
      </c>
      <c r="E17" s="2" t="s">
        <v>515</v>
      </c>
      <c r="F17" s="2" t="s">
        <v>516</v>
      </c>
      <c r="G17" s="2">
        <v>1</v>
      </c>
      <c r="H17" s="2">
        <v>531</v>
      </c>
      <c r="I17" s="2">
        <f t="shared" si="0"/>
        <v>17.7</v>
      </c>
      <c r="J17" s="2">
        <v>0.284154303</v>
      </c>
      <c r="K17" s="2" t="s">
        <v>177</v>
      </c>
      <c r="L17">
        <v>0.83714742475737802</v>
      </c>
      <c r="M17" t="s">
        <v>177</v>
      </c>
      <c r="N17">
        <v>1.1407493797383701</v>
      </c>
      <c r="O17" t="s">
        <v>178</v>
      </c>
    </row>
    <row r="18" spans="1:15" x14ac:dyDescent="0.3">
      <c r="A18" s="2" t="s">
        <v>299</v>
      </c>
      <c r="B18" s="2" t="s">
        <v>300</v>
      </c>
      <c r="C18" s="2" t="s">
        <v>286</v>
      </c>
      <c r="D18" s="2">
        <v>62</v>
      </c>
      <c r="E18" s="2" t="s">
        <v>515</v>
      </c>
      <c r="F18" s="2" t="s">
        <v>516</v>
      </c>
      <c r="G18" s="2">
        <v>1</v>
      </c>
      <c r="H18" s="2">
        <v>88</v>
      </c>
      <c r="I18" s="2">
        <f t="shared" si="0"/>
        <v>2.9333333333333331</v>
      </c>
      <c r="J18" s="2">
        <v>3.4090690540000002</v>
      </c>
      <c r="K18" s="2" t="s">
        <v>178</v>
      </c>
      <c r="L18">
        <v>1.50744144224081</v>
      </c>
      <c r="M18" t="s">
        <v>178</v>
      </c>
      <c r="N18">
        <v>2.4810476882436898</v>
      </c>
      <c r="O18" t="s">
        <v>178</v>
      </c>
    </row>
    <row r="19" spans="1:15" x14ac:dyDescent="0.3">
      <c r="A19" s="2" t="s">
        <v>409</v>
      </c>
      <c r="B19" s="2" t="s">
        <v>410</v>
      </c>
      <c r="C19" s="2" t="s">
        <v>286</v>
      </c>
      <c r="D19" s="2">
        <v>47</v>
      </c>
      <c r="E19" s="2" t="s">
        <v>515</v>
      </c>
      <c r="F19" s="2" t="s">
        <v>516</v>
      </c>
      <c r="G19" s="2">
        <v>1</v>
      </c>
      <c r="H19" s="2">
        <v>53</v>
      </c>
      <c r="I19" s="2">
        <f t="shared" si="0"/>
        <v>1.7666666666666666</v>
      </c>
      <c r="J19" s="2">
        <v>0.597148232</v>
      </c>
      <c r="K19" s="2" t="s">
        <v>177</v>
      </c>
      <c r="L19">
        <v>0.58805202162800396</v>
      </c>
      <c r="M19" t="s">
        <v>177</v>
      </c>
      <c r="N19">
        <v>0.921041371546924</v>
      </c>
      <c r="O19" t="s">
        <v>177</v>
      </c>
    </row>
    <row r="20" spans="1:15" x14ac:dyDescent="0.3">
      <c r="A20" s="2" t="s">
        <v>301</v>
      </c>
      <c r="B20" s="2" t="s">
        <v>302</v>
      </c>
      <c r="C20" s="2" t="s">
        <v>286</v>
      </c>
      <c r="D20" s="2">
        <v>67</v>
      </c>
      <c r="E20" s="2" t="s">
        <v>515</v>
      </c>
      <c r="F20" s="2" t="s">
        <v>516</v>
      </c>
      <c r="G20" s="2">
        <v>1</v>
      </c>
      <c r="H20" s="2">
        <v>22</v>
      </c>
      <c r="I20" s="2">
        <f t="shared" si="0"/>
        <v>0.73333333333333328</v>
      </c>
      <c r="J20" s="2">
        <v>1.4434205470000001</v>
      </c>
      <c r="K20" s="2" t="s">
        <v>178</v>
      </c>
      <c r="L20">
        <v>0.578286503445813</v>
      </c>
      <c r="M20" t="s">
        <v>177</v>
      </c>
      <c r="N20">
        <v>1.8236056099582401</v>
      </c>
      <c r="O20" t="s">
        <v>178</v>
      </c>
    </row>
    <row r="21" spans="1:15" x14ac:dyDescent="0.3">
      <c r="A21" s="2" t="s">
        <v>303</v>
      </c>
      <c r="B21" s="2" t="s">
        <v>304</v>
      </c>
      <c r="C21" s="2" t="s">
        <v>286</v>
      </c>
      <c r="D21" s="2">
        <v>46</v>
      </c>
      <c r="E21" s="2" t="s">
        <v>515</v>
      </c>
      <c r="F21" s="2" t="s">
        <v>516</v>
      </c>
      <c r="G21" s="2">
        <v>1</v>
      </c>
      <c r="H21" s="2">
        <v>311</v>
      </c>
      <c r="I21" s="2">
        <f t="shared" si="0"/>
        <v>10.366666666666667</v>
      </c>
      <c r="J21" s="2">
        <v>1.3254347259999999</v>
      </c>
      <c r="K21" s="2" t="s">
        <v>178</v>
      </c>
      <c r="L21">
        <v>0.852023100399948</v>
      </c>
      <c r="M21" t="s">
        <v>177</v>
      </c>
      <c r="N21">
        <v>1.00378935073272</v>
      </c>
      <c r="O21" t="s">
        <v>178</v>
      </c>
    </row>
    <row r="22" spans="1:15" x14ac:dyDescent="0.3">
      <c r="A22" s="2" t="s">
        <v>305</v>
      </c>
      <c r="B22" s="2" t="s">
        <v>306</v>
      </c>
      <c r="C22" s="2" t="s">
        <v>286</v>
      </c>
      <c r="D22" s="2">
        <v>71</v>
      </c>
      <c r="E22" s="2" t="s">
        <v>515</v>
      </c>
      <c r="F22" s="2" t="s">
        <v>516</v>
      </c>
      <c r="G22" s="2">
        <v>1</v>
      </c>
      <c r="H22" s="2">
        <v>85</v>
      </c>
      <c r="I22" s="2">
        <f t="shared" si="0"/>
        <v>2.8333333333333335</v>
      </c>
      <c r="J22" s="2">
        <v>6.1472901100000001</v>
      </c>
      <c r="K22" s="2" t="s">
        <v>178</v>
      </c>
      <c r="L22">
        <v>2.0008219209439599</v>
      </c>
      <c r="M22" t="s">
        <v>178</v>
      </c>
      <c r="N22">
        <v>1.78790997993617</v>
      </c>
      <c r="O22" t="s">
        <v>178</v>
      </c>
    </row>
    <row r="23" spans="1:15" x14ac:dyDescent="0.3">
      <c r="A23" s="2" t="s">
        <v>307</v>
      </c>
      <c r="B23" s="2" t="s">
        <v>308</v>
      </c>
      <c r="C23" s="2" t="s">
        <v>286</v>
      </c>
      <c r="D23" s="2">
        <v>55</v>
      </c>
      <c r="E23" s="2" t="s">
        <v>517</v>
      </c>
      <c r="F23" s="2" t="s">
        <v>516</v>
      </c>
      <c r="G23" s="2">
        <v>1</v>
      </c>
      <c r="H23" s="2">
        <v>175</v>
      </c>
      <c r="I23" s="2">
        <f t="shared" si="0"/>
        <v>5.833333333333333</v>
      </c>
      <c r="J23" s="2">
        <v>1.8087609790000001</v>
      </c>
      <c r="K23" s="2" t="s">
        <v>178</v>
      </c>
      <c r="L23">
        <v>0.84800932581261601</v>
      </c>
      <c r="M23" t="s">
        <v>177</v>
      </c>
      <c r="N23">
        <v>3.20138707249387</v>
      </c>
      <c r="O23" t="s">
        <v>178</v>
      </c>
    </row>
    <row r="24" spans="1:15" x14ac:dyDescent="0.3">
      <c r="A24" s="2" t="s">
        <v>309</v>
      </c>
      <c r="B24" s="2" t="s">
        <v>310</v>
      </c>
      <c r="C24" s="2" t="s">
        <v>286</v>
      </c>
      <c r="D24" s="2">
        <v>60</v>
      </c>
      <c r="E24" s="2" t="s">
        <v>515</v>
      </c>
      <c r="F24" s="2" t="s">
        <v>516</v>
      </c>
      <c r="G24" s="2">
        <v>1</v>
      </c>
      <c r="H24" s="2">
        <v>90</v>
      </c>
      <c r="I24" s="2">
        <f t="shared" si="0"/>
        <v>3</v>
      </c>
      <c r="J24" s="2">
        <v>3.680946815</v>
      </c>
      <c r="K24" s="2" t="s">
        <v>178</v>
      </c>
      <c r="L24">
        <v>1.1503667477005299</v>
      </c>
      <c r="M24" t="s">
        <v>178</v>
      </c>
      <c r="N24">
        <v>1.53491093537521</v>
      </c>
      <c r="O24" t="s">
        <v>178</v>
      </c>
    </row>
    <row r="25" spans="1:15" x14ac:dyDescent="0.3">
      <c r="A25" s="2" t="s">
        <v>311</v>
      </c>
      <c r="B25" s="2" t="s">
        <v>312</v>
      </c>
      <c r="C25" s="2" t="s">
        <v>286</v>
      </c>
      <c r="D25" s="2">
        <v>73</v>
      </c>
      <c r="E25" s="2" t="s">
        <v>517</v>
      </c>
      <c r="F25" s="2" t="s">
        <v>516</v>
      </c>
      <c r="G25" s="2">
        <v>1</v>
      </c>
      <c r="H25" s="2">
        <v>64</v>
      </c>
      <c r="I25" s="2">
        <f t="shared" si="0"/>
        <v>2.1333333333333333</v>
      </c>
      <c r="J25" s="2">
        <v>1.5632838040000001</v>
      </c>
      <c r="K25" s="2" t="s">
        <v>178</v>
      </c>
      <c r="L25">
        <v>2.5645810670035898</v>
      </c>
      <c r="M25" t="s">
        <v>178</v>
      </c>
      <c r="N25">
        <v>2.3940081916685898</v>
      </c>
      <c r="O25" t="s">
        <v>178</v>
      </c>
    </row>
    <row r="26" spans="1:15" x14ac:dyDescent="0.3">
      <c r="A26" s="2" t="s">
        <v>411</v>
      </c>
      <c r="B26" s="2" t="s">
        <v>412</v>
      </c>
      <c r="C26" s="2" t="s">
        <v>286</v>
      </c>
      <c r="D26" s="2">
        <v>53</v>
      </c>
      <c r="E26" s="2" t="s">
        <v>515</v>
      </c>
      <c r="F26" s="2" t="s">
        <v>516</v>
      </c>
      <c r="G26" s="2">
        <v>1</v>
      </c>
      <c r="H26" s="2">
        <v>160</v>
      </c>
      <c r="I26" s="2">
        <f t="shared" si="0"/>
        <v>5.333333333333333</v>
      </c>
      <c r="J26" s="2">
        <v>0.97551713200000001</v>
      </c>
      <c r="K26" s="2" t="s">
        <v>177</v>
      </c>
      <c r="L26">
        <v>0.77589663590312696</v>
      </c>
      <c r="M26" t="s">
        <v>177</v>
      </c>
      <c r="N26">
        <v>0.71011037177389802</v>
      </c>
      <c r="O26" t="s">
        <v>177</v>
      </c>
    </row>
    <row r="27" spans="1:15" x14ac:dyDescent="0.3">
      <c r="A27" s="2" t="s">
        <v>413</v>
      </c>
      <c r="B27" s="2" t="s">
        <v>414</v>
      </c>
      <c r="C27" s="2" t="s">
        <v>286</v>
      </c>
      <c r="D27" s="2">
        <v>69</v>
      </c>
      <c r="E27" s="2" t="s">
        <v>515</v>
      </c>
      <c r="F27" s="2" t="s">
        <v>516</v>
      </c>
      <c r="G27" s="2">
        <v>1</v>
      </c>
      <c r="H27" s="2">
        <v>176</v>
      </c>
      <c r="I27" s="2">
        <f t="shared" si="0"/>
        <v>5.8666666666666663</v>
      </c>
      <c r="J27" s="2">
        <v>0.90659189399999995</v>
      </c>
      <c r="K27" s="2" t="s">
        <v>177</v>
      </c>
      <c r="L27">
        <v>1.00981662930683</v>
      </c>
      <c r="M27" t="s">
        <v>177</v>
      </c>
      <c r="N27">
        <v>0.86220070039834396</v>
      </c>
      <c r="O27" t="s">
        <v>177</v>
      </c>
    </row>
    <row r="28" spans="1:15" x14ac:dyDescent="0.3">
      <c r="A28" s="2" t="s">
        <v>415</v>
      </c>
      <c r="B28" s="2" t="s">
        <v>416</v>
      </c>
      <c r="C28" s="2" t="s">
        <v>286</v>
      </c>
      <c r="D28" s="2">
        <v>66</v>
      </c>
      <c r="E28" s="2" t="s">
        <v>515</v>
      </c>
      <c r="F28" s="2" t="s">
        <v>516</v>
      </c>
      <c r="G28" s="2">
        <v>1</v>
      </c>
      <c r="H28" s="2">
        <v>1277</v>
      </c>
      <c r="I28" s="2">
        <f t="shared" si="0"/>
        <v>42.56666666666667</v>
      </c>
      <c r="J28" s="2">
        <v>0.168833434</v>
      </c>
      <c r="K28" s="2" t="s">
        <v>177</v>
      </c>
      <c r="L28">
        <v>0.471336360539303</v>
      </c>
      <c r="M28" t="s">
        <v>177</v>
      </c>
      <c r="N28">
        <v>0.16216867475720301</v>
      </c>
      <c r="O28" t="s">
        <v>177</v>
      </c>
    </row>
    <row r="29" spans="1:15" x14ac:dyDescent="0.3">
      <c r="A29" s="2" t="s">
        <v>313</v>
      </c>
      <c r="B29" s="2" t="s">
        <v>314</v>
      </c>
      <c r="C29" s="2" t="s">
        <v>286</v>
      </c>
      <c r="D29" s="2">
        <v>59</v>
      </c>
      <c r="E29" s="2" t="s">
        <v>515</v>
      </c>
      <c r="F29" s="2" t="s">
        <v>516</v>
      </c>
      <c r="G29" s="2">
        <v>1</v>
      </c>
      <c r="H29" s="2">
        <v>92</v>
      </c>
      <c r="I29" s="2">
        <f t="shared" si="0"/>
        <v>3.0666666666666669</v>
      </c>
      <c r="J29" s="2">
        <v>2.7284526680000001</v>
      </c>
      <c r="K29" s="2" t="s">
        <v>178</v>
      </c>
      <c r="L29">
        <v>1.2768318247606101</v>
      </c>
      <c r="M29" t="s">
        <v>178</v>
      </c>
      <c r="N29">
        <v>2.1751312077283802</v>
      </c>
      <c r="O29" t="s">
        <v>178</v>
      </c>
    </row>
    <row r="30" spans="1:15" x14ac:dyDescent="0.3">
      <c r="A30" s="2" t="s">
        <v>315</v>
      </c>
      <c r="B30" s="2" t="s">
        <v>316</v>
      </c>
      <c r="C30" s="2" t="s">
        <v>286</v>
      </c>
      <c r="D30" s="2">
        <v>53</v>
      </c>
      <c r="E30" s="2" t="s">
        <v>515</v>
      </c>
      <c r="F30" s="2" t="s">
        <v>516</v>
      </c>
      <c r="G30" s="2">
        <v>1</v>
      </c>
      <c r="H30" s="2">
        <v>82</v>
      </c>
      <c r="I30" s="2">
        <f t="shared" si="0"/>
        <v>2.7333333333333334</v>
      </c>
      <c r="J30" s="2">
        <v>1.0633429919999999</v>
      </c>
      <c r="K30" s="2" t="s">
        <v>178</v>
      </c>
      <c r="L30">
        <v>0.56303899649379097</v>
      </c>
      <c r="M30" t="s">
        <v>177</v>
      </c>
      <c r="N30">
        <v>0.54312867493317696</v>
      </c>
      <c r="O30" t="s">
        <v>177</v>
      </c>
    </row>
    <row r="31" spans="1:15" x14ac:dyDescent="0.3">
      <c r="A31" s="2" t="s">
        <v>317</v>
      </c>
      <c r="B31" s="2" t="s">
        <v>318</v>
      </c>
      <c r="C31" s="2" t="s">
        <v>286</v>
      </c>
      <c r="D31" s="2">
        <v>50</v>
      </c>
      <c r="E31" s="2" t="s">
        <v>515</v>
      </c>
      <c r="F31" s="2" t="s">
        <v>516</v>
      </c>
      <c r="G31" s="2">
        <v>1</v>
      </c>
      <c r="H31" s="2">
        <v>82</v>
      </c>
      <c r="I31" s="2">
        <f t="shared" si="0"/>
        <v>2.7333333333333334</v>
      </c>
      <c r="J31" s="2">
        <v>1.4844516249999999</v>
      </c>
      <c r="K31" s="2" t="s">
        <v>178</v>
      </c>
      <c r="L31">
        <v>0.62981532167878695</v>
      </c>
      <c r="M31" t="s">
        <v>177</v>
      </c>
      <c r="N31">
        <v>1.2792566430163601</v>
      </c>
      <c r="O31" t="s">
        <v>178</v>
      </c>
    </row>
    <row r="32" spans="1:15" x14ac:dyDescent="0.3">
      <c r="A32" s="2" t="s">
        <v>319</v>
      </c>
      <c r="B32" s="2" t="s">
        <v>320</v>
      </c>
      <c r="C32" s="2" t="s">
        <v>286</v>
      </c>
      <c r="D32" s="2">
        <v>43</v>
      </c>
      <c r="E32" s="2" t="s">
        <v>515</v>
      </c>
      <c r="F32" s="2" t="s">
        <v>516</v>
      </c>
      <c r="G32" s="2">
        <v>1</v>
      </c>
      <c r="H32" s="2">
        <v>28</v>
      </c>
      <c r="I32" s="2">
        <f t="shared" si="0"/>
        <v>0.93333333333333335</v>
      </c>
      <c r="J32" s="2">
        <v>2.9198263070000001</v>
      </c>
      <c r="K32" s="2" t="s">
        <v>178</v>
      </c>
      <c r="L32">
        <v>0.91496016219180099</v>
      </c>
      <c r="M32" t="s">
        <v>177</v>
      </c>
      <c r="N32">
        <v>1.6565899603852901</v>
      </c>
      <c r="O32" t="s">
        <v>178</v>
      </c>
    </row>
    <row r="33" spans="1:15" x14ac:dyDescent="0.3">
      <c r="A33" s="2" t="s">
        <v>432</v>
      </c>
      <c r="B33" s="2" t="s">
        <v>433</v>
      </c>
      <c r="C33" s="2" t="s">
        <v>286</v>
      </c>
      <c r="D33" s="2">
        <v>74</v>
      </c>
      <c r="E33" s="2" t="s">
        <v>515</v>
      </c>
      <c r="F33" s="2" t="s">
        <v>516</v>
      </c>
      <c r="G33" s="2">
        <v>1</v>
      </c>
      <c r="H33" s="2">
        <v>66</v>
      </c>
      <c r="I33" s="2">
        <f t="shared" si="0"/>
        <v>2.2000000000000002</v>
      </c>
      <c r="J33" s="2">
        <v>0.694626788</v>
      </c>
      <c r="K33" s="2" t="s">
        <v>177</v>
      </c>
      <c r="L33">
        <v>2.20564247918636</v>
      </c>
      <c r="M33" t="s">
        <v>178</v>
      </c>
      <c r="N33">
        <v>3.6086300661995399</v>
      </c>
      <c r="O33" t="s">
        <v>178</v>
      </c>
    </row>
    <row r="34" spans="1:15" x14ac:dyDescent="0.3">
      <c r="A34" s="2" t="s">
        <v>434</v>
      </c>
      <c r="B34" s="2" t="s">
        <v>435</v>
      </c>
      <c r="C34" s="2" t="s">
        <v>286</v>
      </c>
      <c r="D34" s="2">
        <v>30</v>
      </c>
      <c r="E34" s="2" t="s">
        <v>515</v>
      </c>
      <c r="F34" s="2" t="s">
        <v>516</v>
      </c>
      <c r="G34" s="2">
        <v>1</v>
      </c>
      <c r="H34" s="2">
        <v>213</v>
      </c>
      <c r="I34" s="2">
        <f t="shared" si="0"/>
        <v>7.1</v>
      </c>
      <c r="J34" s="2">
        <v>0.54048497699999998</v>
      </c>
      <c r="K34" s="2" t="s">
        <v>177</v>
      </c>
      <c r="L34">
        <v>1.60721790799299</v>
      </c>
      <c r="M34" t="s">
        <v>178</v>
      </c>
      <c r="N34">
        <v>3.4957733310608199</v>
      </c>
      <c r="O34" t="s">
        <v>178</v>
      </c>
    </row>
    <row r="35" spans="1:15" x14ac:dyDescent="0.3">
      <c r="A35" s="2" t="s">
        <v>417</v>
      </c>
      <c r="B35" s="2" t="s">
        <v>418</v>
      </c>
      <c r="C35" s="2" t="s">
        <v>286</v>
      </c>
      <c r="D35" s="2">
        <v>81</v>
      </c>
      <c r="E35" s="2" t="s">
        <v>517</v>
      </c>
      <c r="F35" s="2" t="s">
        <v>516</v>
      </c>
      <c r="G35" s="2">
        <v>1</v>
      </c>
      <c r="H35" s="2">
        <v>414</v>
      </c>
      <c r="I35" s="2">
        <f t="shared" ref="I35:I66" si="1">H35/30</f>
        <v>13.8</v>
      </c>
      <c r="J35" s="2">
        <v>0.71478867099999999</v>
      </c>
      <c r="K35" s="2" t="s">
        <v>177</v>
      </c>
      <c r="L35">
        <v>0.79978929210844996</v>
      </c>
      <c r="M35" t="s">
        <v>177</v>
      </c>
      <c r="N35">
        <v>1.2192884702912801</v>
      </c>
      <c r="O35" t="s">
        <v>178</v>
      </c>
    </row>
    <row r="36" spans="1:15" x14ac:dyDescent="0.3">
      <c r="A36" s="2" t="s">
        <v>440</v>
      </c>
      <c r="B36" s="2" t="s">
        <v>441</v>
      </c>
      <c r="C36" s="2" t="s">
        <v>286</v>
      </c>
      <c r="D36" s="2">
        <v>76</v>
      </c>
      <c r="E36" s="2" t="s">
        <v>515</v>
      </c>
      <c r="F36" s="2" t="s">
        <v>516</v>
      </c>
      <c r="G36" s="2">
        <v>1</v>
      </c>
      <c r="H36" s="2">
        <v>33</v>
      </c>
      <c r="I36" s="2">
        <f t="shared" si="1"/>
        <v>1.1000000000000001</v>
      </c>
      <c r="J36" s="2">
        <v>0.230971435</v>
      </c>
      <c r="K36" s="2" t="s">
        <v>177</v>
      </c>
      <c r="L36">
        <v>0.99877074814657996</v>
      </c>
      <c r="M36" t="s">
        <v>177</v>
      </c>
      <c r="N36">
        <v>0.25165596925431599</v>
      </c>
      <c r="O36" t="s">
        <v>177</v>
      </c>
    </row>
    <row r="37" spans="1:15" x14ac:dyDescent="0.3">
      <c r="A37" s="2" t="s">
        <v>419</v>
      </c>
      <c r="B37" s="2" t="s">
        <v>420</v>
      </c>
      <c r="C37" s="2" t="s">
        <v>286</v>
      </c>
      <c r="D37" s="2">
        <v>83</v>
      </c>
      <c r="E37" s="2" t="s">
        <v>515</v>
      </c>
      <c r="F37" s="2" t="s">
        <v>516</v>
      </c>
      <c r="G37" s="2">
        <v>1</v>
      </c>
      <c r="H37" s="2">
        <v>150</v>
      </c>
      <c r="I37" s="2">
        <f t="shared" si="1"/>
        <v>5</v>
      </c>
      <c r="J37" s="2">
        <v>0.91591313200000002</v>
      </c>
      <c r="K37" s="2" t="s">
        <v>177</v>
      </c>
      <c r="L37">
        <v>0.266959817210152</v>
      </c>
      <c r="M37" t="s">
        <v>177</v>
      </c>
      <c r="N37">
        <v>8.4589822198155404E-2</v>
      </c>
      <c r="O37" t="s">
        <v>177</v>
      </c>
    </row>
    <row r="38" spans="1:15" x14ac:dyDescent="0.3">
      <c r="A38" s="2" t="s">
        <v>442</v>
      </c>
      <c r="B38" s="2" t="s">
        <v>443</v>
      </c>
      <c r="C38" s="2" t="s">
        <v>286</v>
      </c>
      <c r="D38" s="2">
        <v>53</v>
      </c>
      <c r="E38" s="2" t="s">
        <v>517</v>
      </c>
      <c r="F38" s="2" t="s">
        <v>516</v>
      </c>
      <c r="G38" s="2">
        <v>1</v>
      </c>
      <c r="H38" s="2">
        <v>78</v>
      </c>
      <c r="I38" s="2">
        <f t="shared" si="1"/>
        <v>2.6</v>
      </c>
      <c r="J38" s="2">
        <v>0.24776875300000001</v>
      </c>
      <c r="K38" s="2" t="s">
        <v>177</v>
      </c>
      <c r="L38">
        <v>1.2278409670466</v>
      </c>
      <c r="M38" t="s">
        <v>178</v>
      </c>
      <c r="N38">
        <v>0.126529653686272</v>
      </c>
      <c r="O38" t="s">
        <v>177</v>
      </c>
    </row>
    <row r="39" spans="1:15" x14ac:dyDescent="0.3">
      <c r="A39" s="2" t="s">
        <v>451</v>
      </c>
      <c r="B39" s="2" t="s">
        <v>452</v>
      </c>
      <c r="C39" s="2" t="s">
        <v>286</v>
      </c>
      <c r="D39" s="2">
        <v>81</v>
      </c>
      <c r="E39" s="2" t="s">
        <v>515</v>
      </c>
      <c r="F39" s="2" t="s">
        <v>516</v>
      </c>
      <c r="G39" s="2">
        <v>1</v>
      </c>
      <c r="H39" s="2">
        <v>151</v>
      </c>
      <c r="I39" s="2">
        <f t="shared" si="1"/>
        <v>5.0333333333333332</v>
      </c>
      <c r="J39" s="2">
        <v>0.89138510199999998</v>
      </c>
      <c r="K39" s="2" t="s">
        <v>177</v>
      </c>
      <c r="L39">
        <v>1.52186476828852</v>
      </c>
      <c r="M39" t="s">
        <v>178</v>
      </c>
      <c r="N39">
        <v>0.42888835844524298</v>
      </c>
      <c r="O39" t="s">
        <v>177</v>
      </c>
    </row>
    <row r="40" spans="1:15" x14ac:dyDescent="0.3">
      <c r="A40" s="2" t="s">
        <v>421</v>
      </c>
      <c r="B40" s="2" t="s">
        <v>422</v>
      </c>
      <c r="C40" s="2" t="s">
        <v>286</v>
      </c>
      <c r="D40" s="2">
        <v>72</v>
      </c>
      <c r="E40" s="2" t="s">
        <v>517</v>
      </c>
      <c r="F40" s="2" t="s">
        <v>516</v>
      </c>
      <c r="G40" s="2">
        <v>1</v>
      </c>
      <c r="H40" s="2">
        <v>554</v>
      </c>
      <c r="I40" s="2">
        <f t="shared" si="1"/>
        <v>18.466666666666665</v>
      </c>
      <c r="J40" s="2">
        <v>0.16252227899999999</v>
      </c>
      <c r="K40" s="2" t="s">
        <v>177</v>
      </c>
      <c r="L40">
        <v>0.77005121896402096</v>
      </c>
      <c r="M40" t="s">
        <v>177</v>
      </c>
      <c r="N40">
        <v>0.57493475302481301</v>
      </c>
      <c r="O40" t="s">
        <v>177</v>
      </c>
    </row>
    <row r="41" spans="1:15" x14ac:dyDescent="0.3">
      <c r="A41" s="2" t="s">
        <v>423</v>
      </c>
      <c r="B41" s="2" t="s">
        <v>424</v>
      </c>
      <c r="C41" s="2" t="s">
        <v>286</v>
      </c>
      <c r="D41" s="2">
        <v>59</v>
      </c>
      <c r="E41" s="2" t="s">
        <v>515</v>
      </c>
      <c r="F41" s="2" t="s">
        <v>516</v>
      </c>
      <c r="G41" s="2">
        <v>1</v>
      </c>
      <c r="H41" s="2">
        <v>178</v>
      </c>
      <c r="I41" s="2">
        <f t="shared" si="1"/>
        <v>5.9333333333333336</v>
      </c>
      <c r="J41" s="2">
        <v>0.219217631</v>
      </c>
      <c r="K41" s="2" t="s">
        <v>177</v>
      </c>
      <c r="L41">
        <v>1.25064628723153</v>
      </c>
      <c r="M41" t="s">
        <v>178</v>
      </c>
      <c r="N41">
        <v>0.61430418009511001</v>
      </c>
      <c r="O41" t="s">
        <v>177</v>
      </c>
    </row>
    <row r="42" spans="1:15" x14ac:dyDescent="0.3">
      <c r="A42" s="2" t="s">
        <v>333</v>
      </c>
      <c r="B42" s="2" t="s">
        <v>334</v>
      </c>
      <c r="C42" s="2" t="s">
        <v>286</v>
      </c>
      <c r="D42" s="2">
        <v>65</v>
      </c>
      <c r="E42" s="2" t="s">
        <v>515</v>
      </c>
      <c r="F42" s="2" t="s">
        <v>516</v>
      </c>
      <c r="G42" s="2">
        <v>1</v>
      </c>
      <c r="H42" s="2">
        <v>133</v>
      </c>
      <c r="I42" s="2">
        <f t="shared" si="1"/>
        <v>4.4333333333333336</v>
      </c>
      <c r="J42" s="2">
        <v>1.468886294</v>
      </c>
      <c r="K42" s="2" t="s">
        <v>178</v>
      </c>
      <c r="L42">
        <v>1.23414065042369</v>
      </c>
      <c r="M42" t="s">
        <v>178</v>
      </c>
      <c r="N42">
        <v>2.7837410234483402</v>
      </c>
      <c r="O42" t="s">
        <v>178</v>
      </c>
    </row>
    <row r="43" spans="1:15" x14ac:dyDescent="0.3">
      <c r="A43" s="2" t="s">
        <v>293</v>
      </c>
      <c r="B43" s="2" t="s">
        <v>294</v>
      </c>
      <c r="C43" s="2" t="s">
        <v>286</v>
      </c>
      <c r="D43" s="2">
        <v>54</v>
      </c>
      <c r="E43" s="2" t="s">
        <v>517</v>
      </c>
      <c r="F43" s="2" t="s">
        <v>516</v>
      </c>
      <c r="G43" s="2">
        <v>1</v>
      </c>
      <c r="H43" s="2">
        <v>158</v>
      </c>
      <c r="I43" s="2">
        <f t="shared" si="1"/>
        <v>5.2666666666666666</v>
      </c>
      <c r="J43" s="2">
        <v>1.532916199</v>
      </c>
      <c r="K43" s="2" t="s">
        <v>178</v>
      </c>
      <c r="L43">
        <v>1.3437033912396401</v>
      </c>
      <c r="M43" t="s">
        <v>178</v>
      </c>
      <c r="N43">
        <v>0.51682693668073598</v>
      </c>
      <c r="O43" t="s">
        <v>177</v>
      </c>
    </row>
    <row r="44" spans="1:15" x14ac:dyDescent="0.3">
      <c r="A44" s="2" t="s">
        <v>338</v>
      </c>
      <c r="B44" s="2" t="s">
        <v>339</v>
      </c>
      <c r="C44" s="2" t="s">
        <v>286</v>
      </c>
      <c r="D44" s="2">
        <v>72</v>
      </c>
      <c r="E44" s="2" t="s">
        <v>517</v>
      </c>
      <c r="F44" s="2" t="s">
        <v>516</v>
      </c>
      <c r="G44" s="2">
        <v>1</v>
      </c>
      <c r="H44" s="2">
        <v>108</v>
      </c>
      <c r="I44" s="2">
        <f t="shared" si="1"/>
        <v>3.6</v>
      </c>
      <c r="J44" s="2">
        <v>2.813901038</v>
      </c>
      <c r="K44" s="2" t="s">
        <v>178</v>
      </c>
      <c r="L44">
        <v>0.978285733371133</v>
      </c>
      <c r="M44" t="s">
        <v>177</v>
      </c>
      <c r="N44">
        <v>3.8315946423844101</v>
      </c>
      <c r="O44" t="s">
        <v>178</v>
      </c>
    </row>
    <row r="45" spans="1:15" x14ac:dyDescent="0.3">
      <c r="A45" s="2" t="s">
        <v>453</v>
      </c>
      <c r="B45" s="2" t="s">
        <v>454</v>
      </c>
      <c r="C45" s="2" t="s">
        <v>286</v>
      </c>
      <c r="D45" s="2">
        <v>51</v>
      </c>
      <c r="E45" s="2" t="s">
        <v>515</v>
      </c>
      <c r="F45" s="2" t="s">
        <v>516</v>
      </c>
      <c r="G45" s="2">
        <v>1</v>
      </c>
      <c r="H45" s="2">
        <v>214</v>
      </c>
      <c r="I45" s="2">
        <f t="shared" si="1"/>
        <v>7.1333333333333337</v>
      </c>
      <c r="J45" s="2">
        <v>0.82513692199999999</v>
      </c>
      <c r="K45" s="2" t="s">
        <v>177</v>
      </c>
      <c r="L45">
        <v>3.9812573407641998</v>
      </c>
      <c r="M45" t="s">
        <v>178</v>
      </c>
      <c r="N45">
        <v>0.63461961105334297</v>
      </c>
      <c r="O45" t="s">
        <v>177</v>
      </c>
    </row>
    <row r="46" spans="1:15" x14ac:dyDescent="0.3">
      <c r="A46" s="2" t="s">
        <v>343</v>
      </c>
      <c r="B46" s="2" t="s">
        <v>344</v>
      </c>
      <c r="C46" s="2" t="s">
        <v>286</v>
      </c>
      <c r="D46" s="2">
        <v>78</v>
      </c>
      <c r="E46" s="2" t="s">
        <v>517</v>
      </c>
      <c r="F46" s="2" t="s">
        <v>516</v>
      </c>
      <c r="G46" s="2">
        <v>1</v>
      </c>
      <c r="H46" s="2">
        <v>88</v>
      </c>
      <c r="I46" s="2">
        <f t="shared" si="1"/>
        <v>2.9333333333333331</v>
      </c>
      <c r="J46" s="2">
        <v>4.1849945240000004</v>
      </c>
      <c r="K46" s="2" t="s">
        <v>178</v>
      </c>
      <c r="L46">
        <v>1.7592595547368499</v>
      </c>
      <c r="M46" t="s">
        <v>178</v>
      </c>
      <c r="N46">
        <v>4.8010625705151204</v>
      </c>
      <c r="O46" t="s">
        <v>178</v>
      </c>
    </row>
    <row r="47" spans="1:15" x14ac:dyDescent="0.3">
      <c r="A47" s="2" t="s">
        <v>295</v>
      </c>
      <c r="B47" s="2" t="s">
        <v>296</v>
      </c>
      <c r="C47" s="2" t="s">
        <v>286</v>
      </c>
      <c r="D47" s="2">
        <v>67</v>
      </c>
      <c r="E47" s="2" t="s">
        <v>515</v>
      </c>
      <c r="F47" s="2" t="s">
        <v>516</v>
      </c>
      <c r="G47" s="2">
        <v>1</v>
      </c>
      <c r="H47" s="2">
        <v>195</v>
      </c>
      <c r="I47" s="2">
        <f t="shared" si="1"/>
        <v>6.5</v>
      </c>
      <c r="J47" s="2">
        <v>1.7143481700000001</v>
      </c>
      <c r="K47" s="2" t="s">
        <v>178</v>
      </c>
      <c r="L47">
        <v>1.01831148349384</v>
      </c>
      <c r="M47" t="s">
        <v>178</v>
      </c>
      <c r="N47">
        <v>0.71755474644195805</v>
      </c>
      <c r="O47" t="s">
        <v>177</v>
      </c>
    </row>
    <row r="48" spans="1:15" x14ac:dyDescent="0.3">
      <c r="A48" s="2" t="s">
        <v>455</v>
      </c>
      <c r="B48" s="2" t="s">
        <v>456</v>
      </c>
      <c r="C48" s="2" t="s">
        <v>286</v>
      </c>
      <c r="D48" s="2">
        <v>61</v>
      </c>
      <c r="E48" s="2" t="s">
        <v>515</v>
      </c>
      <c r="F48" s="2" t="s">
        <v>516</v>
      </c>
      <c r="G48" s="2">
        <v>1</v>
      </c>
      <c r="H48" s="2">
        <v>167</v>
      </c>
      <c r="I48" s="2">
        <f t="shared" si="1"/>
        <v>5.5666666666666664</v>
      </c>
      <c r="J48" s="2">
        <v>1.007146254</v>
      </c>
      <c r="K48" s="2" t="s">
        <v>177</v>
      </c>
      <c r="L48">
        <v>0.67071257580924404</v>
      </c>
      <c r="M48" t="s">
        <v>177</v>
      </c>
      <c r="N48">
        <v>4.22425596612322</v>
      </c>
      <c r="O48" t="s">
        <v>178</v>
      </c>
    </row>
    <row r="49" spans="1:15" x14ac:dyDescent="0.3">
      <c r="A49" s="2" t="s">
        <v>457</v>
      </c>
      <c r="B49" s="2" t="s">
        <v>458</v>
      </c>
      <c r="C49" s="2" t="s">
        <v>286</v>
      </c>
      <c r="D49" s="2">
        <v>75</v>
      </c>
      <c r="E49" s="2" t="s">
        <v>517</v>
      </c>
      <c r="F49" s="2" t="s">
        <v>516</v>
      </c>
      <c r="G49" s="2">
        <v>1</v>
      </c>
      <c r="H49" s="2">
        <v>83</v>
      </c>
      <c r="I49" s="2">
        <f t="shared" si="1"/>
        <v>2.7666666666666666</v>
      </c>
      <c r="J49" s="2">
        <v>0.98887314900000001</v>
      </c>
      <c r="K49" s="2" t="s">
        <v>177</v>
      </c>
      <c r="L49">
        <v>0.402910516536304</v>
      </c>
      <c r="M49" t="s">
        <v>177</v>
      </c>
      <c r="N49">
        <v>0.93971440417399099</v>
      </c>
      <c r="O49" t="s">
        <v>177</v>
      </c>
    </row>
    <row r="50" spans="1:15" x14ac:dyDescent="0.3">
      <c r="A50" s="2" t="s">
        <v>459</v>
      </c>
      <c r="B50" s="2" t="s">
        <v>460</v>
      </c>
      <c r="C50" s="2" t="s">
        <v>286</v>
      </c>
      <c r="D50" s="2">
        <v>58</v>
      </c>
      <c r="E50" s="2" t="s">
        <v>515</v>
      </c>
      <c r="F50" s="2" t="s">
        <v>516</v>
      </c>
      <c r="G50" s="2">
        <v>1</v>
      </c>
      <c r="H50" s="2">
        <v>114</v>
      </c>
      <c r="I50" s="2">
        <f t="shared" si="1"/>
        <v>3.8</v>
      </c>
      <c r="J50" s="2">
        <v>0.31983538299999997</v>
      </c>
      <c r="K50" s="2" t="s">
        <v>177</v>
      </c>
      <c r="L50">
        <v>0.91848496205385999</v>
      </c>
      <c r="M50" t="s">
        <v>177</v>
      </c>
      <c r="N50">
        <v>0.42844220842438802</v>
      </c>
      <c r="O50" t="s">
        <v>177</v>
      </c>
    </row>
    <row r="51" spans="1:15" x14ac:dyDescent="0.3">
      <c r="A51" s="2" t="s">
        <v>465</v>
      </c>
      <c r="B51" s="2" t="s">
        <v>466</v>
      </c>
      <c r="C51" s="2" t="s">
        <v>286</v>
      </c>
      <c r="D51" s="2">
        <v>45</v>
      </c>
      <c r="E51" s="2" t="s">
        <v>517</v>
      </c>
      <c r="F51" s="2" t="s">
        <v>516</v>
      </c>
      <c r="G51" s="2">
        <v>1</v>
      </c>
      <c r="H51" s="2">
        <v>97</v>
      </c>
      <c r="I51" s="2">
        <f t="shared" si="1"/>
        <v>3.2333333333333334</v>
      </c>
      <c r="J51" s="2">
        <v>0.50323815699999996</v>
      </c>
      <c r="K51" s="2" t="s">
        <v>177</v>
      </c>
      <c r="L51">
        <v>0.343809829403951</v>
      </c>
      <c r="M51" t="s">
        <v>177</v>
      </c>
      <c r="N51">
        <v>0.134880074719055</v>
      </c>
      <c r="O51" t="s">
        <v>177</v>
      </c>
    </row>
    <row r="52" spans="1:15" x14ac:dyDescent="0.3">
      <c r="A52" s="2" t="s">
        <v>425</v>
      </c>
      <c r="B52" s="2" t="s">
        <v>426</v>
      </c>
      <c r="C52" s="2" t="s">
        <v>427</v>
      </c>
      <c r="D52" s="2">
        <v>74</v>
      </c>
      <c r="E52" s="2" t="s">
        <v>515</v>
      </c>
      <c r="F52" s="2" t="s">
        <v>516</v>
      </c>
      <c r="G52" s="2">
        <v>1</v>
      </c>
      <c r="H52" s="2">
        <v>427</v>
      </c>
      <c r="I52" s="2">
        <f t="shared" si="1"/>
        <v>14.233333333333333</v>
      </c>
      <c r="J52" s="2">
        <v>1</v>
      </c>
      <c r="K52" s="2" t="s">
        <v>177</v>
      </c>
      <c r="L52">
        <v>0.999999999999999</v>
      </c>
      <c r="M52" t="s">
        <v>177</v>
      </c>
      <c r="N52">
        <v>0.999999999999999</v>
      </c>
      <c r="O52" t="s">
        <v>178</v>
      </c>
    </row>
    <row r="53" spans="1:15" x14ac:dyDescent="0.3">
      <c r="A53" s="2" t="s">
        <v>356</v>
      </c>
      <c r="B53" s="2" t="s">
        <v>357</v>
      </c>
      <c r="C53" s="2" t="s">
        <v>323</v>
      </c>
      <c r="D53" s="2">
        <v>36</v>
      </c>
      <c r="E53" s="2" t="s">
        <v>517</v>
      </c>
      <c r="F53" s="2" t="s">
        <v>516</v>
      </c>
      <c r="G53" s="2">
        <v>1</v>
      </c>
      <c r="H53" s="2">
        <v>398</v>
      </c>
      <c r="I53" s="2">
        <f t="shared" si="1"/>
        <v>13.266666666666667</v>
      </c>
      <c r="J53" s="2">
        <v>1.399597016</v>
      </c>
      <c r="K53" s="2" t="s">
        <v>178</v>
      </c>
      <c r="L53">
        <v>0.63751696178760697</v>
      </c>
      <c r="M53" t="s">
        <v>177</v>
      </c>
      <c r="N53">
        <v>0.270416998423817</v>
      </c>
      <c r="O53" t="s">
        <v>177</v>
      </c>
    </row>
    <row r="54" spans="1:15" x14ac:dyDescent="0.3">
      <c r="A54" s="2" t="s">
        <v>358</v>
      </c>
      <c r="B54" s="2" t="s">
        <v>359</v>
      </c>
      <c r="C54" s="2" t="s">
        <v>323</v>
      </c>
      <c r="D54" s="2">
        <v>60</v>
      </c>
      <c r="E54" s="2" t="s">
        <v>515</v>
      </c>
      <c r="F54" s="2" t="s">
        <v>516</v>
      </c>
      <c r="G54" s="2">
        <v>1</v>
      </c>
      <c r="H54" s="2">
        <v>203</v>
      </c>
      <c r="I54" s="2">
        <f t="shared" si="1"/>
        <v>6.7666666666666666</v>
      </c>
      <c r="J54" s="2">
        <v>1.750939397</v>
      </c>
      <c r="K54" s="2" t="s">
        <v>178</v>
      </c>
      <c r="L54">
        <v>0.82738345150487203</v>
      </c>
      <c r="M54" t="s">
        <v>177</v>
      </c>
      <c r="N54">
        <v>1.77221846236436</v>
      </c>
      <c r="O54" t="s">
        <v>178</v>
      </c>
    </row>
    <row r="55" spans="1:15" x14ac:dyDescent="0.3">
      <c r="A55" s="2" t="s">
        <v>321</v>
      </c>
      <c r="B55" s="2" t="s">
        <v>322</v>
      </c>
      <c r="C55" s="2" t="s">
        <v>323</v>
      </c>
      <c r="D55" s="2">
        <v>62</v>
      </c>
      <c r="E55" s="2" t="s">
        <v>515</v>
      </c>
      <c r="F55" s="2" t="s">
        <v>516</v>
      </c>
      <c r="G55" s="2">
        <v>1</v>
      </c>
      <c r="H55" s="2">
        <v>259</v>
      </c>
      <c r="I55" s="2">
        <f t="shared" si="1"/>
        <v>8.6333333333333329</v>
      </c>
      <c r="J55" s="2">
        <v>1.7161503899999999</v>
      </c>
      <c r="K55" s="2" t="s">
        <v>178</v>
      </c>
      <c r="L55">
        <v>6.45546994239794</v>
      </c>
      <c r="M55" t="s">
        <v>178</v>
      </c>
      <c r="N55">
        <v>0.38240278005136902</v>
      </c>
      <c r="O55" t="s">
        <v>177</v>
      </c>
    </row>
    <row r="56" spans="1:15" x14ac:dyDescent="0.3">
      <c r="A56" s="2" t="s">
        <v>324</v>
      </c>
      <c r="B56" s="2" t="s">
        <v>325</v>
      </c>
      <c r="C56" s="2" t="s">
        <v>323</v>
      </c>
      <c r="D56" s="2">
        <v>62</v>
      </c>
      <c r="E56" s="2" t="s">
        <v>517</v>
      </c>
      <c r="F56" s="2" t="s">
        <v>516</v>
      </c>
      <c r="G56" s="2">
        <v>1</v>
      </c>
      <c r="H56" s="2">
        <v>180</v>
      </c>
      <c r="I56" s="2">
        <f t="shared" si="1"/>
        <v>6</v>
      </c>
      <c r="J56" s="2">
        <v>1.861902975</v>
      </c>
      <c r="K56" s="2" t="s">
        <v>178</v>
      </c>
      <c r="L56">
        <v>0.54502671083606602</v>
      </c>
      <c r="M56" t="s">
        <v>177</v>
      </c>
      <c r="N56">
        <v>1.6585254236823099</v>
      </c>
      <c r="O56" t="s">
        <v>178</v>
      </c>
    </row>
    <row r="57" spans="1:15" x14ac:dyDescent="0.3">
      <c r="A57" s="2" t="s">
        <v>469</v>
      </c>
      <c r="B57" s="2" t="s">
        <v>470</v>
      </c>
      <c r="C57" s="2" t="s">
        <v>323</v>
      </c>
      <c r="D57" s="2">
        <v>46</v>
      </c>
      <c r="E57" s="2" t="s">
        <v>515</v>
      </c>
      <c r="F57" s="2" t="s">
        <v>516</v>
      </c>
      <c r="G57" s="2">
        <v>1</v>
      </c>
      <c r="H57" s="2">
        <v>239</v>
      </c>
      <c r="I57" s="2">
        <f t="shared" si="1"/>
        <v>7.9666666666666668</v>
      </c>
      <c r="J57" s="2">
        <v>0.68445418499999999</v>
      </c>
      <c r="K57" s="2" t="s">
        <v>177</v>
      </c>
      <c r="L57">
        <v>0.71750391623439802</v>
      </c>
      <c r="M57" t="s">
        <v>177</v>
      </c>
      <c r="N57">
        <v>1.4460965540020401</v>
      </c>
      <c r="O57" t="s">
        <v>178</v>
      </c>
    </row>
    <row r="58" spans="1:15" x14ac:dyDescent="0.3">
      <c r="A58" s="2" t="s">
        <v>471</v>
      </c>
      <c r="B58" s="2" t="s">
        <v>472</v>
      </c>
      <c r="C58" s="2" t="s">
        <v>323</v>
      </c>
      <c r="D58" s="2">
        <v>60</v>
      </c>
      <c r="E58" s="2" t="s">
        <v>515</v>
      </c>
      <c r="F58" s="2" t="s">
        <v>516</v>
      </c>
      <c r="G58" s="2">
        <v>1</v>
      </c>
      <c r="H58" s="2">
        <v>203</v>
      </c>
      <c r="I58" s="2">
        <f t="shared" si="1"/>
        <v>6.7666666666666666</v>
      </c>
      <c r="J58" s="2">
        <v>0.80939950599999999</v>
      </c>
      <c r="K58" s="2" t="s">
        <v>177</v>
      </c>
      <c r="L58">
        <v>1.1779600426941801</v>
      </c>
      <c r="M58" t="s">
        <v>178</v>
      </c>
      <c r="N58">
        <v>1.76348120273991</v>
      </c>
      <c r="O58" t="s">
        <v>178</v>
      </c>
    </row>
    <row r="59" spans="1:15" x14ac:dyDescent="0.3">
      <c r="A59" s="2" t="s">
        <v>475</v>
      </c>
      <c r="B59" s="2" t="s">
        <v>476</v>
      </c>
      <c r="C59" s="2" t="s">
        <v>323</v>
      </c>
      <c r="D59" s="2">
        <v>34</v>
      </c>
      <c r="E59" s="2" t="s">
        <v>517</v>
      </c>
      <c r="F59" s="2" t="s">
        <v>516</v>
      </c>
      <c r="G59" s="2">
        <v>1</v>
      </c>
      <c r="H59" s="2">
        <v>224</v>
      </c>
      <c r="I59" s="2">
        <f t="shared" si="1"/>
        <v>7.4666666666666668</v>
      </c>
      <c r="J59" s="2">
        <v>0.17234496299999999</v>
      </c>
      <c r="K59" s="2" t="s">
        <v>177</v>
      </c>
      <c r="L59">
        <v>3.5648134840260299</v>
      </c>
      <c r="M59" t="s">
        <v>178</v>
      </c>
      <c r="N59">
        <v>1.72831340051341</v>
      </c>
      <c r="O59" t="s">
        <v>178</v>
      </c>
    </row>
    <row r="60" spans="1:15" x14ac:dyDescent="0.3">
      <c r="A60" s="2" t="s">
        <v>369</v>
      </c>
      <c r="B60" s="2" t="s">
        <v>370</v>
      </c>
      <c r="C60" s="2" t="s">
        <v>323</v>
      </c>
      <c r="D60" s="2">
        <v>60</v>
      </c>
      <c r="E60" s="2" t="s">
        <v>517</v>
      </c>
      <c r="F60" s="2" t="s">
        <v>516</v>
      </c>
      <c r="G60" s="2">
        <v>1</v>
      </c>
      <c r="H60" s="2">
        <v>399</v>
      </c>
      <c r="I60" s="2">
        <f t="shared" si="1"/>
        <v>13.3</v>
      </c>
      <c r="J60" s="2">
        <v>1.583392465</v>
      </c>
      <c r="K60" s="2" t="s">
        <v>178</v>
      </c>
      <c r="L60">
        <v>0.803874273887632</v>
      </c>
      <c r="M60" t="s">
        <v>177</v>
      </c>
      <c r="N60">
        <v>1.3637807115753899</v>
      </c>
      <c r="O60" t="s">
        <v>178</v>
      </c>
    </row>
    <row r="61" spans="1:15" x14ac:dyDescent="0.3">
      <c r="A61" s="2" t="s">
        <v>477</v>
      </c>
      <c r="B61" s="2" t="s">
        <v>478</v>
      </c>
      <c r="C61" s="2" t="s">
        <v>323</v>
      </c>
      <c r="D61" s="2">
        <v>56</v>
      </c>
      <c r="E61" s="2" t="s">
        <v>517</v>
      </c>
      <c r="F61" s="2" t="s">
        <v>516</v>
      </c>
      <c r="G61" s="2">
        <v>1</v>
      </c>
      <c r="H61" s="2">
        <v>98</v>
      </c>
      <c r="I61" s="2">
        <f t="shared" si="1"/>
        <v>3.2666666666666666</v>
      </c>
      <c r="J61" s="2">
        <v>0.71391874200000005</v>
      </c>
      <c r="K61" s="2" t="s">
        <v>177</v>
      </c>
      <c r="L61">
        <v>0.60828645782239898</v>
      </c>
      <c r="M61" t="s">
        <v>177</v>
      </c>
      <c r="N61">
        <v>0.417637067653575</v>
      </c>
      <c r="O61" t="s">
        <v>177</v>
      </c>
    </row>
    <row r="62" spans="1:15" x14ac:dyDescent="0.3">
      <c r="A62" s="2" t="s">
        <v>326</v>
      </c>
      <c r="B62" s="2" t="s">
        <v>327</v>
      </c>
      <c r="C62" s="2" t="s">
        <v>328</v>
      </c>
      <c r="D62" s="2">
        <v>49</v>
      </c>
      <c r="E62" s="2" t="s">
        <v>515</v>
      </c>
      <c r="F62" s="2" t="s">
        <v>516</v>
      </c>
      <c r="G62" s="2">
        <v>1</v>
      </c>
      <c r="H62" s="2">
        <v>29</v>
      </c>
      <c r="I62" s="2">
        <f t="shared" si="1"/>
        <v>0.96666666666666667</v>
      </c>
      <c r="J62" s="2">
        <v>1.5352634300000001</v>
      </c>
      <c r="K62" s="2" t="s">
        <v>178</v>
      </c>
      <c r="L62">
        <v>2.4866531088260801</v>
      </c>
      <c r="M62" t="s">
        <v>178</v>
      </c>
      <c r="N62">
        <v>1.8926273963247799</v>
      </c>
      <c r="O62" t="s">
        <v>178</v>
      </c>
    </row>
    <row r="63" spans="1:15" x14ac:dyDescent="0.3">
      <c r="A63" s="2" t="s">
        <v>371</v>
      </c>
      <c r="B63" s="2" t="s">
        <v>372</v>
      </c>
      <c r="C63" s="2" t="s">
        <v>328</v>
      </c>
      <c r="D63" s="2">
        <v>54</v>
      </c>
      <c r="E63" s="2" t="s">
        <v>515</v>
      </c>
      <c r="F63" s="2" t="s">
        <v>516</v>
      </c>
      <c r="G63" s="2">
        <v>1</v>
      </c>
      <c r="H63" s="2">
        <v>105</v>
      </c>
      <c r="I63" s="2">
        <f t="shared" si="1"/>
        <v>3.5</v>
      </c>
      <c r="J63" s="2">
        <v>1.9579019280000001</v>
      </c>
      <c r="K63" s="2" t="s">
        <v>178</v>
      </c>
      <c r="L63">
        <v>1.44450054206239</v>
      </c>
      <c r="M63" t="s">
        <v>178</v>
      </c>
      <c r="N63">
        <v>1.6940369503428701</v>
      </c>
      <c r="O63" t="s">
        <v>178</v>
      </c>
    </row>
    <row r="64" spans="1:15" x14ac:dyDescent="0.3">
      <c r="A64" s="2" t="s">
        <v>436</v>
      </c>
      <c r="B64" s="2" t="s">
        <v>437</v>
      </c>
      <c r="C64" s="2" t="s">
        <v>328</v>
      </c>
      <c r="D64" s="2">
        <v>64</v>
      </c>
      <c r="E64" s="2" t="s">
        <v>517</v>
      </c>
      <c r="F64" s="2" t="s">
        <v>516</v>
      </c>
      <c r="G64" s="2">
        <v>1</v>
      </c>
      <c r="H64" s="2">
        <v>419</v>
      </c>
      <c r="I64" s="2">
        <f t="shared" si="1"/>
        <v>13.966666666666667</v>
      </c>
      <c r="J64" s="2">
        <v>0.21603029100000001</v>
      </c>
      <c r="K64" s="2" t="s">
        <v>177</v>
      </c>
      <c r="L64">
        <v>1.8136149181868599</v>
      </c>
      <c r="M64" t="s">
        <v>178</v>
      </c>
      <c r="N64">
        <v>0.52503282350995095</v>
      </c>
      <c r="O64" t="s">
        <v>177</v>
      </c>
    </row>
    <row r="65" spans="1:15" x14ac:dyDescent="0.3">
      <c r="A65" s="2" t="s">
        <v>438</v>
      </c>
      <c r="B65" s="2" t="s">
        <v>439</v>
      </c>
      <c r="C65" s="2" t="s">
        <v>328</v>
      </c>
      <c r="D65" s="2">
        <v>58</v>
      </c>
      <c r="E65" s="2" t="s">
        <v>517</v>
      </c>
      <c r="F65" s="2" t="s">
        <v>516</v>
      </c>
      <c r="G65" s="2">
        <v>1</v>
      </c>
      <c r="H65" s="2">
        <v>140</v>
      </c>
      <c r="I65" s="2">
        <f t="shared" si="1"/>
        <v>4.666666666666667</v>
      </c>
      <c r="J65" s="2">
        <v>0.77870317600000005</v>
      </c>
      <c r="K65" s="2" t="s">
        <v>177</v>
      </c>
      <c r="L65">
        <v>0.93789645919715603</v>
      </c>
      <c r="M65" t="s">
        <v>177</v>
      </c>
      <c r="N65">
        <v>0.77505517969998505</v>
      </c>
      <c r="O65" t="s">
        <v>177</v>
      </c>
    </row>
    <row r="66" spans="1:15" x14ac:dyDescent="0.3">
      <c r="A66" s="2" t="s">
        <v>329</v>
      </c>
      <c r="B66" s="2" t="s">
        <v>330</v>
      </c>
      <c r="C66" s="2" t="s">
        <v>328</v>
      </c>
      <c r="D66" s="2">
        <v>70</v>
      </c>
      <c r="E66" s="2" t="s">
        <v>515</v>
      </c>
      <c r="F66" s="2" t="s">
        <v>516</v>
      </c>
      <c r="G66" s="2">
        <v>1</v>
      </c>
      <c r="H66" s="2">
        <v>82</v>
      </c>
      <c r="I66" s="2">
        <f t="shared" si="1"/>
        <v>2.7333333333333334</v>
      </c>
      <c r="J66" s="2">
        <v>1.5643263519999999</v>
      </c>
      <c r="K66" s="2" t="s">
        <v>178</v>
      </c>
      <c r="L66">
        <v>1.1631443222641</v>
      </c>
      <c r="M66" t="s">
        <v>178</v>
      </c>
      <c r="N66">
        <v>1.3181128205425101</v>
      </c>
      <c r="O66" t="s">
        <v>178</v>
      </c>
    </row>
    <row r="67" spans="1:15" x14ac:dyDescent="0.3">
      <c r="A67" s="2" t="s">
        <v>331</v>
      </c>
      <c r="B67" s="2" t="s">
        <v>332</v>
      </c>
      <c r="C67" s="2" t="s">
        <v>328</v>
      </c>
      <c r="D67" s="2">
        <v>52</v>
      </c>
      <c r="E67" s="2" t="s">
        <v>517</v>
      </c>
      <c r="F67" s="2" t="s">
        <v>516</v>
      </c>
      <c r="G67" s="2">
        <v>1</v>
      </c>
      <c r="H67" s="2">
        <v>532</v>
      </c>
      <c r="I67" s="2">
        <f t="shared" ref="I67:I98" si="2">H67/30</f>
        <v>17.733333333333334</v>
      </c>
      <c r="J67" s="2">
        <v>1.66300469</v>
      </c>
      <c r="K67" s="2" t="s">
        <v>178</v>
      </c>
      <c r="L67">
        <v>0.635616513070966</v>
      </c>
      <c r="M67" t="s">
        <v>177</v>
      </c>
      <c r="N67">
        <v>0.85039636579359001</v>
      </c>
      <c r="O67" t="s">
        <v>177</v>
      </c>
    </row>
    <row r="68" spans="1:15" x14ac:dyDescent="0.3">
      <c r="A68" s="2" t="s">
        <v>444</v>
      </c>
      <c r="B68" s="2" t="s">
        <v>445</v>
      </c>
      <c r="C68" s="2" t="s">
        <v>446</v>
      </c>
      <c r="D68" s="2">
        <v>65</v>
      </c>
      <c r="E68" s="2" t="s">
        <v>515</v>
      </c>
      <c r="F68" s="2" t="s">
        <v>516</v>
      </c>
      <c r="G68" s="2">
        <v>1</v>
      </c>
      <c r="H68" s="2">
        <v>232</v>
      </c>
      <c r="I68" s="2">
        <f t="shared" si="2"/>
        <v>7.7333333333333334</v>
      </c>
      <c r="J68" s="2">
        <v>1</v>
      </c>
      <c r="K68" s="2" t="s">
        <v>177</v>
      </c>
      <c r="L68">
        <v>0.999999999999999</v>
      </c>
      <c r="M68" t="s">
        <v>177</v>
      </c>
      <c r="N68">
        <v>0.999999999999999</v>
      </c>
      <c r="O68" t="s">
        <v>178</v>
      </c>
    </row>
    <row r="69" spans="1:15" x14ac:dyDescent="0.3">
      <c r="A69" s="2" t="s">
        <v>373</v>
      </c>
      <c r="B69" s="2" t="s">
        <v>374</v>
      </c>
      <c r="C69" s="2" t="s">
        <v>375</v>
      </c>
      <c r="D69" s="2">
        <v>85</v>
      </c>
      <c r="E69" s="2" t="s">
        <v>515</v>
      </c>
      <c r="F69" s="2" t="s">
        <v>516</v>
      </c>
      <c r="G69" s="2">
        <v>1</v>
      </c>
      <c r="H69" s="2">
        <v>119</v>
      </c>
      <c r="I69" s="2">
        <f t="shared" si="2"/>
        <v>3.9666666666666668</v>
      </c>
      <c r="J69" s="2">
        <v>1.263526146</v>
      </c>
      <c r="K69" s="2" t="s">
        <v>178</v>
      </c>
      <c r="L69">
        <v>0.81575280179042098</v>
      </c>
      <c r="M69" t="s">
        <v>177</v>
      </c>
      <c r="N69">
        <v>0.49328339614616501</v>
      </c>
      <c r="O69" t="s">
        <v>177</v>
      </c>
    </row>
    <row r="70" spans="1:15" x14ac:dyDescent="0.3">
      <c r="A70" s="2" t="s">
        <v>447</v>
      </c>
      <c r="B70" s="2" t="s">
        <v>448</v>
      </c>
      <c r="C70" s="2" t="s">
        <v>375</v>
      </c>
      <c r="D70" s="2">
        <v>49</v>
      </c>
      <c r="E70" s="2" t="s">
        <v>517</v>
      </c>
      <c r="F70" s="2" t="s">
        <v>516</v>
      </c>
      <c r="G70" s="2">
        <v>1</v>
      </c>
      <c r="H70" s="2">
        <v>654</v>
      </c>
      <c r="I70" s="2">
        <f t="shared" si="2"/>
        <v>21.8</v>
      </c>
      <c r="J70" s="2">
        <v>0.79143593800000001</v>
      </c>
      <c r="K70" s="2" t="s">
        <v>177</v>
      </c>
      <c r="L70">
        <v>1.22586155733108</v>
      </c>
      <c r="M70" t="s">
        <v>178</v>
      </c>
      <c r="N70">
        <v>2.0272322316392901</v>
      </c>
      <c r="O70" t="s">
        <v>178</v>
      </c>
    </row>
    <row r="71" spans="1:15" x14ac:dyDescent="0.3">
      <c r="A71" s="2" t="s">
        <v>449</v>
      </c>
      <c r="B71" s="2" t="s">
        <v>450</v>
      </c>
      <c r="C71" s="2" t="s">
        <v>337</v>
      </c>
      <c r="D71" s="2">
        <v>55</v>
      </c>
      <c r="E71" s="2" t="s">
        <v>517</v>
      </c>
      <c r="F71" s="2" t="s">
        <v>516</v>
      </c>
      <c r="G71" s="2">
        <v>1</v>
      </c>
      <c r="H71" s="2">
        <v>146</v>
      </c>
      <c r="I71" s="2">
        <f t="shared" si="2"/>
        <v>4.8666666666666663</v>
      </c>
      <c r="J71" s="2">
        <v>0.82105064100000003</v>
      </c>
      <c r="K71" s="2" t="s">
        <v>177</v>
      </c>
      <c r="L71">
        <v>2.3544178733832899</v>
      </c>
      <c r="M71" t="s">
        <v>178</v>
      </c>
      <c r="N71">
        <v>0.96694858124789695</v>
      </c>
      <c r="O71" t="s">
        <v>177</v>
      </c>
    </row>
    <row r="72" spans="1:15" x14ac:dyDescent="0.3">
      <c r="A72" s="2" t="s">
        <v>335</v>
      </c>
      <c r="B72" s="2" t="s">
        <v>336</v>
      </c>
      <c r="C72" s="2" t="s">
        <v>337</v>
      </c>
      <c r="D72" s="2">
        <v>56</v>
      </c>
      <c r="E72" s="2" t="s">
        <v>515</v>
      </c>
      <c r="F72" s="2" t="s">
        <v>516</v>
      </c>
      <c r="G72" s="2">
        <v>1</v>
      </c>
      <c r="H72" s="2">
        <v>382</v>
      </c>
      <c r="I72" s="2">
        <f t="shared" si="2"/>
        <v>12.733333333333333</v>
      </c>
      <c r="J72" s="2">
        <v>1.555317684</v>
      </c>
      <c r="K72" s="2" t="s">
        <v>178</v>
      </c>
      <c r="L72">
        <v>1.2184451105046901</v>
      </c>
      <c r="M72" t="s">
        <v>178</v>
      </c>
      <c r="N72">
        <v>0.36413444368799702</v>
      </c>
      <c r="O72" t="s">
        <v>177</v>
      </c>
    </row>
    <row r="73" spans="1:15" x14ac:dyDescent="0.3">
      <c r="A73" s="2" t="s">
        <v>479</v>
      </c>
      <c r="B73" s="2" t="s">
        <v>480</v>
      </c>
      <c r="C73" s="2" t="s">
        <v>378</v>
      </c>
      <c r="D73" s="2">
        <v>59</v>
      </c>
      <c r="E73" s="2" t="s">
        <v>515</v>
      </c>
      <c r="F73" s="2" t="s">
        <v>516</v>
      </c>
      <c r="G73" s="2">
        <v>1</v>
      </c>
      <c r="H73" s="2">
        <v>370</v>
      </c>
      <c r="I73" s="2">
        <f t="shared" si="2"/>
        <v>12.333333333333334</v>
      </c>
      <c r="J73" s="2">
        <v>0.53465554500000001</v>
      </c>
      <c r="K73" s="2" t="s">
        <v>177</v>
      </c>
      <c r="L73">
        <v>1.39016881780727</v>
      </c>
      <c r="M73" t="s">
        <v>178</v>
      </c>
      <c r="N73">
        <v>0.18593625703303099</v>
      </c>
      <c r="O73" t="s">
        <v>177</v>
      </c>
    </row>
    <row r="74" spans="1:15" x14ac:dyDescent="0.3">
      <c r="A74" s="2" t="s">
        <v>376</v>
      </c>
      <c r="B74" s="2" t="s">
        <v>377</v>
      </c>
      <c r="C74" s="2" t="s">
        <v>378</v>
      </c>
      <c r="D74" s="2">
        <v>78</v>
      </c>
      <c r="E74" s="2" t="s">
        <v>517</v>
      </c>
      <c r="F74" s="2" t="s">
        <v>516</v>
      </c>
      <c r="G74" s="2">
        <v>1</v>
      </c>
      <c r="H74" s="2">
        <v>577</v>
      </c>
      <c r="I74" s="2">
        <f t="shared" si="2"/>
        <v>19.233333333333334</v>
      </c>
      <c r="J74" s="2">
        <v>1.148469567</v>
      </c>
      <c r="K74" s="2" t="s">
        <v>178</v>
      </c>
      <c r="L74">
        <v>0.649347525547745</v>
      </c>
      <c r="M74" t="s">
        <v>177</v>
      </c>
      <c r="N74">
        <v>2.6383361651533499</v>
      </c>
      <c r="O74" t="s">
        <v>178</v>
      </c>
    </row>
    <row r="75" spans="1:15" x14ac:dyDescent="0.3">
      <c r="A75" s="2" t="s">
        <v>483</v>
      </c>
      <c r="B75" s="2" t="s">
        <v>484</v>
      </c>
      <c r="C75" s="2" t="s">
        <v>342</v>
      </c>
      <c r="D75" s="2">
        <v>57</v>
      </c>
      <c r="E75" s="2" t="s">
        <v>515</v>
      </c>
      <c r="F75" s="2" t="s">
        <v>516</v>
      </c>
      <c r="G75" s="2">
        <v>1</v>
      </c>
      <c r="H75" s="2">
        <v>124</v>
      </c>
      <c r="I75" s="2">
        <f t="shared" si="2"/>
        <v>4.1333333333333337</v>
      </c>
      <c r="J75" s="2">
        <v>0.77033049399999998</v>
      </c>
      <c r="K75" s="2" t="s">
        <v>177</v>
      </c>
      <c r="L75">
        <v>0.51509268718647006</v>
      </c>
      <c r="M75" t="s">
        <v>177</v>
      </c>
      <c r="N75">
        <v>0.699618601126207</v>
      </c>
      <c r="O75" t="s">
        <v>177</v>
      </c>
    </row>
    <row r="76" spans="1:15" x14ac:dyDescent="0.3">
      <c r="A76" s="2" t="s">
        <v>485</v>
      </c>
      <c r="B76" s="2" t="s">
        <v>486</v>
      </c>
      <c r="C76" s="2" t="s">
        <v>342</v>
      </c>
      <c r="D76" s="2">
        <v>66</v>
      </c>
      <c r="E76" s="2" t="s">
        <v>515</v>
      </c>
      <c r="F76" s="2" t="s">
        <v>516</v>
      </c>
      <c r="G76" s="2">
        <v>1</v>
      </c>
      <c r="H76" s="2">
        <v>144</v>
      </c>
      <c r="I76" s="2">
        <f t="shared" si="2"/>
        <v>4.8</v>
      </c>
      <c r="J76" s="2">
        <v>0.319296633</v>
      </c>
      <c r="K76" s="2" t="s">
        <v>177</v>
      </c>
      <c r="L76">
        <v>0.725004186269116</v>
      </c>
      <c r="M76" t="s">
        <v>177</v>
      </c>
      <c r="N76">
        <v>2.16895430221942</v>
      </c>
      <c r="O76" t="s">
        <v>178</v>
      </c>
    </row>
    <row r="77" spans="1:15" x14ac:dyDescent="0.3">
      <c r="A77" s="2" t="s">
        <v>340</v>
      </c>
      <c r="B77" s="2" t="s">
        <v>341</v>
      </c>
      <c r="C77" s="2" t="s">
        <v>342</v>
      </c>
      <c r="D77" s="2">
        <v>59</v>
      </c>
      <c r="E77" s="2" t="s">
        <v>517</v>
      </c>
      <c r="F77" s="2" t="s">
        <v>516</v>
      </c>
      <c r="G77" s="2">
        <v>1</v>
      </c>
      <c r="H77" s="2">
        <v>176</v>
      </c>
      <c r="I77" s="2">
        <f t="shared" si="2"/>
        <v>5.8666666666666663</v>
      </c>
      <c r="J77" s="2">
        <v>4.9347256689999996</v>
      </c>
      <c r="K77" s="2" t="s">
        <v>178</v>
      </c>
      <c r="L77">
        <v>0.73855844926209302</v>
      </c>
      <c r="M77" t="s">
        <v>177</v>
      </c>
      <c r="N77">
        <v>0.942721933858223</v>
      </c>
      <c r="O77" t="s">
        <v>177</v>
      </c>
    </row>
    <row r="78" spans="1:15" x14ac:dyDescent="0.3">
      <c r="A78" s="2" t="s">
        <v>379</v>
      </c>
      <c r="B78" s="2" t="s">
        <v>380</v>
      </c>
      <c r="C78" s="2" t="s">
        <v>342</v>
      </c>
      <c r="D78" s="2">
        <v>56</v>
      </c>
      <c r="E78" s="2" t="s">
        <v>515</v>
      </c>
      <c r="F78" s="2" t="s">
        <v>516</v>
      </c>
      <c r="G78" s="2">
        <v>1</v>
      </c>
      <c r="H78" s="2">
        <v>335</v>
      </c>
      <c r="I78" s="2">
        <f t="shared" si="2"/>
        <v>11.166666666666666</v>
      </c>
      <c r="J78" s="2">
        <v>1.0965082310000001</v>
      </c>
      <c r="K78" s="2" t="s">
        <v>178</v>
      </c>
      <c r="L78">
        <v>1.2825118709979599</v>
      </c>
      <c r="M78" t="s">
        <v>178</v>
      </c>
      <c r="N78">
        <v>1.9779756147535099</v>
      </c>
      <c r="O78" t="s">
        <v>178</v>
      </c>
    </row>
    <row r="79" spans="1:15" x14ac:dyDescent="0.3">
      <c r="A79" s="2" t="s">
        <v>461</v>
      </c>
      <c r="B79" s="2" t="s">
        <v>462</v>
      </c>
      <c r="C79" s="2" t="s">
        <v>342</v>
      </c>
      <c r="D79" s="2">
        <v>53</v>
      </c>
      <c r="E79" s="2" t="s">
        <v>517</v>
      </c>
      <c r="F79" s="2" t="s">
        <v>516</v>
      </c>
      <c r="G79" s="2">
        <v>1</v>
      </c>
      <c r="H79" s="2">
        <v>157</v>
      </c>
      <c r="I79" s="2">
        <f t="shared" si="2"/>
        <v>5.2333333333333334</v>
      </c>
      <c r="J79" s="2">
        <v>0.90547571400000004</v>
      </c>
      <c r="K79" s="2" t="s">
        <v>177</v>
      </c>
      <c r="L79">
        <v>1.8075414242244201</v>
      </c>
      <c r="M79" t="s">
        <v>178</v>
      </c>
      <c r="N79">
        <v>1.1615717493662301</v>
      </c>
      <c r="O79" t="s">
        <v>178</v>
      </c>
    </row>
    <row r="80" spans="1:15" x14ac:dyDescent="0.3">
      <c r="A80" s="2" t="s">
        <v>463</v>
      </c>
      <c r="B80" s="2" t="s">
        <v>464</v>
      </c>
      <c r="C80" s="2" t="s">
        <v>342</v>
      </c>
      <c r="D80" s="2">
        <v>36</v>
      </c>
      <c r="E80" s="2" t="s">
        <v>515</v>
      </c>
      <c r="F80" s="2" t="s">
        <v>516</v>
      </c>
      <c r="G80" s="2">
        <v>1</v>
      </c>
      <c r="H80" s="2">
        <v>136</v>
      </c>
      <c r="I80" s="2">
        <f t="shared" si="2"/>
        <v>4.5333333333333332</v>
      </c>
      <c r="J80" s="2">
        <v>0.81689615100000001</v>
      </c>
      <c r="K80" s="2" t="s">
        <v>177</v>
      </c>
      <c r="L80">
        <v>0.92866413509603996</v>
      </c>
      <c r="M80" t="s">
        <v>177</v>
      </c>
      <c r="N80">
        <v>0.64771652045286499</v>
      </c>
      <c r="O80" t="s">
        <v>177</v>
      </c>
    </row>
    <row r="81" spans="1:15" x14ac:dyDescent="0.3">
      <c r="A81" s="2" t="s">
        <v>345</v>
      </c>
      <c r="B81" s="2" t="s">
        <v>346</v>
      </c>
      <c r="C81" s="2" t="s">
        <v>342</v>
      </c>
      <c r="D81" s="2">
        <v>48</v>
      </c>
      <c r="E81" s="2" t="s">
        <v>515</v>
      </c>
      <c r="F81" s="2" t="s">
        <v>516</v>
      </c>
      <c r="G81" s="2">
        <v>1</v>
      </c>
      <c r="H81" s="2">
        <v>256</v>
      </c>
      <c r="I81" s="2">
        <f t="shared" si="2"/>
        <v>8.5333333333333332</v>
      </c>
      <c r="J81" s="2">
        <v>2.2163209909999999</v>
      </c>
      <c r="K81" s="2" t="s">
        <v>178</v>
      </c>
      <c r="L81">
        <v>1.11543222821778</v>
      </c>
      <c r="M81" t="s">
        <v>178</v>
      </c>
      <c r="N81">
        <v>2.4230664193549898</v>
      </c>
      <c r="O81" t="s">
        <v>178</v>
      </c>
    </row>
    <row r="82" spans="1:15" x14ac:dyDescent="0.3">
      <c r="A82" s="2" t="s">
        <v>467</v>
      </c>
      <c r="B82" s="2" t="s">
        <v>468</v>
      </c>
      <c r="C82" s="2" t="s">
        <v>342</v>
      </c>
      <c r="D82" s="2">
        <v>63</v>
      </c>
      <c r="E82" s="2" t="s">
        <v>515</v>
      </c>
      <c r="F82" s="2" t="s">
        <v>516</v>
      </c>
      <c r="G82" s="2">
        <v>1</v>
      </c>
      <c r="H82" s="2">
        <v>402</v>
      </c>
      <c r="I82" s="2">
        <f t="shared" si="2"/>
        <v>13.4</v>
      </c>
      <c r="J82" s="2">
        <v>0.717716468</v>
      </c>
      <c r="K82" s="2" t="s">
        <v>177</v>
      </c>
      <c r="L82">
        <v>0.58628898912384397</v>
      </c>
      <c r="M82" t="s">
        <v>177</v>
      </c>
      <c r="N82">
        <v>3.1292704898847098E-2</v>
      </c>
      <c r="O82" t="s">
        <v>177</v>
      </c>
    </row>
    <row r="83" spans="1:15" x14ac:dyDescent="0.3">
      <c r="A83" s="2" t="s">
        <v>347</v>
      </c>
      <c r="B83" s="2" t="s">
        <v>348</v>
      </c>
      <c r="C83" s="2" t="s">
        <v>342</v>
      </c>
      <c r="D83" s="2">
        <v>56</v>
      </c>
      <c r="E83" s="2" t="s">
        <v>515</v>
      </c>
      <c r="F83" s="2" t="s">
        <v>516</v>
      </c>
      <c r="G83" s="2">
        <v>1</v>
      </c>
      <c r="H83" s="2">
        <v>231</v>
      </c>
      <c r="I83" s="2">
        <f t="shared" si="2"/>
        <v>7.7</v>
      </c>
      <c r="J83" s="2">
        <v>1.721049064</v>
      </c>
      <c r="K83" s="2" t="s">
        <v>178</v>
      </c>
      <c r="L83">
        <v>1.9899192960518699</v>
      </c>
      <c r="M83" t="s">
        <v>178</v>
      </c>
      <c r="N83">
        <v>3.3402266697904701</v>
      </c>
      <c r="O83" t="s">
        <v>178</v>
      </c>
    </row>
    <row r="84" spans="1:15" x14ac:dyDescent="0.3">
      <c r="A84" s="2" t="s">
        <v>487</v>
      </c>
      <c r="B84" s="2" t="s">
        <v>488</v>
      </c>
      <c r="C84" s="2" t="s">
        <v>342</v>
      </c>
      <c r="D84" s="2">
        <v>79</v>
      </c>
      <c r="E84" s="2" t="s">
        <v>517</v>
      </c>
      <c r="F84" s="2" t="s">
        <v>516</v>
      </c>
      <c r="G84" s="2">
        <v>1</v>
      </c>
      <c r="H84" s="2">
        <v>87</v>
      </c>
      <c r="I84" s="2">
        <f t="shared" si="2"/>
        <v>2.9</v>
      </c>
      <c r="J84" s="2">
        <v>0.48894404299999999</v>
      </c>
      <c r="K84" s="2" t="s">
        <v>177</v>
      </c>
      <c r="L84">
        <v>0.819220369254965</v>
      </c>
      <c r="M84" t="s">
        <v>177</v>
      </c>
      <c r="N84">
        <v>1.6505498791990201</v>
      </c>
      <c r="O84" t="s">
        <v>178</v>
      </c>
    </row>
    <row r="85" spans="1:15" x14ac:dyDescent="0.3">
      <c r="A85" s="2" t="s">
        <v>473</v>
      </c>
      <c r="B85" s="2" t="s">
        <v>474</v>
      </c>
      <c r="C85" s="2" t="s">
        <v>342</v>
      </c>
      <c r="D85" s="2">
        <v>62</v>
      </c>
      <c r="E85" s="2" t="s">
        <v>515</v>
      </c>
      <c r="F85" s="2" t="s">
        <v>516</v>
      </c>
      <c r="G85" s="2">
        <v>1</v>
      </c>
      <c r="H85" s="2">
        <v>72</v>
      </c>
      <c r="I85" s="2">
        <f t="shared" si="2"/>
        <v>2.4</v>
      </c>
      <c r="J85" s="2">
        <v>0.75887810300000003</v>
      </c>
      <c r="K85" s="2" t="s">
        <v>177</v>
      </c>
      <c r="L85">
        <v>1.5797551238031899</v>
      </c>
      <c r="M85" t="s">
        <v>178</v>
      </c>
      <c r="N85">
        <v>1.12367229817786</v>
      </c>
      <c r="O85" t="s">
        <v>178</v>
      </c>
    </row>
    <row r="86" spans="1:15" x14ac:dyDescent="0.3">
      <c r="A86" s="2" t="s">
        <v>349</v>
      </c>
      <c r="B86" s="2" t="s">
        <v>350</v>
      </c>
      <c r="C86" s="2" t="s">
        <v>351</v>
      </c>
      <c r="D86" s="2">
        <v>69</v>
      </c>
      <c r="E86" s="2" t="s">
        <v>517</v>
      </c>
      <c r="F86" s="2" t="s">
        <v>516</v>
      </c>
      <c r="G86" s="2">
        <v>1</v>
      </c>
      <c r="H86" s="2">
        <v>75</v>
      </c>
      <c r="I86" s="2">
        <f t="shared" si="2"/>
        <v>2.5</v>
      </c>
      <c r="J86" s="2">
        <v>1.283119004</v>
      </c>
      <c r="K86" s="2" t="s">
        <v>178</v>
      </c>
      <c r="L86">
        <v>0.51474546017340095</v>
      </c>
      <c r="M86" t="s">
        <v>177</v>
      </c>
      <c r="N86">
        <v>0.98759567362514999</v>
      </c>
      <c r="O86" t="s">
        <v>178</v>
      </c>
    </row>
    <row r="87" spans="1:15" x14ac:dyDescent="0.3">
      <c r="A87" s="2" t="s">
        <v>489</v>
      </c>
      <c r="B87" s="2" t="s">
        <v>490</v>
      </c>
      <c r="C87" s="2" t="s">
        <v>351</v>
      </c>
      <c r="D87" s="2">
        <v>72</v>
      </c>
      <c r="E87" s="2" t="s">
        <v>515</v>
      </c>
      <c r="F87" s="2" t="s">
        <v>516</v>
      </c>
      <c r="G87" s="2">
        <v>1</v>
      </c>
      <c r="H87" s="2">
        <v>454</v>
      </c>
      <c r="I87" s="2">
        <f t="shared" si="2"/>
        <v>15.133333333333333</v>
      </c>
      <c r="J87" s="2">
        <v>0.63992591899999995</v>
      </c>
      <c r="K87" s="2" t="s">
        <v>177</v>
      </c>
      <c r="L87">
        <v>0.82894212681712598</v>
      </c>
      <c r="M87" t="s">
        <v>177</v>
      </c>
      <c r="N87">
        <v>0.19325356482467199</v>
      </c>
      <c r="O87" t="s">
        <v>177</v>
      </c>
    </row>
    <row r="88" spans="1:15" x14ac:dyDescent="0.3">
      <c r="A88" s="2" t="s">
        <v>352</v>
      </c>
      <c r="B88" s="2" t="s">
        <v>353</v>
      </c>
      <c r="C88" s="2" t="s">
        <v>351</v>
      </c>
      <c r="D88" s="2">
        <v>71</v>
      </c>
      <c r="E88" s="2" t="s">
        <v>515</v>
      </c>
      <c r="F88" s="2" t="s">
        <v>516</v>
      </c>
      <c r="G88" s="2">
        <v>1</v>
      </c>
      <c r="H88" s="2">
        <v>343</v>
      </c>
      <c r="I88" s="2">
        <f t="shared" si="2"/>
        <v>11.433333333333334</v>
      </c>
      <c r="J88" s="2">
        <v>1.5443453949999999</v>
      </c>
      <c r="K88" s="2" t="s">
        <v>178</v>
      </c>
      <c r="L88">
        <v>0.97602129401870796</v>
      </c>
      <c r="M88" t="s">
        <v>177</v>
      </c>
      <c r="N88">
        <v>0.91667103331021405</v>
      </c>
      <c r="O88" t="s">
        <v>177</v>
      </c>
    </row>
    <row r="89" spans="1:15" x14ac:dyDescent="0.3">
      <c r="A89" s="2" t="s">
        <v>481</v>
      </c>
      <c r="B89" s="2" t="s">
        <v>482</v>
      </c>
      <c r="C89" s="2" t="s">
        <v>351</v>
      </c>
      <c r="D89" s="2">
        <v>52</v>
      </c>
      <c r="E89" s="2" t="s">
        <v>515</v>
      </c>
      <c r="F89" s="2" t="s">
        <v>516</v>
      </c>
      <c r="G89" s="2">
        <v>1</v>
      </c>
      <c r="H89" s="2">
        <v>148</v>
      </c>
      <c r="I89" s="2">
        <f t="shared" si="2"/>
        <v>4.9333333333333336</v>
      </c>
      <c r="J89" s="2">
        <v>0.457967446</v>
      </c>
      <c r="K89" s="2" t="s">
        <v>177</v>
      </c>
      <c r="L89">
        <v>0.83948281605212505</v>
      </c>
      <c r="M89" t="s">
        <v>177</v>
      </c>
      <c r="N89">
        <v>0.33858509753675098</v>
      </c>
      <c r="O89" t="s">
        <v>177</v>
      </c>
    </row>
    <row r="90" spans="1:15" x14ac:dyDescent="0.3">
      <c r="A90" s="2" t="s">
        <v>381</v>
      </c>
      <c r="B90" s="2" t="s">
        <v>382</v>
      </c>
      <c r="C90" s="2" t="s">
        <v>351</v>
      </c>
      <c r="D90" s="2">
        <v>62</v>
      </c>
      <c r="E90" s="2" t="s">
        <v>517</v>
      </c>
      <c r="F90" s="2" t="s">
        <v>516</v>
      </c>
      <c r="G90" s="2">
        <v>1</v>
      </c>
      <c r="H90" s="2">
        <v>164</v>
      </c>
      <c r="I90" s="2">
        <f t="shared" si="2"/>
        <v>5.4666666666666668</v>
      </c>
      <c r="J90" s="2">
        <v>1.6216984889999999</v>
      </c>
      <c r="K90" s="2" t="s">
        <v>178</v>
      </c>
      <c r="L90">
        <v>0.52309085866191896</v>
      </c>
      <c r="M90" t="s">
        <v>177</v>
      </c>
      <c r="N90">
        <v>0.97469575043024803</v>
      </c>
      <c r="O90" t="s">
        <v>177</v>
      </c>
    </row>
    <row r="91" spans="1:15" x14ac:dyDescent="0.3">
      <c r="A91" s="2" t="s">
        <v>354</v>
      </c>
      <c r="B91" s="2" t="s">
        <v>355</v>
      </c>
      <c r="C91" s="2" t="s">
        <v>351</v>
      </c>
      <c r="D91" s="2">
        <v>67</v>
      </c>
      <c r="E91" s="2" t="s">
        <v>515</v>
      </c>
      <c r="F91" s="2" t="s">
        <v>516</v>
      </c>
      <c r="G91" s="2">
        <v>1</v>
      </c>
      <c r="H91" s="2">
        <v>262</v>
      </c>
      <c r="I91" s="2">
        <f t="shared" si="2"/>
        <v>8.7333333333333325</v>
      </c>
      <c r="J91" s="2">
        <v>2.3750319019999999</v>
      </c>
      <c r="K91" s="2" t="s">
        <v>178</v>
      </c>
      <c r="L91">
        <v>18.959147671256702</v>
      </c>
      <c r="M91" t="s">
        <v>178</v>
      </c>
      <c r="N91">
        <v>4.1215307795915903</v>
      </c>
      <c r="O91" t="s">
        <v>178</v>
      </c>
    </row>
    <row r="92" spans="1:15" x14ac:dyDescent="0.3">
      <c r="A92" s="2" t="s">
        <v>491</v>
      </c>
      <c r="B92" s="2" t="s">
        <v>492</v>
      </c>
      <c r="C92" s="2" t="s">
        <v>362</v>
      </c>
      <c r="D92" s="2">
        <v>59</v>
      </c>
      <c r="E92" s="2" t="s">
        <v>515</v>
      </c>
      <c r="F92" s="2" t="s">
        <v>516</v>
      </c>
      <c r="G92" s="2">
        <v>1</v>
      </c>
      <c r="H92" s="2">
        <v>408</v>
      </c>
      <c r="I92" s="2">
        <f t="shared" si="2"/>
        <v>13.6</v>
      </c>
      <c r="J92" s="2">
        <v>0.35528748399999999</v>
      </c>
      <c r="K92" s="2" t="s">
        <v>177</v>
      </c>
      <c r="L92">
        <v>0.52046222637692496</v>
      </c>
      <c r="M92" t="s">
        <v>177</v>
      </c>
      <c r="N92">
        <v>0.279757207616459</v>
      </c>
      <c r="O92" t="s">
        <v>177</v>
      </c>
    </row>
    <row r="93" spans="1:15" x14ac:dyDescent="0.3">
      <c r="A93" s="2" t="s">
        <v>495</v>
      </c>
      <c r="B93" s="2" t="s">
        <v>496</v>
      </c>
      <c r="C93" s="2" t="s">
        <v>362</v>
      </c>
      <c r="D93" s="2">
        <v>72</v>
      </c>
      <c r="E93" s="2" t="s">
        <v>515</v>
      </c>
      <c r="F93" s="2" t="s">
        <v>516</v>
      </c>
      <c r="G93" s="2">
        <v>1</v>
      </c>
      <c r="H93" s="2">
        <v>36</v>
      </c>
      <c r="I93" s="2">
        <f t="shared" si="2"/>
        <v>1.2</v>
      </c>
      <c r="J93" s="2">
        <v>0.73076858099999997</v>
      </c>
      <c r="K93" s="2" t="s">
        <v>177</v>
      </c>
      <c r="L93">
        <v>0.51920833302398905</v>
      </c>
      <c r="M93" t="s">
        <v>177</v>
      </c>
      <c r="N93">
        <v>0.82090199372206996</v>
      </c>
      <c r="O93" t="s">
        <v>177</v>
      </c>
    </row>
    <row r="94" spans="1:15" x14ac:dyDescent="0.3">
      <c r="A94" s="2" t="s">
        <v>383</v>
      </c>
      <c r="B94" s="2" t="s">
        <v>384</v>
      </c>
      <c r="C94" s="2" t="s">
        <v>362</v>
      </c>
      <c r="D94" s="2">
        <v>76</v>
      </c>
      <c r="E94" s="2" t="s">
        <v>517</v>
      </c>
      <c r="F94" s="2" t="s">
        <v>516</v>
      </c>
      <c r="G94" s="2">
        <v>1</v>
      </c>
      <c r="H94" s="2">
        <v>142</v>
      </c>
      <c r="I94" s="2">
        <f t="shared" si="2"/>
        <v>4.7333333333333334</v>
      </c>
      <c r="J94" s="2">
        <v>2.1240399170000002</v>
      </c>
      <c r="K94" s="2" t="s">
        <v>178</v>
      </c>
      <c r="L94">
        <v>0.50263859110218401</v>
      </c>
      <c r="M94" t="s">
        <v>177</v>
      </c>
      <c r="N94">
        <v>1.5750717676149499</v>
      </c>
      <c r="O94" t="s">
        <v>178</v>
      </c>
    </row>
    <row r="95" spans="1:15" x14ac:dyDescent="0.3">
      <c r="A95" s="2" t="s">
        <v>497</v>
      </c>
      <c r="B95" s="2" t="s">
        <v>498</v>
      </c>
      <c r="C95" s="2" t="s">
        <v>362</v>
      </c>
      <c r="D95" s="2">
        <v>62</v>
      </c>
      <c r="E95" s="2" t="s">
        <v>515</v>
      </c>
      <c r="F95" s="2" t="s">
        <v>516</v>
      </c>
      <c r="G95" s="2">
        <v>1</v>
      </c>
      <c r="H95" s="2">
        <v>131</v>
      </c>
      <c r="I95" s="2">
        <f t="shared" si="2"/>
        <v>4.3666666666666663</v>
      </c>
      <c r="J95" s="2">
        <v>0.82588343600000003</v>
      </c>
      <c r="K95" s="2" t="s">
        <v>177</v>
      </c>
      <c r="L95">
        <v>0.59139907662614699</v>
      </c>
      <c r="M95" t="s">
        <v>177</v>
      </c>
      <c r="N95">
        <v>1.54147126143099</v>
      </c>
      <c r="O95" t="s">
        <v>178</v>
      </c>
    </row>
    <row r="96" spans="1:15" x14ac:dyDescent="0.3">
      <c r="A96" s="2" t="s">
        <v>360</v>
      </c>
      <c r="B96" s="2" t="s">
        <v>361</v>
      </c>
      <c r="C96" s="2" t="s">
        <v>362</v>
      </c>
      <c r="D96" s="2">
        <v>80</v>
      </c>
      <c r="E96" s="2" t="s">
        <v>515</v>
      </c>
      <c r="F96" s="2" t="s">
        <v>516</v>
      </c>
      <c r="G96" s="2">
        <v>1</v>
      </c>
      <c r="H96" s="2">
        <v>269</v>
      </c>
      <c r="I96" s="2">
        <f t="shared" si="2"/>
        <v>8.9666666666666668</v>
      </c>
      <c r="J96" s="2">
        <v>1.522905159</v>
      </c>
      <c r="K96" s="2" t="s">
        <v>178</v>
      </c>
      <c r="L96">
        <v>30.559616970631701</v>
      </c>
      <c r="M96" t="s">
        <v>178</v>
      </c>
      <c r="N96">
        <v>1.1902731916489999</v>
      </c>
      <c r="O96" t="s">
        <v>178</v>
      </c>
    </row>
    <row r="97" spans="1:15" x14ac:dyDescent="0.3">
      <c r="A97" s="2" t="s">
        <v>493</v>
      </c>
      <c r="B97" s="2" t="s">
        <v>494</v>
      </c>
      <c r="C97" s="2" t="s">
        <v>362</v>
      </c>
      <c r="D97" s="2">
        <v>67</v>
      </c>
      <c r="E97" s="2" t="s">
        <v>515</v>
      </c>
      <c r="F97" s="2" t="s">
        <v>516</v>
      </c>
      <c r="G97" s="2">
        <v>1</v>
      </c>
      <c r="H97" s="2">
        <v>766</v>
      </c>
      <c r="I97" s="2">
        <f t="shared" si="2"/>
        <v>25.533333333333335</v>
      </c>
      <c r="J97" s="2">
        <v>0.37635184599999999</v>
      </c>
      <c r="K97" s="2" t="s">
        <v>177</v>
      </c>
      <c r="L97">
        <v>0.76107570408826897</v>
      </c>
      <c r="M97" t="s">
        <v>177</v>
      </c>
      <c r="N97">
        <v>1.6235782035602699</v>
      </c>
      <c r="O97" t="s">
        <v>178</v>
      </c>
    </row>
    <row r="98" spans="1:15" x14ac:dyDescent="0.3">
      <c r="A98" s="2" t="s">
        <v>385</v>
      </c>
      <c r="B98" s="2" t="s">
        <v>386</v>
      </c>
      <c r="C98" s="2" t="s">
        <v>362</v>
      </c>
      <c r="D98" s="2">
        <v>47</v>
      </c>
      <c r="E98" s="2" t="s">
        <v>517</v>
      </c>
      <c r="F98" s="2" t="s">
        <v>516</v>
      </c>
      <c r="G98" s="2">
        <v>1</v>
      </c>
      <c r="H98" s="2">
        <v>353</v>
      </c>
      <c r="I98" s="2">
        <f t="shared" si="2"/>
        <v>11.766666666666667</v>
      </c>
      <c r="J98" s="2">
        <v>2.022936681</v>
      </c>
      <c r="K98" s="2" t="s">
        <v>178</v>
      </c>
      <c r="L98">
        <v>3.4372325155169898</v>
      </c>
      <c r="M98" t="s">
        <v>178</v>
      </c>
      <c r="N98">
        <v>0.615872604973705</v>
      </c>
      <c r="O98" t="s">
        <v>177</v>
      </c>
    </row>
    <row r="99" spans="1:15" x14ac:dyDescent="0.3">
      <c r="A99" s="2" t="s">
        <v>387</v>
      </c>
      <c r="B99" s="2" t="s">
        <v>388</v>
      </c>
      <c r="C99" s="2" t="s">
        <v>362</v>
      </c>
      <c r="D99" s="2">
        <v>66</v>
      </c>
      <c r="E99" s="2" t="s">
        <v>515</v>
      </c>
      <c r="F99" s="2" t="s">
        <v>516</v>
      </c>
      <c r="G99" s="2">
        <v>1</v>
      </c>
      <c r="H99" s="2">
        <v>118</v>
      </c>
      <c r="I99" s="2">
        <f t="shared" ref="I99:I111" si="3">H99/30</f>
        <v>3.9333333333333331</v>
      </c>
      <c r="J99" s="2">
        <v>1.556319462</v>
      </c>
      <c r="K99" s="2" t="s">
        <v>178</v>
      </c>
      <c r="L99">
        <v>0.350718458146767</v>
      </c>
      <c r="M99" t="s">
        <v>177</v>
      </c>
      <c r="N99">
        <v>1.4555320827243701</v>
      </c>
      <c r="O99" t="s">
        <v>178</v>
      </c>
    </row>
    <row r="100" spans="1:15" x14ac:dyDescent="0.3">
      <c r="A100" s="2" t="s">
        <v>499</v>
      </c>
      <c r="B100" s="2" t="s">
        <v>500</v>
      </c>
      <c r="C100" s="2" t="s">
        <v>365</v>
      </c>
      <c r="D100" s="2">
        <v>89</v>
      </c>
      <c r="E100" s="2" t="s">
        <v>515</v>
      </c>
      <c r="F100" s="2" t="s">
        <v>516</v>
      </c>
      <c r="G100" s="2">
        <v>1</v>
      </c>
      <c r="H100" s="2">
        <v>26</v>
      </c>
      <c r="I100" s="2">
        <f t="shared" si="3"/>
        <v>0.8666666666666667</v>
      </c>
      <c r="J100" s="2">
        <v>0.65633841000000004</v>
      </c>
      <c r="K100" s="2" t="s">
        <v>177</v>
      </c>
      <c r="L100">
        <v>0.77897818243375505</v>
      </c>
      <c r="M100" t="s">
        <v>177</v>
      </c>
      <c r="N100">
        <v>0.20385400060894601</v>
      </c>
      <c r="O100" t="s">
        <v>177</v>
      </c>
    </row>
    <row r="101" spans="1:15" x14ac:dyDescent="0.3">
      <c r="A101" s="2" t="s">
        <v>363</v>
      </c>
      <c r="B101" s="2" t="s">
        <v>364</v>
      </c>
      <c r="C101" s="2" t="s">
        <v>365</v>
      </c>
      <c r="D101" s="2">
        <v>67</v>
      </c>
      <c r="E101" s="2" t="s">
        <v>515</v>
      </c>
      <c r="F101" s="2" t="s">
        <v>516</v>
      </c>
      <c r="G101" s="2">
        <v>1</v>
      </c>
      <c r="H101" s="2">
        <v>122</v>
      </c>
      <c r="I101" s="2">
        <f t="shared" si="3"/>
        <v>4.0666666666666664</v>
      </c>
      <c r="J101" s="2">
        <v>1.438696601</v>
      </c>
      <c r="K101" s="2" t="s">
        <v>178</v>
      </c>
      <c r="L101">
        <v>2.8720777769877901</v>
      </c>
      <c r="M101" t="s">
        <v>178</v>
      </c>
      <c r="N101">
        <v>2.0970124095948401</v>
      </c>
      <c r="O101" t="s">
        <v>178</v>
      </c>
    </row>
    <row r="102" spans="1:15" x14ac:dyDescent="0.3">
      <c r="A102" s="2" t="s">
        <v>389</v>
      </c>
      <c r="B102" s="2" t="s">
        <v>390</v>
      </c>
      <c r="C102" s="2" t="s">
        <v>365</v>
      </c>
      <c r="D102" s="2">
        <v>48</v>
      </c>
      <c r="E102" s="2" t="s">
        <v>515</v>
      </c>
      <c r="F102" s="2" t="s">
        <v>516</v>
      </c>
      <c r="G102" s="2">
        <v>1</v>
      </c>
      <c r="H102" s="2">
        <v>288</v>
      </c>
      <c r="I102" s="2">
        <f t="shared" si="3"/>
        <v>9.6</v>
      </c>
      <c r="J102" s="2">
        <v>1.7297438780000001</v>
      </c>
      <c r="K102" s="2" t="s">
        <v>178</v>
      </c>
      <c r="L102">
        <v>0.49782306685939698</v>
      </c>
      <c r="M102" t="s">
        <v>177</v>
      </c>
      <c r="N102">
        <v>0.83903147700134695</v>
      </c>
      <c r="O102" t="s">
        <v>177</v>
      </c>
    </row>
    <row r="103" spans="1:15" x14ac:dyDescent="0.3">
      <c r="A103" s="2" t="s">
        <v>503</v>
      </c>
      <c r="B103" s="2" t="s">
        <v>504</v>
      </c>
      <c r="C103" s="2" t="s">
        <v>365</v>
      </c>
      <c r="D103" s="2">
        <v>63</v>
      </c>
      <c r="E103" s="2" t="s">
        <v>517</v>
      </c>
      <c r="F103" s="2" t="s">
        <v>516</v>
      </c>
      <c r="G103" s="2">
        <v>1</v>
      </c>
      <c r="H103" s="2">
        <v>6</v>
      </c>
      <c r="I103" s="2">
        <f t="shared" si="3"/>
        <v>0.2</v>
      </c>
      <c r="J103" s="2">
        <v>0.79697512599999998</v>
      </c>
      <c r="K103" s="2" t="s">
        <v>177</v>
      </c>
      <c r="L103">
        <v>0.81383473922282301</v>
      </c>
      <c r="M103" t="s">
        <v>177</v>
      </c>
      <c r="N103">
        <v>1.65776667492854</v>
      </c>
      <c r="O103" t="s">
        <v>178</v>
      </c>
    </row>
    <row r="104" spans="1:15" x14ac:dyDescent="0.3">
      <c r="A104" s="2" t="s">
        <v>501</v>
      </c>
      <c r="B104" s="2" t="s">
        <v>502</v>
      </c>
      <c r="C104" s="2" t="s">
        <v>365</v>
      </c>
      <c r="D104" s="2">
        <v>59</v>
      </c>
      <c r="E104" s="2" t="s">
        <v>517</v>
      </c>
      <c r="F104" s="2" t="s">
        <v>516</v>
      </c>
      <c r="G104" s="2">
        <v>1</v>
      </c>
      <c r="H104" s="2">
        <v>210</v>
      </c>
      <c r="I104" s="2">
        <f t="shared" si="3"/>
        <v>7</v>
      </c>
      <c r="J104" s="2">
        <v>0.76820369600000005</v>
      </c>
      <c r="K104" s="2" t="s">
        <v>177</v>
      </c>
      <c r="L104">
        <v>1.1032330638254499</v>
      </c>
      <c r="M104" t="s">
        <v>178</v>
      </c>
      <c r="N104">
        <v>1.68181453500912</v>
      </c>
      <c r="O104" t="s">
        <v>178</v>
      </c>
    </row>
    <row r="105" spans="1:15" x14ac:dyDescent="0.3">
      <c r="A105" s="2" t="s">
        <v>391</v>
      </c>
      <c r="B105" s="2" t="s">
        <v>392</v>
      </c>
      <c r="C105" s="2" t="s">
        <v>368</v>
      </c>
      <c r="D105" s="2">
        <v>76</v>
      </c>
      <c r="E105" s="2" t="s">
        <v>515</v>
      </c>
      <c r="F105" s="2" t="s">
        <v>516</v>
      </c>
      <c r="G105" s="2">
        <v>1</v>
      </c>
      <c r="H105" s="2">
        <v>88</v>
      </c>
      <c r="I105" s="2">
        <f t="shared" si="3"/>
        <v>2.9333333333333331</v>
      </c>
      <c r="J105" s="2">
        <v>1.0790814529999999</v>
      </c>
      <c r="K105" s="2" t="s">
        <v>178</v>
      </c>
      <c r="L105">
        <v>0.56428965472044501</v>
      </c>
      <c r="M105" t="s">
        <v>177</v>
      </c>
      <c r="N105">
        <v>1.00530378333499</v>
      </c>
      <c r="O105" t="s">
        <v>178</v>
      </c>
    </row>
    <row r="106" spans="1:15" x14ac:dyDescent="0.3">
      <c r="A106" s="2" t="s">
        <v>505</v>
      </c>
      <c r="B106" s="2" t="s">
        <v>506</v>
      </c>
      <c r="C106" s="2" t="s">
        <v>368</v>
      </c>
      <c r="D106" s="2">
        <v>68</v>
      </c>
      <c r="E106" s="2" t="s">
        <v>515</v>
      </c>
      <c r="F106" s="2" t="s">
        <v>516</v>
      </c>
      <c r="G106" s="2">
        <v>1</v>
      </c>
      <c r="H106" s="2">
        <v>34</v>
      </c>
      <c r="I106" s="2">
        <f t="shared" si="3"/>
        <v>1.1333333333333333</v>
      </c>
      <c r="J106" s="2">
        <v>0.898244975</v>
      </c>
      <c r="K106" s="2" t="s">
        <v>177</v>
      </c>
      <c r="L106">
        <v>1.2417353698678399</v>
      </c>
      <c r="M106" t="s">
        <v>178</v>
      </c>
      <c r="N106">
        <v>0.89333040762870497</v>
      </c>
      <c r="O106" t="s">
        <v>177</v>
      </c>
    </row>
    <row r="107" spans="1:15" x14ac:dyDescent="0.3">
      <c r="A107" s="2" t="s">
        <v>366</v>
      </c>
      <c r="B107" s="2" t="s">
        <v>367</v>
      </c>
      <c r="C107" s="2" t="s">
        <v>368</v>
      </c>
      <c r="D107" s="2">
        <v>58</v>
      </c>
      <c r="E107" s="2" t="s">
        <v>515</v>
      </c>
      <c r="F107" s="2" t="s">
        <v>516</v>
      </c>
      <c r="G107" s="2">
        <v>1</v>
      </c>
      <c r="H107" s="2">
        <v>416</v>
      </c>
      <c r="I107" s="2">
        <f t="shared" si="3"/>
        <v>13.866666666666667</v>
      </c>
      <c r="J107" s="2">
        <v>1.394235771</v>
      </c>
      <c r="K107" s="2" t="s">
        <v>178</v>
      </c>
      <c r="L107">
        <v>0.86365430077530703</v>
      </c>
      <c r="M107" t="s">
        <v>177</v>
      </c>
      <c r="N107">
        <v>0.80536027341319705</v>
      </c>
      <c r="O107" t="s">
        <v>177</v>
      </c>
    </row>
    <row r="108" spans="1:15" x14ac:dyDescent="0.3">
      <c r="A108" s="2" t="s">
        <v>393</v>
      </c>
      <c r="B108" s="2" t="s">
        <v>394</v>
      </c>
      <c r="C108" s="2" t="s">
        <v>368</v>
      </c>
      <c r="D108" s="2">
        <v>85</v>
      </c>
      <c r="E108" s="2" t="s">
        <v>517</v>
      </c>
      <c r="F108" s="2" t="s">
        <v>516</v>
      </c>
      <c r="G108" s="2">
        <v>1</v>
      </c>
      <c r="H108" s="2">
        <v>94</v>
      </c>
      <c r="I108" s="2">
        <f t="shared" si="3"/>
        <v>3.1333333333333333</v>
      </c>
      <c r="J108" s="2">
        <v>1.3040395149999999</v>
      </c>
      <c r="K108" s="2" t="s">
        <v>178</v>
      </c>
      <c r="L108">
        <v>0.92976365473467804</v>
      </c>
      <c r="M108" t="s">
        <v>177</v>
      </c>
      <c r="N108">
        <v>3.7576945512251898</v>
      </c>
      <c r="O108" t="s">
        <v>178</v>
      </c>
    </row>
    <row r="109" spans="1:15" x14ac:dyDescent="0.3">
      <c r="A109" s="2" t="s">
        <v>395</v>
      </c>
      <c r="B109" s="2" t="s">
        <v>396</v>
      </c>
      <c r="C109" s="2" t="s">
        <v>368</v>
      </c>
      <c r="D109" s="2">
        <v>76</v>
      </c>
      <c r="E109" s="2" t="s">
        <v>517</v>
      </c>
      <c r="F109" s="2" t="s">
        <v>516</v>
      </c>
      <c r="G109" s="2">
        <v>1</v>
      </c>
      <c r="H109" s="2">
        <v>111</v>
      </c>
      <c r="I109" s="2">
        <f t="shared" si="3"/>
        <v>3.7</v>
      </c>
      <c r="J109" s="2">
        <v>2.0887223709999998</v>
      </c>
      <c r="K109" s="2" t="s">
        <v>178</v>
      </c>
      <c r="L109">
        <v>2.0724332094946298</v>
      </c>
      <c r="M109" t="s">
        <v>178</v>
      </c>
      <c r="N109">
        <v>0.45977766696435901</v>
      </c>
      <c r="O109" t="s">
        <v>177</v>
      </c>
    </row>
    <row r="110" spans="1:15" x14ac:dyDescent="0.3">
      <c r="A110" s="2" t="s">
        <v>507</v>
      </c>
      <c r="B110" s="2" t="s">
        <v>508</v>
      </c>
      <c r="C110" s="2" t="s">
        <v>368</v>
      </c>
      <c r="D110" s="2">
        <v>70</v>
      </c>
      <c r="E110" s="2" t="s">
        <v>517</v>
      </c>
      <c r="F110" s="2" t="s">
        <v>516</v>
      </c>
      <c r="G110" s="2">
        <v>1</v>
      </c>
      <c r="H110" s="2">
        <v>112</v>
      </c>
      <c r="I110" s="2">
        <f t="shared" si="3"/>
        <v>3.7333333333333334</v>
      </c>
      <c r="J110" s="2">
        <v>0.41975582900000002</v>
      </c>
      <c r="K110" s="2" t="s">
        <v>177</v>
      </c>
      <c r="L110">
        <v>0.42864782162495702</v>
      </c>
      <c r="M110" t="s">
        <v>177</v>
      </c>
      <c r="N110">
        <v>0.94888817951206195</v>
      </c>
      <c r="O110" t="s">
        <v>177</v>
      </c>
    </row>
    <row r="111" spans="1:15" x14ac:dyDescent="0.3">
      <c r="A111" s="2" t="s">
        <v>509</v>
      </c>
      <c r="B111" s="2" t="s">
        <v>510</v>
      </c>
      <c r="C111" s="2" t="s">
        <v>368</v>
      </c>
      <c r="D111" s="2">
        <v>50</v>
      </c>
      <c r="E111" s="2" t="s">
        <v>517</v>
      </c>
      <c r="F111" s="2" t="s">
        <v>516</v>
      </c>
      <c r="G111" s="2">
        <v>1</v>
      </c>
      <c r="H111" s="2">
        <v>1458</v>
      </c>
      <c r="I111" s="2">
        <f t="shared" si="3"/>
        <v>48.6</v>
      </c>
      <c r="J111" s="2">
        <v>0.64721198199999996</v>
      </c>
      <c r="K111" s="2" t="s">
        <v>177</v>
      </c>
      <c r="L111">
        <v>2.0006687592486601</v>
      </c>
      <c r="M111" t="s">
        <v>178</v>
      </c>
      <c r="N111">
        <v>0.84336578749308599</v>
      </c>
      <c r="O111" t="s">
        <v>177</v>
      </c>
    </row>
  </sheetData>
  <sortState ref="A3:K111">
    <sortCondition ref="A3:A111"/>
  </sortState>
  <mergeCells count="3">
    <mergeCell ref="J1:K1"/>
    <mergeCell ref="L1:M1"/>
    <mergeCell ref="N1:O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7"/>
  <sheetViews>
    <sheetView workbookViewId="0">
      <selection activeCell="W15" sqref="W15"/>
    </sheetView>
  </sheetViews>
  <sheetFormatPr defaultRowHeight="16.2" x14ac:dyDescent="0.3"/>
  <cols>
    <col min="2" max="2" width="14" customWidth="1"/>
  </cols>
  <sheetData>
    <row r="1" spans="1:14" x14ac:dyDescent="0.3">
      <c r="I1" s="59" t="s">
        <v>180</v>
      </c>
      <c r="J1" s="59"/>
      <c r="K1" s="60" t="s">
        <v>181</v>
      </c>
      <c r="L1" s="60"/>
      <c r="M1" s="60" t="s">
        <v>182</v>
      </c>
      <c r="N1" s="60"/>
    </row>
    <row r="2" spans="1:14" s="51" customFormat="1" ht="15.6" x14ac:dyDescent="0.25">
      <c r="A2" s="6" t="s">
        <v>724</v>
      </c>
      <c r="B2" s="6" t="s">
        <v>725</v>
      </c>
      <c r="C2" s="6" t="s">
        <v>726</v>
      </c>
      <c r="D2" s="6" t="s">
        <v>727</v>
      </c>
      <c r="E2" s="6" t="s">
        <v>722</v>
      </c>
      <c r="F2" s="6" t="s">
        <v>723</v>
      </c>
      <c r="G2" s="50" t="s">
        <v>513</v>
      </c>
      <c r="H2" s="6" t="s">
        <v>728</v>
      </c>
      <c r="I2" s="9" t="s">
        <v>520</v>
      </c>
      <c r="J2" s="10" t="s">
        <v>521</v>
      </c>
      <c r="K2" s="9" t="s">
        <v>520</v>
      </c>
      <c r="L2" s="10" t="s">
        <v>521</v>
      </c>
      <c r="M2" s="9" t="s">
        <v>520</v>
      </c>
      <c r="N2" s="10" t="s">
        <v>521</v>
      </c>
    </row>
    <row r="3" spans="1:14" x14ac:dyDescent="0.3">
      <c r="A3" s="1" t="s">
        <v>562</v>
      </c>
      <c r="B3" s="1" t="str">
        <f>LEFT(A3,1)</f>
        <v>A</v>
      </c>
      <c r="C3" s="1" t="s">
        <v>563</v>
      </c>
      <c r="D3" s="1">
        <v>68.3</v>
      </c>
      <c r="E3" s="1">
        <v>434</v>
      </c>
      <c r="F3" s="1">
        <f>E3/30</f>
        <v>14.466666666666667</v>
      </c>
      <c r="G3" s="1" t="s">
        <v>564</v>
      </c>
      <c r="H3" s="1" t="s">
        <v>565</v>
      </c>
      <c r="I3" s="1">
        <v>0.43222545523483219</v>
      </c>
      <c r="J3" t="str">
        <f>IF(I3&lt;1.04,"L","H")</f>
        <v>L</v>
      </c>
      <c r="K3">
        <v>0.4632321767730852</v>
      </c>
      <c r="L3" t="s">
        <v>177</v>
      </c>
      <c r="M3">
        <v>1.147107290128575</v>
      </c>
      <c r="N3" t="s">
        <v>178</v>
      </c>
    </row>
    <row r="4" spans="1:14" x14ac:dyDescent="0.3">
      <c r="A4" s="1" t="s">
        <v>567</v>
      </c>
      <c r="B4" s="1" t="str">
        <f t="shared" ref="B4:B67" si="0">LEFT(A4,1)</f>
        <v>A</v>
      </c>
      <c r="C4" s="1" t="s">
        <v>568</v>
      </c>
      <c r="D4" s="1">
        <v>68.3</v>
      </c>
      <c r="E4" s="1">
        <v>67</v>
      </c>
      <c r="F4" s="1">
        <f t="shared" ref="F4:F67" si="1">E4/30</f>
        <v>2.2333333333333334</v>
      </c>
      <c r="G4" s="1" t="s">
        <v>564</v>
      </c>
      <c r="H4" s="1" t="s">
        <v>565</v>
      </c>
      <c r="I4" s="1">
        <v>1.56362201308589</v>
      </c>
      <c r="J4" t="str">
        <f t="shared" ref="J4:J67" si="2">IF(I4&lt;1.04,"L","H")</f>
        <v>H</v>
      </c>
      <c r="K4">
        <v>0.40726192898865982</v>
      </c>
      <c r="L4" t="s">
        <v>177</v>
      </c>
      <c r="M4">
        <v>0.75546396232084978</v>
      </c>
      <c r="N4" t="s">
        <v>177</v>
      </c>
    </row>
    <row r="5" spans="1:14" x14ac:dyDescent="0.3">
      <c r="A5" s="1" t="s">
        <v>569</v>
      </c>
      <c r="B5" s="1" t="str">
        <f t="shared" si="0"/>
        <v>A</v>
      </c>
      <c r="C5" s="1" t="s">
        <v>563</v>
      </c>
      <c r="D5" s="1">
        <v>64.3</v>
      </c>
      <c r="E5" s="1">
        <v>250</v>
      </c>
      <c r="F5" s="1">
        <f t="shared" si="1"/>
        <v>8.3333333333333339</v>
      </c>
      <c r="G5" s="1" t="s">
        <v>564</v>
      </c>
      <c r="H5" s="1" t="s">
        <v>565</v>
      </c>
      <c r="I5" s="1">
        <v>1.0204824210419889</v>
      </c>
      <c r="J5" t="str">
        <f t="shared" si="2"/>
        <v>L</v>
      </c>
      <c r="K5">
        <v>0.65955843135445202</v>
      </c>
      <c r="L5" t="s">
        <v>177</v>
      </c>
      <c r="M5">
        <v>0.85539257430273508</v>
      </c>
      <c r="N5" t="s">
        <v>177</v>
      </c>
    </row>
    <row r="6" spans="1:14" x14ac:dyDescent="0.3">
      <c r="A6" s="1" t="s">
        <v>570</v>
      </c>
      <c r="B6" s="1" t="str">
        <f t="shared" si="0"/>
        <v>A</v>
      </c>
      <c r="C6" s="1" t="s">
        <v>568</v>
      </c>
      <c r="D6" s="1">
        <v>43.6</v>
      </c>
      <c r="E6" s="1">
        <v>139</v>
      </c>
      <c r="F6" s="1">
        <f t="shared" si="1"/>
        <v>4.6333333333333337</v>
      </c>
      <c r="G6" s="1" t="s">
        <v>564</v>
      </c>
      <c r="H6" s="1" t="s">
        <v>565</v>
      </c>
      <c r="I6" s="1">
        <v>0.67088328151539489</v>
      </c>
      <c r="J6" t="str">
        <f t="shared" si="2"/>
        <v>L</v>
      </c>
      <c r="K6">
        <v>0.70677403694823804</v>
      </c>
      <c r="L6" t="s">
        <v>177</v>
      </c>
      <c r="M6">
        <v>0.69536767264114274</v>
      </c>
      <c r="N6" t="s">
        <v>177</v>
      </c>
    </row>
    <row r="7" spans="1:14" x14ac:dyDescent="0.3">
      <c r="A7" s="1" t="s">
        <v>571</v>
      </c>
      <c r="B7" s="1" t="str">
        <f t="shared" si="0"/>
        <v>A</v>
      </c>
      <c r="C7" s="1" t="s">
        <v>568</v>
      </c>
      <c r="D7" s="1">
        <v>43.6</v>
      </c>
      <c r="E7" s="1">
        <v>108</v>
      </c>
      <c r="F7" s="1">
        <f t="shared" si="1"/>
        <v>3.6</v>
      </c>
      <c r="G7" s="1" t="s">
        <v>564</v>
      </c>
      <c r="H7" s="1" t="s">
        <v>565</v>
      </c>
      <c r="I7" s="1">
        <v>3.849973227579047</v>
      </c>
      <c r="J7" t="str">
        <f t="shared" si="2"/>
        <v>H</v>
      </c>
      <c r="K7">
        <v>0.91528663680547762</v>
      </c>
      <c r="L7" t="s">
        <v>177</v>
      </c>
      <c r="M7">
        <v>1.338129944246909</v>
      </c>
      <c r="N7" t="s">
        <v>178</v>
      </c>
    </row>
    <row r="8" spans="1:14" x14ac:dyDescent="0.3">
      <c r="A8" s="1" t="s">
        <v>572</v>
      </c>
      <c r="B8" s="1" t="str">
        <f t="shared" si="0"/>
        <v>A</v>
      </c>
      <c r="C8" s="1" t="s">
        <v>568</v>
      </c>
      <c r="D8" s="1">
        <v>60.9</v>
      </c>
      <c r="E8" s="1">
        <v>143</v>
      </c>
      <c r="F8" s="1">
        <f t="shared" si="1"/>
        <v>4.7666666666666666</v>
      </c>
      <c r="G8" s="1" t="s">
        <v>564</v>
      </c>
      <c r="H8" s="1" t="s">
        <v>565</v>
      </c>
      <c r="I8" s="1">
        <v>1.0986814789720469</v>
      </c>
      <c r="J8" t="str">
        <f t="shared" si="2"/>
        <v>H</v>
      </c>
      <c r="K8">
        <v>1.3440139116193419</v>
      </c>
      <c r="L8" t="s">
        <v>178</v>
      </c>
      <c r="M8">
        <v>0.78306564562982395</v>
      </c>
      <c r="N8" t="s">
        <v>177</v>
      </c>
    </row>
    <row r="9" spans="1:14" x14ac:dyDescent="0.3">
      <c r="A9" s="1" t="s">
        <v>573</v>
      </c>
      <c r="B9" s="1" t="str">
        <f t="shared" si="0"/>
        <v>A</v>
      </c>
      <c r="C9" s="1" t="s">
        <v>563</v>
      </c>
      <c r="D9" s="1">
        <v>60.1</v>
      </c>
      <c r="E9" s="1">
        <v>187</v>
      </c>
      <c r="F9" s="1">
        <f t="shared" si="1"/>
        <v>6.2333333333333334</v>
      </c>
      <c r="G9" s="1" t="s">
        <v>564</v>
      </c>
      <c r="H9" s="1" t="s">
        <v>565</v>
      </c>
      <c r="I9" s="1">
        <v>1.3137195009983409</v>
      </c>
      <c r="J9" t="str">
        <f t="shared" si="2"/>
        <v>H</v>
      </c>
      <c r="K9">
        <v>0.89283796669414173</v>
      </c>
      <c r="L9" t="s">
        <v>177</v>
      </c>
      <c r="M9">
        <v>0.81127356244581983</v>
      </c>
      <c r="N9" t="s">
        <v>177</v>
      </c>
    </row>
    <row r="10" spans="1:14" x14ac:dyDescent="0.3">
      <c r="A10" s="1" t="s">
        <v>574</v>
      </c>
      <c r="B10" s="1" t="str">
        <f t="shared" si="0"/>
        <v>A</v>
      </c>
      <c r="C10" s="1" t="s">
        <v>568</v>
      </c>
      <c r="D10" s="1">
        <v>63</v>
      </c>
      <c r="E10" s="1">
        <v>271</v>
      </c>
      <c r="F10" s="1">
        <f t="shared" si="1"/>
        <v>9.0333333333333332</v>
      </c>
      <c r="G10" s="1" t="s">
        <v>564</v>
      </c>
      <c r="H10" s="1" t="s">
        <v>565</v>
      </c>
      <c r="I10" s="1">
        <v>1.1369529149785209</v>
      </c>
      <c r="J10" t="str">
        <f t="shared" si="2"/>
        <v>H</v>
      </c>
      <c r="K10">
        <v>1.39476696169893</v>
      </c>
      <c r="L10" t="s">
        <v>178</v>
      </c>
      <c r="M10">
        <v>1.4708427330337499</v>
      </c>
      <c r="N10" t="s">
        <v>178</v>
      </c>
    </row>
    <row r="11" spans="1:14" x14ac:dyDescent="0.3">
      <c r="A11" s="1" t="s">
        <v>575</v>
      </c>
      <c r="B11" s="1" t="str">
        <f t="shared" si="0"/>
        <v>A</v>
      </c>
      <c r="C11" s="1" t="s">
        <v>568</v>
      </c>
      <c r="D11" s="1">
        <v>50.3</v>
      </c>
      <c r="E11" s="1">
        <v>455</v>
      </c>
      <c r="F11" s="1">
        <f t="shared" si="1"/>
        <v>15.166666666666666</v>
      </c>
      <c r="G11" s="1" t="s">
        <v>564</v>
      </c>
      <c r="H11" s="1" t="s">
        <v>565</v>
      </c>
      <c r="I11" s="1">
        <v>0.71080229960923269</v>
      </c>
      <c r="J11" t="str">
        <f t="shared" si="2"/>
        <v>L</v>
      </c>
      <c r="K11">
        <v>0.66936112652377522</v>
      </c>
      <c r="L11" t="s">
        <v>177</v>
      </c>
      <c r="M11">
        <v>0.88941531089168069</v>
      </c>
      <c r="N11" t="s">
        <v>177</v>
      </c>
    </row>
    <row r="12" spans="1:14" x14ac:dyDescent="0.3">
      <c r="A12" s="1" t="s">
        <v>576</v>
      </c>
      <c r="B12" s="1" t="str">
        <f t="shared" si="0"/>
        <v>A</v>
      </c>
      <c r="C12" s="1" t="s">
        <v>568</v>
      </c>
      <c r="D12" s="1">
        <v>47.9</v>
      </c>
      <c r="E12" s="1">
        <v>534</v>
      </c>
      <c r="F12" s="1">
        <f t="shared" si="1"/>
        <v>17.8</v>
      </c>
      <c r="G12" s="1" t="s">
        <v>564</v>
      </c>
      <c r="H12" s="1" t="s">
        <v>565</v>
      </c>
      <c r="I12" s="1">
        <v>0.99878217376915124</v>
      </c>
      <c r="J12" t="str">
        <f t="shared" si="2"/>
        <v>L</v>
      </c>
      <c r="K12">
        <v>0.88859816875887754</v>
      </c>
      <c r="L12" t="s">
        <v>177</v>
      </c>
      <c r="M12">
        <v>0.7056947053832936</v>
      </c>
      <c r="N12" t="s">
        <v>177</v>
      </c>
    </row>
    <row r="13" spans="1:14" x14ac:dyDescent="0.3">
      <c r="A13" s="1" t="s">
        <v>577</v>
      </c>
      <c r="B13" s="1" t="str">
        <f t="shared" si="0"/>
        <v>A</v>
      </c>
      <c r="C13" s="1" t="s">
        <v>563</v>
      </c>
      <c r="D13" s="1">
        <v>37.299999999999997</v>
      </c>
      <c r="E13" s="1">
        <v>264</v>
      </c>
      <c r="F13" s="1">
        <f t="shared" si="1"/>
        <v>8.8000000000000007</v>
      </c>
      <c r="G13" s="1" t="s">
        <v>564</v>
      </c>
      <c r="H13" s="1" t="s">
        <v>565</v>
      </c>
      <c r="I13" s="1">
        <v>0.94428870918980756</v>
      </c>
      <c r="J13" t="str">
        <f t="shared" si="2"/>
        <v>L</v>
      </c>
      <c r="K13">
        <v>2.279708191671034</v>
      </c>
      <c r="L13" t="s">
        <v>178</v>
      </c>
      <c r="M13">
        <v>1.420114410282999</v>
      </c>
      <c r="N13" t="s">
        <v>178</v>
      </c>
    </row>
    <row r="14" spans="1:14" x14ac:dyDescent="0.3">
      <c r="A14" s="1" t="s">
        <v>578</v>
      </c>
      <c r="B14" s="1" t="str">
        <f t="shared" si="0"/>
        <v>A</v>
      </c>
      <c r="C14" s="1" t="s">
        <v>568</v>
      </c>
      <c r="D14" s="1">
        <v>62.5</v>
      </c>
      <c r="E14" s="1">
        <v>833</v>
      </c>
      <c r="F14" s="1">
        <f t="shared" si="1"/>
        <v>27.766666666666666</v>
      </c>
      <c r="G14" s="1" t="s">
        <v>564</v>
      </c>
      <c r="H14" s="1" t="s">
        <v>566</v>
      </c>
      <c r="I14" s="1">
        <v>0.63719944768246262</v>
      </c>
      <c r="J14" t="str">
        <f t="shared" si="2"/>
        <v>L</v>
      </c>
      <c r="K14">
        <v>0.52621776927688502</v>
      </c>
      <c r="L14" t="s">
        <v>177</v>
      </c>
      <c r="M14">
        <v>1.0174867622433339</v>
      </c>
      <c r="N14" t="s">
        <v>178</v>
      </c>
    </row>
    <row r="15" spans="1:14" x14ac:dyDescent="0.3">
      <c r="A15" s="1" t="s">
        <v>579</v>
      </c>
      <c r="B15" s="1" t="str">
        <f t="shared" si="0"/>
        <v>A</v>
      </c>
      <c r="C15" s="1" t="s">
        <v>568</v>
      </c>
      <c r="D15" s="1">
        <v>52.5</v>
      </c>
      <c r="E15" s="1">
        <v>647</v>
      </c>
      <c r="F15" s="1">
        <f t="shared" si="1"/>
        <v>21.566666666666666</v>
      </c>
      <c r="G15" s="1" t="s">
        <v>564</v>
      </c>
      <c r="H15" s="1" t="s">
        <v>565</v>
      </c>
      <c r="I15" s="1">
        <v>2.695986106763316</v>
      </c>
      <c r="J15" t="str">
        <f t="shared" si="2"/>
        <v>H</v>
      </c>
      <c r="K15">
        <v>1.59540633676772</v>
      </c>
      <c r="L15" t="s">
        <v>178</v>
      </c>
      <c r="M15">
        <v>1.140179464529383</v>
      </c>
      <c r="N15" t="s">
        <v>178</v>
      </c>
    </row>
    <row r="16" spans="1:14" x14ac:dyDescent="0.3">
      <c r="A16" s="1" t="s">
        <v>580</v>
      </c>
      <c r="B16" s="1" t="str">
        <f t="shared" si="0"/>
        <v>A</v>
      </c>
      <c r="C16" s="1" t="s">
        <v>563</v>
      </c>
      <c r="D16" s="1">
        <v>60.9</v>
      </c>
      <c r="E16" s="1">
        <v>532</v>
      </c>
      <c r="F16" s="1">
        <f t="shared" si="1"/>
        <v>17.733333333333334</v>
      </c>
      <c r="G16" s="1" t="s">
        <v>564</v>
      </c>
      <c r="H16" s="1" t="s">
        <v>565</v>
      </c>
      <c r="I16" s="1">
        <v>0.76310850567183819</v>
      </c>
      <c r="J16" t="str">
        <f t="shared" si="2"/>
        <v>L</v>
      </c>
      <c r="K16">
        <v>1.111083742322696</v>
      </c>
      <c r="L16" t="s">
        <v>178</v>
      </c>
      <c r="M16">
        <v>1.069624837842396</v>
      </c>
      <c r="N16" t="s">
        <v>178</v>
      </c>
    </row>
    <row r="17" spans="1:14" x14ac:dyDescent="0.3">
      <c r="A17" s="1" t="s">
        <v>581</v>
      </c>
      <c r="B17" s="1" t="str">
        <f t="shared" si="0"/>
        <v>A</v>
      </c>
      <c r="C17" s="1" t="s">
        <v>568</v>
      </c>
      <c r="D17" s="1">
        <v>40.700000000000003</v>
      </c>
      <c r="E17" s="1">
        <v>104</v>
      </c>
      <c r="F17" s="1">
        <f t="shared" si="1"/>
        <v>3.4666666666666668</v>
      </c>
      <c r="G17" s="1" t="s">
        <v>564</v>
      </c>
      <c r="H17" s="1" t="s">
        <v>565</v>
      </c>
      <c r="I17" s="1">
        <v>1.2183916133203661</v>
      </c>
      <c r="J17" t="str">
        <f t="shared" si="2"/>
        <v>H</v>
      </c>
      <c r="K17">
        <v>1.590969987155245</v>
      </c>
      <c r="L17" t="s">
        <v>178</v>
      </c>
      <c r="M17">
        <v>1.497749609697518</v>
      </c>
      <c r="N17" t="s">
        <v>178</v>
      </c>
    </row>
    <row r="18" spans="1:14" x14ac:dyDescent="0.3">
      <c r="A18" s="1" t="s">
        <v>582</v>
      </c>
      <c r="B18" s="1" t="str">
        <f t="shared" si="0"/>
        <v>A</v>
      </c>
      <c r="C18" s="1" t="s">
        <v>568</v>
      </c>
      <c r="D18" s="1">
        <v>43</v>
      </c>
      <c r="E18" s="1">
        <v>61</v>
      </c>
      <c r="F18" s="1">
        <f t="shared" si="1"/>
        <v>2.0333333333333332</v>
      </c>
      <c r="G18" s="1" t="s">
        <v>564</v>
      </c>
      <c r="H18" s="1" t="s">
        <v>565</v>
      </c>
      <c r="I18" s="1">
        <v>0.54041280243031897</v>
      </c>
      <c r="J18" t="str">
        <f t="shared" si="2"/>
        <v>L</v>
      </c>
      <c r="K18">
        <v>0.96638877884579799</v>
      </c>
      <c r="L18" t="s">
        <v>177</v>
      </c>
      <c r="M18">
        <v>1.121070839350653</v>
      </c>
      <c r="N18" t="s">
        <v>178</v>
      </c>
    </row>
    <row r="19" spans="1:14" x14ac:dyDescent="0.3">
      <c r="A19" s="1" t="s">
        <v>583</v>
      </c>
      <c r="B19" s="1" t="str">
        <f t="shared" si="0"/>
        <v>A</v>
      </c>
      <c r="C19" s="1" t="s">
        <v>568</v>
      </c>
      <c r="D19" s="1">
        <v>69.599999999999994</v>
      </c>
      <c r="E19" s="1">
        <v>257</v>
      </c>
      <c r="F19" s="1">
        <f t="shared" si="1"/>
        <v>8.5666666666666664</v>
      </c>
      <c r="G19" s="1" t="s">
        <v>564</v>
      </c>
      <c r="H19" s="1" t="s">
        <v>565</v>
      </c>
      <c r="I19" s="1">
        <v>0.59799289747104989</v>
      </c>
      <c r="J19" t="str">
        <f t="shared" si="2"/>
        <v>L</v>
      </c>
      <c r="K19">
        <v>1.4084957003062031</v>
      </c>
      <c r="L19" t="s">
        <v>178</v>
      </c>
      <c r="M19">
        <v>0.94478825190098958</v>
      </c>
      <c r="N19" t="s">
        <v>177</v>
      </c>
    </row>
    <row r="20" spans="1:14" x14ac:dyDescent="0.3">
      <c r="A20" s="1" t="s">
        <v>584</v>
      </c>
      <c r="B20" s="1" t="str">
        <f t="shared" si="0"/>
        <v>A</v>
      </c>
      <c r="C20" s="1" t="s">
        <v>563</v>
      </c>
      <c r="D20" s="1">
        <v>65.3</v>
      </c>
      <c r="E20" s="1">
        <v>147</v>
      </c>
      <c r="F20" s="1">
        <f t="shared" si="1"/>
        <v>4.9000000000000004</v>
      </c>
      <c r="G20" s="1" t="s">
        <v>564</v>
      </c>
      <c r="H20" s="1" t="s">
        <v>565</v>
      </c>
      <c r="I20" s="1">
        <v>1.1188606295351371</v>
      </c>
      <c r="J20" t="str">
        <f t="shared" si="2"/>
        <v>H</v>
      </c>
      <c r="K20">
        <v>0.97381554173544638</v>
      </c>
      <c r="L20" t="s">
        <v>177</v>
      </c>
      <c r="M20">
        <v>0.89742497562551415</v>
      </c>
      <c r="N20" t="s">
        <v>177</v>
      </c>
    </row>
    <row r="21" spans="1:14" x14ac:dyDescent="0.3">
      <c r="A21" s="1" t="s">
        <v>585</v>
      </c>
      <c r="B21" s="1" t="str">
        <f t="shared" si="0"/>
        <v>A</v>
      </c>
      <c r="C21" s="1" t="s">
        <v>563</v>
      </c>
      <c r="D21" s="1">
        <v>55.7</v>
      </c>
      <c r="E21" s="1">
        <v>363</v>
      </c>
      <c r="F21" s="1">
        <f t="shared" si="1"/>
        <v>12.1</v>
      </c>
      <c r="G21" s="1" t="s">
        <v>564</v>
      </c>
      <c r="H21" s="1" t="s">
        <v>565</v>
      </c>
      <c r="I21" s="1">
        <v>1.1242057188510941</v>
      </c>
      <c r="J21" t="str">
        <f t="shared" si="2"/>
        <v>H</v>
      </c>
      <c r="K21">
        <v>2.6073140638200711</v>
      </c>
      <c r="L21" t="s">
        <v>178</v>
      </c>
      <c r="M21">
        <v>1.1040653227887121</v>
      </c>
      <c r="N21" t="s">
        <v>178</v>
      </c>
    </row>
    <row r="22" spans="1:14" x14ac:dyDescent="0.3">
      <c r="A22" s="1" t="s">
        <v>586</v>
      </c>
      <c r="B22" s="1" t="str">
        <f t="shared" si="0"/>
        <v>A</v>
      </c>
      <c r="C22" s="1" t="s">
        <v>563</v>
      </c>
      <c r="D22" s="1">
        <v>0.1</v>
      </c>
      <c r="E22" s="1">
        <v>496</v>
      </c>
      <c r="F22" s="1">
        <f t="shared" si="1"/>
        <v>16.533333333333335</v>
      </c>
      <c r="G22" s="1" t="s">
        <v>564</v>
      </c>
      <c r="H22" s="1" t="s">
        <v>565</v>
      </c>
      <c r="I22" s="1">
        <v>1.1054128381913919</v>
      </c>
      <c r="J22" t="str">
        <f t="shared" si="2"/>
        <v>H</v>
      </c>
      <c r="K22">
        <v>0.78625039792742357</v>
      </c>
      <c r="L22" t="s">
        <v>177</v>
      </c>
      <c r="M22">
        <v>1.1981944381386089</v>
      </c>
      <c r="N22" t="s">
        <v>178</v>
      </c>
    </row>
    <row r="23" spans="1:14" x14ac:dyDescent="0.3">
      <c r="A23" s="1" t="s">
        <v>587</v>
      </c>
      <c r="B23" s="1" t="str">
        <f t="shared" si="0"/>
        <v>A</v>
      </c>
      <c r="C23" s="1" t="s">
        <v>563</v>
      </c>
      <c r="D23" s="1">
        <v>50.8</v>
      </c>
      <c r="E23" s="1">
        <v>195</v>
      </c>
      <c r="F23" s="1">
        <f t="shared" si="1"/>
        <v>6.5</v>
      </c>
      <c r="G23" s="1" t="s">
        <v>564</v>
      </c>
      <c r="H23" s="1" t="s">
        <v>565</v>
      </c>
      <c r="I23" s="1">
        <v>0.66813532948410681</v>
      </c>
      <c r="J23" t="str">
        <f t="shared" si="2"/>
        <v>L</v>
      </c>
      <c r="K23">
        <v>0.58079806735208239</v>
      </c>
      <c r="L23" t="s">
        <v>177</v>
      </c>
      <c r="M23">
        <v>0.86785403563393726</v>
      </c>
      <c r="N23" t="s">
        <v>177</v>
      </c>
    </row>
    <row r="24" spans="1:14" x14ac:dyDescent="0.3">
      <c r="A24" s="1" t="s">
        <v>588</v>
      </c>
      <c r="B24" s="1" t="str">
        <f t="shared" si="0"/>
        <v>A</v>
      </c>
      <c r="C24" s="1" t="s">
        <v>563</v>
      </c>
      <c r="D24" s="1">
        <v>65.2</v>
      </c>
      <c r="E24" s="1">
        <v>280</v>
      </c>
      <c r="F24" s="1">
        <f t="shared" si="1"/>
        <v>9.3333333333333339</v>
      </c>
      <c r="G24" s="1" t="s">
        <v>564</v>
      </c>
      <c r="H24" s="1" t="s">
        <v>565</v>
      </c>
      <c r="I24" s="1">
        <v>0.85705819819997764</v>
      </c>
      <c r="J24" t="str">
        <f t="shared" si="2"/>
        <v>L</v>
      </c>
      <c r="K24">
        <v>1.5292182174306399</v>
      </c>
      <c r="L24" t="s">
        <v>178</v>
      </c>
      <c r="M24">
        <v>1.574428796269264</v>
      </c>
      <c r="N24" t="s">
        <v>178</v>
      </c>
    </row>
    <row r="25" spans="1:14" x14ac:dyDescent="0.3">
      <c r="A25" s="1" t="s">
        <v>589</v>
      </c>
      <c r="B25" s="1" t="str">
        <f t="shared" si="0"/>
        <v>A</v>
      </c>
      <c r="C25" s="1" t="s">
        <v>563</v>
      </c>
      <c r="D25" s="1">
        <v>50.5</v>
      </c>
      <c r="E25" s="1">
        <v>274</v>
      </c>
      <c r="F25" s="1">
        <f t="shared" si="1"/>
        <v>9.1333333333333329</v>
      </c>
      <c r="G25" s="1" t="s">
        <v>564</v>
      </c>
      <c r="H25" s="1" t="s">
        <v>565</v>
      </c>
      <c r="I25" s="1">
        <v>0.96850768085318495</v>
      </c>
      <c r="J25" t="str">
        <f t="shared" si="2"/>
        <v>L</v>
      </c>
      <c r="K25">
        <v>1.1967905294191541</v>
      </c>
      <c r="L25" t="s">
        <v>178</v>
      </c>
      <c r="M25">
        <v>1.1836807018683</v>
      </c>
      <c r="N25" t="s">
        <v>178</v>
      </c>
    </row>
    <row r="26" spans="1:14" x14ac:dyDescent="0.3">
      <c r="A26" s="1" t="s">
        <v>590</v>
      </c>
      <c r="B26" s="1" t="str">
        <f t="shared" si="0"/>
        <v>A</v>
      </c>
      <c r="C26" s="1" t="s">
        <v>568</v>
      </c>
      <c r="D26" s="1">
        <v>64.5</v>
      </c>
      <c r="E26" s="1">
        <v>434</v>
      </c>
      <c r="F26" s="1">
        <f t="shared" si="1"/>
        <v>14.466666666666667</v>
      </c>
      <c r="G26" s="1" t="s">
        <v>564</v>
      </c>
      <c r="H26" s="1" t="s">
        <v>565</v>
      </c>
      <c r="I26" s="1">
        <v>0.93288002056996799</v>
      </c>
      <c r="J26" t="str">
        <f t="shared" si="2"/>
        <v>L</v>
      </c>
      <c r="K26">
        <v>0.8039472376317478</v>
      </c>
      <c r="L26" t="s">
        <v>177</v>
      </c>
      <c r="M26">
        <v>0.7929225874932756</v>
      </c>
      <c r="N26" t="s">
        <v>177</v>
      </c>
    </row>
    <row r="27" spans="1:14" x14ac:dyDescent="0.3">
      <c r="A27" s="1" t="s">
        <v>591</v>
      </c>
      <c r="B27" s="1" t="str">
        <f t="shared" si="0"/>
        <v>A</v>
      </c>
      <c r="C27" s="1" t="s">
        <v>568</v>
      </c>
      <c r="D27" s="1">
        <v>75.099999999999994</v>
      </c>
      <c r="E27" s="1">
        <v>352</v>
      </c>
      <c r="F27" s="1">
        <f t="shared" si="1"/>
        <v>11.733333333333333</v>
      </c>
      <c r="G27" s="1" t="s">
        <v>564</v>
      </c>
      <c r="H27" s="1" t="s">
        <v>566</v>
      </c>
      <c r="I27" s="1">
        <v>1.5498161210411721</v>
      </c>
      <c r="J27" t="str">
        <f t="shared" si="2"/>
        <v>H</v>
      </c>
      <c r="K27">
        <v>1.1428385551970659</v>
      </c>
      <c r="L27" t="s">
        <v>178</v>
      </c>
      <c r="M27">
        <v>0.6256718433121512</v>
      </c>
      <c r="N27" t="s">
        <v>177</v>
      </c>
    </row>
    <row r="28" spans="1:14" x14ac:dyDescent="0.3">
      <c r="A28" s="1" t="s">
        <v>592</v>
      </c>
      <c r="B28" s="1" t="str">
        <f t="shared" si="0"/>
        <v>A</v>
      </c>
      <c r="C28" s="1" t="s">
        <v>568</v>
      </c>
      <c r="D28" s="1">
        <v>64.099999999999994</v>
      </c>
      <c r="E28" s="1">
        <v>536</v>
      </c>
      <c r="F28" s="1">
        <f t="shared" si="1"/>
        <v>17.866666666666667</v>
      </c>
      <c r="G28" s="1" t="s">
        <v>564</v>
      </c>
      <c r="H28" s="1" t="s">
        <v>565</v>
      </c>
      <c r="I28" s="1">
        <v>1.6192852293242701</v>
      </c>
      <c r="J28" t="str">
        <f t="shared" si="2"/>
        <v>H</v>
      </c>
      <c r="K28">
        <v>2.9608081490565419</v>
      </c>
      <c r="L28" t="s">
        <v>178</v>
      </c>
      <c r="M28">
        <v>1.240749874894336</v>
      </c>
      <c r="N28" t="s">
        <v>178</v>
      </c>
    </row>
    <row r="29" spans="1:14" x14ac:dyDescent="0.3">
      <c r="A29" s="1" t="s">
        <v>593</v>
      </c>
      <c r="B29" s="1" t="str">
        <f t="shared" si="0"/>
        <v>A</v>
      </c>
      <c r="C29" s="1" t="s">
        <v>563</v>
      </c>
      <c r="D29" s="1">
        <v>53.7</v>
      </c>
      <c r="E29" s="1">
        <v>524</v>
      </c>
      <c r="F29" s="1">
        <f t="shared" si="1"/>
        <v>17.466666666666665</v>
      </c>
      <c r="G29" s="1" t="s">
        <v>564</v>
      </c>
      <c r="H29" s="1" t="s">
        <v>565</v>
      </c>
      <c r="I29" s="1">
        <v>1.3980835151453359</v>
      </c>
      <c r="J29" t="str">
        <f t="shared" si="2"/>
        <v>H</v>
      </c>
      <c r="K29">
        <v>0.73294234922357893</v>
      </c>
      <c r="L29" t="s">
        <v>177</v>
      </c>
      <c r="M29">
        <v>0.83651248465271133</v>
      </c>
      <c r="N29" t="s">
        <v>177</v>
      </c>
    </row>
    <row r="30" spans="1:14" x14ac:dyDescent="0.3">
      <c r="A30" s="1" t="s">
        <v>594</v>
      </c>
      <c r="B30" s="1" t="str">
        <f t="shared" si="0"/>
        <v>A</v>
      </c>
      <c r="C30" s="1" t="s">
        <v>563</v>
      </c>
      <c r="D30" s="1">
        <v>59.7</v>
      </c>
      <c r="E30" s="1">
        <v>508</v>
      </c>
      <c r="F30" s="1">
        <f t="shared" si="1"/>
        <v>16.933333333333334</v>
      </c>
      <c r="G30" s="1" t="s">
        <v>564</v>
      </c>
      <c r="H30" s="1" t="s">
        <v>565</v>
      </c>
      <c r="I30" s="1">
        <v>1.0661274711864359</v>
      </c>
      <c r="J30" t="str">
        <f t="shared" si="2"/>
        <v>H</v>
      </c>
      <c r="K30">
        <v>0.87352137124518137</v>
      </c>
      <c r="L30" t="s">
        <v>177</v>
      </c>
      <c r="M30">
        <v>1.0537076211772189</v>
      </c>
      <c r="N30" t="s">
        <v>178</v>
      </c>
    </row>
    <row r="31" spans="1:14" x14ac:dyDescent="0.3">
      <c r="A31" s="1" t="s">
        <v>595</v>
      </c>
      <c r="B31" s="1" t="str">
        <f t="shared" si="0"/>
        <v>A</v>
      </c>
      <c r="C31" s="1" t="s">
        <v>563</v>
      </c>
      <c r="D31" s="1">
        <v>64.099999999999994</v>
      </c>
      <c r="E31" s="1">
        <v>434</v>
      </c>
      <c r="F31" s="1">
        <f t="shared" si="1"/>
        <v>14.466666666666667</v>
      </c>
      <c r="G31" s="1" t="s">
        <v>564</v>
      </c>
      <c r="H31" s="1" t="s">
        <v>565</v>
      </c>
      <c r="I31" s="1">
        <v>1.084595247665098</v>
      </c>
      <c r="J31" t="str">
        <f t="shared" si="2"/>
        <v>H</v>
      </c>
      <c r="K31">
        <v>1.377224886869836</v>
      </c>
      <c r="L31" t="s">
        <v>178</v>
      </c>
      <c r="M31">
        <v>0.75126034978046041</v>
      </c>
      <c r="N31" t="s">
        <v>177</v>
      </c>
    </row>
    <row r="32" spans="1:14" x14ac:dyDescent="0.3">
      <c r="A32" s="1" t="s">
        <v>596</v>
      </c>
      <c r="B32" s="1" t="str">
        <f t="shared" si="0"/>
        <v>A</v>
      </c>
      <c r="C32" s="1" t="s">
        <v>563</v>
      </c>
      <c r="D32" s="1">
        <v>55.9</v>
      </c>
      <c r="E32" s="1">
        <v>1620</v>
      </c>
      <c r="F32" s="1">
        <f t="shared" si="1"/>
        <v>54</v>
      </c>
      <c r="G32" s="1" t="s">
        <v>564</v>
      </c>
      <c r="H32" s="1" t="s">
        <v>565</v>
      </c>
      <c r="I32" s="1">
        <v>0.83935184145008435</v>
      </c>
      <c r="J32" t="str">
        <f t="shared" si="2"/>
        <v>L</v>
      </c>
      <c r="K32">
        <v>0.38626773230651129</v>
      </c>
      <c r="L32" t="s">
        <v>177</v>
      </c>
      <c r="M32">
        <v>0.70762148601430941</v>
      </c>
      <c r="N32" t="s">
        <v>177</v>
      </c>
    </row>
    <row r="33" spans="1:14" x14ac:dyDescent="0.3">
      <c r="A33" s="1" t="s">
        <v>597</v>
      </c>
      <c r="B33" s="1" t="str">
        <f t="shared" si="0"/>
        <v>A</v>
      </c>
      <c r="C33" s="1" t="s">
        <v>563</v>
      </c>
      <c r="D33" s="1">
        <v>46.3</v>
      </c>
      <c r="E33" s="1">
        <v>908</v>
      </c>
      <c r="F33" s="1">
        <f t="shared" si="1"/>
        <v>30.266666666666666</v>
      </c>
      <c r="G33" s="1" t="s">
        <v>564</v>
      </c>
      <c r="H33" s="1" t="s">
        <v>565</v>
      </c>
      <c r="I33" s="1">
        <v>0.58608785507136596</v>
      </c>
      <c r="J33" t="str">
        <f t="shared" si="2"/>
        <v>L</v>
      </c>
      <c r="K33">
        <v>0.69796650176897757</v>
      </c>
      <c r="L33" t="s">
        <v>177</v>
      </c>
      <c r="M33">
        <v>0.99843300707511218</v>
      </c>
      <c r="N33" t="s">
        <v>178</v>
      </c>
    </row>
    <row r="34" spans="1:14" x14ac:dyDescent="0.3">
      <c r="A34" s="1" t="s">
        <v>598</v>
      </c>
      <c r="B34" s="1" t="str">
        <f t="shared" si="0"/>
        <v>A</v>
      </c>
      <c r="C34" s="1" t="s">
        <v>563</v>
      </c>
      <c r="D34" s="1">
        <v>45.5</v>
      </c>
      <c r="E34" s="1">
        <v>1014</v>
      </c>
      <c r="F34" s="1">
        <f t="shared" si="1"/>
        <v>33.799999999999997</v>
      </c>
      <c r="G34" s="1" t="s">
        <v>564</v>
      </c>
      <c r="H34" s="1" t="s">
        <v>565</v>
      </c>
      <c r="I34" s="1">
        <v>0.80481108193036399</v>
      </c>
      <c r="J34" t="str">
        <f t="shared" si="2"/>
        <v>L</v>
      </c>
      <c r="K34">
        <v>2.51947854361948</v>
      </c>
      <c r="L34" t="s">
        <v>178</v>
      </c>
      <c r="M34">
        <v>1.5814624421960739</v>
      </c>
      <c r="N34" t="s">
        <v>178</v>
      </c>
    </row>
    <row r="35" spans="1:14" x14ac:dyDescent="0.3">
      <c r="A35" s="1" t="s">
        <v>599</v>
      </c>
      <c r="B35" s="1" t="str">
        <f t="shared" si="0"/>
        <v>A</v>
      </c>
      <c r="C35" s="1" t="s">
        <v>568</v>
      </c>
      <c r="D35" s="1">
        <v>65.8</v>
      </c>
      <c r="E35" s="1">
        <v>741</v>
      </c>
      <c r="F35" s="1">
        <f t="shared" si="1"/>
        <v>24.7</v>
      </c>
      <c r="G35" s="1" t="s">
        <v>564</v>
      </c>
      <c r="H35" s="1" t="s">
        <v>565</v>
      </c>
      <c r="I35" s="1">
        <v>0.85556766617880176</v>
      </c>
      <c r="J35" t="str">
        <f t="shared" si="2"/>
        <v>L</v>
      </c>
      <c r="K35">
        <v>0.78381211041034582</v>
      </c>
      <c r="L35" t="s">
        <v>177</v>
      </c>
      <c r="M35">
        <v>1.011205027846475</v>
      </c>
      <c r="N35" t="s">
        <v>178</v>
      </c>
    </row>
    <row r="36" spans="1:14" x14ac:dyDescent="0.3">
      <c r="A36" s="1" t="s">
        <v>600</v>
      </c>
      <c r="B36" s="1" t="str">
        <f t="shared" si="0"/>
        <v>B</v>
      </c>
      <c r="C36" s="1" t="s">
        <v>563</v>
      </c>
      <c r="D36" s="1">
        <v>74.7</v>
      </c>
      <c r="E36" s="1">
        <v>234</v>
      </c>
      <c r="F36" s="1">
        <f t="shared" si="1"/>
        <v>7.8</v>
      </c>
      <c r="G36" s="1" t="s">
        <v>564</v>
      </c>
      <c r="H36" s="1" t="s">
        <v>565</v>
      </c>
      <c r="I36" s="1">
        <v>0.52268632248075042</v>
      </c>
      <c r="J36" t="str">
        <f t="shared" si="2"/>
        <v>L</v>
      </c>
      <c r="K36">
        <v>1.1472945128129539</v>
      </c>
      <c r="L36" t="s">
        <v>178</v>
      </c>
      <c r="M36">
        <v>0.91602655697710422</v>
      </c>
      <c r="N36" t="s">
        <v>177</v>
      </c>
    </row>
    <row r="37" spans="1:14" x14ac:dyDescent="0.3">
      <c r="A37" s="1" t="s">
        <v>601</v>
      </c>
      <c r="B37" s="1" t="str">
        <f t="shared" si="0"/>
        <v>B</v>
      </c>
      <c r="C37" s="1" t="s">
        <v>568</v>
      </c>
      <c r="D37" s="1">
        <v>51.9</v>
      </c>
      <c r="E37" s="1">
        <v>721</v>
      </c>
      <c r="F37" s="1">
        <f t="shared" si="1"/>
        <v>24.033333333333335</v>
      </c>
      <c r="G37" s="1" t="s">
        <v>564</v>
      </c>
      <c r="H37" s="1" t="s">
        <v>566</v>
      </c>
      <c r="I37" s="1">
        <v>0.91100062948132576</v>
      </c>
      <c r="J37" t="str">
        <f t="shared" si="2"/>
        <v>L</v>
      </c>
      <c r="K37">
        <v>0.90749114921592644</v>
      </c>
      <c r="L37" t="s">
        <v>177</v>
      </c>
      <c r="M37">
        <v>1.1590636054703509</v>
      </c>
      <c r="N37" t="s">
        <v>178</v>
      </c>
    </row>
    <row r="38" spans="1:14" x14ac:dyDescent="0.3">
      <c r="A38" s="1" t="s">
        <v>602</v>
      </c>
      <c r="B38" s="1" t="str">
        <f t="shared" si="0"/>
        <v>B</v>
      </c>
      <c r="C38" s="1" t="s">
        <v>563</v>
      </c>
      <c r="D38" s="1">
        <v>57.8</v>
      </c>
      <c r="E38" s="1">
        <v>334</v>
      </c>
      <c r="F38" s="1">
        <f t="shared" si="1"/>
        <v>11.133333333333333</v>
      </c>
      <c r="G38" s="1" t="s">
        <v>564</v>
      </c>
      <c r="H38" s="1" t="s">
        <v>565</v>
      </c>
      <c r="I38" s="1">
        <v>5.0540475366463928</v>
      </c>
      <c r="J38" t="str">
        <f t="shared" si="2"/>
        <v>H</v>
      </c>
      <c r="K38">
        <v>0.85482582529514461</v>
      </c>
      <c r="L38" t="s">
        <v>177</v>
      </c>
      <c r="M38">
        <v>1.5899893362655739</v>
      </c>
      <c r="N38" t="s">
        <v>178</v>
      </c>
    </row>
    <row r="39" spans="1:14" x14ac:dyDescent="0.3">
      <c r="A39" s="1" t="s">
        <v>603</v>
      </c>
      <c r="B39" s="1" t="str">
        <f t="shared" si="0"/>
        <v>B</v>
      </c>
      <c r="C39" s="1" t="s">
        <v>568</v>
      </c>
      <c r="D39" s="1">
        <v>62.3</v>
      </c>
      <c r="E39" s="1">
        <v>390</v>
      </c>
      <c r="F39" s="1">
        <f t="shared" si="1"/>
        <v>13</v>
      </c>
      <c r="G39" s="1" t="s">
        <v>564</v>
      </c>
      <c r="H39" s="1" t="s">
        <v>566</v>
      </c>
      <c r="I39" s="1">
        <v>1.24928822438098</v>
      </c>
      <c r="J39" t="str">
        <f t="shared" si="2"/>
        <v>H</v>
      </c>
      <c r="K39">
        <v>1.2227619616353991</v>
      </c>
      <c r="L39" t="s">
        <v>178</v>
      </c>
      <c r="M39">
        <v>1.116956574297868</v>
      </c>
      <c r="N39" t="s">
        <v>178</v>
      </c>
    </row>
    <row r="40" spans="1:14" x14ac:dyDescent="0.3">
      <c r="A40" s="1" t="s">
        <v>604</v>
      </c>
      <c r="B40" s="1" t="str">
        <f t="shared" si="0"/>
        <v>B</v>
      </c>
      <c r="C40" s="1" t="s">
        <v>563</v>
      </c>
      <c r="D40" s="1">
        <v>77.099999999999994</v>
      </c>
      <c r="E40" s="1">
        <v>259</v>
      </c>
      <c r="F40" s="1">
        <f t="shared" si="1"/>
        <v>8.6333333333333329</v>
      </c>
      <c r="G40" s="1" t="s">
        <v>564</v>
      </c>
      <c r="H40" s="1" t="s">
        <v>565</v>
      </c>
      <c r="I40" s="1">
        <v>3.1825451110236251</v>
      </c>
      <c r="J40" t="str">
        <f t="shared" si="2"/>
        <v>H</v>
      </c>
      <c r="K40">
        <v>1.4198215727793631</v>
      </c>
      <c r="L40" t="s">
        <v>178</v>
      </c>
      <c r="M40">
        <v>1.391977630791827</v>
      </c>
      <c r="N40" t="s">
        <v>178</v>
      </c>
    </row>
    <row r="41" spans="1:14" x14ac:dyDescent="0.3">
      <c r="A41" s="1" t="s">
        <v>605</v>
      </c>
      <c r="B41" s="1" t="str">
        <f t="shared" si="0"/>
        <v>B</v>
      </c>
      <c r="C41" s="1" t="s">
        <v>568</v>
      </c>
      <c r="D41" s="1">
        <v>45</v>
      </c>
      <c r="E41" s="1">
        <v>393</v>
      </c>
      <c r="F41" s="1">
        <f t="shared" si="1"/>
        <v>13.1</v>
      </c>
      <c r="G41" s="1" t="s">
        <v>564</v>
      </c>
      <c r="H41" s="1" t="s">
        <v>565</v>
      </c>
      <c r="I41" s="1">
        <v>0.98550714506399162</v>
      </c>
      <c r="J41" t="str">
        <f t="shared" si="2"/>
        <v>L</v>
      </c>
      <c r="K41">
        <v>2.725978219516676</v>
      </c>
      <c r="L41" t="s">
        <v>178</v>
      </c>
      <c r="M41">
        <v>1.365081210679433</v>
      </c>
      <c r="N41" t="s">
        <v>178</v>
      </c>
    </row>
    <row r="42" spans="1:14" x14ac:dyDescent="0.3">
      <c r="A42" s="1" t="s">
        <v>606</v>
      </c>
      <c r="B42" s="1" t="str">
        <f t="shared" si="0"/>
        <v>B</v>
      </c>
      <c r="C42" s="1" t="s">
        <v>568</v>
      </c>
      <c r="D42" s="1">
        <v>45.8</v>
      </c>
      <c r="E42" s="1">
        <v>879</v>
      </c>
      <c r="F42" s="1">
        <f t="shared" si="1"/>
        <v>29.3</v>
      </c>
      <c r="G42" s="1" t="s">
        <v>564</v>
      </c>
      <c r="H42" s="1" t="s">
        <v>565</v>
      </c>
      <c r="I42" s="1">
        <v>0.84630649024916826</v>
      </c>
      <c r="J42" t="str">
        <f t="shared" si="2"/>
        <v>L</v>
      </c>
      <c r="K42">
        <v>0.8773530583213075</v>
      </c>
      <c r="L42" t="s">
        <v>177</v>
      </c>
      <c r="M42">
        <v>1.065972635747791</v>
      </c>
      <c r="N42" t="s">
        <v>178</v>
      </c>
    </row>
    <row r="43" spans="1:14" x14ac:dyDescent="0.3">
      <c r="A43" s="1" t="s">
        <v>607</v>
      </c>
      <c r="B43" s="1" t="str">
        <f t="shared" si="0"/>
        <v>B</v>
      </c>
      <c r="C43" s="1" t="s">
        <v>563</v>
      </c>
      <c r="D43" s="1">
        <v>67.7</v>
      </c>
      <c r="E43" s="1">
        <v>84</v>
      </c>
      <c r="F43" s="1">
        <f t="shared" si="1"/>
        <v>2.8</v>
      </c>
      <c r="G43" s="1" t="s">
        <v>564</v>
      </c>
      <c r="H43" s="1" t="s">
        <v>565</v>
      </c>
      <c r="I43" s="1">
        <v>0.80996003512024539</v>
      </c>
      <c r="J43" t="str">
        <f t="shared" si="2"/>
        <v>L</v>
      </c>
      <c r="K43">
        <v>0.90065195418116517</v>
      </c>
      <c r="L43" t="s">
        <v>177</v>
      </c>
      <c r="M43">
        <v>0.92116257295640935</v>
      </c>
      <c r="N43" t="s">
        <v>177</v>
      </c>
    </row>
    <row r="44" spans="1:14" x14ac:dyDescent="0.3">
      <c r="A44" s="1" t="s">
        <v>608</v>
      </c>
      <c r="B44" s="1" t="str">
        <f t="shared" si="0"/>
        <v>B</v>
      </c>
      <c r="C44" s="1" t="s">
        <v>563</v>
      </c>
      <c r="D44" s="1">
        <v>64.599999999999994</v>
      </c>
      <c r="E44" s="1">
        <v>529</v>
      </c>
      <c r="F44" s="1">
        <f t="shared" si="1"/>
        <v>17.633333333333333</v>
      </c>
      <c r="G44" s="1" t="s">
        <v>564</v>
      </c>
      <c r="H44" s="1" t="s">
        <v>566</v>
      </c>
      <c r="I44" s="1">
        <v>0.53468784861324348</v>
      </c>
      <c r="J44" t="str">
        <f t="shared" si="2"/>
        <v>L</v>
      </c>
      <c r="K44">
        <v>0.78297863050865379</v>
      </c>
      <c r="L44" t="s">
        <v>177</v>
      </c>
      <c r="M44">
        <v>0.55371101497400421</v>
      </c>
      <c r="N44" t="s">
        <v>177</v>
      </c>
    </row>
    <row r="45" spans="1:14" x14ac:dyDescent="0.3">
      <c r="A45" s="1" t="s">
        <v>609</v>
      </c>
      <c r="B45" s="1" t="str">
        <f t="shared" si="0"/>
        <v>B</v>
      </c>
      <c r="C45" s="1" t="s">
        <v>563</v>
      </c>
      <c r="D45" s="1">
        <v>58.5</v>
      </c>
      <c r="E45" s="1">
        <v>511</v>
      </c>
      <c r="F45" s="1">
        <f t="shared" si="1"/>
        <v>17.033333333333335</v>
      </c>
      <c r="G45" s="1" t="s">
        <v>564</v>
      </c>
      <c r="H45" s="1" t="s">
        <v>565</v>
      </c>
      <c r="I45" s="1">
        <v>0.90610983995903804</v>
      </c>
      <c r="J45" t="str">
        <f t="shared" si="2"/>
        <v>L</v>
      </c>
      <c r="K45">
        <v>0.90484609011417805</v>
      </c>
      <c r="L45" t="s">
        <v>177</v>
      </c>
      <c r="M45">
        <v>0.85609977758930755</v>
      </c>
      <c r="N45" t="s">
        <v>177</v>
      </c>
    </row>
    <row r="46" spans="1:14" x14ac:dyDescent="0.3">
      <c r="A46" s="1" t="s">
        <v>610</v>
      </c>
      <c r="B46" s="1" t="str">
        <f t="shared" si="0"/>
        <v>B</v>
      </c>
      <c r="C46" s="1" t="s">
        <v>563</v>
      </c>
      <c r="D46" s="1">
        <v>51</v>
      </c>
      <c r="E46" s="1">
        <v>204</v>
      </c>
      <c r="F46" s="1">
        <f t="shared" si="1"/>
        <v>6.8</v>
      </c>
      <c r="G46" s="1" t="s">
        <v>564</v>
      </c>
      <c r="H46" s="1" t="s">
        <v>565</v>
      </c>
      <c r="I46" s="1">
        <v>0.6613650999826769</v>
      </c>
      <c r="J46" t="str">
        <f t="shared" si="2"/>
        <v>L</v>
      </c>
      <c r="K46">
        <v>0.84210334517154173</v>
      </c>
      <c r="L46" t="s">
        <v>177</v>
      </c>
      <c r="M46">
        <v>0.72727055152402575</v>
      </c>
      <c r="N46" t="s">
        <v>177</v>
      </c>
    </row>
    <row r="47" spans="1:14" x14ac:dyDescent="0.3">
      <c r="A47" s="1" t="s">
        <v>611</v>
      </c>
      <c r="B47" s="1" t="str">
        <f t="shared" si="0"/>
        <v>B</v>
      </c>
      <c r="C47" s="1" t="s">
        <v>563</v>
      </c>
      <c r="D47" s="1">
        <v>54.2</v>
      </c>
      <c r="E47" s="1">
        <v>228</v>
      </c>
      <c r="F47" s="1">
        <f t="shared" si="1"/>
        <v>7.6</v>
      </c>
      <c r="G47" s="1" t="s">
        <v>564</v>
      </c>
      <c r="H47" s="1" t="s">
        <v>565</v>
      </c>
      <c r="I47" s="1">
        <v>1.4436698085128139</v>
      </c>
      <c r="J47" t="str">
        <f t="shared" si="2"/>
        <v>H</v>
      </c>
      <c r="K47">
        <v>0.7344380115639213</v>
      </c>
      <c r="L47" t="s">
        <v>177</v>
      </c>
      <c r="M47">
        <v>1.0424300006007039</v>
      </c>
      <c r="N47" t="s">
        <v>178</v>
      </c>
    </row>
    <row r="48" spans="1:14" x14ac:dyDescent="0.3">
      <c r="A48" s="1" t="s">
        <v>612</v>
      </c>
      <c r="B48" s="1" t="str">
        <f t="shared" si="0"/>
        <v>B</v>
      </c>
      <c r="C48" s="1" t="s">
        <v>563</v>
      </c>
      <c r="D48" s="1">
        <v>40.700000000000003</v>
      </c>
      <c r="E48" s="1">
        <v>223</v>
      </c>
      <c r="F48" s="1">
        <f t="shared" si="1"/>
        <v>7.4333333333333336</v>
      </c>
      <c r="G48" s="1" t="s">
        <v>564</v>
      </c>
      <c r="H48" s="1" t="s">
        <v>565</v>
      </c>
      <c r="I48" s="1">
        <v>0.41802138423356949</v>
      </c>
      <c r="J48" t="str">
        <f t="shared" si="2"/>
        <v>L</v>
      </c>
      <c r="K48">
        <v>1.050455839485428</v>
      </c>
      <c r="L48" t="s">
        <v>178</v>
      </c>
      <c r="M48">
        <v>0.9736349539583552</v>
      </c>
      <c r="N48" t="s">
        <v>177</v>
      </c>
    </row>
    <row r="49" spans="1:14" x14ac:dyDescent="0.3">
      <c r="A49" s="1" t="s">
        <v>613</v>
      </c>
      <c r="B49" s="1" t="str">
        <f t="shared" si="0"/>
        <v>B</v>
      </c>
      <c r="C49" s="1" t="s">
        <v>563</v>
      </c>
      <c r="D49" s="1">
        <v>52.4</v>
      </c>
      <c r="E49" s="1">
        <v>331</v>
      </c>
      <c r="F49" s="1">
        <f t="shared" si="1"/>
        <v>11.033333333333333</v>
      </c>
      <c r="G49" s="1" t="s">
        <v>564</v>
      </c>
      <c r="H49" s="1" t="s">
        <v>565</v>
      </c>
      <c r="I49" s="1">
        <v>0.44185052867447389</v>
      </c>
      <c r="J49" t="str">
        <f t="shared" si="2"/>
        <v>L</v>
      </c>
      <c r="K49">
        <v>1.0103594530363951</v>
      </c>
      <c r="L49" t="s">
        <v>177</v>
      </c>
      <c r="M49">
        <v>0.74316605857367368</v>
      </c>
      <c r="N49" t="s">
        <v>177</v>
      </c>
    </row>
    <row r="50" spans="1:14" x14ac:dyDescent="0.3">
      <c r="A50" s="1" t="s">
        <v>614</v>
      </c>
      <c r="B50" s="1" t="str">
        <f t="shared" si="0"/>
        <v>B</v>
      </c>
      <c r="C50" s="1" t="s">
        <v>563</v>
      </c>
      <c r="D50" s="1">
        <v>63.9</v>
      </c>
      <c r="E50" s="1">
        <v>863</v>
      </c>
      <c r="F50" s="1">
        <f t="shared" si="1"/>
        <v>28.766666666666666</v>
      </c>
      <c r="G50" s="1" t="s">
        <v>564</v>
      </c>
      <c r="H50" s="1" t="s">
        <v>565</v>
      </c>
      <c r="I50" s="1">
        <v>1.662853773160722</v>
      </c>
      <c r="J50" t="str">
        <f t="shared" si="2"/>
        <v>H</v>
      </c>
      <c r="K50">
        <v>0.88468807878727229</v>
      </c>
      <c r="L50" t="s">
        <v>177</v>
      </c>
      <c r="M50">
        <v>1.5188423249421961</v>
      </c>
      <c r="N50" t="s">
        <v>178</v>
      </c>
    </row>
    <row r="51" spans="1:14" x14ac:dyDescent="0.3">
      <c r="A51" s="1" t="s">
        <v>615</v>
      </c>
      <c r="B51" s="1" t="str">
        <f t="shared" si="0"/>
        <v>B</v>
      </c>
      <c r="C51" s="1" t="s">
        <v>563</v>
      </c>
      <c r="D51" s="1">
        <v>69</v>
      </c>
      <c r="E51" s="1">
        <v>437</v>
      </c>
      <c r="F51" s="1">
        <f t="shared" si="1"/>
        <v>14.566666666666666</v>
      </c>
      <c r="G51" s="1" t="s">
        <v>564</v>
      </c>
      <c r="H51" s="1" t="s">
        <v>565</v>
      </c>
      <c r="I51" s="1">
        <v>0.94530050360767603</v>
      </c>
      <c r="J51" t="str">
        <f t="shared" si="2"/>
        <v>L</v>
      </c>
      <c r="K51">
        <v>0.80222393061872199</v>
      </c>
      <c r="L51" t="s">
        <v>177</v>
      </c>
      <c r="M51">
        <v>0.7366875882581434</v>
      </c>
      <c r="N51" t="s">
        <v>177</v>
      </c>
    </row>
    <row r="52" spans="1:14" x14ac:dyDescent="0.3">
      <c r="A52" s="1" t="s">
        <v>616</v>
      </c>
      <c r="B52" s="1" t="str">
        <f t="shared" si="0"/>
        <v>B</v>
      </c>
      <c r="C52" s="1" t="s">
        <v>563</v>
      </c>
      <c r="D52" s="1">
        <v>69.8</v>
      </c>
      <c r="E52" s="1">
        <v>325</v>
      </c>
      <c r="F52" s="1">
        <f t="shared" si="1"/>
        <v>10.833333333333334</v>
      </c>
      <c r="G52" s="1" t="s">
        <v>564</v>
      </c>
      <c r="H52" s="1" t="s">
        <v>565</v>
      </c>
      <c r="I52" s="1">
        <v>1.1519257179339659</v>
      </c>
      <c r="J52" t="str">
        <f t="shared" si="2"/>
        <v>H</v>
      </c>
      <c r="K52">
        <v>0.91031338863184763</v>
      </c>
      <c r="L52" t="s">
        <v>177</v>
      </c>
      <c r="M52">
        <v>0.97690551527563785</v>
      </c>
      <c r="N52" t="s">
        <v>177</v>
      </c>
    </row>
    <row r="53" spans="1:14" x14ac:dyDescent="0.3">
      <c r="A53" s="1" t="s">
        <v>617</v>
      </c>
      <c r="B53" s="1" t="str">
        <f t="shared" si="0"/>
        <v>C</v>
      </c>
      <c r="C53" s="1" t="s">
        <v>563</v>
      </c>
      <c r="D53" s="1">
        <v>44.6</v>
      </c>
      <c r="E53" s="1">
        <v>270</v>
      </c>
      <c r="F53" s="1">
        <f t="shared" si="1"/>
        <v>9</v>
      </c>
      <c r="G53" s="1" t="s">
        <v>564</v>
      </c>
      <c r="H53" s="1" t="s">
        <v>565</v>
      </c>
      <c r="I53" s="1">
        <v>0.59711095534709469</v>
      </c>
      <c r="J53" t="str">
        <f t="shared" si="2"/>
        <v>L</v>
      </c>
      <c r="K53">
        <v>1.592482068472949</v>
      </c>
      <c r="L53" t="s">
        <v>178</v>
      </c>
      <c r="M53">
        <v>0.94987756868365625</v>
      </c>
      <c r="N53" t="s">
        <v>177</v>
      </c>
    </row>
    <row r="54" spans="1:14" x14ac:dyDescent="0.3">
      <c r="A54" s="1" t="s">
        <v>618</v>
      </c>
      <c r="B54" s="1" t="str">
        <f t="shared" si="0"/>
        <v>C</v>
      </c>
      <c r="C54" s="1" t="s">
        <v>563</v>
      </c>
      <c r="D54" s="1">
        <v>51.6</v>
      </c>
      <c r="E54" s="1">
        <v>252</v>
      </c>
      <c r="F54" s="1">
        <f t="shared" si="1"/>
        <v>8.4</v>
      </c>
      <c r="G54" s="1" t="s">
        <v>564</v>
      </c>
      <c r="H54" s="1" t="s">
        <v>565</v>
      </c>
      <c r="I54" s="1">
        <v>1.65754195903895</v>
      </c>
      <c r="J54" t="str">
        <f t="shared" si="2"/>
        <v>H</v>
      </c>
      <c r="K54">
        <v>0.73164156031937555</v>
      </c>
      <c r="L54" t="s">
        <v>177</v>
      </c>
      <c r="M54">
        <v>0.70454579761196767</v>
      </c>
      <c r="N54" t="s">
        <v>177</v>
      </c>
    </row>
    <row r="55" spans="1:14" x14ac:dyDescent="0.3">
      <c r="A55" s="1" t="s">
        <v>619</v>
      </c>
      <c r="B55" s="1" t="str">
        <f t="shared" si="0"/>
        <v>C</v>
      </c>
      <c r="C55" s="1" t="s">
        <v>563</v>
      </c>
      <c r="D55" s="1">
        <v>28.4</v>
      </c>
      <c r="E55" s="1">
        <v>276</v>
      </c>
      <c r="F55" s="1">
        <f t="shared" si="1"/>
        <v>9.1999999999999993</v>
      </c>
      <c r="G55" s="1" t="s">
        <v>564</v>
      </c>
      <c r="H55" s="1" t="s">
        <v>565</v>
      </c>
      <c r="I55" s="1">
        <v>1.727018156628527</v>
      </c>
      <c r="J55" t="str">
        <f t="shared" si="2"/>
        <v>H</v>
      </c>
      <c r="K55">
        <v>1.1465667969553841</v>
      </c>
      <c r="L55" t="s">
        <v>178</v>
      </c>
      <c r="M55">
        <v>0.94375749363166594</v>
      </c>
      <c r="N55" t="s">
        <v>177</v>
      </c>
    </row>
    <row r="56" spans="1:14" x14ac:dyDescent="0.3">
      <c r="A56" s="1" t="s">
        <v>620</v>
      </c>
      <c r="B56" s="1" t="str">
        <f t="shared" si="0"/>
        <v>C</v>
      </c>
      <c r="C56" s="1" t="s">
        <v>563</v>
      </c>
      <c r="D56" s="1">
        <v>50.4</v>
      </c>
      <c r="E56" s="1">
        <v>605</v>
      </c>
      <c r="F56" s="1">
        <f t="shared" si="1"/>
        <v>20.166666666666668</v>
      </c>
      <c r="G56" s="1" t="s">
        <v>564</v>
      </c>
      <c r="H56" s="1" t="s">
        <v>566</v>
      </c>
      <c r="I56" s="1">
        <v>0.59941842481193497</v>
      </c>
      <c r="J56" t="str">
        <f t="shared" si="2"/>
        <v>L</v>
      </c>
      <c r="K56">
        <v>0.8297095427136465</v>
      </c>
      <c r="L56" t="s">
        <v>177</v>
      </c>
      <c r="M56">
        <v>1.0942286836274611</v>
      </c>
      <c r="N56" t="s">
        <v>178</v>
      </c>
    </row>
    <row r="57" spans="1:14" x14ac:dyDescent="0.3">
      <c r="A57" s="1" t="s">
        <v>621</v>
      </c>
      <c r="B57" s="1" t="str">
        <f t="shared" si="0"/>
        <v>C</v>
      </c>
      <c r="C57" s="1" t="s">
        <v>563</v>
      </c>
      <c r="D57" s="1">
        <v>56.6</v>
      </c>
      <c r="E57" s="1">
        <v>109</v>
      </c>
      <c r="F57" s="1">
        <f t="shared" si="1"/>
        <v>3.6333333333333333</v>
      </c>
      <c r="G57" s="1" t="s">
        <v>564</v>
      </c>
      <c r="H57" s="1" t="s">
        <v>565</v>
      </c>
      <c r="I57" s="1">
        <v>0.32674399629440831</v>
      </c>
      <c r="J57" t="str">
        <f t="shared" si="2"/>
        <v>L</v>
      </c>
      <c r="K57">
        <v>0.61826696773362155</v>
      </c>
      <c r="L57" t="s">
        <v>177</v>
      </c>
      <c r="M57">
        <v>0.89284865394759727</v>
      </c>
      <c r="N57" t="s">
        <v>177</v>
      </c>
    </row>
    <row r="58" spans="1:14" x14ac:dyDescent="0.3">
      <c r="A58" s="1" t="s">
        <v>622</v>
      </c>
      <c r="B58" s="1" t="str">
        <f t="shared" si="0"/>
        <v>C</v>
      </c>
      <c r="C58" s="1" t="s">
        <v>568</v>
      </c>
      <c r="D58" s="1">
        <v>53.9</v>
      </c>
      <c r="E58" s="1">
        <v>297</v>
      </c>
      <c r="F58" s="1">
        <f t="shared" si="1"/>
        <v>9.9</v>
      </c>
      <c r="G58" s="1" t="s">
        <v>564</v>
      </c>
      <c r="H58" s="1" t="s">
        <v>565</v>
      </c>
      <c r="I58" s="1">
        <v>1.67469581070319</v>
      </c>
      <c r="J58" t="str">
        <f t="shared" si="2"/>
        <v>H</v>
      </c>
      <c r="K58">
        <v>1.1836793534777541</v>
      </c>
      <c r="L58" t="s">
        <v>178</v>
      </c>
      <c r="M58">
        <v>1.0084409588998049</v>
      </c>
      <c r="N58" t="s">
        <v>178</v>
      </c>
    </row>
    <row r="59" spans="1:14" x14ac:dyDescent="0.3">
      <c r="A59" s="1" t="s">
        <v>623</v>
      </c>
      <c r="B59" s="1" t="str">
        <f t="shared" si="0"/>
        <v>C</v>
      </c>
      <c r="C59" s="1" t="s">
        <v>563</v>
      </c>
      <c r="D59" s="1">
        <v>72.8</v>
      </c>
      <c r="E59" s="1">
        <v>120</v>
      </c>
      <c r="F59" s="1">
        <f t="shared" si="1"/>
        <v>4</v>
      </c>
      <c r="G59" s="1" t="s">
        <v>564</v>
      </c>
      <c r="H59" s="1" t="s">
        <v>565</v>
      </c>
      <c r="I59" s="1">
        <v>1.5311293589954791</v>
      </c>
      <c r="J59" t="str">
        <f t="shared" si="2"/>
        <v>H</v>
      </c>
      <c r="K59">
        <v>0.78045849202817386</v>
      </c>
      <c r="L59" t="s">
        <v>177</v>
      </c>
      <c r="M59">
        <v>1.040036697490021</v>
      </c>
      <c r="N59" t="s">
        <v>178</v>
      </c>
    </row>
    <row r="60" spans="1:14" x14ac:dyDescent="0.3">
      <c r="A60" s="1" t="s">
        <v>624</v>
      </c>
      <c r="B60" s="1" t="str">
        <f t="shared" si="0"/>
        <v>C</v>
      </c>
      <c r="C60" s="1" t="s">
        <v>568</v>
      </c>
      <c r="D60" s="1">
        <v>41.6</v>
      </c>
      <c r="E60" s="1">
        <v>290</v>
      </c>
      <c r="F60" s="1">
        <f t="shared" si="1"/>
        <v>9.6666666666666661</v>
      </c>
      <c r="G60" s="1" t="s">
        <v>564</v>
      </c>
      <c r="H60" s="1" t="s">
        <v>565</v>
      </c>
      <c r="I60" s="1">
        <v>1.08769623005492</v>
      </c>
      <c r="J60" t="str">
        <f t="shared" si="2"/>
        <v>H</v>
      </c>
      <c r="K60">
        <v>0.98321335023871681</v>
      </c>
      <c r="L60" t="s">
        <v>177</v>
      </c>
      <c r="M60">
        <v>0.64044193285388828</v>
      </c>
      <c r="N60" t="s">
        <v>177</v>
      </c>
    </row>
    <row r="61" spans="1:14" x14ac:dyDescent="0.3">
      <c r="A61" s="1" t="s">
        <v>625</v>
      </c>
      <c r="B61" s="1" t="str">
        <f t="shared" si="0"/>
        <v>C</v>
      </c>
      <c r="C61" s="1" t="s">
        <v>563</v>
      </c>
      <c r="D61" s="1">
        <v>55.3</v>
      </c>
      <c r="E61" s="1">
        <v>271</v>
      </c>
      <c r="F61" s="1">
        <f t="shared" si="1"/>
        <v>9.0333333333333332</v>
      </c>
      <c r="G61" s="1" t="s">
        <v>564</v>
      </c>
      <c r="H61" s="1" t="s">
        <v>565</v>
      </c>
      <c r="I61" s="1">
        <v>1.421113297758094</v>
      </c>
      <c r="J61" t="str">
        <f t="shared" si="2"/>
        <v>H</v>
      </c>
      <c r="K61">
        <v>1.65510502131282</v>
      </c>
      <c r="L61" t="s">
        <v>178</v>
      </c>
      <c r="M61">
        <v>1.2173981439287951</v>
      </c>
      <c r="N61" t="s">
        <v>178</v>
      </c>
    </row>
    <row r="62" spans="1:14" x14ac:dyDescent="0.3">
      <c r="A62" s="1" t="s">
        <v>626</v>
      </c>
      <c r="B62" s="1" t="str">
        <f t="shared" si="0"/>
        <v>C</v>
      </c>
      <c r="C62" s="1" t="s">
        <v>568</v>
      </c>
      <c r="D62" s="1">
        <v>61</v>
      </c>
      <c r="E62" s="1">
        <v>181</v>
      </c>
      <c r="F62" s="1">
        <f t="shared" si="1"/>
        <v>6.0333333333333332</v>
      </c>
      <c r="G62" s="1" t="s">
        <v>564</v>
      </c>
      <c r="H62" s="1" t="s">
        <v>565</v>
      </c>
      <c r="I62" s="1">
        <v>1.773899279935724</v>
      </c>
      <c r="J62" t="str">
        <f t="shared" si="2"/>
        <v>H</v>
      </c>
      <c r="K62">
        <v>0.52102205349485031</v>
      </c>
      <c r="L62" t="s">
        <v>177</v>
      </c>
      <c r="M62">
        <v>1.539792431438938</v>
      </c>
      <c r="N62" t="s">
        <v>178</v>
      </c>
    </row>
    <row r="63" spans="1:14" x14ac:dyDescent="0.3">
      <c r="A63" s="1" t="s">
        <v>627</v>
      </c>
      <c r="B63" s="1" t="str">
        <f t="shared" si="0"/>
        <v>C</v>
      </c>
      <c r="C63" s="1" t="s">
        <v>563</v>
      </c>
      <c r="D63" s="1">
        <v>61.3</v>
      </c>
      <c r="E63" s="1">
        <v>698</v>
      </c>
      <c r="F63" s="1">
        <f t="shared" si="1"/>
        <v>23.266666666666666</v>
      </c>
      <c r="G63" s="1" t="s">
        <v>564</v>
      </c>
      <c r="H63" s="1" t="s">
        <v>565</v>
      </c>
      <c r="I63" s="1">
        <v>0.69367139090355312</v>
      </c>
      <c r="J63" t="str">
        <f t="shared" si="2"/>
        <v>L</v>
      </c>
      <c r="K63">
        <v>0.96302213496168365</v>
      </c>
      <c r="L63" t="s">
        <v>177</v>
      </c>
      <c r="M63">
        <v>0.89389364235629731</v>
      </c>
      <c r="N63" t="s">
        <v>177</v>
      </c>
    </row>
    <row r="64" spans="1:14" x14ac:dyDescent="0.3">
      <c r="A64" s="1" t="s">
        <v>628</v>
      </c>
      <c r="B64" s="1" t="str">
        <f t="shared" si="0"/>
        <v>C</v>
      </c>
      <c r="C64" s="1" t="s">
        <v>563</v>
      </c>
      <c r="D64" s="1">
        <v>60</v>
      </c>
      <c r="E64" s="1">
        <v>1291</v>
      </c>
      <c r="F64" s="1">
        <f t="shared" si="1"/>
        <v>43.033333333333331</v>
      </c>
      <c r="G64" s="1" t="s">
        <v>564</v>
      </c>
      <c r="H64" s="1" t="s">
        <v>565</v>
      </c>
      <c r="I64" s="1">
        <v>0.49273285135858003</v>
      </c>
      <c r="J64" t="str">
        <f t="shared" si="2"/>
        <v>L</v>
      </c>
      <c r="K64">
        <v>0.79544603514762569</v>
      </c>
      <c r="L64" t="s">
        <v>177</v>
      </c>
      <c r="M64">
        <v>1.0842332501112451</v>
      </c>
      <c r="N64" t="s">
        <v>178</v>
      </c>
    </row>
    <row r="65" spans="1:14" x14ac:dyDescent="0.3">
      <c r="A65" s="1" t="s">
        <v>629</v>
      </c>
      <c r="B65" s="1" t="str">
        <f t="shared" si="0"/>
        <v>C</v>
      </c>
      <c r="C65" s="1" t="s">
        <v>568</v>
      </c>
      <c r="D65" s="1">
        <v>52.7</v>
      </c>
      <c r="E65" s="1">
        <v>170</v>
      </c>
      <c r="F65" s="1">
        <f t="shared" si="1"/>
        <v>5.666666666666667</v>
      </c>
      <c r="G65" s="1" t="s">
        <v>564</v>
      </c>
      <c r="H65" s="1" t="s">
        <v>565</v>
      </c>
      <c r="I65" s="1">
        <v>0.87166388121224259</v>
      </c>
      <c r="J65" t="str">
        <f t="shared" si="2"/>
        <v>L</v>
      </c>
      <c r="K65">
        <v>0.47903220576634931</v>
      </c>
      <c r="L65" t="s">
        <v>177</v>
      </c>
      <c r="M65">
        <v>1.0012602187024959</v>
      </c>
      <c r="N65" t="s">
        <v>178</v>
      </c>
    </row>
    <row r="66" spans="1:14" x14ac:dyDescent="0.3">
      <c r="A66" s="1" t="s">
        <v>630</v>
      </c>
      <c r="B66" s="1" t="str">
        <f t="shared" si="0"/>
        <v>C</v>
      </c>
      <c r="C66" s="1" t="s">
        <v>563</v>
      </c>
      <c r="D66" s="1">
        <v>52.5</v>
      </c>
      <c r="E66" s="1">
        <v>289</v>
      </c>
      <c r="F66" s="1">
        <f t="shared" si="1"/>
        <v>9.6333333333333329</v>
      </c>
      <c r="G66" s="1" t="s">
        <v>564</v>
      </c>
      <c r="H66" s="1" t="s">
        <v>565</v>
      </c>
      <c r="I66" s="1">
        <v>1.489297362222409</v>
      </c>
      <c r="J66" t="str">
        <f t="shared" si="2"/>
        <v>H</v>
      </c>
      <c r="K66">
        <v>1.191058216812394</v>
      </c>
      <c r="L66" t="s">
        <v>178</v>
      </c>
      <c r="M66">
        <v>1.07178870933285</v>
      </c>
      <c r="N66" t="s">
        <v>178</v>
      </c>
    </row>
    <row r="67" spans="1:14" x14ac:dyDescent="0.3">
      <c r="A67" s="1" t="s">
        <v>631</v>
      </c>
      <c r="B67" s="1" t="str">
        <f t="shared" si="0"/>
        <v>C</v>
      </c>
      <c r="C67" s="1" t="s">
        <v>563</v>
      </c>
      <c r="D67" s="1">
        <v>50</v>
      </c>
      <c r="E67" s="1">
        <v>308</v>
      </c>
      <c r="F67" s="1">
        <f t="shared" si="1"/>
        <v>10.266666666666667</v>
      </c>
      <c r="G67" s="1" t="s">
        <v>564</v>
      </c>
      <c r="H67" s="1" t="s">
        <v>565</v>
      </c>
      <c r="I67" s="1">
        <v>0.92273601281772877</v>
      </c>
      <c r="J67" t="str">
        <f t="shared" si="2"/>
        <v>L</v>
      </c>
      <c r="K67">
        <v>1.252913747305767</v>
      </c>
      <c r="L67" t="s">
        <v>178</v>
      </c>
      <c r="M67">
        <v>1.107032048302927</v>
      </c>
      <c r="N67" t="s">
        <v>178</v>
      </c>
    </row>
    <row r="68" spans="1:14" x14ac:dyDescent="0.3">
      <c r="A68" s="1" t="s">
        <v>632</v>
      </c>
      <c r="B68" s="1" t="str">
        <f t="shared" ref="B68:B131" si="3">LEFT(A68,1)</f>
        <v>C</v>
      </c>
      <c r="C68" s="1" t="s">
        <v>568</v>
      </c>
      <c r="D68" s="1">
        <v>52.5</v>
      </c>
      <c r="E68" s="1">
        <v>283</v>
      </c>
      <c r="F68" s="1">
        <f t="shared" ref="F68:F131" si="4">E68/30</f>
        <v>9.4333333333333336</v>
      </c>
      <c r="G68" s="1" t="s">
        <v>564</v>
      </c>
      <c r="H68" s="1" t="s">
        <v>565</v>
      </c>
      <c r="I68" s="1">
        <v>0.80996404748984629</v>
      </c>
      <c r="J68" t="str">
        <f t="shared" ref="J68:J131" si="5">IF(I68&lt;1.04,"L","H")</f>
        <v>L</v>
      </c>
      <c r="K68">
        <v>0.76474771758951343</v>
      </c>
      <c r="L68" t="s">
        <v>177</v>
      </c>
      <c r="M68">
        <v>0.74397837488242224</v>
      </c>
      <c r="N68" t="s">
        <v>177</v>
      </c>
    </row>
    <row r="69" spans="1:14" x14ac:dyDescent="0.3">
      <c r="A69" s="1" t="s">
        <v>633</v>
      </c>
      <c r="B69" s="1" t="str">
        <f t="shared" si="3"/>
        <v>C</v>
      </c>
      <c r="C69" s="1" t="s">
        <v>568</v>
      </c>
      <c r="D69" s="1">
        <v>48</v>
      </c>
      <c r="E69" s="1">
        <v>191</v>
      </c>
      <c r="F69" s="1">
        <f t="shared" si="4"/>
        <v>6.3666666666666663</v>
      </c>
      <c r="G69" s="1" t="s">
        <v>564</v>
      </c>
      <c r="H69" s="1" t="s">
        <v>565</v>
      </c>
      <c r="I69" s="1">
        <v>0.53033043566800775</v>
      </c>
      <c r="J69" t="str">
        <f t="shared" si="5"/>
        <v>L</v>
      </c>
      <c r="K69">
        <v>1.584640661194187</v>
      </c>
      <c r="L69" t="s">
        <v>178</v>
      </c>
      <c r="M69">
        <v>0.92804539737330882</v>
      </c>
      <c r="N69" t="s">
        <v>177</v>
      </c>
    </row>
    <row r="70" spans="1:14" x14ac:dyDescent="0.3">
      <c r="A70" s="1" t="s">
        <v>634</v>
      </c>
      <c r="B70" s="1" t="str">
        <f t="shared" si="3"/>
        <v>C</v>
      </c>
      <c r="C70" s="1" t="s">
        <v>568</v>
      </c>
      <c r="D70" s="1">
        <v>51.2</v>
      </c>
      <c r="E70" s="1">
        <v>247</v>
      </c>
      <c r="F70" s="1">
        <f t="shared" si="4"/>
        <v>8.2333333333333325</v>
      </c>
      <c r="G70" s="1" t="s">
        <v>564</v>
      </c>
      <c r="H70" s="1" t="s">
        <v>565</v>
      </c>
      <c r="I70" s="1">
        <v>0.81618423289553654</v>
      </c>
      <c r="J70" t="str">
        <f t="shared" si="5"/>
        <v>L</v>
      </c>
      <c r="K70">
        <v>1.403412407333714</v>
      </c>
      <c r="L70" t="s">
        <v>178</v>
      </c>
      <c r="M70">
        <v>0.80630660105932872</v>
      </c>
      <c r="N70" t="s">
        <v>177</v>
      </c>
    </row>
    <row r="71" spans="1:14" x14ac:dyDescent="0.3">
      <c r="A71" s="1" t="s">
        <v>635</v>
      </c>
      <c r="B71" s="1" t="str">
        <f t="shared" si="3"/>
        <v>C</v>
      </c>
      <c r="C71" s="1" t="s">
        <v>563</v>
      </c>
      <c r="D71" s="1">
        <v>65.599999999999994</v>
      </c>
      <c r="E71" s="1">
        <v>628</v>
      </c>
      <c r="F71" s="1">
        <f t="shared" si="4"/>
        <v>20.933333333333334</v>
      </c>
      <c r="G71" s="1" t="s">
        <v>564</v>
      </c>
      <c r="H71" s="1" t="s">
        <v>565</v>
      </c>
      <c r="I71" s="1">
        <v>1.2211423080695241</v>
      </c>
      <c r="J71" t="str">
        <f t="shared" si="5"/>
        <v>H</v>
      </c>
      <c r="K71">
        <v>1.340844523716024</v>
      </c>
      <c r="L71" t="s">
        <v>178</v>
      </c>
      <c r="M71">
        <v>1.0729126748799851</v>
      </c>
      <c r="N71" t="s">
        <v>178</v>
      </c>
    </row>
    <row r="72" spans="1:14" x14ac:dyDescent="0.3">
      <c r="A72" s="1" t="s">
        <v>636</v>
      </c>
      <c r="B72" s="1" t="str">
        <f t="shared" si="3"/>
        <v>C</v>
      </c>
      <c r="C72" s="1" t="s">
        <v>563</v>
      </c>
      <c r="D72" s="1">
        <v>55.9</v>
      </c>
      <c r="E72" s="1">
        <v>99</v>
      </c>
      <c r="F72" s="1">
        <f t="shared" si="4"/>
        <v>3.3</v>
      </c>
      <c r="G72" s="1" t="s">
        <v>564</v>
      </c>
      <c r="H72" s="1" t="s">
        <v>565</v>
      </c>
      <c r="I72" s="1">
        <v>2.0124447304938582</v>
      </c>
      <c r="J72" t="str">
        <f t="shared" si="5"/>
        <v>H</v>
      </c>
      <c r="K72">
        <v>1.834451943533288</v>
      </c>
      <c r="L72" t="s">
        <v>178</v>
      </c>
      <c r="M72">
        <v>1.7886645823538669</v>
      </c>
      <c r="N72" t="s">
        <v>178</v>
      </c>
    </row>
    <row r="73" spans="1:14" x14ac:dyDescent="0.3">
      <c r="A73" s="1" t="s">
        <v>637</v>
      </c>
      <c r="B73" s="1" t="str">
        <f t="shared" si="3"/>
        <v>C</v>
      </c>
      <c r="C73" s="1" t="s">
        <v>563</v>
      </c>
      <c r="D73" s="1">
        <v>56.6</v>
      </c>
      <c r="E73" s="1">
        <v>172</v>
      </c>
      <c r="F73" s="1">
        <f t="shared" si="4"/>
        <v>5.7333333333333334</v>
      </c>
      <c r="G73" s="1" t="s">
        <v>564</v>
      </c>
      <c r="H73" s="1" t="s">
        <v>565</v>
      </c>
      <c r="I73" s="1">
        <v>1.2043944391721659</v>
      </c>
      <c r="J73" t="str">
        <f t="shared" si="5"/>
        <v>H</v>
      </c>
      <c r="K73">
        <v>0.81325614543203051</v>
      </c>
      <c r="L73" t="s">
        <v>177</v>
      </c>
      <c r="M73">
        <v>1.046297366490863</v>
      </c>
      <c r="N73" t="s">
        <v>178</v>
      </c>
    </row>
    <row r="74" spans="1:14" x14ac:dyDescent="0.3">
      <c r="A74" s="1" t="s">
        <v>638</v>
      </c>
      <c r="B74" s="1" t="str">
        <f t="shared" si="3"/>
        <v>E</v>
      </c>
      <c r="C74" s="1" t="s">
        <v>563</v>
      </c>
      <c r="D74" s="1">
        <v>52.8</v>
      </c>
      <c r="E74" s="1">
        <v>949</v>
      </c>
      <c r="F74" s="1">
        <f t="shared" si="4"/>
        <v>31.633333333333333</v>
      </c>
      <c r="G74" s="1" t="s">
        <v>564</v>
      </c>
      <c r="H74" s="1" t="s">
        <v>565</v>
      </c>
      <c r="I74" s="1">
        <v>0.4941489840409255</v>
      </c>
      <c r="J74" t="str">
        <f t="shared" si="5"/>
        <v>L</v>
      </c>
      <c r="K74">
        <v>0.91015267646554421</v>
      </c>
      <c r="L74" t="s">
        <v>177</v>
      </c>
      <c r="M74">
        <v>1.168787000902769</v>
      </c>
      <c r="N74" t="s">
        <v>178</v>
      </c>
    </row>
    <row r="75" spans="1:14" x14ac:dyDescent="0.3">
      <c r="A75" s="1" t="s">
        <v>639</v>
      </c>
      <c r="B75" s="1" t="str">
        <f t="shared" si="3"/>
        <v>E</v>
      </c>
      <c r="C75" s="1" t="s">
        <v>563</v>
      </c>
      <c r="D75" s="1">
        <v>63.8</v>
      </c>
      <c r="E75" s="1">
        <v>996</v>
      </c>
      <c r="F75" s="1">
        <f t="shared" si="4"/>
        <v>33.200000000000003</v>
      </c>
      <c r="G75" s="1" t="s">
        <v>564</v>
      </c>
      <c r="H75" s="1" t="s">
        <v>565</v>
      </c>
      <c r="I75" s="1">
        <v>1.164096645149497</v>
      </c>
      <c r="J75" t="str">
        <f t="shared" si="5"/>
        <v>H</v>
      </c>
      <c r="K75">
        <v>0.57800343512736874</v>
      </c>
      <c r="L75" t="s">
        <v>177</v>
      </c>
      <c r="M75">
        <v>0.65510647237944286</v>
      </c>
      <c r="N75" t="s">
        <v>177</v>
      </c>
    </row>
    <row r="76" spans="1:14" x14ac:dyDescent="0.3">
      <c r="A76" s="1" t="s">
        <v>640</v>
      </c>
      <c r="B76" s="1" t="str">
        <f t="shared" si="3"/>
        <v>E</v>
      </c>
      <c r="C76" s="1" t="s">
        <v>563</v>
      </c>
      <c r="D76" s="1">
        <v>47.8</v>
      </c>
      <c r="E76" s="1">
        <v>733</v>
      </c>
      <c r="F76" s="1">
        <f t="shared" si="4"/>
        <v>24.433333333333334</v>
      </c>
      <c r="G76" s="1" t="s">
        <v>564</v>
      </c>
      <c r="H76" s="1" t="s">
        <v>565</v>
      </c>
      <c r="I76" s="1">
        <v>1.2522286914610581</v>
      </c>
      <c r="J76" t="str">
        <f t="shared" si="5"/>
        <v>H</v>
      </c>
      <c r="K76">
        <v>1.1325403101621989</v>
      </c>
      <c r="L76" t="s">
        <v>178</v>
      </c>
      <c r="M76">
        <v>0.58612524202196259</v>
      </c>
      <c r="N76" t="s">
        <v>177</v>
      </c>
    </row>
    <row r="77" spans="1:14" x14ac:dyDescent="0.3">
      <c r="A77" s="1" t="s">
        <v>641</v>
      </c>
      <c r="B77" s="1" t="str">
        <f t="shared" si="3"/>
        <v>E</v>
      </c>
      <c r="C77" s="1" t="s">
        <v>563</v>
      </c>
      <c r="D77" s="1">
        <v>31.6</v>
      </c>
      <c r="E77" s="1">
        <v>1294</v>
      </c>
      <c r="F77" s="1">
        <f t="shared" si="4"/>
        <v>43.133333333333333</v>
      </c>
      <c r="G77" s="1" t="s">
        <v>564</v>
      </c>
      <c r="H77" s="1" t="s">
        <v>565</v>
      </c>
      <c r="I77" s="1">
        <v>0.59704401672949081</v>
      </c>
      <c r="J77" t="str">
        <f t="shared" si="5"/>
        <v>L</v>
      </c>
      <c r="K77">
        <v>0.52443703391997354</v>
      </c>
      <c r="L77" t="s">
        <v>177</v>
      </c>
      <c r="M77">
        <v>0.5802915774091606</v>
      </c>
      <c r="N77" t="s">
        <v>177</v>
      </c>
    </row>
    <row r="78" spans="1:14" x14ac:dyDescent="0.3">
      <c r="A78" s="1" t="s">
        <v>642</v>
      </c>
      <c r="B78" s="1" t="str">
        <f t="shared" si="3"/>
        <v>E</v>
      </c>
      <c r="C78" s="1" t="s">
        <v>568</v>
      </c>
      <c r="D78" s="1">
        <v>61.4</v>
      </c>
      <c r="E78" s="1">
        <v>599</v>
      </c>
      <c r="F78" s="1">
        <f t="shared" si="4"/>
        <v>19.966666666666665</v>
      </c>
      <c r="G78" s="1" t="s">
        <v>564</v>
      </c>
      <c r="H78" s="1" t="s">
        <v>565</v>
      </c>
      <c r="I78" s="1">
        <v>0.78634449947647067</v>
      </c>
      <c r="J78" t="str">
        <f t="shared" si="5"/>
        <v>L</v>
      </c>
      <c r="K78">
        <v>0.93422947466198802</v>
      </c>
      <c r="L78" t="s">
        <v>177</v>
      </c>
      <c r="M78">
        <v>1.082880958872803</v>
      </c>
      <c r="N78" t="s">
        <v>178</v>
      </c>
    </row>
    <row r="79" spans="1:14" x14ac:dyDescent="0.3">
      <c r="A79" s="1" t="s">
        <v>643</v>
      </c>
      <c r="B79" s="1" t="str">
        <f t="shared" si="3"/>
        <v>E</v>
      </c>
      <c r="C79" s="1" t="s">
        <v>563</v>
      </c>
      <c r="D79" s="1">
        <v>48.7</v>
      </c>
      <c r="E79" s="1">
        <v>210</v>
      </c>
      <c r="F79" s="1">
        <f t="shared" si="4"/>
        <v>7</v>
      </c>
      <c r="G79" s="1" t="s">
        <v>564</v>
      </c>
      <c r="H79" s="1" t="s">
        <v>565</v>
      </c>
      <c r="I79" s="1">
        <v>0.90603280492410565</v>
      </c>
      <c r="J79" t="str">
        <f t="shared" si="5"/>
        <v>L</v>
      </c>
      <c r="K79">
        <v>2.0053473954404062</v>
      </c>
      <c r="L79" t="s">
        <v>178</v>
      </c>
      <c r="M79">
        <v>0.94463415411281115</v>
      </c>
      <c r="N79" t="s">
        <v>177</v>
      </c>
    </row>
    <row r="80" spans="1:14" x14ac:dyDescent="0.3">
      <c r="A80" s="1" t="s">
        <v>644</v>
      </c>
      <c r="B80" s="1" t="str">
        <f t="shared" si="3"/>
        <v>E</v>
      </c>
      <c r="C80" s="1" t="s">
        <v>563</v>
      </c>
      <c r="D80" s="1">
        <v>63.6</v>
      </c>
      <c r="E80" s="1">
        <v>194</v>
      </c>
      <c r="F80" s="1">
        <f t="shared" si="4"/>
        <v>6.4666666666666668</v>
      </c>
      <c r="G80" s="1" t="s">
        <v>564</v>
      </c>
      <c r="H80" s="1" t="s">
        <v>565</v>
      </c>
      <c r="I80" s="1">
        <v>0.33655438408662958</v>
      </c>
      <c r="J80" t="str">
        <f t="shared" si="5"/>
        <v>L</v>
      </c>
      <c r="K80">
        <v>0.67082217218943463</v>
      </c>
      <c r="L80" t="s">
        <v>177</v>
      </c>
      <c r="M80">
        <v>1.2466690232722899</v>
      </c>
      <c r="N80" t="s">
        <v>178</v>
      </c>
    </row>
    <row r="81" spans="1:14" x14ac:dyDescent="0.3">
      <c r="A81" s="1" t="s">
        <v>645</v>
      </c>
      <c r="B81" s="1" t="str">
        <f t="shared" si="3"/>
        <v>E</v>
      </c>
      <c r="C81" s="1" t="s">
        <v>568</v>
      </c>
      <c r="D81" s="1">
        <v>47.4</v>
      </c>
      <c r="E81" s="1">
        <v>309</v>
      </c>
      <c r="F81" s="1">
        <f t="shared" si="4"/>
        <v>10.3</v>
      </c>
      <c r="G81" s="1" t="s">
        <v>564</v>
      </c>
      <c r="H81" s="1" t="s">
        <v>565</v>
      </c>
      <c r="I81" s="1">
        <v>0.9887810378891112</v>
      </c>
      <c r="J81" t="str">
        <f t="shared" si="5"/>
        <v>L</v>
      </c>
      <c r="K81">
        <v>0.63780282918732045</v>
      </c>
      <c r="L81" t="s">
        <v>177</v>
      </c>
      <c r="M81">
        <v>1.1343286380667039</v>
      </c>
      <c r="N81" t="s">
        <v>178</v>
      </c>
    </row>
    <row r="82" spans="1:14" x14ac:dyDescent="0.3">
      <c r="A82" s="1" t="s">
        <v>646</v>
      </c>
      <c r="B82" s="1" t="str">
        <f t="shared" si="3"/>
        <v>E</v>
      </c>
      <c r="C82" s="1" t="s">
        <v>568</v>
      </c>
      <c r="D82" s="1">
        <v>53.2</v>
      </c>
      <c r="E82" s="1">
        <v>520</v>
      </c>
      <c r="F82" s="1">
        <f t="shared" si="4"/>
        <v>17.333333333333332</v>
      </c>
      <c r="G82" s="1" t="s">
        <v>564</v>
      </c>
      <c r="H82" s="1" t="s">
        <v>565</v>
      </c>
      <c r="I82" s="1">
        <v>0.53763625435517493</v>
      </c>
      <c r="J82" t="str">
        <f t="shared" si="5"/>
        <v>L</v>
      </c>
      <c r="K82">
        <v>0.95037791049815701</v>
      </c>
      <c r="L82" t="s">
        <v>177</v>
      </c>
      <c r="M82">
        <v>1.0303221928630339</v>
      </c>
      <c r="N82" t="s">
        <v>178</v>
      </c>
    </row>
    <row r="83" spans="1:14" x14ac:dyDescent="0.3">
      <c r="A83" s="1" t="s">
        <v>647</v>
      </c>
      <c r="B83" s="1" t="str">
        <f t="shared" si="3"/>
        <v>E</v>
      </c>
      <c r="C83" s="1" t="s">
        <v>563</v>
      </c>
      <c r="D83" s="1">
        <v>61.2</v>
      </c>
      <c r="E83" s="1">
        <v>366</v>
      </c>
      <c r="F83" s="1">
        <f t="shared" si="4"/>
        <v>12.2</v>
      </c>
      <c r="G83" s="1" t="s">
        <v>564</v>
      </c>
      <c r="H83" s="1" t="s">
        <v>565</v>
      </c>
      <c r="I83" s="1">
        <v>0.55758073088589</v>
      </c>
      <c r="J83" t="str">
        <f t="shared" si="5"/>
        <v>L</v>
      </c>
      <c r="K83">
        <v>0.62452617401315924</v>
      </c>
      <c r="L83" t="s">
        <v>177</v>
      </c>
      <c r="M83">
        <v>0.72144565643453717</v>
      </c>
      <c r="N83" t="s">
        <v>177</v>
      </c>
    </row>
    <row r="84" spans="1:14" x14ac:dyDescent="0.3">
      <c r="A84" s="1" t="s">
        <v>648</v>
      </c>
      <c r="B84" s="1" t="str">
        <f t="shared" si="3"/>
        <v>E</v>
      </c>
      <c r="C84" s="1" t="s">
        <v>563</v>
      </c>
      <c r="D84" s="1">
        <v>63.4</v>
      </c>
      <c r="E84" s="1">
        <v>694</v>
      </c>
      <c r="F84" s="1">
        <f t="shared" si="4"/>
        <v>23.133333333333333</v>
      </c>
      <c r="G84" s="1" t="s">
        <v>564</v>
      </c>
      <c r="H84" s="1" t="s">
        <v>565</v>
      </c>
      <c r="I84" s="1">
        <v>2.1609361509544951</v>
      </c>
      <c r="J84" t="str">
        <f t="shared" si="5"/>
        <v>H</v>
      </c>
      <c r="K84">
        <v>1.1418009543702889</v>
      </c>
      <c r="L84" t="s">
        <v>178</v>
      </c>
      <c r="M84">
        <v>1.48984872830495</v>
      </c>
      <c r="N84" t="s">
        <v>178</v>
      </c>
    </row>
    <row r="85" spans="1:14" x14ac:dyDescent="0.3">
      <c r="A85" s="1" t="s">
        <v>649</v>
      </c>
      <c r="B85" s="1" t="str">
        <f t="shared" si="3"/>
        <v>E</v>
      </c>
      <c r="C85" s="1" t="s">
        <v>568</v>
      </c>
      <c r="D85" s="1">
        <v>48.1</v>
      </c>
      <c r="E85" s="1">
        <v>300</v>
      </c>
      <c r="F85" s="1">
        <f t="shared" si="4"/>
        <v>10</v>
      </c>
      <c r="G85" s="1" t="s">
        <v>564</v>
      </c>
      <c r="H85" s="1" t="s">
        <v>565</v>
      </c>
      <c r="I85" s="1">
        <v>1.3296326728763661</v>
      </c>
      <c r="J85" t="str">
        <f t="shared" si="5"/>
        <v>H</v>
      </c>
      <c r="K85">
        <v>0.82029936006228732</v>
      </c>
      <c r="L85" t="s">
        <v>177</v>
      </c>
      <c r="M85">
        <v>1.0246681224238661</v>
      </c>
      <c r="N85" t="s">
        <v>178</v>
      </c>
    </row>
    <row r="86" spans="1:14" x14ac:dyDescent="0.3">
      <c r="A86" s="1" t="s">
        <v>650</v>
      </c>
      <c r="B86" s="1" t="str">
        <f t="shared" si="3"/>
        <v>E</v>
      </c>
      <c r="C86" s="1" t="s">
        <v>563</v>
      </c>
      <c r="D86" s="1">
        <v>48.7</v>
      </c>
      <c r="E86" s="1">
        <v>350</v>
      </c>
      <c r="F86" s="1">
        <f t="shared" si="4"/>
        <v>11.666666666666666</v>
      </c>
      <c r="G86" s="1" t="s">
        <v>564</v>
      </c>
      <c r="H86" s="1" t="s">
        <v>565</v>
      </c>
      <c r="I86" s="1">
        <v>0.5491780377387584</v>
      </c>
      <c r="J86" t="str">
        <f t="shared" si="5"/>
        <v>L</v>
      </c>
      <c r="K86">
        <v>0.20711744374015259</v>
      </c>
      <c r="L86" t="s">
        <v>177</v>
      </c>
      <c r="M86">
        <v>0.43585538743009611</v>
      </c>
      <c r="N86" t="s">
        <v>177</v>
      </c>
    </row>
    <row r="87" spans="1:14" x14ac:dyDescent="0.3">
      <c r="A87" s="1" t="s">
        <v>651</v>
      </c>
      <c r="B87" s="1" t="str">
        <f t="shared" si="3"/>
        <v>E</v>
      </c>
      <c r="C87" s="1" t="s">
        <v>568</v>
      </c>
      <c r="D87" s="1">
        <v>63.5</v>
      </c>
      <c r="E87" s="1">
        <v>431</v>
      </c>
      <c r="F87" s="1">
        <f t="shared" si="4"/>
        <v>14.366666666666667</v>
      </c>
      <c r="G87" s="1" t="s">
        <v>564</v>
      </c>
      <c r="H87" s="1" t="s">
        <v>565</v>
      </c>
      <c r="I87" s="1">
        <v>1.0643103378508501</v>
      </c>
      <c r="J87" t="str">
        <f t="shared" si="5"/>
        <v>H</v>
      </c>
      <c r="K87">
        <v>1.134478302082643</v>
      </c>
      <c r="L87" t="s">
        <v>178</v>
      </c>
      <c r="M87">
        <v>1.123149824655536</v>
      </c>
      <c r="N87" t="s">
        <v>178</v>
      </c>
    </row>
    <row r="88" spans="1:14" x14ac:dyDescent="0.3">
      <c r="A88" s="1" t="s">
        <v>652</v>
      </c>
      <c r="B88" s="1" t="str">
        <f t="shared" si="3"/>
        <v>E</v>
      </c>
      <c r="C88" s="1" t="s">
        <v>563</v>
      </c>
      <c r="D88" s="1">
        <v>42.2</v>
      </c>
      <c r="E88" s="1">
        <v>272</v>
      </c>
      <c r="F88" s="1">
        <f t="shared" si="4"/>
        <v>9.0666666666666664</v>
      </c>
      <c r="G88" s="1" t="s">
        <v>564</v>
      </c>
      <c r="H88" s="1" t="s">
        <v>565</v>
      </c>
      <c r="I88" s="1">
        <v>1.2518469759074931</v>
      </c>
      <c r="J88" t="str">
        <f t="shared" si="5"/>
        <v>H</v>
      </c>
      <c r="K88">
        <v>2.0459887076862251</v>
      </c>
      <c r="L88" t="s">
        <v>178</v>
      </c>
      <c r="M88">
        <v>0.93603998359755236</v>
      </c>
      <c r="N88" t="s">
        <v>177</v>
      </c>
    </row>
    <row r="89" spans="1:14" x14ac:dyDescent="0.3">
      <c r="A89" s="1" t="s">
        <v>653</v>
      </c>
      <c r="B89" s="1" t="str">
        <f t="shared" si="3"/>
        <v>E</v>
      </c>
      <c r="C89" s="1" t="s">
        <v>568</v>
      </c>
      <c r="D89" s="1">
        <v>60.5</v>
      </c>
      <c r="E89" s="1">
        <v>322</v>
      </c>
      <c r="F89" s="1">
        <f t="shared" si="4"/>
        <v>10.733333333333333</v>
      </c>
      <c r="G89" s="1" t="s">
        <v>564</v>
      </c>
      <c r="H89" s="1" t="s">
        <v>565</v>
      </c>
      <c r="I89" s="1">
        <v>0.40504941966249819</v>
      </c>
      <c r="J89" t="str">
        <f t="shared" si="5"/>
        <v>L</v>
      </c>
      <c r="K89">
        <v>0.83215776862976132</v>
      </c>
      <c r="L89" t="s">
        <v>177</v>
      </c>
      <c r="M89">
        <v>0.99940187632135757</v>
      </c>
      <c r="N89" t="s">
        <v>178</v>
      </c>
    </row>
    <row r="90" spans="1:14" x14ac:dyDescent="0.3">
      <c r="A90" s="1" t="s">
        <v>654</v>
      </c>
      <c r="B90" s="1" t="str">
        <f t="shared" si="3"/>
        <v>E</v>
      </c>
      <c r="C90" s="1" t="s">
        <v>568</v>
      </c>
      <c r="D90" s="1">
        <v>68</v>
      </c>
      <c r="E90" s="1">
        <v>179</v>
      </c>
      <c r="F90" s="1">
        <f t="shared" si="4"/>
        <v>5.9666666666666668</v>
      </c>
      <c r="G90" s="1" t="s">
        <v>564</v>
      </c>
      <c r="H90" s="1" t="s">
        <v>565</v>
      </c>
      <c r="I90" s="1">
        <v>1.259406083023461</v>
      </c>
      <c r="J90" t="str">
        <f t="shared" si="5"/>
        <v>H</v>
      </c>
      <c r="K90">
        <v>1.135688562177847</v>
      </c>
      <c r="L90" t="s">
        <v>178</v>
      </c>
      <c r="M90">
        <v>0.79412010527336729</v>
      </c>
      <c r="N90" t="s">
        <v>177</v>
      </c>
    </row>
    <row r="91" spans="1:14" x14ac:dyDescent="0.3">
      <c r="A91" s="1" t="s">
        <v>655</v>
      </c>
      <c r="B91" s="1" t="str">
        <f t="shared" si="3"/>
        <v>E</v>
      </c>
      <c r="C91" s="1" t="s">
        <v>563</v>
      </c>
      <c r="D91" s="1">
        <v>56.6</v>
      </c>
      <c r="E91" s="1">
        <v>1005</v>
      </c>
      <c r="F91" s="1">
        <f t="shared" si="4"/>
        <v>33.5</v>
      </c>
      <c r="G91" s="1" t="s">
        <v>564</v>
      </c>
      <c r="H91" s="1" t="s">
        <v>566</v>
      </c>
      <c r="I91" s="1">
        <v>0.67273652168990261</v>
      </c>
      <c r="J91" t="str">
        <f t="shared" si="5"/>
        <v>L</v>
      </c>
      <c r="K91">
        <v>0.80037561258833323</v>
      </c>
      <c r="L91" t="s">
        <v>177</v>
      </c>
      <c r="M91">
        <v>1.152861875373919</v>
      </c>
      <c r="N91" t="s">
        <v>178</v>
      </c>
    </row>
    <row r="92" spans="1:14" x14ac:dyDescent="0.3">
      <c r="A92" s="1" t="s">
        <v>656</v>
      </c>
      <c r="B92" s="1" t="str">
        <f t="shared" si="3"/>
        <v>E</v>
      </c>
      <c r="C92" s="1" t="s">
        <v>563</v>
      </c>
      <c r="D92" s="1">
        <v>76.400000000000006</v>
      </c>
      <c r="E92" s="1">
        <v>771</v>
      </c>
      <c r="F92" s="1">
        <f t="shared" si="4"/>
        <v>25.7</v>
      </c>
      <c r="G92" s="1" t="s">
        <v>564</v>
      </c>
      <c r="H92" s="1" t="s">
        <v>565</v>
      </c>
      <c r="I92" s="1">
        <v>0.70847437499299626</v>
      </c>
      <c r="J92" t="str">
        <f t="shared" si="5"/>
        <v>L</v>
      </c>
      <c r="K92">
        <v>1.053565586762226</v>
      </c>
      <c r="L92" t="s">
        <v>178</v>
      </c>
      <c r="M92">
        <v>1.1087342035179151</v>
      </c>
      <c r="N92" t="s">
        <v>178</v>
      </c>
    </row>
    <row r="93" spans="1:14" x14ac:dyDescent="0.3">
      <c r="A93" s="1" t="s">
        <v>657</v>
      </c>
      <c r="B93" s="1" t="str">
        <f t="shared" si="3"/>
        <v>E</v>
      </c>
      <c r="C93" s="1" t="s">
        <v>563</v>
      </c>
      <c r="D93" s="1">
        <v>58.1</v>
      </c>
      <c r="E93" s="1">
        <v>371</v>
      </c>
      <c r="F93" s="1">
        <f t="shared" si="4"/>
        <v>12.366666666666667</v>
      </c>
      <c r="G93" s="1" t="s">
        <v>564</v>
      </c>
      <c r="H93" s="1" t="s">
        <v>565</v>
      </c>
      <c r="I93" s="1">
        <v>1.51017005392388</v>
      </c>
      <c r="J93" t="str">
        <f t="shared" si="5"/>
        <v>H</v>
      </c>
      <c r="K93">
        <v>1.0508717163785271</v>
      </c>
      <c r="L93" t="s">
        <v>178</v>
      </c>
      <c r="M93">
        <v>0.89055902001859932</v>
      </c>
      <c r="N93" t="s">
        <v>177</v>
      </c>
    </row>
    <row r="94" spans="1:14" x14ac:dyDescent="0.3">
      <c r="A94" s="1" t="s">
        <v>658</v>
      </c>
      <c r="B94" s="1" t="str">
        <f t="shared" si="3"/>
        <v>E</v>
      </c>
      <c r="C94" s="1" t="s">
        <v>563</v>
      </c>
      <c r="D94" s="1">
        <v>48.9</v>
      </c>
      <c r="E94" s="1">
        <v>845</v>
      </c>
      <c r="F94" s="1">
        <f t="shared" si="4"/>
        <v>28.166666666666668</v>
      </c>
      <c r="G94" s="1" t="s">
        <v>564</v>
      </c>
      <c r="H94" s="1" t="s">
        <v>565</v>
      </c>
      <c r="I94" s="1">
        <v>1.4195045739480781</v>
      </c>
      <c r="J94" t="str">
        <f t="shared" si="5"/>
        <v>H</v>
      </c>
      <c r="K94">
        <v>0.65443640774583411</v>
      </c>
      <c r="L94" t="s">
        <v>177</v>
      </c>
      <c r="M94">
        <v>0.92036151873262961</v>
      </c>
      <c r="N94" t="s">
        <v>177</v>
      </c>
    </row>
    <row r="95" spans="1:14" x14ac:dyDescent="0.3">
      <c r="A95" s="1" t="s">
        <v>659</v>
      </c>
      <c r="B95" s="1" t="str">
        <f t="shared" si="3"/>
        <v>E</v>
      </c>
      <c r="C95" s="1" t="s">
        <v>568</v>
      </c>
      <c r="D95" s="1">
        <v>55.5</v>
      </c>
      <c r="E95" s="1">
        <v>513</v>
      </c>
      <c r="F95" s="1">
        <f t="shared" si="4"/>
        <v>17.100000000000001</v>
      </c>
      <c r="G95" s="1" t="s">
        <v>564</v>
      </c>
      <c r="H95" s="1" t="s">
        <v>565</v>
      </c>
      <c r="I95" s="1">
        <v>0.76125815804742381</v>
      </c>
      <c r="J95" t="str">
        <f t="shared" si="5"/>
        <v>L</v>
      </c>
      <c r="K95">
        <v>1.4019296930852541</v>
      </c>
      <c r="L95" t="s">
        <v>178</v>
      </c>
      <c r="M95">
        <v>1.2462159525384919</v>
      </c>
      <c r="N95" t="s">
        <v>178</v>
      </c>
    </row>
    <row r="96" spans="1:14" x14ac:dyDescent="0.3">
      <c r="A96" s="1" t="s">
        <v>660</v>
      </c>
      <c r="B96" s="1" t="str">
        <f t="shared" si="3"/>
        <v>E</v>
      </c>
      <c r="C96" s="1" t="s">
        <v>568</v>
      </c>
      <c r="D96" s="1">
        <v>56.6</v>
      </c>
      <c r="E96" s="1">
        <v>268</v>
      </c>
      <c r="F96" s="1">
        <f t="shared" si="4"/>
        <v>8.9333333333333336</v>
      </c>
      <c r="G96" s="1" t="s">
        <v>564</v>
      </c>
      <c r="H96" s="1" t="s">
        <v>565</v>
      </c>
      <c r="I96" s="1">
        <v>1.017475716004606</v>
      </c>
      <c r="J96" t="str">
        <f t="shared" si="5"/>
        <v>L</v>
      </c>
      <c r="K96">
        <v>1.987679918951913</v>
      </c>
      <c r="L96" t="s">
        <v>178</v>
      </c>
      <c r="M96">
        <v>1.860754950716736</v>
      </c>
      <c r="N96" t="s">
        <v>178</v>
      </c>
    </row>
    <row r="97" spans="1:14" x14ac:dyDescent="0.3">
      <c r="A97" s="1" t="s">
        <v>661</v>
      </c>
      <c r="B97" s="1" t="str">
        <f t="shared" si="3"/>
        <v>E</v>
      </c>
      <c r="C97" s="1" t="s">
        <v>563</v>
      </c>
      <c r="D97" s="1">
        <v>34.6</v>
      </c>
      <c r="E97" s="1">
        <v>183</v>
      </c>
      <c r="F97" s="1">
        <f t="shared" si="4"/>
        <v>6.1</v>
      </c>
      <c r="G97" s="1" t="s">
        <v>564</v>
      </c>
      <c r="H97" s="1" t="s">
        <v>565</v>
      </c>
      <c r="I97" s="1">
        <v>4.845803179368632</v>
      </c>
      <c r="J97" t="str">
        <f t="shared" si="5"/>
        <v>H</v>
      </c>
      <c r="K97">
        <v>1.481180338871714</v>
      </c>
      <c r="L97" t="s">
        <v>178</v>
      </c>
      <c r="M97">
        <v>1.0254059189465039</v>
      </c>
      <c r="N97" t="s">
        <v>178</v>
      </c>
    </row>
    <row r="98" spans="1:14" x14ac:dyDescent="0.3">
      <c r="A98" s="1" t="s">
        <v>662</v>
      </c>
      <c r="B98" s="1" t="str">
        <f t="shared" si="3"/>
        <v>E</v>
      </c>
      <c r="C98" s="1" t="s">
        <v>568</v>
      </c>
      <c r="D98" s="1">
        <v>52</v>
      </c>
      <c r="E98" s="1">
        <v>2212</v>
      </c>
      <c r="F98" s="1">
        <f t="shared" si="4"/>
        <v>73.733333333333334</v>
      </c>
      <c r="G98" s="1" t="s">
        <v>564</v>
      </c>
      <c r="H98" s="1" t="s">
        <v>565</v>
      </c>
      <c r="I98" s="1">
        <v>0.7798094858896758</v>
      </c>
      <c r="J98" t="str">
        <f t="shared" si="5"/>
        <v>L</v>
      </c>
      <c r="K98">
        <v>2.589900835112013</v>
      </c>
      <c r="L98" t="s">
        <v>178</v>
      </c>
      <c r="M98">
        <v>0.86185292625941767</v>
      </c>
      <c r="N98" t="s">
        <v>177</v>
      </c>
    </row>
    <row r="99" spans="1:14" x14ac:dyDescent="0.3">
      <c r="A99" s="1" t="s">
        <v>663</v>
      </c>
      <c r="B99" s="1" t="str">
        <f t="shared" si="3"/>
        <v>E</v>
      </c>
      <c r="C99" s="1" t="s">
        <v>563</v>
      </c>
      <c r="D99" s="1">
        <v>71.099999999999994</v>
      </c>
      <c r="E99" s="1">
        <v>320</v>
      </c>
      <c r="F99" s="1">
        <f t="shared" si="4"/>
        <v>10.666666666666666</v>
      </c>
      <c r="G99" s="1" t="s">
        <v>564</v>
      </c>
      <c r="H99" s="1" t="s">
        <v>565</v>
      </c>
      <c r="I99" s="1">
        <v>2.731572879275999</v>
      </c>
      <c r="J99" t="str">
        <f t="shared" si="5"/>
        <v>H</v>
      </c>
      <c r="K99">
        <v>2.0973408430326579</v>
      </c>
      <c r="L99" t="s">
        <v>178</v>
      </c>
      <c r="M99">
        <v>1.48017237250113</v>
      </c>
      <c r="N99" t="s">
        <v>178</v>
      </c>
    </row>
    <row r="100" spans="1:14" x14ac:dyDescent="0.3">
      <c r="A100" s="1" t="s">
        <v>664</v>
      </c>
      <c r="B100" s="1" t="str">
        <f t="shared" si="3"/>
        <v>E</v>
      </c>
      <c r="C100" s="1" t="s">
        <v>568</v>
      </c>
      <c r="D100" s="1">
        <v>50.2</v>
      </c>
      <c r="E100" s="1">
        <v>233</v>
      </c>
      <c r="F100" s="1">
        <f t="shared" si="4"/>
        <v>7.7666666666666666</v>
      </c>
      <c r="G100" s="1" t="s">
        <v>564</v>
      </c>
      <c r="H100" s="1" t="s">
        <v>565</v>
      </c>
      <c r="I100" s="1">
        <v>2.595710878777528</v>
      </c>
      <c r="J100" t="str">
        <f t="shared" si="5"/>
        <v>H</v>
      </c>
      <c r="K100">
        <v>1.491473488912985</v>
      </c>
      <c r="L100" t="s">
        <v>178</v>
      </c>
      <c r="M100">
        <v>1.3328047222353241</v>
      </c>
      <c r="N100" t="s">
        <v>178</v>
      </c>
    </row>
    <row r="101" spans="1:14" x14ac:dyDescent="0.3">
      <c r="A101" s="1" t="s">
        <v>665</v>
      </c>
      <c r="B101" s="1" t="str">
        <f t="shared" si="3"/>
        <v>E</v>
      </c>
      <c r="C101" s="1" t="s">
        <v>563</v>
      </c>
      <c r="D101" s="1">
        <v>48.3</v>
      </c>
      <c r="E101" s="1">
        <v>470</v>
      </c>
      <c r="F101" s="1">
        <f t="shared" si="4"/>
        <v>15.666666666666666</v>
      </c>
      <c r="G101" s="1" t="s">
        <v>564</v>
      </c>
      <c r="H101" s="1" t="s">
        <v>565</v>
      </c>
      <c r="I101" s="1">
        <v>1.318442566419977</v>
      </c>
      <c r="J101" t="str">
        <f t="shared" si="5"/>
        <v>H</v>
      </c>
      <c r="K101">
        <v>0.43826480228026188</v>
      </c>
      <c r="L101" t="s">
        <v>177</v>
      </c>
      <c r="M101">
        <v>1.0856395917866299</v>
      </c>
      <c r="N101" t="s">
        <v>178</v>
      </c>
    </row>
    <row r="102" spans="1:14" x14ac:dyDescent="0.3">
      <c r="A102" s="1" t="s">
        <v>666</v>
      </c>
      <c r="B102" s="1" t="str">
        <f t="shared" si="3"/>
        <v>E</v>
      </c>
      <c r="C102" s="1" t="s">
        <v>563</v>
      </c>
      <c r="D102" s="1">
        <v>51.9</v>
      </c>
      <c r="E102" s="1">
        <v>600</v>
      </c>
      <c r="F102" s="1">
        <f t="shared" si="4"/>
        <v>20</v>
      </c>
      <c r="G102" s="1" t="s">
        <v>564</v>
      </c>
      <c r="H102" s="1" t="s">
        <v>565</v>
      </c>
      <c r="I102" s="1">
        <v>0.95940561477261399</v>
      </c>
      <c r="J102" t="str">
        <f t="shared" si="5"/>
        <v>L</v>
      </c>
      <c r="K102">
        <v>1.371527129926847</v>
      </c>
      <c r="L102" t="s">
        <v>178</v>
      </c>
      <c r="M102">
        <v>1.262380750442345</v>
      </c>
      <c r="N102" t="s">
        <v>178</v>
      </c>
    </row>
    <row r="103" spans="1:14" x14ac:dyDescent="0.3">
      <c r="A103" s="1" t="s">
        <v>667</v>
      </c>
      <c r="B103" s="1" t="str">
        <f t="shared" si="3"/>
        <v>E</v>
      </c>
      <c r="C103" s="1" t="s">
        <v>563</v>
      </c>
      <c r="D103" s="1">
        <v>56</v>
      </c>
      <c r="E103" s="1">
        <v>260</v>
      </c>
      <c r="F103" s="1">
        <f t="shared" si="4"/>
        <v>8.6666666666666661</v>
      </c>
      <c r="G103" s="1" t="s">
        <v>564</v>
      </c>
      <c r="H103" s="1" t="s">
        <v>565</v>
      </c>
      <c r="I103" s="1">
        <v>1.682134908314084</v>
      </c>
      <c r="J103" t="str">
        <f t="shared" si="5"/>
        <v>H</v>
      </c>
      <c r="K103">
        <v>1.737100305984683</v>
      </c>
      <c r="L103" t="s">
        <v>178</v>
      </c>
      <c r="M103">
        <v>1.0595444816229569</v>
      </c>
      <c r="N103" t="s">
        <v>178</v>
      </c>
    </row>
    <row r="104" spans="1:14" x14ac:dyDescent="0.3">
      <c r="A104" s="1" t="s">
        <v>668</v>
      </c>
      <c r="B104" s="1" t="str">
        <f t="shared" si="3"/>
        <v>E</v>
      </c>
      <c r="C104" s="1" t="s">
        <v>568</v>
      </c>
      <c r="D104" s="1">
        <v>57</v>
      </c>
      <c r="E104" s="1">
        <v>107</v>
      </c>
      <c r="F104" s="1">
        <f t="shared" si="4"/>
        <v>3.5666666666666669</v>
      </c>
      <c r="G104" s="1" t="s">
        <v>564</v>
      </c>
      <c r="H104" s="1" t="s">
        <v>565</v>
      </c>
      <c r="I104" s="1">
        <v>0.83381777537003288</v>
      </c>
      <c r="J104" t="str">
        <f t="shared" si="5"/>
        <v>L</v>
      </c>
      <c r="K104">
        <v>0.52086901971610622</v>
      </c>
      <c r="L104" t="s">
        <v>177</v>
      </c>
      <c r="M104">
        <v>0.65474669523081763</v>
      </c>
      <c r="N104" t="s">
        <v>177</v>
      </c>
    </row>
    <row r="105" spans="1:14" x14ac:dyDescent="0.3">
      <c r="A105" s="1" t="s">
        <v>669</v>
      </c>
      <c r="B105" s="1" t="str">
        <f t="shared" si="3"/>
        <v>E</v>
      </c>
      <c r="C105" s="1" t="s">
        <v>563</v>
      </c>
      <c r="D105" s="1">
        <v>66.400000000000006</v>
      </c>
      <c r="E105" s="1">
        <v>264</v>
      </c>
      <c r="F105" s="1">
        <f t="shared" si="4"/>
        <v>8.8000000000000007</v>
      </c>
      <c r="G105" s="1" t="s">
        <v>564</v>
      </c>
      <c r="H105" s="1" t="s">
        <v>565</v>
      </c>
      <c r="I105" s="1">
        <v>0.69642354891894132</v>
      </c>
      <c r="J105" t="str">
        <f t="shared" si="5"/>
        <v>L</v>
      </c>
      <c r="K105">
        <v>0.39707797671674061</v>
      </c>
      <c r="L105" t="s">
        <v>177</v>
      </c>
      <c r="M105">
        <v>1.4749120640310081</v>
      </c>
      <c r="N105" t="s">
        <v>178</v>
      </c>
    </row>
    <row r="106" spans="1:14" x14ac:dyDescent="0.3">
      <c r="A106" s="1" t="s">
        <v>670</v>
      </c>
      <c r="B106" s="1" t="str">
        <f t="shared" si="3"/>
        <v>E</v>
      </c>
      <c r="C106" s="1" t="s">
        <v>563</v>
      </c>
      <c r="D106" s="1">
        <v>54</v>
      </c>
      <c r="E106" s="1">
        <v>501</v>
      </c>
      <c r="F106" s="1">
        <f t="shared" si="4"/>
        <v>16.7</v>
      </c>
      <c r="G106" s="1" t="s">
        <v>564</v>
      </c>
      <c r="H106" s="1" t="s">
        <v>565</v>
      </c>
      <c r="I106" s="1">
        <v>1.697584318420974</v>
      </c>
      <c r="J106" t="str">
        <f t="shared" si="5"/>
        <v>H</v>
      </c>
      <c r="K106">
        <v>0.68769486643156064</v>
      </c>
      <c r="L106" t="s">
        <v>177</v>
      </c>
      <c r="M106">
        <v>1.0964227943283891</v>
      </c>
      <c r="N106" t="s">
        <v>178</v>
      </c>
    </row>
    <row r="107" spans="1:14" x14ac:dyDescent="0.3">
      <c r="A107" s="1" t="s">
        <v>671</v>
      </c>
      <c r="B107" s="1" t="str">
        <f t="shared" si="3"/>
        <v>E</v>
      </c>
      <c r="C107" s="1" t="s">
        <v>563</v>
      </c>
      <c r="D107" s="1">
        <v>63.5</v>
      </c>
      <c r="E107" s="1">
        <v>228</v>
      </c>
      <c r="F107" s="1">
        <f t="shared" si="4"/>
        <v>7.6</v>
      </c>
      <c r="G107" s="1" t="s">
        <v>564</v>
      </c>
      <c r="H107" s="1" t="s">
        <v>565</v>
      </c>
      <c r="I107" s="1">
        <v>0.90161106004504343</v>
      </c>
      <c r="J107" t="str">
        <f t="shared" si="5"/>
        <v>L</v>
      </c>
      <c r="K107">
        <v>1.251136563688855</v>
      </c>
      <c r="L107" t="s">
        <v>178</v>
      </c>
      <c r="M107">
        <v>0.78916112382625503</v>
      </c>
      <c r="N107" t="s">
        <v>177</v>
      </c>
    </row>
    <row r="108" spans="1:14" x14ac:dyDescent="0.3">
      <c r="A108" s="1" t="s">
        <v>672</v>
      </c>
      <c r="B108" s="1" t="str">
        <f t="shared" si="3"/>
        <v>E</v>
      </c>
      <c r="C108" s="1" t="s">
        <v>568</v>
      </c>
      <c r="D108" s="1">
        <v>74.2</v>
      </c>
      <c r="E108" s="1">
        <v>189</v>
      </c>
      <c r="F108" s="1">
        <f t="shared" si="4"/>
        <v>6.3</v>
      </c>
      <c r="G108" s="1" t="s">
        <v>564</v>
      </c>
      <c r="H108" s="1" t="s">
        <v>565</v>
      </c>
      <c r="I108" s="1">
        <v>2.6294650224453862</v>
      </c>
      <c r="J108" t="str">
        <f t="shared" si="5"/>
        <v>H</v>
      </c>
      <c r="K108">
        <v>5.196774789330874</v>
      </c>
      <c r="L108" t="s">
        <v>178</v>
      </c>
      <c r="M108">
        <v>1.3258235092471931</v>
      </c>
      <c r="N108" t="s">
        <v>178</v>
      </c>
    </row>
    <row r="109" spans="1:14" x14ac:dyDescent="0.3">
      <c r="A109" s="1" t="s">
        <v>673</v>
      </c>
      <c r="B109" s="1" t="str">
        <f t="shared" si="3"/>
        <v>E</v>
      </c>
      <c r="C109" s="1" t="s">
        <v>563</v>
      </c>
      <c r="D109" s="1">
        <v>39.5</v>
      </c>
      <c r="E109" s="1">
        <v>98</v>
      </c>
      <c r="F109" s="1">
        <f t="shared" si="4"/>
        <v>3.2666666666666666</v>
      </c>
      <c r="G109" s="1" t="s">
        <v>564</v>
      </c>
      <c r="H109" s="1" t="s">
        <v>565</v>
      </c>
      <c r="I109" s="1">
        <v>0.62082775694856973</v>
      </c>
      <c r="J109" t="str">
        <f t="shared" si="5"/>
        <v>L</v>
      </c>
      <c r="K109">
        <v>1.2389709233092241</v>
      </c>
      <c r="L109" t="s">
        <v>178</v>
      </c>
      <c r="M109">
        <v>1.041804892323279</v>
      </c>
      <c r="N109" t="s">
        <v>178</v>
      </c>
    </row>
    <row r="110" spans="1:14" x14ac:dyDescent="0.3">
      <c r="A110" s="1" t="s">
        <v>674</v>
      </c>
      <c r="B110" s="1" t="str">
        <f t="shared" si="3"/>
        <v>E</v>
      </c>
      <c r="C110" s="1" t="s">
        <v>563</v>
      </c>
      <c r="D110" s="1">
        <v>70.2</v>
      </c>
      <c r="E110" s="1">
        <v>260</v>
      </c>
      <c r="F110" s="1">
        <f t="shared" si="4"/>
        <v>8.6666666666666661</v>
      </c>
      <c r="G110" s="1" t="s">
        <v>564</v>
      </c>
      <c r="H110" s="1" t="s">
        <v>565</v>
      </c>
      <c r="I110" s="1">
        <v>0.37590630985860879</v>
      </c>
      <c r="J110" t="str">
        <f t="shared" si="5"/>
        <v>L</v>
      </c>
      <c r="K110">
        <v>0.64195759856993861</v>
      </c>
      <c r="L110" t="s">
        <v>177</v>
      </c>
      <c r="M110">
        <v>0.92153279130497201</v>
      </c>
      <c r="N110" t="s">
        <v>177</v>
      </c>
    </row>
    <row r="111" spans="1:14" x14ac:dyDescent="0.3">
      <c r="A111" s="1" t="s">
        <v>675</v>
      </c>
      <c r="B111" s="1" t="str">
        <f t="shared" si="3"/>
        <v>E</v>
      </c>
      <c r="C111" s="1" t="s">
        <v>563</v>
      </c>
      <c r="D111" s="1">
        <v>63.3</v>
      </c>
      <c r="E111" s="1">
        <v>361</v>
      </c>
      <c r="F111" s="1">
        <f t="shared" si="4"/>
        <v>12.033333333333333</v>
      </c>
      <c r="G111" s="1" t="s">
        <v>564</v>
      </c>
      <c r="H111" s="1" t="s">
        <v>565</v>
      </c>
      <c r="I111" s="1">
        <v>1.5347030528715231</v>
      </c>
      <c r="J111" t="str">
        <f t="shared" si="5"/>
        <v>H</v>
      </c>
      <c r="K111">
        <v>0.81807101892626377</v>
      </c>
      <c r="L111" t="s">
        <v>177</v>
      </c>
      <c r="M111">
        <v>0.96493646478470085</v>
      </c>
      <c r="N111" t="s">
        <v>177</v>
      </c>
    </row>
    <row r="112" spans="1:14" x14ac:dyDescent="0.3">
      <c r="A112" s="1" t="s">
        <v>676</v>
      </c>
      <c r="B112" s="1" t="str">
        <f t="shared" si="3"/>
        <v>E</v>
      </c>
      <c r="C112" s="1" t="s">
        <v>563</v>
      </c>
      <c r="D112" s="1">
        <v>62.4</v>
      </c>
      <c r="E112" s="1">
        <v>177</v>
      </c>
      <c r="F112" s="1">
        <f t="shared" si="4"/>
        <v>5.9</v>
      </c>
      <c r="G112" s="1" t="s">
        <v>564</v>
      </c>
      <c r="H112" s="1" t="s">
        <v>565</v>
      </c>
      <c r="I112" s="1">
        <v>0.8077952784414214</v>
      </c>
      <c r="J112" t="str">
        <f t="shared" si="5"/>
        <v>L</v>
      </c>
      <c r="K112">
        <v>1.297467608097691</v>
      </c>
      <c r="L112" t="s">
        <v>178</v>
      </c>
      <c r="M112">
        <v>1.0190663849783941</v>
      </c>
      <c r="N112" t="s">
        <v>178</v>
      </c>
    </row>
    <row r="113" spans="1:14" x14ac:dyDescent="0.3">
      <c r="A113" s="1" t="s">
        <v>677</v>
      </c>
      <c r="B113" s="1" t="str">
        <f t="shared" si="3"/>
        <v>F</v>
      </c>
      <c r="C113" s="1" t="s">
        <v>563</v>
      </c>
      <c r="D113" s="1">
        <v>43.6</v>
      </c>
      <c r="E113" s="1">
        <v>561</v>
      </c>
      <c r="F113" s="1">
        <f t="shared" si="4"/>
        <v>18.7</v>
      </c>
      <c r="G113" s="1" t="s">
        <v>564</v>
      </c>
      <c r="H113" s="1" t="s">
        <v>565</v>
      </c>
      <c r="I113" s="1">
        <v>0.90111593950889823</v>
      </c>
      <c r="J113" t="str">
        <f t="shared" si="5"/>
        <v>L</v>
      </c>
      <c r="K113">
        <v>1.037172871257096</v>
      </c>
      <c r="L113" t="s">
        <v>178</v>
      </c>
      <c r="M113">
        <v>1.0452265040423609</v>
      </c>
      <c r="N113" t="s">
        <v>178</v>
      </c>
    </row>
    <row r="114" spans="1:14" x14ac:dyDescent="0.3">
      <c r="A114" s="1" t="s">
        <v>678</v>
      </c>
      <c r="B114" s="1" t="str">
        <f t="shared" si="3"/>
        <v>F</v>
      </c>
      <c r="C114" s="1" t="s">
        <v>563</v>
      </c>
      <c r="D114" s="1">
        <v>44.2</v>
      </c>
      <c r="E114" s="1">
        <v>382</v>
      </c>
      <c r="F114" s="1">
        <f t="shared" si="4"/>
        <v>12.733333333333333</v>
      </c>
      <c r="G114" s="1" t="s">
        <v>564</v>
      </c>
      <c r="H114" s="1" t="s">
        <v>565</v>
      </c>
      <c r="I114" s="1">
        <v>0.25685646448852589</v>
      </c>
      <c r="J114" t="str">
        <f t="shared" si="5"/>
        <v>L</v>
      </c>
      <c r="K114">
        <v>1.3394418086040749</v>
      </c>
      <c r="L114" t="s">
        <v>178</v>
      </c>
      <c r="M114">
        <v>1.2580028135140091</v>
      </c>
      <c r="N114" t="s">
        <v>178</v>
      </c>
    </row>
    <row r="115" spans="1:14" x14ac:dyDescent="0.3">
      <c r="A115" s="1" t="s">
        <v>679</v>
      </c>
      <c r="B115" s="1" t="str">
        <f t="shared" si="3"/>
        <v>F</v>
      </c>
      <c r="C115" s="1" t="s">
        <v>568</v>
      </c>
      <c r="D115" s="1">
        <v>51.3</v>
      </c>
      <c r="E115" s="1">
        <v>457</v>
      </c>
      <c r="F115" s="1">
        <f t="shared" si="4"/>
        <v>15.233333333333333</v>
      </c>
      <c r="G115" s="1" t="s">
        <v>564</v>
      </c>
      <c r="H115" s="1" t="s">
        <v>566</v>
      </c>
      <c r="I115" s="1">
        <v>0.79052599223430553</v>
      </c>
      <c r="J115" t="str">
        <f t="shared" si="5"/>
        <v>L</v>
      </c>
      <c r="K115">
        <v>0.7245328895106633</v>
      </c>
      <c r="L115" t="s">
        <v>177</v>
      </c>
      <c r="M115">
        <v>1.0072897125201909</v>
      </c>
      <c r="N115" t="s">
        <v>178</v>
      </c>
    </row>
    <row r="116" spans="1:14" x14ac:dyDescent="0.3">
      <c r="A116" s="1" t="s">
        <v>680</v>
      </c>
      <c r="B116" s="1" t="str">
        <f t="shared" si="3"/>
        <v>F</v>
      </c>
      <c r="C116" s="1" t="s">
        <v>568</v>
      </c>
      <c r="D116" s="1">
        <v>54.9</v>
      </c>
      <c r="E116" s="1">
        <v>333</v>
      </c>
      <c r="F116" s="1">
        <f t="shared" si="4"/>
        <v>11.1</v>
      </c>
      <c r="G116" s="1" t="s">
        <v>564</v>
      </c>
      <c r="H116" s="1" t="s">
        <v>565</v>
      </c>
      <c r="I116" s="1">
        <v>1.265703760727958</v>
      </c>
      <c r="J116" t="str">
        <f t="shared" si="5"/>
        <v>H</v>
      </c>
      <c r="K116">
        <v>1.091838169475783</v>
      </c>
      <c r="L116" t="s">
        <v>178</v>
      </c>
      <c r="M116">
        <v>0.97647318552288465</v>
      </c>
      <c r="N116" t="s">
        <v>177</v>
      </c>
    </row>
    <row r="117" spans="1:14" x14ac:dyDescent="0.3">
      <c r="A117" s="1" t="s">
        <v>681</v>
      </c>
      <c r="B117" s="1" t="str">
        <f t="shared" si="3"/>
        <v>F</v>
      </c>
      <c r="C117" s="1" t="s">
        <v>568</v>
      </c>
      <c r="D117" s="1">
        <v>53.8</v>
      </c>
      <c r="E117" s="1">
        <v>1197</v>
      </c>
      <c r="F117" s="1">
        <f t="shared" si="4"/>
        <v>39.9</v>
      </c>
      <c r="G117" s="1" t="s">
        <v>564</v>
      </c>
      <c r="H117" s="1" t="s">
        <v>565</v>
      </c>
      <c r="I117" s="1">
        <v>1.005598070419915</v>
      </c>
      <c r="J117" t="str">
        <f t="shared" si="5"/>
        <v>L</v>
      </c>
      <c r="K117">
        <v>0.62845989219614595</v>
      </c>
      <c r="L117" t="s">
        <v>177</v>
      </c>
      <c r="M117">
        <v>0.57048850761554148</v>
      </c>
      <c r="N117" t="s">
        <v>177</v>
      </c>
    </row>
    <row r="118" spans="1:14" x14ac:dyDescent="0.3">
      <c r="A118" s="1" t="s">
        <v>682</v>
      </c>
      <c r="B118" s="1" t="str">
        <f t="shared" si="3"/>
        <v>F</v>
      </c>
      <c r="C118" s="1" t="s">
        <v>563</v>
      </c>
      <c r="D118" s="1">
        <v>56.1</v>
      </c>
      <c r="E118" s="1">
        <v>254</v>
      </c>
      <c r="F118" s="1">
        <f t="shared" si="4"/>
        <v>8.4666666666666668</v>
      </c>
      <c r="G118" s="1" t="s">
        <v>564</v>
      </c>
      <c r="H118" s="1" t="s">
        <v>565</v>
      </c>
      <c r="I118" s="1">
        <v>1.276502630676229</v>
      </c>
      <c r="J118" t="str">
        <f t="shared" si="5"/>
        <v>H</v>
      </c>
      <c r="K118">
        <v>1.1042467241681391</v>
      </c>
      <c r="L118" t="s">
        <v>178</v>
      </c>
      <c r="M118">
        <v>0.99763417881259964</v>
      </c>
      <c r="N118" t="s">
        <v>178</v>
      </c>
    </row>
    <row r="119" spans="1:14" x14ac:dyDescent="0.3">
      <c r="A119" s="1" t="s">
        <v>683</v>
      </c>
      <c r="B119" s="1" t="str">
        <f t="shared" si="3"/>
        <v>F</v>
      </c>
      <c r="C119" s="1" t="s">
        <v>568</v>
      </c>
      <c r="D119" s="1">
        <v>61.9</v>
      </c>
      <c r="E119" s="1">
        <v>672</v>
      </c>
      <c r="F119" s="1">
        <f t="shared" si="4"/>
        <v>22.4</v>
      </c>
      <c r="G119" s="1" t="s">
        <v>564</v>
      </c>
      <c r="H119" s="1" t="s">
        <v>565</v>
      </c>
      <c r="I119" s="1">
        <v>0.68600222102307296</v>
      </c>
      <c r="J119" t="str">
        <f t="shared" si="5"/>
        <v>L</v>
      </c>
      <c r="K119">
        <v>0.8081363384815734</v>
      </c>
      <c r="L119" t="s">
        <v>177</v>
      </c>
      <c r="M119">
        <v>1.26286866014429</v>
      </c>
      <c r="N119" t="s">
        <v>178</v>
      </c>
    </row>
    <row r="120" spans="1:14" x14ac:dyDescent="0.3">
      <c r="A120" s="1" t="s">
        <v>684</v>
      </c>
      <c r="B120" s="1" t="str">
        <f t="shared" si="3"/>
        <v>F</v>
      </c>
      <c r="C120" s="1" t="s">
        <v>568</v>
      </c>
      <c r="D120" s="1">
        <v>50.3</v>
      </c>
      <c r="E120" s="1">
        <v>702</v>
      </c>
      <c r="F120" s="1">
        <f t="shared" si="4"/>
        <v>23.4</v>
      </c>
      <c r="G120" s="1" t="s">
        <v>564</v>
      </c>
      <c r="H120" s="1" t="s">
        <v>566</v>
      </c>
      <c r="I120" s="1">
        <v>1.2885834456716949</v>
      </c>
      <c r="J120" t="str">
        <f t="shared" si="5"/>
        <v>H</v>
      </c>
      <c r="K120">
        <v>1.231711353263311</v>
      </c>
      <c r="L120" t="s">
        <v>178</v>
      </c>
      <c r="M120">
        <v>1.2126881831113849</v>
      </c>
      <c r="N120" t="s">
        <v>178</v>
      </c>
    </row>
    <row r="121" spans="1:14" x14ac:dyDescent="0.3">
      <c r="A121" s="1" t="s">
        <v>685</v>
      </c>
      <c r="B121" s="1" t="str">
        <f t="shared" si="3"/>
        <v>F</v>
      </c>
      <c r="C121" s="1" t="s">
        <v>563</v>
      </c>
      <c r="D121" s="1">
        <v>61.8</v>
      </c>
      <c r="E121" s="1">
        <v>215</v>
      </c>
      <c r="F121" s="1">
        <f t="shared" si="4"/>
        <v>7.166666666666667</v>
      </c>
      <c r="G121" s="1" t="s">
        <v>564</v>
      </c>
      <c r="H121" s="1" t="s">
        <v>565</v>
      </c>
      <c r="I121" s="1">
        <v>2.8168848236968889</v>
      </c>
      <c r="J121" t="str">
        <f t="shared" si="5"/>
        <v>H</v>
      </c>
      <c r="K121">
        <v>1.421977907220876</v>
      </c>
      <c r="L121" t="s">
        <v>178</v>
      </c>
      <c r="M121">
        <v>0.92041267916552039</v>
      </c>
      <c r="N121" t="s">
        <v>177</v>
      </c>
    </row>
    <row r="122" spans="1:14" x14ac:dyDescent="0.3">
      <c r="A122" s="1" t="s">
        <v>686</v>
      </c>
      <c r="B122" s="1" t="str">
        <f t="shared" si="3"/>
        <v>F</v>
      </c>
      <c r="C122" s="1" t="s">
        <v>563</v>
      </c>
      <c r="D122" s="1">
        <v>62.8</v>
      </c>
      <c r="E122" s="1">
        <v>201</v>
      </c>
      <c r="F122" s="1">
        <f t="shared" si="4"/>
        <v>6.7</v>
      </c>
      <c r="G122" s="1" t="s">
        <v>564</v>
      </c>
      <c r="H122" s="1" t="s">
        <v>565</v>
      </c>
      <c r="I122" s="1">
        <v>1.3509127429306169</v>
      </c>
      <c r="J122" t="str">
        <f t="shared" si="5"/>
        <v>H</v>
      </c>
      <c r="K122">
        <v>0.92635725703982918</v>
      </c>
      <c r="L122" t="s">
        <v>177</v>
      </c>
      <c r="M122">
        <v>0.96379597841527842</v>
      </c>
      <c r="N122" t="s">
        <v>177</v>
      </c>
    </row>
    <row r="123" spans="1:14" x14ac:dyDescent="0.3">
      <c r="A123" s="1" t="s">
        <v>687</v>
      </c>
      <c r="B123" s="1" t="str">
        <f t="shared" si="3"/>
        <v>G</v>
      </c>
      <c r="C123" s="1" t="s">
        <v>568</v>
      </c>
      <c r="D123" s="1">
        <v>45.9</v>
      </c>
      <c r="E123" s="1">
        <v>231</v>
      </c>
      <c r="F123" s="1">
        <f t="shared" si="4"/>
        <v>7.7</v>
      </c>
      <c r="G123" s="1" t="s">
        <v>564</v>
      </c>
      <c r="H123" s="1" t="s">
        <v>565</v>
      </c>
      <c r="I123" s="1">
        <v>1.0338150030687701</v>
      </c>
      <c r="J123" t="str">
        <f t="shared" si="5"/>
        <v>L</v>
      </c>
      <c r="K123">
        <v>0.57812241138066756</v>
      </c>
      <c r="L123" t="s">
        <v>177</v>
      </c>
      <c r="M123">
        <v>1.2157029284168319</v>
      </c>
      <c r="N123" t="s">
        <v>178</v>
      </c>
    </row>
    <row r="124" spans="1:14" x14ac:dyDescent="0.3">
      <c r="A124" s="1" t="s">
        <v>688</v>
      </c>
      <c r="B124" s="1" t="str">
        <f t="shared" si="3"/>
        <v>G</v>
      </c>
      <c r="C124" s="1" t="s">
        <v>563</v>
      </c>
      <c r="D124" s="1">
        <v>60.5</v>
      </c>
      <c r="E124" s="1">
        <v>344</v>
      </c>
      <c r="F124" s="1">
        <f t="shared" si="4"/>
        <v>11.466666666666667</v>
      </c>
      <c r="G124" s="1" t="s">
        <v>564</v>
      </c>
      <c r="H124" s="1" t="s">
        <v>565</v>
      </c>
      <c r="I124" s="1">
        <v>0.67764531818214768</v>
      </c>
      <c r="J124" t="str">
        <f t="shared" si="5"/>
        <v>L</v>
      </c>
      <c r="K124">
        <v>0.57023572956178459</v>
      </c>
      <c r="L124" t="s">
        <v>177</v>
      </c>
      <c r="M124">
        <v>0.93680537947488796</v>
      </c>
      <c r="N124" t="s">
        <v>177</v>
      </c>
    </row>
    <row r="125" spans="1:14" x14ac:dyDescent="0.3">
      <c r="A125" s="1" t="s">
        <v>689</v>
      </c>
      <c r="B125" s="1" t="str">
        <f t="shared" si="3"/>
        <v>G</v>
      </c>
      <c r="C125" s="1" t="s">
        <v>563</v>
      </c>
      <c r="D125" s="1">
        <v>54.5</v>
      </c>
      <c r="E125" s="1">
        <v>512</v>
      </c>
      <c r="F125" s="1">
        <f t="shared" si="4"/>
        <v>17.066666666666666</v>
      </c>
      <c r="G125" s="1" t="s">
        <v>564</v>
      </c>
      <c r="H125" s="1" t="s">
        <v>565</v>
      </c>
      <c r="I125" s="1">
        <v>1.183693274749378</v>
      </c>
      <c r="J125" t="str">
        <f t="shared" si="5"/>
        <v>H</v>
      </c>
      <c r="K125">
        <v>1.947470680822794</v>
      </c>
      <c r="L125" t="s">
        <v>178</v>
      </c>
      <c r="M125">
        <v>1.1921699125232319</v>
      </c>
      <c r="N125" t="s">
        <v>178</v>
      </c>
    </row>
    <row r="126" spans="1:14" x14ac:dyDescent="0.3">
      <c r="A126" s="1" t="s">
        <v>690</v>
      </c>
      <c r="B126" s="1" t="str">
        <f t="shared" si="3"/>
        <v>G</v>
      </c>
      <c r="C126" s="1" t="s">
        <v>568</v>
      </c>
      <c r="D126" s="1">
        <v>65.099999999999994</v>
      </c>
      <c r="E126" s="1">
        <v>586</v>
      </c>
      <c r="F126" s="1">
        <f t="shared" si="4"/>
        <v>19.533333333333335</v>
      </c>
      <c r="G126" s="1" t="s">
        <v>564</v>
      </c>
      <c r="H126" s="1" t="s">
        <v>565</v>
      </c>
      <c r="I126" s="1">
        <v>0.57101094223354731</v>
      </c>
      <c r="J126" t="str">
        <f t="shared" si="5"/>
        <v>L</v>
      </c>
      <c r="K126">
        <v>0.75229963050255921</v>
      </c>
      <c r="L126" t="s">
        <v>177</v>
      </c>
      <c r="M126">
        <v>0.95215199229193803</v>
      </c>
      <c r="N126" t="s">
        <v>177</v>
      </c>
    </row>
    <row r="127" spans="1:14" x14ac:dyDescent="0.3">
      <c r="A127" s="1" t="s">
        <v>691</v>
      </c>
      <c r="B127" s="1" t="str">
        <f t="shared" si="3"/>
        <v>G</v>
      </c>
      <c r="C127" s="1" t="s">
        <v>563</v>
      </c>
      <c r="D127" s="1">
        <v>60.2</v>
      </c>
      <c r="E127" s="1">
        <v>199</v>
      </c>
      <c r="F127" s="1">
        <f t="shared" si="4"/>
        <v>6.6333333333333337</v>
      </c>
      <c r="G127" s="1" t="s">
        <v>564</v>
      </c>
      <c r="H127" s="1" t="s">
        <v>565</v>
      </c>
      <c r="I127" s="1">
        <v>0.96019125976947817</v>
      </c>
      <c r="J127" t="str">
        <f t="shared" si="5"/>
        <v>L</v>
      </c>
      <c r="K127">
        <v>0.68503553488692703</v>
      </c>
      <c r="L127" t="s">
        <v>177</v>
      </c>
      <c r="M127">
        <v>0.86694246543179887</v>
      </c>
      <c r="N127" t="s">
        <v>177</v>
      </c>
    </row>
    <row r="128" spans="1:14" x14ac:dyDescent="0.3">
      <c r="A128" s="1" t="s">
        <v>692</v>
      </c>
      <c r="B128" s="1" t="str">
        <f t="shared" si="3"/>
        <v>G</v>
      </c>
      <c r="C128" s="1" t="s">
        <v>563</v>
      </c>
      <c r="D128" s="1">
        <v>33</v>
      </c>
      <c r="E128" s="1">
        <v>205</v>
      </c>
      <c r="F128" s="1">
        <f t="shared" si="4"/>
        <v>6.833333333333333</v>
      </c>
      <c r="G128" s="1" t="s">
        <v>564</v>
      </c>
      <c r="H128" s="1" t="s">
        <v>565</v>
      </c>
      <c r="I128" s="1">
        <v>1.057656698913261</v>
      </c>
      <c r="J128" t="str">
        <f t="shared" si="5"/>
        <v>H</v>
      </c>
      <c r="K128">
        <v>0.78860926816131327</v>
      </c>
      <c r="L128" t="s">
        <v>177</v>
      </c>
      <c r="M128">
        <v>1.499092888150992</v>
      </c>
      <c r="N128" t="s">
        <v>178</v>
      </c>
    </row>
    <row r="129" spans="1:14" x14ac:dyDescent="0.3">
      <c r="A129" s="1" t="s">
        <v>693</v>
      </c>
      <c r="B129" s="1" t="str">
        <f t="shared" si="3"/>
        <v>G</v>
      </c>
      <c r="C129" s="1" t="s">
        <v>568</v>
      </c>
      <c r="D129" s="1">
        <v>61.7</v>
      </c>
      <c r="E129" s="1">
        <v>346</v>
      </c>
      <c r="F129" s="1">
        <f t="shared" si="4"/>
        <v>11.533333333333333</v>
      </c>
      <c r="G129" s="1" t="s">
        <v>564</v>
      </c>
      <c r="H129" s="1" t="s">
        <v>565</v>
      </c>
      <c r="I129" s="1">
        <v>0.95282285406910716</v>
      </c>
      <c r="J129" t="str">
        <f t="shared" si="5"/>
        <v>L</v>
      </c>
      <c r="K129">
        <v>0.42099544775837022</v>
      </c>
      <c r="L129" t="s">
        <v>177</v>
      </c>
      <c r="M129">
        <v>0.97973987083803482</v>
      </c>
      <c r="N129" t="s">
        <v>177</v>
      </c>
    </row>
    <row r="130" spans="1:14" x14ac:dyDescent="0.3">
      <c r="A130" s="1" t="s">
        <v>694</v>
      </c>
      <c r="B130" s="1" t="str">
        <f t="shared" si="3"/>
        <v>G</v>
      </c>
      <c r="C130" s="1" t="s">
        <v>568</v>
      </c>
      <c r="D130" s="1">
        <v>59.4</v>
      </c>
      <c r="E130" s="1">
        <v>635</v>
      </c>
      <c r="F130" s="1">
        <f t="shared" si="4"/>
        <v>21.166666666666668</v>
      </c>
      <c r="G130" s="1" t="s">
        <v>564</v>
      </c>
      <c r="H130" s="1" t="s">
        <v>565</v>
      </c>
      <c r="I130" s="1">
        <v>0.29272482065847011</v>
      </c>
      <c r="J130" t="str">
        <f t="shared" si="5"/>
        <v>L</v>
      </c>
      <c r="K130">
        <v>6.5958683693960634</v>
      </c>
      <c r="L130" t="s">
        <v>178</v>
      </c>
      <c r="M130">
        <v>0.78282584875740568</v>
      </c>
      <c r="N130" t="s">
        <v>177</v>
      </c>
    </row>
    <row r="131" spans="1:14" x14ac:dyDescent="0.3">
      <c r="A131" s="1" t="s">
        <v>695</v>
      </c>
      <c r="B131" s="1" t="str">
        <f t="shared" si="3"/>
        <v>G</v>
      </c>
      <c r="C131" s="1" t="s">
        <v>563</v>
      </c>
      <c r="D131" s="1">
        <v>65.599999999999994</v>
      </c>
      <c r="E131" s="1">
        <v>556</v>
      </c>
      <c r="F131" s="1">
        <f t="shared" si="4"/>
        <v>18.533333333333335</v>
      </c>
      <c r="G131" s="1" t="s">
        <v>564</v>
      </c>
      <c r="H131" s="1" t="s">
        <v>565</v>
      </c>
      <c r="I131" s="1">
        <v>1.260789967647167</v>
      </c>
      <c r="J131" t="str">
        <f t="shared" si="5"/>
        <v>H</v>
      </c>
      <c r="K131">
        <v>0.7959433699526659</v>
      </c>
      <c r="L131" t="s">
        <v>177</v>
      </c>
      <c r="M131">
        <v>0.99805514771077797</v>
      </c>
      <c r="N131" t="s">
        <v>178</v>
      </c>
    </row>
    <row r="132" spans="1:14" x14ac:dyDescent="0.3">
      <c r="A132" s="1" t="s">
        <v>696</v>
      </c>
      <c r="B132" s="1" t="str">
        <f t="shared" ref="B132:B157" si="6">LEFT(A132,1)</f>
        <v>G</v>
      </c>
      <c r="C132" s="1" t="s">
        <v>563</v>
      </c>
      <c r="D132" s="1">
        <v>62.4</v>
      </c>
      <c r="E132" s="1">
        <v>247</v>
      </c>
      <c r="F132" s="1">
        <f t="shared" ref="F132:F157" si="7">E132/30</f>
        <v>8.2333333333333325</v>
      </c>
      <c r="G132" s="1" t="s">
        <v>564</v>
      </c>
      <c r="H132" s="1" t="s">
        <v>565</v>
      </c>
      <c r="I132" s="1">
        <v>1.287323925190708</v>
      </c>
      <c r="J132" t="str">
        <f t="shared" ref="J132:J157" si="8">IF(I132&lt;1.04,"L","H")</f>
        <v>H</v>
      </c>
      <c r="K132">
        <v>1.6087328498824429</v>
      </c>
      <c r="L132" t="s">
        <v>178</v>
      </c>
      <c r="M132">
        <v>0.74908226080968954</v>
      </c>
      <c r="N132" t="s">
        <v>177</v>
      </c>
    </row>
    <row r="133" spans="1:14" x14ac:dyDescent="0.3">
      <c r="A133" s="1" t="s">
        <v>697</v>
      </c>
      <c r="B133" s="1" t="str">
        <f t="shared" si="6"/>
        <v>G</v>
      </c>
      <c r="C133" s="1" t="s">
        <v>563</v>
      </c>
      <c r="D133" s="1">
        <v>48.8</v>
      </c>
      <c r="E133" s="1">
        <v>433</v>
      </c>
      <c r="F133" s="1">
        <f t="shared" si="7"/>
        <v>14.433333333333334</v>
      </c>
      <c r="G133" s="1" t="s">
        <v>564</v>
      </c>
      <c r="H133" s="1" t="s">
        <v>565</v>
      </c>
      <c r="I133" s="1">
        <v>0.70339919739566681</v>
      </c>
      <c r="J133" t="str">
        <f t="shared" si="8"/>
        <v>L</v>
      </c>
      <c r="K133">
        <v>0.53708164065545583</v>
      </c>
      <c r="L133" t="s">
        <v>177</v>
      </c>
      <c r="M133">
        <v>0.76562940667413626</v>
      </c>
      <c r="N133" t="s">
        <v>177</v>
      </c>
    </row>
    <row r="134" spans="1:14" x14ac:dyDescent="0.3">
      <c r="A134" s="1" t="s">
        <v>698</v>
      </c>
      <c r="B134" s="1" t="str">
        <f t="shared" si="6"/>
        <v>G</v>
      </c>
      <c r="C134" s="1" t="s">
        <v>568</v>
      </c>
      <c r="D134" s="1">
        <v>40.700000000000003</v>
      </c>
      <c r="E134" s="1">
        <v>254</v>
      </c>
      <c r="F134" s="1">
        <f t="shared" si="7"/>
        <v>8.4666666666666668</v>
      </c>
      <c r="G134" s="1" t="s">
        <v>564</v>
      </c>
      <c r="H134" s="1" t="s">
        <v>565</v>
      </c>
      <c r="I134" s="1">
        <v>8.8785148324438108</v>
      </c>
      <c r="J134" t="str">
        <f t="shared" si="8"/>
        <v>H</v>
      </c>
      <c r="K134">
        <v>0.31667654806660628</v>
      </c>
      <c r="L134" t="s">
        <v>177</v>
      </c>
      <c r="M134">
        <v>0.69550232192461359</v>
      </c>
      <c r="N134" t="s">
        <v>177</v>
      </c>
    </row>
    <row r="135" spans="1:14" x14ac:dyDescent="0.3">
      <c r="A135" s="1" t="s">
        <v>699</v>
      </c>
      <c r="B135" s="1" t="str">
        <f t="shared" si="6"/>
        <v>G</v>
      </c>
      <c r="C135" s="1" t="s">
        <v>563</v>
      </c>
      <c r="D135" s="1">
        <v>47.9</v>
      </c>
      <c r="E135" s="1">
        <v>94</v>
      </c>
      <c r="F135" s="1">
        <f t="shared" si="7"/>
        <v>3.1333333333333333</v>
      </c>
      <c r="G135" s="1" t="s">
        <v>564</v>
      </c>
      <c r="H135" s="1" t="s">
        <v>565</v>
      </c>
      <c r="I135" s="1">
        <v>1.145988983459624</v>
      </c>
      <c r="J135" t="str">
        <f t="shared" si="8"/>
        <v>H</v>
      </c>
      <c r="K135">
        <v>6.4276952499201183</v>
      </c>
      <c r="L135" t="s">
        <v>178</v>
      </c>
      <c r="M135">
        <v>1.023818486773225</v>
      </c>
      <c r="N135" t="s">
        <v>178</v>
      </c>
    </row>
    <row r="136" spans="1:14" x14ac:dyDescent="0.3">
      <c r="A136" s="1" t="s">
        <v>700</v>
      </c>
      <c r="B136" s="1" t="str">
        <f t="shared" si="6"/>
        <v>G</v>
      </c>
      <c r="C136" s="1" t="s">
        <v>563</v>
      </c>
      <c r="D136" s="1">
        <v>54.5</v>
      </c>
      <c r="E136" s="1">
        <v>550</v>
      </c>
      <c r="F136" s="1">
        <f t="shared" si="7"/>
        <v>18.333333333333332</v>
      </c>
      <c r="G136" s="1" t="s">
        <v>564</v>
      </c>
      <c r="H136" s="1" t="s">
        <v>566</v>
      </c>
      <c r="I136" s="1">
        <v>1.455873658278235</v>
      </c>
      <c r="J136" t="str">
        <f t="shared" si="8"/>
        <v>H</v>
      </c>
      <c r="K136">
        <v>1.477782427446791</v>
      </c>
      <c r="L136" t="s">
        <v>178</v>
      </c>
      <c r="M136">
        <v>1.529236909528588</v>
      </c>
      <c r="N136" t="s">
        <v>178</v>
      </c>
    </row>
    <row r="137" spans="1:14" x14ac:dyDescent="0.3">
      <c r="A137" s="1" t="s">
        <v>701</v>
      </c>
      <c r="B137" s="1" t="str">
        <f t="shared" si="6"/>
        <v>G</v>
      </c>
      <c r="C137" s="1" t="s">
        <v>568</v>
      </c>
      <c r="D137" s="1">
        <v>57.8</v>
      </c>
      <c r="E137" s="1">
        <v>622</v>
      </c>
      <c r="F137" s="1">
        <f t="shared" si="7"/>
        <v>20.733333333333334</v>
      </c>
      <c r="G137" s="1" t="s">
        <v>564</v>
      </c>
      <c r="H137" s="1" t="s">
        <v>565</v>
      </c>
      <c r="I137" s="1">
        <v>0.44087961673475617</v>
      </c>
      <c r="J137" t="str">
        <f t="shared" si="8"/>
        <v>L</v>
      </c>
      <c r="K137">
        <v>0.66719310694476475</v>
      </c>
      <c r="L137" t="s">
        <v>177</v>
      </c>
      <c r="M137">
        <v>1.2450448132342811</v>
      </c>
      <c r="N137" t="s">
        <v>178</v>
      </c>
    </row>
    <row r="138" spans="1:14" x14ac:dyDescent="0.3">
      <c r="A138" s="1" t="s">
        <v>702</v>
      </c>
      <c r="B138" s="1" t="str">
        <f t="shared" si="6"/>
        <v>H</v>
      </c>
      <c r="C138" s="1" t="s">
        <v>568</v>
      </c>
      <c r="D138" s="1">
        <v>47.4</v>
      </c>
      <c r="E138" s="1">
        <v>998</v>
      </c>
      <c r="F138" s="1">
        <f t="shared" si="7"/>
        <v>33.266666666666666</v>
      </c>
      <c r="G138" s="1" t="s">
        <v>564</v>
      </c>
      <c r="H138" s="1" t="s">
        <v>565</v>
      </c>
      <c r="I138" s="1">
        <v>0.43136841050533048</v>
      </c>
      <c r="J138" t="str">
        <f t="shared" si="8"/>
        <v>L</v>
      </c>
      <c r="K138">
        <v>0.51870674939191663</v>
      </c>
      <c r="L138" t="s">
        <v>177</v>
      </c>
      <c r="M138">
        <v>0.89004447212115467</v>
      </c>
      <c r="N138" t="s">
        <v>177</v>
      </c>
    </row>
    <row r="139" spans="1:14" x14ac:dyDescent="0.3">
      <c r="A139" s="1" t="s">
        <v>703</v>
      </c>
      <c r="B139" s="1" t="str">
        <f t="shared" si="6"/>
        <v>H</v>
      </c>
      <c r="C139" s="1" t="s">
        <v>568</v>
      </c>
      <c r="D139" s="1">
        <v>52.4</v>
      </c>
      <c r="E139" s="1">
        <v>236</v>
      </c>
      <c r="F139" s="1">
        <f t="shared" si="7"/>
        <v>7.8666666666666663</v>
      </c>
      <c r="G139" s="1" t="s">
        <v>564</v>
      </c>
      <c r="H139" s="1" t="s">
        <v>565</v>
      </c>
      <c r="I139" s="1">
        <v>0.40940803009373911</v>
      </c>
      <c r="J139" t="str">
        <f t="shared" si="8"/>
        <v>L</v>
      </c>
      <c r="K139">
        <v>0.74293858173619964</v>
      </c>
      <c r="L139" t="s">
        <v>177</v>
      </c>
      <c r="M139">
        <v>0.81373333332090869</v>
      </c>
      <c r="N139" t="s">
        <v>177</v>
      </c>
    </row>
    <row r="140" spans="1:14" x14ac:dyDescent="0.3">
      <c r="A140" s="1" t="s">
        <v>704</v>
      </c>
      <c r="B140" s="1" t="str">
        <f t="shared" si="6"/>
        <v>H</v>
      </c>
      <c r="C140" s="1" t="s">
        <v>563</v>
      </c>
      <c r="D140" s="1">
        <v>35.700000000000003</v>
      </c>
      <c r="E140" s="1">
        <v>276</v>
      </c>
      <c r="F140" s="1">
        <f t="shared" si="7"/>
        <v>9.1999999999999993</v>
      </c>
      <c r="G140" s="1" t="s">
        <v>564</v>
      </c>
      <c r="H140" s="1" t="s">
        <v>565</v>
      </c>
      <c r="I140" s="1">
        <v>2.067310539124724</v>
      </c>
      <c r="J140" t="str">
        <f t="shared" si="8"/>
        <v>H</v>
      </c>
      <c r="K140">
        <v>1.646336764652915</v>
      </c>
      <c r="L140" t="s">
        <v>178</v>
      </c>
      <c r="M140">
        <v>1.026941072153273</v>
      </c>
      <c r="N140" t="s">
        <v>178</v>
      </c>
    </row>
    <row r="141" spans="1:14" x14ac:dyDescent="0.3">
      <c r="A141" s="1" t="s">
        <v>705</v>
      </c>
      <c r="B141" s="1" t="str">
        <f t="shared" si="6"/>
        <v>H</v>
      </c>
      <c r="C141" s="1" t="s">
        <v>568</v>
      </c>
      <c r="D141" s="1">
        <v>48.7</v>
      </c>
      <c r="E141" s="1">
        <v>186</v>
      </c>
      <c r="F141" s="1">
        <f t="shared" si="7"/>
        <v>6.2</v>
      </c>
      <c r="G141" s="1" t="s">
        <v>564</v>
      </c>
      <c r="H141" s="1" t="s">
        <v>565</v>
      </c>
      <c r="I141" s="1">
        <v>1.093632403342768</v>
      </c>
      <c r="J141" t="str">
        <f t="shared" si="8"/>
        <v>H</v>
      </c>
      <c r="K141">
        <v>1.3904214182495671</v>
      </c>
      <c r="L141" t="s">
        <v>178</v>
      </c>
      <c r="M141">
        <v>0.92948535873517479</v>
      </c>
      <c r="N141" t="s">
        <v>177</v>
      </c>
    </row>
    <row r="142" spans="1:14" x14ac:dyDescent="0.3">
      <c r="A142" s="1" t="s">
        <v>706</v>
      </c>
      <c r="B142" s="1" t="str">
        <f t="shared" si="6"/>
        <v>H</v>
      </c>
      <c r="C142" s="1" t="s">
        <v>568</v>
      </c>
      <c r="D142" s="1">
        <v>46.3</v>
      </c>
      <c r="E142" s="1">
        <v>236</v>
      </c>
      <c r="F142" s="1">
        <f t="shared" si="7"/>
        <v>7.8666666666666663</v>
      </c>
      <c r="G142" s="1" t="s">
        <v>564</v>
      </c>
      <c r="H142" s="1" t="s">
        <v>565</v>
      </c>
      <c r="I142" s="1">
        <v>2.164472324166717</v>
      </c>
      <c r="J142" t="str">
        <f t="shared" si="8"/>
        <v>H</v>
      </c>
      <c r="K142">
        <v>1.15343884867619</v>
      </c>
      <c r="L142" t="s">
        <v>178</v>
      </c>
      <c r="M142">
        <v>1.5811301204274499</v>
      </c>
      <c r="N142" t="s">
        <v>178</v>
      </c>
    </row>
    <row r="143" spans="1:14" x14ac:dyDescent="0.3">
      <c r="A143" s="1" t="s">
        <v>707</v>
      </c>
      <c r="B143" s="1" t="str">
        <f t="shared" si="6"/>
        <v>H</v>
      </c>
      <c r="C143" s="1" t="s">
        <v>563</v>
      </c>
      <c r="D143" s="1">
        <v>67</v>
      </c>
      <c r="E143" s="1">
        <v>171</v>
      </c>
      <c r="F143" s="1">
        <f t="shared" si="7"/>
        <v>5.7</v>
      </c>
      <c r="G143" s="1" t="s">
        <v>564</v>
      </c>
      <c r="H143" s="1" t="s">
        <v>565</v>
      </c>
      <c r="I143" s="1">
        <v>1.157087441371192</v>
      </c>
      <c r="J143" t="str">
        <f t="shared" si="8"/>
        <v>H</v>
      </c>
      <c r="K143">
        <v>0.98280077024532164</v>
      </c>
      <c r="L143" t="s">
        <v>177</v>
      </c>
      <c r="M143">
        <v>0.91485127436579117</v>
      </c>
      <c r="N143" t="s">
        <v>177</v>
      </c>
    </row>
    <row r="144" spans="1:14" x14ac:dyDescent="0.3">
      <c r="A144" s="1" t="s">
        <v>708</v>
      </c>
      <c r="B144" s="1" t="str">
        <f t="shared" si="6"/>
        <v>J</v>
      </c>
      <c r="C144" s="1" t="s">
        <v>568</v>
      </c>
      <c r="D144" s="1">
        <v>39.9</v>
      </c>
      <c r="E144" s="1">
        <v>832</v>
      </c>
      <c r="F144" s="1">
        <f t="shared" si="7"/>
        <v>27.733333333333334</v>
      </c>
      <c r="G144" s="1" t="s">
        <v>564</v>
      </c>
      <c r="H144" s="1" t="s">
        <v>566</v>
      </c>
      <c r="I144" s="1">
        <v>0.78260947475429543</v>
      </c>
      <c r="J144" t="str">
        <f t="shared" si="8"/>
        <v>L</v>
      </c>
      <c r="K144">
        <v>0.41510343384707871</v>
      </c>
      <c r="L144" t="s">
        <v>177</v>
      </c>
      <c r="M144">
        <v>0.65376326645767247</v>
      </c>
      <c r="N144" t="s">
        <v>177</v>
      </c>
    </row>
    <row r="145" spans="1:14" x14ac:dyDescent="0.3">
      <c r="A145" s="1" t="s">
        <v>709</v>
      </c>
      <c r="B145" s="1" t="str">
        <f t="shared" si="6"/>
        <v>J</v>
      </c>
      <c r="C145" s="1" t="s">
        <v>568</v>
      </c>
      <c r="D145" s="1">
        <v>46</v>
      </c>
      <c r="E145" s="1">
        <v>194</v>
      </c>
      <c r="F145" s="1">
        <f t="shared" si="7"/>
        <v>6.4666666666666668</v>
      </c>
      <c r="G145" s="1" t="s">
        <v>564</v>
      </c>
      <c r="H145" s="1" t="s">
        <v>565</v>
      </c>
      <c r="I145" s="1">
        <v>1.0859555269228129</v>
      </c>
      <c r="J145" t="str">
        <f t="shared" si="8"/>
        <v>H</v>
      </c>
      <c r="K145">
        <v>1.2490890294193679</v>
      </c>
      <c r="L145" t="s">
        <v>178</v>
      </c>
      <c r="M145">
        <v>1.2626749779827831</v>
      </c>
      <c r="N145" t="s">
        <v>178</v>
      </c>
    </row>
    <row r="146" spans="1:14" x14ac:dyDescent="0.3">
      <c r="A146" s="1" t="s">
        <v>710</v>
      </c>
      <c r="B146" s="1" t="str">
        <f t="shared" si="6"/>
        <v>J</v>
      </c>
      <c r="C146" s="1" t="s">
        <v>568</v>
      </c>
      <c r="D146" s="1">
        <v>49.1</v>
      </c>
      <c r="E146" s="1">
        <v>150</v>
      </c>
      <c r="F146" s="1">
        <f t="shared" si="7"/>
        <v>5</v>
      </c>
      <c r="G146" s="1" t="s">
        <v>564</v>
      </c>
      <c r="H146" s="1" t="s">
        <v>566</v>
      </c>
      <c r="I146" s="1">
        <v>2.226312031216918</v>
      </c>
      <c r="J146" t="str">
        <f t="shared" si="8"/>
        <v>H</v>
      </c>
      <c r="K146">
        <v>0.94159716110103242</v>
      </c>
      <c r="L146" t="s">
        <v>177</v>
      </c>
      <c r="M146">
        <v>1.492026766455522</v>
      </c>
      <c r="N146" t="s">
        <v>178</v>
      </c>
    </row>
    <row r="147" spans="1:14" x14ac:dyDescent="0.3">
      <c r="A147" s="1" t="s">
        <v>711</v>
      </c>
      <c r="B147" s="1" t="str">
        <f t="shared" si="6"/>
        <v>J</v>
      </c>
      <c r="C147" s="1" t="s">
        <v>563</v>
      </c>
      <c r="D147" s="1">
        <v>60.3</v>
      </c>
      <c r="E147" s="1">
        <v>865</v>
      </c>
      <c r="F147" s="1">
        <f t="shared" si="7"/>
        <v>28.833333333333332</v>
      </c>
      <c r="G147" s="1" t="s">
        <v>564</v>
      </c>
      <c r="H147" s="1" t="s">
        <v>566</v>
      </c>
      <c r="I147" s="1">
        <v>0.78374704960543196</v>
      </c>
      <c r="J147" t="str">
        <f t="shared" si="8"/>
        <v>L</v>
      </c>
      <c r="K147">
        <v>1.192931448400437</v>
      </c>
      <c r="L147" t="s">
        <v>178</v>
      </c>
      <c r="M147">
        <v>1.196563879212686</v>
      </c>
      <c r="N147" t="s">
        <v>178</v>
      </c>
    </row>
    <row r="148" spans="1:14" x14ac:dyDescent="0.3">
      <c r="A148" s="1" t="s">
        <v>712</v>
      </c>
      <c r="B148" s="1" t="str">
        <f t="shared" si="6"/>
        <v>J</v>
      </c>
      <c r="C148" s="1" t="s">
        <v>563</v>
      </c>
      <c r="D148" s="1">
        <v>42.8</v>
      </c>
      <c r="E148" s="1">
        <v>1083</v>
      </c>
      <c r="F148" s="1">
        <f t="shared" si="7"/>
        <v>36.1</v>
      </c>
      <c r="G148" s="1" t="s">
        <v>564</v>
      </c>
      <c r="H148" s="1" t="s">
        <v>565</v>
      </c>
      <c r="I148" s="1">
        <v>0.77638274437918642</v>
      </c>
      <c r="J148" t="str">
        <f t="shared" si="8"/>
        <v>L</v>
      </c>
      <c r="K148">
        <v>1.5567415738090331</v>
      </c>
      <c r="L148" t="s">
        <v>178</v>
      </c>
      <c r="M148">
        <v>0.87641134781565266</v>
      </c>
      <c r="N148" t="s">
        <v>177</v>
      </c>
    </row>
    <row r="149" spans="1:14" x14ac:dyDescent="0.3">
      <c r="A149" s="1" t="s">
        <v>713</v>
      </c>
      <c r="B149" s="1" t="str">
        <f t="shared" si="6"/>
        <v>J</v>
      </c>
      <c r="C149" s="1" t="s">
        <v>568</v>
      </c>
      <c r="D149" s="1">
        <v>46.7</v>
      </c>
      <c r="E149" s="1">
        <v>430</v>
      </c>
      <c r="F149" s="1">
        <f t="shared" si="7"/>
        <v>14.333333333333334</v>
      </c>
      <c r="G149" s="1" t="s">
        <v>564</v>
      </c>
      <c r="H149" s="1" t="s">
        <v>565</v>
      </c>
      <c r="I149" s="1">
        <v>0.58575997873667074</v>
      </c>
      <c r="J149" t="str">
        <f t="shared" si="8"/>
        <v>L</v>
      </c>
      <c r="K149">
        <v>1.186834218522375</v>
      </c>
      <c r="L149" t="s">
        <v>178</v>
      </c>
      <c r="M149">
        <v>0.54454899454897976</v>
      </c>
      <c r="N149" t="s">
        <v>177</v>
      </c>
    </row>
    <row r="150" spans="1:14" x14ac:dyDescent="0.3">
      <c r="A150" s="1" t="s">
        <v>714</v>
      </c>
      <c r="B150" s="1" t="str">
        <f t="shared" si="6"/>
        <v>J</v>
      </c>
      <c r="C150" s="1" t="s">
        <v>568</v>
      </c>
      <c r="D150" s="1">
        <v>36.9</v>
      </c>
      <c r="E150" s="1">
        <v>784</v>
      </c>
      <c r="F150" s="1">
        <f t="shared" si="7"/>
        <v>26.133333333333333</v>
      </c>
      <c r="G150" s="1" t="s">
        <v>564</v>
      </c>
      <c r="H150" s="1" t="s">
        <v>565</v>
      </c>
      <c r="I150" s="1">
        <v>0.47421471397129578</v>
      </c>
      <c r="J150" t="str">
        <f t="shared" si="8"/>
        <v>L</v>
      </c>
      <c r="K150">
        <v>0.8028234898174178</v>
      </c>
      <c r="L150" t="s">
        <v>177</v>
      </c>
      <c r="M150">
        <v>0.98170244145983276</v>
      </c>
      <c r="N150" t="s">
        <v>177</v>
      </c>
    </row>
    <row r="151" spans="1:14" x14ac:dyDescent="0.3">
      <c r="A151" s="1" t="s">
        <v>715</v>
      </c>
      <c r="B151" s="1" t="str">
        <f t="shared" si="6"/>
        <v>J</v>
      </c>
      <c r="C151" s="1" t="s">
        <v>563</v>
      </c>
      <c r="D151" s="1">
        <v>44.8</v>
      </c>
      <c r="E151" s="1">
        <v>430</v>
      </c>
      <c r="F151" s="1">
        <f t="shared" si="7"/>
        <v>14.333333333333334</v>
      </c>
      <c r="G151" s="1" t="s">
        <v>564</v>
      </c>
      <c r="H151" s="1" t="s">
        <v>565</v>
      </c>
      <c r="I151" s="1">
        <v>1.1391893037584</v>
      </c>
      <c r="J151" t="str">
        <f t="shared" si="8"/>
        <v>H</v>
      </c>
      <c r="K151">
        <v>1.4736945752184649</v>
      </c>
      <c r="L151" t="s">
        <v>178</v>
      </c>
      <c r="M151">
        <v>1.354325035774566</v>
      </c>
      <c r="N151" t="s">
        <v>178</v>
      </c>
    </row>
    <row r="152" spans="1:14" x14ac:dyDescent="0.3">
      <c r="A152" s="1" t="s">
        <v>716</v>
      </c>
      <c r="B152" s="1" t="str">
        <f t="shared" si="6"/>
        <v>J</v>
      </c>
      <c r="C152" s="1" t="s">
        <v>563</v>
      </c>
      <c r="D152" s="1">
        <v>52.2</v>
      </c>
      <c r="E152" s="1">
        <v>188</v>
      </c>
      <c r="F152" s="1">
        <f t="shared" si="7"/>
        <v>6.2666666666666666</v>
      </c>
      <c r="G152" s="1" t="s">
        <v>564</v>
      </c>
      <c r="H152" s="1" t="s">
        <v>565</v>
      </c>
      <c r="I152" s="1">
        <v>1.8019432087493039</v>
      </c>
      <c r="J152" t="str">
        <f t="shared" si="8"/>
        <v>H</v>
      </c>
      <c r="K152">
        <v>0.96736303814973923</v>
      </c>
      <c r="L152" t="s">
        <v>177</v>
      </c>
      <c r="M152">
        <v>0.96640655792267316</v>
      </c>
      <c r="N152" t="s">
        <v>177</v>
      </c>
    </row>
    <row r="153" spans="1:14" x14ac:dyDescent="0.3">
      <c r="A153" s="1" t="s">
        <v>717</v>
      </c>
      <c r="B153" s="1" t="str">
        <f t="shared" si="6"/>
        <v>J</v>
      </c>
      <c r="C153" s="1" t="s">
        <v>563</v>
      </c>
      <c r="D153" s="1">
        <v>66.900000000000006</v>
      </c>
      <c r="E153" s="1">
        <v>358</v>
      </c>
      <c r="F153" s="1">
        <f t="shared" si="7"/>
        <v>11.933333333333334</v>
      </c>
      <c r="G153" s="1" t="s">
        <v>564</v>
      </c>
      <c r="H153" s="1" t="s">
        <v>565</v>
      </c>
      <c r="I153" s="1">
        <v>1.5232574580068989</v>
      </c>
      <c r="J153" t="str">
        <f t="shared" si="8"/>
        <v>H</v>
      </c>
      <c r="K153">
        <v>0.81198129243175021</v>
      </c>
      <c r="L153" t="s">
        <v>177</v>
      </c>
      <c r="M153">
        <v>1.1065417612715021</v>
      </c>
      <c r="N153" t="s">
        <v>178</v>
      </c>
    </row>
    <row r="154" spans="1:14" x14ac:dyDescent="0.3">
      <c r="A154" s="1" t="s">
        <v>718</v>
      </c>
      <c r="B154" s="1" t="str">
        <f t="shared" si="6"/>
        <v>K</v>
      </c>
      <c r="C154" s="1" t="s">
        <v>563</v>
      </c>
      <c r="D154" s="1">
        <v>63.8</v>
      </c>
      <c r="E154" s="1">
        <v>750</v>
      </c>
      <c r="F154" s="1">
        <f t="shared" si="7"/>
        <v>25</v>
      </c>
      <c r="G154" s="1" t="s">
        <v>564</v>
      </c>
      <c r="H154" s="1" t="s">
        <v>565</v>
      </c>
      <c r="I154" s="1">
        <v>0.89693215666266368</v>
      </c>
      <c r="J154" t="str">
        <f t="shared" si="8"/>
        <v>L</v>
      </c>
      <c r="K154">
        <v>1.03074043640184</v>
      </c>
      <c r="L154" t="s">
        <v>178</v>
      </c>
      <c r="M154">
        <v>0.76089364404720561</v>
      </c>
      <c r="N154" t="s">
        <v>177</v>
      </c>
    </row>
    <row r="155" spans="1:14" x14ac:dyDescent="0.3">
      <c r="A155" s="1" t="s">
        <v>719</v>
      </c>
      <c r="B155" s="1" t="str">
        <f t="shared" si="6"/>
        <v>K</v>
      </c>
      <c r="C155" s="1" t="s">
        <v>568</v>
      </c>
      <c r="D155" s="1">
        <v>57.1</v>
      </c>
      <c r="E155" s="1">
        <v>828</v>
      </c>
      <c r="F155" s="1">
        <f t="shared" si="7"/>
        <v>27.6</v>
      </c>
      <c r="G155" s="1" t="s">
        <v>564</v>
      </c>
      <c r="H155" s="1" t="s">
        <v>565</v>
      </c>
      <c r="I155" s="1">
        <v>1.507181429295265</v>
      </c>
      <c r="J155" t="str">
        <f t="shared" si="8"/>
        <v>H</v>
      </c>
      <c r="K155">
        <v>1.4905941575220281</v>
      </c>
      <c r="L155" t="s">
        <v>178</v>
      </c>
      <c r="M155">
        <v>1.4164085537797819</v>
      </c>
      <c r="N155" t="s">
        <v>178</v>
      </c>
    </row>
    <row r="156" spans="1:14" x14ac:dyDescent="0.3">
      <c r="A156" s="1" t="s">
        <v>720</v>
      </c>
      <c r="B156" s="1" t="str">
        <f t="shared" si="6"/>
        <v>K</v>
      </c>
      <c r="C156" s="1" t="s">
        <v>563</v>
      </c>
      <c r="D156" s="1">
        <v>50.8</v>
      </c>
      <c r="E156" s="1">
        <v>431</v>
      </c>
      <c r="F156" s="1">
        <f t="shared" si="7"/>
        <v>14.366666666666667</v>
      </c>
      <c r="G156" s="1" t="s">
        <v>564</v>
      </c>
      <c r="H156" s="1" t="s">
        <v>565</v>
      </c>
      <c r="I156" s="1">
        <v>0.6625178509772105</v>
      </c>
      <c r="J156" t="str">
        <f t="shared" si="8"/>
        <v>L</v>
      </c>
      <c r="K156">
        <v>0.76304807997407487</v>
      </c>
      <c r="L156" t="s">
        <v>177</v>
      </c>
      <c r="M156">
        <v>0.98870821093961958</v>
      </c>
      <c r="N156" t="s">
        <v>178</v>
      </c>
    </row>
    <row r="157" spans="1:14" x14ac:dyDescent="0.3">
      <c r="A157" s="1" t="s">
        <v>721</v>
      </c>
      <c r="B157" s="1" t="str">
        <f t="shared" si="6"/>
        <v>K</v>
      </c>
      <c r="C157" s="1" t="s">
        <v>568</v>
      </c>
      <c r="D157" s="1">
        <v>51.3</v>
      </c>
      <c r="E157" s="1">
        <v>766</v>
      </c>
      <c r="F157" s="1">
        <f t="shared" si="7"/>
        <v>25.533333333333335</v>
      </c>
      <c r="G157" s="1" t="s">
        <v>564</v>
      </c>
      <c r="H157" s="1" t="s">
        <v>565</v>
      </c>
      <c r="I157" s="1">
        <v>1.1165477138213</v>
      </c>
      <c r="J157" t="str">
        <f t="shared" si="8"/>
        <v>H</v>
      </c>
      <c r="K157">
        <v>0.85298101977515228</v>
      </c>
      <c r="L157" t="s">
        <v>177</v>
      </c>
      <c r="M157">
        <v>0.93846776963618261</v>
      </c>
      <c r="N157" t="s">
        <v>177</v>
      </c>
    </row>
  </sheetData>
  <mergeCells count="3">
    <mergeCell ref="I1:J1"/>
    <mergeCell ref="K1:L1"/>
    <mergeCell ref="M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Note</vt:lpstr>
      <vt:lpstr>TTR-associated genes&amp;model</vt:lpstr>
      <vt:lpstr>GLASS</vt:lpstr>
      <vt:lpstr>TCGA</vt:lpstr>
      <vt:lpstr>G-SAM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2024-01-15T08:17:06Z</dcterms:created>
  <dcterms:modified xsi:type="dcterms:W3CDTF">2024-05-03T09:06:40Z</dcterms:modified>
</cp:coreProperties>
</file>