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cogallo/Documents/manuscripts/EZHIP mutations/supplemental tables/"/>
    </mc:Choice>
  </mc:AlternateContent>
  <xr:revisionPtr revIDLastSave="0" documentId="13_ncr:1_{B0B930C4-3837-F848-9D8E-7E2ED524EC1A}" xr6:coauthVersionLast="47" xr6:coauthVersionMax="47" xr10:uidLastSave="{00000000-0000-0000-0000-000000000000}"/>
  <bookViews>
    <workbookView xWindow="1160" yWindow="1480" windowWidth="42620" windowHeight="21760" xr2:uid="{B9178D26-345F-FB4B-B7B2-04595DFE7E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45" i="1" l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AQ32" i="1"/>
  <c r="AP32" i="1"/>
  <c r="AO32" i="1"/>
  <c r="AN32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AQ31" i="1"/>
  <c r="AP31" i="1"/>
  <c r="AO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O45" i="1"/>
  <c r="N45" i="1"/>
  <c r="M45" i="1"/>
  <c r="L45" i="1"/>
  <c r="K45" i="1"/>
  <c r="J45" i="1"/>
  <c r="I45" i="1"/>
  <c r="H45" i="1"/>
  <c r="G45" i="1"/>
  <c r="F45" i="1"/>
  <c r="O44" i="1"/>
  <c r="N44" i="1"/>
  <c r="M44" i="1"/>
  <c r="L44" i="1"/>
  <c r="K44" i="1"/>
  <c r="J44" i="1"/>
  <c r="I44" i="1"/>
  <c r="H44" i="1"/>
  <c r="G44" i="1"/>
  <c r="F44" i="1"/>
  <c r="O43" i="1"/>
  <c r="N43" i="1"/>
  <c r="M43" i="1"/>
  <c r="L43" i="1"/>
  <c r="K43" i="1"/>
  <c r="J43" i="1"/>
  <c r="I43" i="1"/>
  <c r="H43" i="1"/>
  <c r="G43" i="1"/>
  <c r="F43" i="1"/>
  <c r="O42" i="1"/>
  <c r="N42" i="1"/>
  <c r="M42" i="1"/>
  <c r="L42" i="1"/>
  <c r="K42" i="1"/>
  <c r="J42" i="1"/>
  <c r="I42" i="1"/>
  <c r="H42" i="1"/>
  <c r="G42" i="1"/>
  <c r="F42" i="1"/>
  <c r="O41" i="1"/>
  <c r="N41" i="1"/>
  <c r="M41" i="1"/>
  <c r="L41" i="1"/>
  <c r="K41" i="1"/>
  <c r="J41" i="1"/>
  <c r="I41" i="1"/>
  <c r="H41" i="1"/>
  <c r="G41" i="1"/>
  <c r="F41" i="1"/>
  <c r="O40" i="1"/>
  <c r="N40" i="1"/>
  <c r="M40" i="1"/>
  <c r="L40" i="1"/>
  <c r="K40" i="1"/>
  <c r="J40" i="1"/>
  <c r="I40" i="1"/>
  <c r="H40" i="1"/>
  <c r="G40" i="1"/>
  <c r="F40" i="1"/>
  <c r="O39" i="1"/>
  <c r="N39" i="1"/>
  <c r="M39" i="1"/>
  <c r="L39" i="1"/>
  <c r="K39" i="1"/>
  <c r="J39" i="1"/>
  <c r="I39" i="1"/>
  <c r="H39" i="1"/>
  <c r="G39" i="1"/>
  <c r="F39" i="1"/>
  <c r="O38" i="1"/>
  <c r="N38" i="1"/>
  <c r="M38" i="1"/>
  <c r="L38" i="1"/>
  <c r="K38" i="1"/>
  <c r="J38" i="1"/>
  <c r="I38" i="1"/>
  <c r="H38" i="1"/>
  <c r="G38" i="1"/>
  <c r="F38" i="1"/>
  <c r="O37" i="1"/>
  <c r="N37" i="1"/>
  <c r="M37" i="1"/>
  <c r="L37" i="1"/>
  <c r="K37" i="1"/>
  <c r="J37" i="1"/>
  <c r="I37" i="1"/>
  <c r="H37" i="1"/>
  <c r="G37" i="1"/>
  <c r="F37" i="1"/>
  <c r="O36" i="1"/>
  <c r="N36" i="1"/>
  <c r="M36" i="1"/>
  <c r="L36" i="1"/>
  <c r="K36" i="1"/>
  <c r="J36" i="1"/>
  <c r="I36" i="1"/>
  <c r="H36" i="1"/>
  <c r="G36" i="1"/>
  <c r="F36" i="1"/>
  <c r="O35" i="1"/>
  <c r="N35" i="1"/>
  <c r="M35" i="1"/>
  <c r="L35" i="1"/>
  <c r="K35" i="1"/>
  <c r="J35" i="1"/>
  <c r="I35" i="1"/>
  <c r="H35" i="1"/>
  <c r="G35" i="1"/>
  <c r="F35" i="1"/>
  <c r="O34" i="1"/>
  <c r="N34" i="1"/>
  <c r="M34" i="1"/>
  <c r="L34" i="1"/>
  <c r="K34" i="1"/>
  <c r="J34" i="1"/>
  <c r="I34" i="1"/>
  <c r="H34" i="1"/>
  <c r="G34" i="1"/>
  <c r="F34" i="1"/>
  <c r="O33" i="1"/>
  <c r="N33" i="1"/>
  <c r="M33" i="1"/>
  <c r="L33" i="1"/>
  <c r="K33" i="1"/>
  <c r="J33" i="1"/>
  <c r="I33" i="1"/>
  <c r="H33" i="1"/>
  <c r="G33" i="1"/>
  <c r="F33" i="1"/>
  <c r="O32" i="1"/>
  <c r="N32" i="1"/>
  <c r="M32" i="1"/>
  <c r="L32" i="1"/>
  <c r="K32" i="1"/>
  <c r="J32" i="1"/>
  <c r="I32" i="1"/>
  <c r="H32" i="1"/>
  <c r="G32" i="1"/>
  <c r="F32" i="1"/>
  <c r="O31" i="1"/>
  <c r="N31" i="1"/>
  <c r="M31" i="1"/>
  <c r="L31" i="1"/>
  <c r="K31" i="1"/>
  <c r="J31" i="1"/>
  <c r="I31" i="1"/>
  <c r="H31" i="1"/>
  <c r="G31" i="1"/>
  <c r="F31" i="1"/>
  <c r="O30" i="1"/>
  <c r="N30" i="1"/>
  <c r="M30" i="1"/>
  <c r="L30" i="1"/>
  <c r="K30" i="1"/>
  <c r="J30" i="1"/>
  <c r="I30" i="1"/>
  <c r="H30" i="1"/>
  <c r="G30" i="1"/>
  <c r="F30" i="1"/>
</calcChain>
</file>

<file path=xl/sharedStrings.xml><?xml version="1.0" encoding="utf-8"?>
<sst xmlns="http://schemas.openxmlformats.org/spreadsheetml/2006/main" count="276" uniqueCount="65">
  <si>
    <t>D4-taurine-neg</t>
  </si>
  <si>
    <t>D3-lactate</t>
  </si>
  <si>
    <t>aspartate</t>
  </si>
  <si>
    <t>citrate</t>
  </si>
  <si>
    <t>fumarate</t>
  </si>
  <si>
    <t>glutamate</t>
  </si>
  <si>
    <t>glutamine</t>
  </si>
  <si>
    <t>lactate</t>
  </si>
  <si>
    <t>malate</t>
  </si>
  <si>
    <t>pyruvate</t>
  </si>
  <si>
    <t>Succinate</t>
  </si>
  <si>
    <t>taurine</t>
  </si>
  <si>
    <t>MSC ID</t>
  </si>
  <si>
    <t>Filename</t>
  </si>
  <si>
    <t>Groups</t>
  </si>
  <si>
    <t>Area</t>
  </si>
  <si>
    <t>061724_Agnihotri_Polar_Pos_01</t>
  </si>
  <si>
    <t>061724_Agnihotri_Polar_Pos_02</t>
  </si>
  <si>
    <t>061724_Agnihotri_Polar_Pos_03</t>
  </si>
  <si>
    <t>061724_Agnihotri_Polar_Pos_04</t>
  </si>
  <si>
    <t>061724_Agnihotri_Polar_Pos_05</t>
  </si>
  <si>
    <t>061724_Agnihotri_Polar_Pos_06</t>
  </si>
  <si>
    <t>061724_Agnihotri_Polar_Pos_07</t>
  </si>
  <si>
    <t>061724_Agnihotri_Polar_Pos_08</t>
  </si>
  <si>
    <t>061724_Agnihotri_Polar_Pos_09</t>
  </si>
  <si>
    <t>HFT5A EV</t>
  </si>
  <si>
    <t>061724_Agnihotri_Polar_Pos_10</t>
  </si>
  <si>
    <t>061724_Agnihotri_Polar_Pos_11</t>
  </si>
  <si>
    <t>061724_Agnihotri_Polar_Pos_12</t>
  </si>
  <si>
    <t>061724_Agnihotri_Polar_Pos_13</t>
  </si>
  <si>
    <t>HFT5A OE</t>
  </si>
  <si>
    <t>061724_Agnihotri_Polar_Pos_14</t>
  </si>
  <si>
    <t>061724_Agnihotri_Polar_Pos_15</t>
  </si>
  <si>
    <t>061724_Agnihotri_Polar_Pos_16</t>
  </si>
  <si>
    <t>Area/ITSD</t>
  </si>
  <si>
    <t>Normalized to D4-taurine</t>
  </si>
  <si>
    <t>D3-alanine-POS</t>
  </si>
  <si>
    <t>D3_Creatinine</t>
  </si>
  <si>
    <t>alanine</t>
  </si>
  <si>
    <t>asparagine</t>
  </si>
  <si>
    <t>citrulline</t>
  </si>
  <si>
    <t>creatine</t>
  </si>
  <si>
    <t>creatinine</t>
  </si>
  <si>
    <t>cystine</t>
  </si>
  <si>
    <t>cytidine</t>
  </si>
  <si>
    <t>glycine</t>
  </si>
  <si>
    <t>histidine</t>
  </si>
  <si>
    <t>hydroxyproline</t>
  </si>
  <si>
    <t>hypoxanthine</t>
  </si>
  <si>
    <t>leucine</t>
  </si>
  <si>
    <t>lysine</t>
  </si>
  <si>
    <t>methionine</t>
  </si>
  <si>
    <t>ornithine</t>
  </si>
  <si>
    <t>phenylalanine</t>
  </si>
  <si>
    <t>proline</t>
  </si>
  <si>
    <t>serine</t>
  </si>
  <si>
    <t>threonine</t>
  </si>
  <si>
    <t>tyrosine</t>
  </si>
  <si>
    <t>valine</t>
  </si>
  <si>
    <t>NF</t>
  </si>
  <si>
    <t>Normalized to D3-Creatinine Internal Standard</t>
  </si>
  <si>
    <t>hNPC1 EV</t>
  </si>
  <si>
    <t>hNPC1 OE</t>
  </si>
  <si>
    <t>hNPC5 EV</t>
  </si>
  <si>
    <t>hNPC5 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</si>
</sst>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"/>
  </numFmts>
  <fonts count="11" x14ac:knownFonts="1">
    <font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8"/>
      <name val="Times New Roman"/>
      <family val="1"/>
    </font>
    <font>
      <sz val="11"/>
      <color rgb="FF00B05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0070C0"/>
      <name val="Arial"/>
      <family val="2"/>
    </font>
    <font>
      <b/>
      <sz val="11"/>
      <color rgb="FF7030A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1">
    <xf numFmtId="0" fontId="0" fillId="0" borderId="0" xfId="0"/>
    <xf numFmtId="49" fontId="1" fillId="0" borderId="0" xfId="1" applyNumberFormat="1" applyFont="1" applyAlignment="1">
      <alignment horizontal="left"/>
    </xf>
    <xf numFmtId="49" fontId="4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49" fontId="5" fillId="0" borderId="0" xfId="1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right"/>
    </xf>
    <xf numFmtId="1" fontId="5" fillId="0" borderId="0" xfId="1" applyNumberFormat="1" applyFont="1" applyAlignment="1">
      <alignment horizontal="right"/>
    </xf>
    <xf numFmtId="1" fontId="2" fillId="0" borderId="0" xfId="1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2" fillId="0" borderId="0" xfId="2" applyNumberFormat="1" applyFont="1" applyAlignment="1">
      <alignment horizontal="right"/>
    </xf>
    <xf numFmtId="164" fontId="0" fillId="0" borderId="0" xfId="0" applyNumberFormat="1"/>
    <xf numFmtId="0" fontId="6" fillId="0" borderId="0" xfId="0" applyFont="1"/>
    <xf numFmtId="49" fontId="8" fillId="0" borderId="0" xfId="1" applyNumberFormat="1" applyFont="1" applyAlignment="1">
      <alignment horizontal="left"/>
    </xf>
    <xf numFmtId="49" fontId="9" fillId="0" borderId="0" xfId="1" applyNumberFormat="1" applyFont="1" applyAlignment="1">
      <alignment horizontal="left"/>
    </xf>
    <xf numFmtId="49" fontId="7" fillId="0" borderId="0" xfId="1" applyNumberFormat="1" applyFont="1" applyAlignment="1">
      <alignment horizontal="left"/>
    </xf>
    <xf numFmtId="49" fontId="10" fillId="0" borderId="0" xfId="1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7" fillId="0" borderId="0" xfId="1" applyNumberFormat="1" applyFont="1" applyAlignment="1">
      <alignment horizontal="right"/>
    </xf>
    <xf numFmtId="165" fontId="7" fillId="0" borderId="0" xfId="1" applyNumberFormat="1" applyFont="1" applyAlignment="1">
      <alignment horizontal="right"/>
    </xf>
    <xf numFmtId="166" fontId="7" fillId="0" borderId="0" xfId="1" applyNumberFormat="1" applyFont="1" applyAlignment="1">
      <alignment horizontal="right"/>
    </xf>
    <xf numFmtId="0" fontId="6" fillId="3" borderId="0" xfId="0" applyFont="1" applyFill="1"/>
    <xf numFmtId="49" fontId="7" fillId="3" borderId="0" xfId="0" applyNumberFormat="1" applyFont="1" applyFill="1" applyAlignment="1">
      <alignment horizontal="left"/>
    </xf>
    <xf numFmtId="0" fontId="6" fillId="3" borderId="0" xfId="0" applyFont="1" applyFill="1" applyAlignment="1">
      <alignment horizontal="center"/>
    </xf>
    <xf numFmtId="165" fontId="7" fillId="3" borderId="0" xfId="1" applyNumberFormat="1" applyFont="1" applyFill="1" applyAlignment="1">
      <alignment horizontal="right"/>
    </xf>
    <xf numFmtId="166" fontId="7" fillId="3" borderId="0" xfId="1" applyNumberFormat="1" applyFont="1" applyFill="1" applyAlignment="1">
      <alignment horizontal="right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/>
    </xf>
  </cellXfs>
  <cellStyles count="3">
    <cellStyle name="Normal" xfId="0" builtinId="0"/>
    <cellStyle name="Normal 2" xfId="1" xr:uid="{460D9BAE-0BAD-F143-85A0-3317DB112C4B}"/>
    <cellStyle name="Normal 3" xfId="2" xr:uid="{468D301C-A2C6-3842-95B2-BF06678A01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586E9-3A1B-624B-B6AF-071442773C1F}">
  <dimension ref="A3:AS175"/>
  <sheetViews>
    <sheetView tabSelected="1" zoomScale="95" zoomScaleNormal="95" workbookViewId="0">
      <selection activeCell="D52" sqref="D52"/>
    </sheetView>
  </sheetViews>
  <sheetFormatPr baseColWidth="10" defaultRowHeight="16" x14ac:dyDescent="0.2"/>
  <cols>
    <col min="1" max="1" width="8.1640625" bestFit="1" customWidth="1"/>
    <col min="2" max="2" width="37.1640625" bestFit="1" customWidth="1"/>
    <col min="3" max="3" width="19.6640625" customWidth="1"/>
    <col min="4" max="4" width="16.5" bestFit="1" customWidth="1"/>
    <col min="5" max="5" width="14.83203125" bestFit="1" customWidth="1"/>
    <col min="6" max="15" width="13.1640625" bestFit="1" customWidth="1"/>
    <col min="18" max="18" width="8.1640625" style="13" bestFit="1" customWidth="1"/>
    <col min="19" max="19" width="42" style="13" bestFit="1" customWidth="1"/>
    <col min="20" max="20" width="19.6640625" style="13" bestFit="1" customWidth="1"/>
    <col min="21" max="21" width="21" style="13" bestFit="1" customWidth="1"/>
    <col min="22" max="22" width="18.1640625" style="13" bestFit="1" customWidth="1"/>
    <col min="23" max="31" width="13.1640625" style="13" bestFit="1" customWidth="1"/>
    <col min="32" max="32" width="15" style="13" bestFit="1" customWidth="1"/>
    <col min="33" max="33" width="14.33203125" style="13" bestFit="1" customWidth="1"/>
    <col min="34" max="37" width="13.1640625" style="13" bestFit="1" customWidth="1"/>
    <col min="38" max="38" width="14.5" style="13" bestFit="1" customWidth="1"/>
    <col min="39" max="43" width="13.1640625" style="13" bestFit="1" customWidth="1"/>
    <col min="44" max="45" width="10.83203125" style="13"/>
  </cols>
  <sheetData>
    <row r="3" spans="1:43" x14ac:dyDescent="0.2">
      <c r="D3" s="1" t="s">
        <v>0</v>
      </c>
      <c r="E3" s="2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U3" s="14" t="s">
        <v>36</v>
      </c>
      <c r="V3" s="15" t="s">
        <v>37</v>
      </c>
      <c r="W3" s="16" t="s">
        <v>38</v>
      </c>
      <c r="X3" s="16" t="s">
        <v>39</v>
      </c>
      <c r="Y3" s="16" t="s">
        <v>40</v>
      </c>
      <c r="Z3" s="16" t="s">
        <v>41</v>
      </c>
      <c r="AA3" s="16" t="s">
        <v>42</v>
      </c>
      <c r="AB3" s="16" t="s">
        <v>43</v>
      </c>
      <c r="AC3" s="16" t="s">
        <v>44</v>
      </c>
      <c r="AD3" s="16" t="s">
        <v>45</v>
      </c>
      <c r="AE3" s="16" t="s">
        <v>46</v>
      </c>
      <c r="AF3" s="16" t="s">
        <v>47</v>
      </c>
      <c r="AG3" s="16" t="s">
        <v>48</v>
      </c>
      <c r="AH3" s="16" t="s">
        <v>49</v>
      </c>
      <c r="AI3" s="16" t="s">
        <v>50</v>
      </c>
      <c r="AJ3" s="16" t="s">
        <v>51</v>
      </c>
      <c r="AK3" s="16" t="s">
        <v>52</v>
      </c>
      <c r="AL3" s="16" t="s">
        <v>53</v>
      </c>
      <c r="AM3" s="16" t="s">
        <v>54</v>
      </c>
      <c r="AN3" s="16" t="s">
        <v>55</v>
      </c>
      <c r="AO3" s="16" t="s">
        <v>56</v>
      </c>
      <c r="AP3" s="16" t="s">
        <v>57</v>
      </c>
      <c r="AQ3" s="16" t="s">
        <v>58</v>
      </c>
    </row>
    <row r="4" spans="1:43" x14ac:dyDescent="0.2">
      <c r="A4" t="s">
        <v>12</v>
      </c>
      <c r="B4" s="4" t="s">
        <v>13</v>
      </c>
      <c r="C4" s="4" t="s">
        <v>14</v>
      </c>
      <c r="D4" s="1" t="s">
        <v>15</v>
      </c>
      <c r="E4" s="2" t="s">
        <v>15</v>
      </c>
      <c r="F4" s="3" t="s">
        <v>15</v>
      </c>
      <c r="G4" s="3" t="s">
        <v>15</v>
      </c>
      <c r="H4" s="3" t="s">
        <v>15</v>
      </c>
      <c r="I4" s="3" t="s">
        <v>15</v>
      </c>
      <c r="J4" s="3" t="s">
        <v>15</v>
      </c>
      <c r="K4" s="3" t="s">
        <v>15</v>
      </c>
      <c r="L4" s="3" t="s">
        <v>15</v>
      </c>
      <c r="M4" s="3" t="s">
        <v>15</v>
      </c>
      <c r="N4" s="3" t="s">
        <v>15</v>
      </c>
      <c r="O4" s="3" t="s">
        <v>15</v>
      </c>
      <c r="R4" s="13" t="s">
        <v>12</v>
      </c>
      <c r="S4" s="17" t="s">
        <v>13</v>
      </c>
      <c r="T4" s="17" t="s">
        <v>14</v>
      </c>
      <c r="U4" s="17" t="s">
        <v>15</v>
      </c>
      <c r="V4" s="17" t="s">
        <v>15</v>
      </c>
      <c r="W4" s="17" t="s">
        <v>15</v>
      </c>
      <c r="X4" s="17" t="s">
        <v>15</v>
      </c>
      <c r="Y4" s="17" t="s">
        <v>15</v>
      </c>
      <c r="Z4" s="17" t="s">
        <v>15</v>
      </c>
      <c r="AA4" s="17" t="s">
        <v>15</v>
      </c>
      <c r="AB4" s="17" t="s">
        <v>15</v>
      </c>
      <c r="AC4" s="17" t="s">
        <v>15</v>
      </c>
      <c r="AD4" s="17" t="s">
        <v>15</v>
      </c>
      <c r="AE4" s="17" t="s">
        <v>15</v>
      </c>
      <c r="AF4" s="17" t="s">
        <v>15</v>
      </c>
      <c r="AG4" s="17" t="s">
        <v>15</v>
      </c>
      <c r="AH4" s="17" t="s">
        <v>15</v>
      </c>
      <c r="AI4" s="17" t="s">
        <v>15</v>
      </c>
      <c r="AJ4" s="17" t="s">
        <v>15</v>
      </c>
      <c r="AK4" s="17" t="s">
        <v>15</v>
      </c>
      <c r="AL4" s="17" t="s">
        <v>15</v>
      </c>
      <c r="AM4" s="17" t="s">
        <v>15</v>
      </c>
      <c r="AN4" s="17" t="s">
        <v>15</v>
      </c>
      <c r="AO4" s="17" t="s">
        <v>15</v>
      </c>
      <c r="AP4" s="17" t="s">
        <v>15</v>
      </c>
      <c r="AQ4" s="17" t="s">
        <v>15</v>
      </c>
    </row>
    <row r="5" spans="1:43" x14ac:dyDescent="0.2">
      <c r="A5">
        <v>1</v>
      </c>
      <c r="B5" s="5" t="s">
        <v>16</v>
      </c>
      <c r="C5" s="6" t="s">
        <v>61</v>
      </c>
      <c r="D5" s="7">
        <v>21740936.246726599</v>
      </c>
      <c r="E5" s="8">
        <v>24890783.6782129</v>
      </c>
      <c r="F5" s="9">
        <v>34738726.808211803</v>
      </c>
      <c r="G5" s="9">
        <v>1512174.22049993</v>
      </c>
      <c r="H5" s="10">
        <v>2198306.3325682702</v>
      </c>
      <c r="I5" s="9">
        <v>108435893.840038</v>
      </c>
      <c r="J5" s="11">
        <v>123413540.29993799</v>
      </c>
      <c r="K5" s="9">
        <v>124790311.07321399</v>
      </c>
      <c r="L5" s="9">
        <v>21878949.994857199</v>
      </c>
      <c r="M5" s="9">
        <v>516652.17326989101</v>
      </c>
      <c r="N5" s="9">
        <v>4722348.1205036901</v>
      </c>
      <c r="O5" s="9">
        <v>1801853.73492183</v>
      </c>
      <c r="R5" s="13">
        <v>1</v>
      </c>
      <c r="S5" s="18" t="s">
        <v>16</v>
      </c>
      <c r="T5" s="6" t="s">
        <v>61</v>
      </c>
      <c r="U5" s="19">
        <v>29387009.531402901</v>
      </c>
      <c r="V5" s="19">
        <v>373462457.33586502</v>
      </c>
      <c r="W5" s="20">
        <v>34231334.461620502</v>
      </c>
      <c r="X5" s="20">
        <v>2233930.55817213</v>
      </c>
      <c r="Y5" s="20">
        <v>115513.0138978</v>
      </c>
      <c r="Z5" s="20">
        <v>38935305.040955499</v>
      </c>
      <c r="AA5" s="20">
        <v>334613.29357043299</v>
      </c>
      <c r="AB5" s="20">
        <v>636870.08578166005</v>
      </c>
      <c r="AC5" s="20">
        <v>906886.22281410301</v>
      </c>
      <c r="AD5" s="20">
        <v>6932436.6999014998</v>
      </c>
      <c r="AE5" s="20">
        <v>8647615.6146047302</v>
      </c>
      <c r="AF5" s="20">
        <v>129784.858437765</v>
      </c>
      <c r="AG5" s="20">
        <v>1224141.1120349299</v>
      </c>
      <c r="AH5" s="20">
        <v>40939716.633412302</v>
      </c>
      <c r="AI5" s="20">
        <v>16544441.028642301</v>
      </c>
      <c r="AJ5" s="20">
        <v>86092.133842990806</v>
      </c>
      <c r="AK5" s="20">
        <v>947318.89003646502</v>
      </c>
      <c r="AL5" s="20">
        <v>10219308.9593777</v>
      </c>
      <c r="AM5" s="20">
        <v>91258021.5673538</v>
      </c>
      <c r="AN5" s="20">
        <v>5956122.9557199702</v>
      </c>
      <c r="AO5" s="20">
        <v>37798265.192517199</v>
      </c>
      <c r="AP5" s="20">
        <v>12453168.6864454</v>
      </c>
      <c r="AQ5" s="20">
        <v>23055163.923367299</v>
      </c>
    </row>
    <row r="6" spans="1:43" x14ac:dyDescent="0.2">
      <c r="A6">
        <v>2</v>
      </c>
      <c r="B6" s="5" t="s">
        <v>17</v>
      </c>
      <c r="C6" s="6" t="s">
        <v>61</v>
      </c>
      <c r="D6" s="7">
        <v>23060615.998670202</v>
      </c>
      <c r="E6" s="8">
        <v>27457253.656405501</v>
      </c>
      <c r="F6" s="9">
        <v>35980732.9259995</v>
      </c>
      <c r="G6" s="9">
        <v>1444757.0681997</v>
      </c>
      <c r="H6" s="10">
        <v>2050045.8559665501</v>
      </c>
      <c r="I6" s="9">
        <v>113331674.47502901</v>
      </c>
      <c r="J6" s="11">
        <v>137267453.676918</v>
      </c>
      <c r="K6" s="9">
        <v>151848934.84671199</v>
      </c>
      <c r="L6" s="9">
        <v>20037740.625799499</v>
      </c>
      <c r="M6" s="9">
        <v>546433.21112769295</v>
      </c>
      <c r="N6" s="9">
        <v>4607945.3439625902</v>
      </c>
      <c r="O6" s="9">
        <v>1786023.1527599499</v>
      </c>
      <c r="R6" s="13">
        <v>2</v>
      </c>
      <c r="S6" s="18" t="s">
        <v>17</v>
      </c>
      <c r="T6" s="6" t="s">
        <v>61</v>
      </c>
      <c r="U6" s="19">
        <v>29875636.358675301</v>
      </c>
      <c r="V6" s="19">
        <v>381101013.70001501</v>
      </c>
      <c r="W6" s="20">
        <v>34253124.085159898</v>
      </c>
      <c r="X6" s="20">
        <v>2070928.55568891</v>
      </c>
      <c r="Y6" s="20">
        <v>103137.077600627</v>
      </c>
      <c r="Z6" s="20">
        <v>34087311.424470998</v>
      </c>
      <c r="AA6" s="20">
        <v>438905.32204820297</v>
      </c>
      <c r="AB6" s="20">
        <v>9670686.5864465404</v>
      </c>
      <c r="AC6" s="20">
        <v>844182.34429893398</v>
      </c>
      <c r="AD6" s="20">
        <v>6820508.3470166801</v>
      </c>
      <c r="AE6" s="20">
        <v>7455359.7351311697</v>
      </c>
      <c r="AF6" s="20">
        <v>93369.825158757507</v>
      </c>
      <c r="AG6" s="20">
        <v>848804.72149078199</v>
      </c>
      <c r="AH6" s="20">
        <v>40740341.978099503</v>
      </c>
      <c r="AI6" s="20">
        <v>14633432.847470701</v>
      </c>
      <c r="AJ6" s="20">
        <v>13593.381909416699</v>
      </c>
      <c r="AK6" s="20">
        <v>968842.42004932498</v>
      </c>
      <c r="AL6" s="20">
        <v>10183146.875039</v>
      </c>
      <c r="AM6" s="20">
        <v>97064444.017242402</v>
      </c>
      <c r="AN6" s="20">
        <v>5726109.0544698602</v>
      </c>
      <c r="AO6" s="20">
        <v>36002858.320595302</v>
      </c>
      <c r="AP6" s="20">
        <v>13397131.512333401</v>
      </c>
      <c r="AQ6" s="20">
        <v>25740883.606580399</v>
      </c>
    </row>
    <row r="7" spans="1:43" x14ac:dyDescent="0.2">
      <c r="A7">
        <v>3</v>
      </c>
      <c r="B7" s="5" t="s">
        <v>18</v>
      </c>
      <c r="C7" s="6" t="s">
        <v>61</v>
      </c>
      <c r="D7" s="7">
        <v>27926117.211984102</v>
      </c>
      <c r="E7" s="8">
        <v>28644106.456441801</v>
      </c>
      <c r="F7" s="9">
        <v>38165927.108934</v>
      </c>
      <c r="G7" s="9">
        <v>1376847.7135833399</v>
      </c>
      <c r="H7" s="10">
        <v>1943941.2609852699</v>
      </c>
      <c r="I7" s="9">
        <v>107267889.31683201</v>
      </c>
      <c r="J7" s="11">
        <v>135734914.85925201</v>
      </c>
      <c r="K7" s="9">
        <v>150283338.391929</v>
      </c>
      <c r="L7" s="9">
        <v>19257429.734129399</v>
      </c>
      <c r="M7" s="9">
        <v>471191.91641822498</v>
      </c>
      <c r="N7" s="9">
        <v>4357225.5189765403</v>
      </c>
      <c r="O7" s="9">
        <v>2117427.5003256099</v>
      </c>
      <c r="R7" s="13">
        <v>3</v>
      </c>
      <c r="S7" s="18" t="s">
        <v>18</v>
      </c>
      <c r="T7" s="6" t="s">
        <v>61</v>
      </c>
      <c r="U7" s="19">
        <v>35163778.4114981</v>
      </c>
      <c r="V7" s="19">
        <v>372085758.03702497</v>
      </c>
      <c r="W7" s="20">
        <v>37822839.561968699</v>
      </c>
      <c r="X7" s="20">
        <v>2237666.6984012299</v>
      </c>
      <c r="Y7" s="20">
        <v>100946.760970401</v>
      </c>
      <c r="Z7" s="20">
        <v>30743696.3700427</v>
      </c>
      <c r="AA7" s="20">
        <v>229180.84658976499</v>
      </c>
      <c r="AB7" s="20">
        <v>384125.21742400702</v>
      </c>
      <c r="AC7" s="20">
        <v>766719.30644757603</v>
      </c>
      <c r="AD7" s="20">
        <v>7350247.0854980396</v>
      </c>
      <c r="AE7" s="20">
        <v>6652111.6998590799</v>
      </c>
      <c r="AF7" s="20">
        <v>159033.621634332</v>
      </c>
      <c r="AG7" s="20">
        <v>962048.37796457496</v>
      </c>
      <c r="AH7" s="20">
        <v>37561873.388500199</v>
      </c>
      <c r="AI7" s="20">
        <v>14340441.4321375</v>
      </c>
      <c r="AJ7" s="20">
        <v>7494.4333208196504</v>
      </c>
      <c r="AK7" s="20">
        <v>1312155.2057658299</v>
      </c>
      <c r="AL7" s="20">
        <v>9360689.1567939296</v>
      </c>
      <c r="AM7" s="20">
        <v>85749895.310072094</v>
      </c>
      <c r="AN7" s="20">
        <v>6837547.6763414396</v>
      </c>
      <c r="AO7" s="20">
        <v>41042900.329875201</v>
      </c>
      <c r="AP7" s="20">
        <v>12530634.3585945</v>
      </c>
      <c r="AQ7" s="20">
        <v>23916066.366976298</v>
      </c>
    </row>
    <row r="8" spans="1:43" x14ac:dyDescent="0.2">
      <c r="A8">
        <v>4</v>
      </c>
      <c r="B8" s="5" t="s">
        <v>19</v>
      </c>
      <c r="C8" s="6" t="s">
        <v>61</v>
      </c>
      <c r="D8" s="7">
        <v>23943586.090884302</v>
      </c>
      <c r="E8" s="8">
        <v>27590853.109139498</v>
      </c>
      <c r="F8" s="9">
        <v>36083347.078307003</v>
      </c>
      <c r="G8" s="9">
        <v>1719225.2501485599</v>
      </c>
      <c r="H8" s="10">
        <v>1897649.6991683301</v>
      </c>
      <c r="I8" s="9">
        <v>114515025.79737</v>
      </c>
      <c r="J8" s="11">
        <v>123315814.62929501</v>
      </c>
      <c r="K8" s="9">
        <v>141086036.88039199</v>
      </c>
      <c r="L8" s="9">
        <v>19040942.4855837</v>
      </c>
      <c r="M8" s="9">
        <v>529279.20582576306</v>
      </c>
      <c r="N8" s="9">
        <v>3955073.2650807402</v>
      </c>
      <c r="O8" s="9">
        <v>1819734.7518162599</v>
      </c>
      <c r="R8" s="13">
        <v>4</v>
      </c>
      <c r="S8" s="18" t="s">
        <v>19</v>
      </c>
      <c r="T8" s="6" t="s">
        <v>61</v>
      </c>
      <c r="U8" s="19">
        <v>31064501.7400668</v>
      </c>
      <c r="V8" s="19">
        <v>378702143.74283898</v>
      </c>
      <c r="W8" s="20">
        <v>33219241.0614677</v>
      </c>
      <c r="X8" s="20">
        <v>2175715.9848700198</v>
      </c>
      <c r="Y8" s="20">
        <v>91052.821958601504</v>
      </c>
      <c r="Z8" s="20">
        <v>25931611.715617798</v>
      </c>
      <c r="AA8" s="20">
        <v>373015.83128774603</v>
      </c>
      <c r="AB8" s="20">
        <v>513802.18534893199</v>
      </c>
      <c r="AC8" s="20">
        <v>798510.250684025</v>
      </c>
      <c r="AD8" s="20">
        <v>6590461.8788548596</v>
      </c>
      <c r="AE8" s="20">
        <v>6815763.2156294798</v>
      </c>
      <c r="AF8" s="20">
        <v>161345.39376478101</v>
      </c>
      <c r="AG8" s="20">
        <v>797888.22110226005</v>
      </c>
      <c r="AH8" s="20">
        <v>39449833.2006661</v>
      </c>
      <c r="AI8" s="20">
        <v>14299923.4169729</v>
      </c>
      <c r="AJ8" s="20">
        <v>22701.010518605799</v>
      </c>
      <c r="AK8" s="20">
        <v>1165075.7210393399</v>
      </c>
      <c r="AL8" s="20">
        <v>9884964.7275931295</v>
      </c>
      <c r="AM8" s="20">
        <v>84937648.083146706</v>
      </c>
      <c r="AN8" s="20">
        <v>6136132.0657177698</v>
      </c>
      <c r="AO8" s="20">
        <v>36297577.8692507</v>
      </c>
      <c r="AP8" s="20">
        <v>12810096.159306901</v>
      </c>
      <c r="AQ8" s="20">
        <v>23618070.702148199</v>
      </c>
    </row>
    <row r="9" spans="1:43" x14ac:dyDescent="0.2">
      <c r="A9">
        <v>5</v>
      </c>
      <c r="B9" s="5" t="s">
        <v>20</v>
      </c>
      <c r="C9" s="6" t="s">
        <v>62</v>
      </c>
      <c r="D9" s="7">
        <v>22801734.987204701</v>
      </c>
      <c r="E9" s="8">
        <v>25947933.992909499</v>
      </c>
      <c r="F9" s="9">
        <v>31814463.9628332</v>
      </c>
      <c r="G9" s="9">
        <v>5701482.6673496701</v>
      </c>
      <c r="H9" s="10">
        <v>2052948.7581912</v>
      </c>
      <c r="I9" s="9">
        <v>85880319.658221707</v>
      </c>
      <c r="J9" s="11">
        <v>124246239.50831699</v>
      </c>
      <c r="K9" s="9">
        <v>137588232.92646301</v>
      </c>
      <c r="L9" s="9">
        <v>23390508.512967899</v>
      </c>
      <c r="M9" s="9">
        <v>904600.76916722604</v>
      </c>
      <c r="N9" s="9">
        <v>4478007.4773963001</v>
      </c>
      <c r="O9" s="9">
        <v>3140028.3025813899</v>
      </c>
      <c r="R9" s="13">
        <v>5</v>
      </c>
      <c r="S9" s="18" t="s">
        <v>20</v>
      </c>
      <c r="T9" s="6" t="s">
        <v>62</v>
      </c>
      <c r="U9" s="19">
        <v>35534156.475321501</v>
      </c>
      <c r="V9" s="19">
        <v>347008588.24027801</v>
      </c>
      <c r="W9" s="20">
        <v>45671904.783021897</v>
      </c>
      <c r="X9" s="20">
        <v>3984051.5295772702</v>
      </c>
      <c r="Y9" s="20">
        <v>126736.333507271</v>
      </c>
      <c r="Z9" s="20">
        <v>79894375.479598507</v>
      </c>
      <c r="AA9" s="20">
        <v>1056794.80644023</v>
      </c>
      <c r="AB9" s="20">
        <v>34790.397783727902</v>
      </c>
      <c r="AC9" s="20">
        <v>1356261.65200559</v>
      </c>
      <c r="AD9" s="20">
        <v>18573588.824488301</v>
      </c>
      <c r="AE9" s="20">
        <v>8866667.1779473405</v>
      </c>
      <c r="AF9" s="20">
        <v>13397.5209959207</v>
      </c>
      <c r="AG9" s="20">
        <v>1214811.00103705</v>
      </c>
      <c r="AH9" s="20">
        <v>44647593.8690148</v>
      </c>
      <c r="AI9" s="20">
        <v>14823643.3485895</v>
      </c>
      <c r="AJ9" s="20">
        <v>139260.960864553</v>
      </c>
      <c r="AK9" s="20">
        <v>1222862.0663065501</v>
      </c>
      <c r="AL9" s="20">
        <v>12079927.459185099</v>
      </c>
      <c r="AM9" s="20">
        <v>139720887.83992901</v>
      </c>
      <c r="AN9" s="20">
        <v>11942674.9410428</v>
      </c>
      <c r="AO9" s="20">
        <v>46493964.705731899</v>
      </c>
      <c r="AP9" s="20">
        <v>14822532.7051739</v>
      </c>
      <c r="AQ9" s="20">
        <v>25460270.2223887</v>
      </c>
    </row>
    <row r="10" spans="1:43" x14ac:dyDescent="0.2">
      <c r="A10">
        <v>6</v>
      </c>
      <c r="B10" s="5" t="s">
        <v>21</v>
      </c>
      <c r="C10" s="6" t="s">
        <v>62</v>
      </c>
      <c r="D10" s="7">
        <v>20450786.8066881</v>
      </c>
      <c r="E10" s="8">
        <v>28211718.531146899</v>
      </c>
      <c r="F10" s="9">
        <v>37077125.904531099</v>
      </c>
      <c r="G10" s="9">
        <v>5967308.5110237701</v>
      </c>
      <c r="H10" s="10">
        <v>2299829.6671982999</v>
      </c>
      <c r="I10" s="9">
        <v>80269041.373478293</v>
      </c>
      <c r="J10" s="11">
        <v>127530032.681318</v>
      </c>
      <c r="K10" s="9">
        <v>160604432.49357101</v>
      </c>
      <c r="L10" s="9">
        <v>25415653.044085398</v>
      </c>
      <c r="M10" s="9">
        <v>739196.911631344</v>
      </c>
      <c r="N10" s="9">
        <v>4978832.8720441395</v>
      </c>
      <c r="O10" s="9">
        <v>3030693.0006539398</v>
      </c>
      <c r="R10" s="13">
        <v>6</v>
      </c>
      <c r="S10" s="18" t="s">
        <v>21</v>
      </c>
      <c r="T10" s="6" t="s">
        <v>62</v>
      </c>
      <c r="U10" s="19">
        <v>35056797.752011202</v>
      </c>
      <c r="V10" s="19">
        <v>354102409.96878803</v>
      </c>
      <c r="W10" s="20">
        <v>45471664.422897801</v>
      </c>
      <c r="X10" s="20">
        <v>3726922.9802938099</v>
      </c>
      <c r="Y10" s="20">
        <v>436015.03334144998</v>
      </c>
      <c r="Z10" s="20">
        <v>85246659.949880198</v>
      </c>
      <c r="AA10" s="20">
        <v>1481181.54481431</v>
      </c>
      <c r="AB10" s="20">
        <v>18789.7746584089</v>
      </c>
      <c r="AC10" s="20">
        <v>1534741.15286968</v>
      </c>
      <c r="AD10" s="20">
        <v>17280573.614431001</v>
      </c>
      <c r="AE10" s="20">
        <v>9604127.9430947807</v>
      </c>
      <c r="AF10" s="20">
        <v>63341.011456671098</v>
      </c>
      <c r="AG10" s="20">
        <v>1053859.8135128601</v>
      </c>
      <c r="AH10" s="20">
        <v>40132248.437983297</v>
      </c>
      <c r="AI10" s="20">
        <v>16348136.0443841</v>
      </c>
      <c r="AJ10" s="20">
        <v>152662.39556132699</v>
      </c>
      <c r="AK10" s="20">
        <v>881402.54362472799</v>
      </c>
      <c r="AL10" s="20">
        <v>11401219.745565901</v>
      </c>
      <c r="AM10" s="20">
        <v>160410757.86154899</v>
      </c>
      <c r="AN10" s="20">
        <v>13265526.7935942</v>
      </c>
      <c r="AO10" s="20">
        <v>43624831.276593797</v>
      </c>
      <c r="AP10" s="20">
        <v>14571355.118051199</v>
      </c>
      <c r="AQ10" s="20">
        <v>27806245.242429599</v>
      </c>
    </row>
    <row r="11" spans="1:43" x14ac:dyDescent="0.2">
      <c r="A11">
        <v>7</v>
      </c>
      <c r="B11" s="5" t="s">
        <v>22</v>
      </c>
      <c r="C11" s="6" t="s">
        <v>62</v>
      </c>
      <c r="D11" s="7">
        <v>19622601.186138</v>
      </c>
      <c r="E11" s="8">
        <v>25705039.605423499</v>
      </c>
      <c r="F11" s="9">
        <v>25283875.088674702</v>
      </c>
      <c r="G11" s="9">
        <v>6550835.0010689599</v>
      </c>
      <c r="H11" s="10">
        <v>2281703.8713201298</v>
      </c>
      <c r="I11" s="9">
        <v>97282596.044758305</v>
      </c>
      <c r="J11" s="11">
        <v>117538368.529484</v>
      </c>
      <c r="K11" s="9">
        <v>155936304.737858</v>
      </c>
      <c r="L11" s="9">
        <v>28996251.584621102</v>
      </c>
      <c r="M11" s="9">
        <v>1525075.9056930901</v>
      </c>
      <c r="N11" s="9">
        <v>4987831.9001877103</v>
      </c>
      <c r="O11" s="9">
        <v>3002046.4032664499</v>
      </c>
      <c r="R11" s="13">
        <v>7</v>
      </c>
      <c r="S11" s="18" t="s">
        <v>22</v>
      </c>
      <c r="T11" s="6" t="s">
        <v>62</v>
      </c>
      <c r="U11" s="19">
        <v>30377076.779106099</v>
      </c>
      <c r="V11" s="19">
        <v>374617099.17054802</v>
      </c>
      <c r="W11" s="20">
        <v>40902020.817587197</v>
      </c>
      <c r="X11" s="20">
        <v>3504311.5047415998</v>
      </c>
      <c r="Y11" s="20">
        <v>144047.07481314</v>
      </c>
      <c r="Z11" s="20">
        <v>78851650.172308594</v>
      </c>
      <c r="AA11" s="20">
        <v>1296548.37918048</v>
      </c>
      <c r="AB11" s="20">
        <v>8013.3222739291396</v>
      </c>
      <c r="AC11" s="20">
        <v>1491546.8670677</v>
      </c>
      <c r="AD11" s="20">
        <v>15381081.9849058</v>
      </c>
      <c r="AE11" s="20">
        <v>9678977.0686265994</v>
      </c>
      <c r="AF11" s="20">
        <v>25761.127734539201</v>
      </c>
      <c r="AG11" s="20">
        <v>1103838.8465708999</v>
      </c>
      <c r="AH11" s="20">
        <v>50902696.538471103</v>
      </c>
      <c r="AI11" s="20">
        <v>10258304.870784899</v>
      </c>
      <c r="AJ11" s="20">
        <v>66614.006838749003</v>
      </c>
      <c r="AK11" s="20">
        <v>624423.81986560498</v>
      </c>
      <c r="AL11" s="20">
        <v>14799763.461615101</v>
      </c>
      <c r="AM11" s="20">
        <v>131069046.550326</v>
      </c>
      <c r="AN11" s="20">
        <v>9210184.8307028003</v>
      </c>
      <c r="AO11" s="20">
        <v>38384685.217422001</v>
      </c>
      <c r="AP11" s="20">
        <v>18368709.1638983</v>
      </c>
      <c r="AQ11" s="20">
        <v>28505531.390963402</v>
      </c>
    </row>
    <row r="12" spans="1:43" x14ac:dyDescent="0.2">
      <c r="A12">
        <v>8</v>
      </c>
      <c r="B12" s="5" t="s">
        <v>23</v>
      </c>
      <c r="C12" s="6" t="s">
        <v>62</v>
      </c>
      <c r="D12" s="7">
        <v>22335648.962501802</v>
      </c>
      <c r="E12" s="8">
        <v>26904227.729179401</v>
      </c>
      <c r="F12" s="9">
        <v>27720439.168945901</v>
      </c>
      <c r="G12" s="9">
        <v>5477928.0875307797</v>
      </c>
      <c r="H12" s="10">
        <v>2168609.0443048002</v>
      </c>
      <c r="I12" s="9">
        <v>87593985.655932307</v>
      </c>
      <c r="J12" s="11">
        <v>124445982.532975</v>
      </c>
      <c r="K12" s="9">
        <v>164313317.744854</v>
      </c>
      <c r="L12" s="9">
        <v>26324054.289051801</v>
      </c>
      <c r="M12" s="9">
        <v>991261.55212351901</v>
      </c>
      <c r="N12" s="9">
        <v>5102840.76938303</v>
      </c>
      <c r="O12" s="9">
        <v>3153761.0155165098</v>
      </c>
      <c r="R12" s="13">
        <v>8</v>
      </c>
      <c r="S12" s="18" t="s">
        <v>23</v>
      </c>
      <c r="T12" s="6" t="s">
        <v>62</v>
      </c>
      <c r="U12" s="19">
        <v>34461835.712206699</v>
      </c>
      <c r="V12" s="19">
        <v>350060713.33585602</v>
      </c>
      <c r="W12" s="20">
        <v>44951016.669078901</v>
      </c>
      <c r="X12" s="20">
        <v>4237019.0680088103</v>
      </c>
      <c r="Y12" s="20">
        <v>120194.872985371</v>
      </c>
      <c r="Z12" s="20">
        <v>79804805.102844402</v>
      </c>
      <c r="AA12" s="20">
        <v>930337.05200494302</v>
      </c>
      <c r="AB12" s="20">
        <v>42168.940966193397</v>
      </c>
      <c r="AC12" s="20">
        <v>1511038.3387750001</v>
      </c>
      <c r="AD12" s="20">
        <v>15802808.164547</v>
      </c>
      <c r="AE12" s="20">
        <v>9016701.5716617201</v>
      </c>
      <c r="AF12" s="20">
        <v>14425.2144225543</v>
      </c>
      <c r="AG12" s="20">
        <v>1290470.41882114</v>
      </c>
      <c r="AH12" s="20">
        <v>46541208.285161197</v>
      </c>
      <c r="AI12" s="20">
        <v>10759652.9237017</v>
      </c>
      <c r="AJ12" s="20">
        <v>99018.326633527395</v>
      </c>
      <c r="AK12" s="20">
        <v>608133.61724308296</v>
      </c>
      <c r="AL12" s="20">
        <v>13376713.023889299</v>
      </c>
      <c r="AM12" s="20">
        <v>141326735.77193901</v>
      </c>
      <c r="AN12" s="20">
        <v>12007247.6784901</v>
      </c>
      <c r="AO12" s="20">
        <v>45599892.607272498</v>
      </c>
      <c r="AP12" s="20">
        <v>17009362.335985001</v>
      </c>
      <c r="AQ12" s="20">
        <v>29354076.671131201</v>
      </c>
    </row>
    <row r="13" spans="1:43" x14ac:dyDescent="0.2">
      <c r="A13">
        <v>9</v>
      </c>
      <c r="B13" s="5" t="s">
        <v>24</v>
      </c>
      <c r="C13" s="6" t="s">
        <v>63</v>
      </c>
      <c r="D13" s="7">
        <v>30251373.870576698</v>
      </c>
      <c r="E13" s="8">
        <v>43937121.719812199</v>
      </c>
      <c r="F13" s="9">
        <v>32191051.607275199</v>
      </c>
      <c r="G13" s="9">
        <v>911920.06015149399</v>
      </c>
      <c r="H13" s="10">
        <v>656084.12271032797</v>
      </c>
      <c r="I13" s="9">
        <v>69069325.160001695</v>
      </c>
      <c r="J13" s="11">
        <v>118401543.954143</v>
      </c>
      <c r="K13" s="9">
        <v>54512155.343585603</v>
      </c>
      <c r="L13" s="9">
        <v>4740385.1201103004</v>
      </c>
      <c r="M13" s="9">
        <v>388921.568976496</v>
      </c>
      <c r="N13" s="9">
        <v>1655696.6055534701</v>
      </c>
      <c r="O13" s="9">
        <v>4571823.13017633</v>
      </c>
      <c r="R13" s="13">
        <v>9</v>
      </c>
      <c r="S13" s="18" t="s">
        <v>24</v>
      </c>
      <c r="T13" s="6" t="s">
        <v>25</v>
      </c>
      <c r="U13" s="19">
        <v>44786854.899053298</v>
      </c>
      <c r="V13" s="19">
        <v>366028862.56027502</v>
      </c>
      <c r="W13" s="20">
        <v>26088452.348112799</v>
      </c>
      <c r="X13" s="20">
        <v>3427705.22886778</v>
      </c>
      <c r="Y13" s="20">
        <v>73755.035346874502</v>
      </c>
      <c r="Z13" s="20">
        <v>26868446.360601999</v>
      </c>
      <c r="AA13" s="20">
        <v>247933.63003489</v>
      </c>
      <c r="AB13" s="20">
        <v>87162.377963268693</v>
      </c>
      <c r="AC13" s="20">
        <v>427663.810757934</v>
      </c>
      <c r="AD13" s="20">
        <v>44239146.855753802</v>
      </c>
      <c r="AE13" s="20">
        <v>4750648.78489519</v>
      </c>
      <c r="AF13" s="20">
        <v>32318.586898818899</v>
      </c>
      <c r="AG13" s="20">
        <v>536398.547017231</v>
      </c>
      <c r="AH13" s="20">
        <v>16443611.097239301</v>
      </c>
      <c r="AI13" s="20">
        <v>13735707.6531296</v>
      </c>
      <c r="AJ13" s="20">
        <v>27590.891955548399</v>
      </c>
      <c r="AK13" s="20">
        <v>310760.47515982098</v>
      </c>
      <c r="AL13" s="20">
        <v>5728362.4180908296</v>
      </c>
      <c r="AM13" s="20">
        <v>41739751.562702797</v>
      </c>
      <c r="AN13" s="20">
        <v>19089889.1950179</v>
      </c>
      <c r="AO13" s="20">
        <v>49846643.795264602</v>
      </c>
      <c r="AP13" s="20">
        <v>7800953.3592434097</v>
      </c>
      <c r="AQ13" s="20">
        <v>25580116.673295401</v>
      </c>
    </row>
    <row r="14" spans="1:43" x14ac:dyDescent="0.2">
      <c r="A14">
        <v>10</v>
      </c>
      <c r="B14" s="5" t="s">
        <v>26</v>
      </c>
      <c r="C14" s="6" t="s">
        <v>63</v>
      </c>
      <c r="D14" s="7">
        <v>30069768.097975999</v>
      </c>
      <c r="E14" s="8">
        <v>41964307.272952303</v>
      </c>
      <c r="F14" s="9">
        <v>49364796.846375696</v>
      </c>
      <c r="G14" s="9">
        <v>2129761.7538932399</v>
      </c>
      <c r="H14" s="10">
        <v>1582000.90091732</v>
      </c>
      <c r="I14" s="9">
        <v>79529685.636156201</v>
      </c>
      <c r="J14" s="11">
        <v>104184625.354846</v>
      </c>
      <c r="K14" s="9">
        <v>109560533.376237</v>
      </c>
      <c r="L14" s="9">
        <v>14972656.5738388</v>
      </c>
      <c r="M14" s="9">
        <v>172203.43820970299</v>
      </c>
      <c r="N14" s="9">
        <v>2789789.8193841199</v>
      </c>
      <c r="O14" s="9">
        <v>3870046.08533763</v>
      </c>
      <c r="R14" s="13">
        <v>10</v>
      </c>
      <c r="S14" s="18" t="s">
        <v>26</v>
      </c>
      <c r="T14" s="6" t="s">
        <v>25</v>
      </c>
      <c r="U14" s="19">
        <v>38308029.064114898</v>
      </c>
      <c r="V14" s="19">
        <v>375357724.15353298</v>
      </c>
      <c r="W14" s="20">
        <v>26276843.4388519</v>
      </c>
      <c r="X14" s="20">
        <v>4212067.0926537504</v>
      </c>
      <c r="Y14" s="20">
        <v>147009.94768842199</v>
      </c>
      <c r="Z14" s="20">
        <v>40784341.0291664</v>
      </c>
      <c r="AA14" s="20">
        <v>343231.95155469701</v>
      </c>
      <c r="AB14" s="20">
        <v>183813.340521301</v>
      </c>
      <c r="AC14" s="20">
        <v>883226.19290634396</v>
      </c>
      <c r="AD14" s="20">
        <v>31246554.040741298</v>
      </c>
      <c r="AE14" s="20">
        <v>6968195.8457422201</v>
      </c>
      <c r="AF14" s="20">
        <v>41686.472658900602</v>
      </c>
      <c r="AG14" s="20">
        <v>546819.48340439203</v>
      </c>
      <c r="AH14" s="20">
        <v>15164770.5719756</v>
      </c>
      <c r="AI14" s="20">
        <v>10025288.2039713</v>
      </c>
      <c r="AJ14" s="20" t="s">
        <v>59</v>
      </c>
      <c r="AK14" s="20">
        <v>1510753.1509503401</v>
      </c>
      <c r="AL14" s="20">
        <v>7437573.1597240996</v>
      </c>
      <c r="AM14" s="20">
        <v>90237350.734684303</v>
      </c>
      <c r="AN14" s="20">
        <v>12352830.163490999</v>
      </c>
      <c r="AO14" s="20">
        <v>53548044.062140197</v>
      </c>
      <c r="AP14" s="20">
        <v>13958510.6507574</v>
      </c>
      <c r="AQ14" s="20">
        <v>22149668.185201202</v>
      </c>
    </row>
    <row r="15" spans="1:43" x14ac:dyDescent="0.2">
      <c r="A15">
        <v>12</v>
      </c>
      <c r="B15" s="5" t="s">
        <v>27</v>
      </c>
      <c r="C15" s="6" t="s">
        <v>63</v>
      </c>
      <c r="D15" s="7">
        <v>32354699.635550201</v>
      </c>
      <c r="E15" s="8">
        <v>41711827.005316302</v>
      </c>
      <c r="F15" s="9">
        <v>35392573.957809404</v>
      </c>
      <c r="G15" s="9">
        <v>1049703.82450864</v>
      </c>
      <c r="H15" s="10">
        <v>624623.194196583</v>
      </c>
      <c r="I15" s="9">
        <v>72453766.992464706</v>
      </c>
      <c r="J15" s="11">
        <v>119481347.059303</v>
      </c>
      <c r="K15" s="9">
        <v>44857300.868836798</v>
      </c>
      <c r="L15" s="9">
        <v>4535355.2083010301</v>
      </c>
      <c r="M15" s="9">
        <v>492329.89825333498</v>
      </c>
      <c r="N15" s="9">
        <v>1612142.58711319</v>
      </c>
      <c r="O15" s="9">
        <v>4874632.5097328201</v>
      </c>
      <c r="R15" s="13">
        <v>11</v>
      </c>
      <c r="S15" s="18" t="s">
        <v>27</v>
      </c>
      <c r="T15" s="6" t="s">
        <v>25</v>
      </c>
      <c r="U15" s="19">
        <v>41107721.385152601</v>
      </c>
      <c r="V15" s="19">
        <v>366456982.28958601</v>
      </c>
      <c r="W15" s="20">
        <v>24717944.997845002</v>
      </c>
      <c r="X15" s="20">
        <v>3699427.6940700002</v>
      </c>
      <c r="Y15" s="20">
        <v>108592.12757671899</v>
      </c>
      <c r="Z15" s="20">
        <v>28706207.8839068</v>
      </c>
      <c r="AA15" s="20">
        <v>243551.772501678</v>
      </c>
      <c r="AB15" s="20">
        <v>102240.95974293401</v>
      </c>
      <c r="AC15" s="20">
        <v>405860.81600642198</v>
      </c>
      <c r="AD15" s="20">
        <v>46456914.190344602</v>
      </c>
      <c r="AE15" s="20">
        <v>4405484.7470363798</v>
      </c>
      <c r="AF15" s="20">
        <v>20443.491788068099</v>
      </c>
      <c r="AG15" s="20">
        <v>482630.61470597301</v>
      </c>
      <c r="AH15" s="20">
        <v>17862213.8845395</v>
      </c>
      <c r="AI15" s="20">
        <v>13738338.8732698</v>
      </c>
      <c r="AJ15" s="20">
        <v>26864.0611517207</v>
      </c>
      <c r="AK15" s="20">
        <v>510959.535935628</v>
      </c>
      <c r="AL15" s="20">
        <v>5995633.6366055803</v>
      </c>
      <c r="AM15" s="20">
        <v>45171891.790625297</v>
      </c>
      <c r="AN15" s="20">
        <v>17581008.3984924</v>
      </c>
      <c r="AO15" s="20">
        <v>50665119.855347201</v>
      </c>
      <c r="AP15" s="20">
        <v>8186680.8512225896</v>
      </c>
      <c r="AQ15" s="20">
        <v>25478893.568905398</v>
      </c>
    </row>
    <row r="16" spans="1:43" x14ac:dyDescent="0.2">
      <c r="A16">
        <v>13</v>
      </c>
      <c r="B16" s="5" t="s">
        <v>28</v>
      </c>
      <c r="C16" s="6" t="s">
        <v>63</v>
      </c>
      <c r="D16" s="7">
        <v>29906698.439497899</v>
      </c>
      <c r="E16" s="8">
        <v>33162968.082638301</v>
      </c>
      <c r="F16" s="9">
        <v>46944231.447163403</v>
      </c>
      <c r="G16" s="9">
        <v>2031562.6532617901</v>
      </c>
      <c r="H16" s="10">
        <v>1410870.20969738</v>
      </c>
      <c r="I16" s="9">
        <v>77060696.214572698</v>
      </c>
      <c r="J16" s="11">
        <v>106235760.99545</v>
      </c>
      <c r="K16" s="9">
        <v>99195894.176875293</v>
      </c>
      <c r="L16" s="9">
        <v>15111083.695578801</v>
      </c>
      <c r="M16" s="9">
        <v>184845.92577169</v>
      </c>
      <c r="N16" s="9">
        <v>2974614.7915686602</v>
      </c>
      <c r="O16" s="9">
        <v>3890230.8634741399</v>
      </c>
      <c r="R16" s="13">
        <v>12</v>
      </c>
      <c r="S16" s="18" t="s">
        <v>28</v>
      </c>
      <c r="T16" s="6" t="s">
        <v>25</v>
      </c>
      <c r="U16" s="19">
        <v>37201198.213654898</v>
      </c>
      <c r="V16" s="19">
        <v>379254284.93661398</v>
      </c>
      <c r="W16" s="20">
        <v>25515717.486368202</v>
      </c>
      <c r="X16" s="20">
        <v>3654788.46950982</v>
      </c>
      <c r="Y16" s="20">
        <v>98571.087933425501</v>
      </c>
      <c r="Z16" s="20">
        <v>41370327.008979402</v>
      </c>
      <c r="AA16" s="20">
        <v>323902.39446167299</v>
      </c>
      <c r="AB16" s="20">
        <v>161778.19489819001</v>
      </c>
      <c r="AC16" s="20">
        <v>782466.50532227696</v>
      </c>
      <c r="AD16" s="20">
        <v>27777220.972037598</v>
      </c>
      <c r="AE16" s="20">
        <v>6073790.11737902</v>
      </c>
      <c r="AF16" s="20">
        <v>17549.167140932001</v>
      </c>
      <c r="AG16" s="20">
        <v>457663.20794190298</v>
      </c>
      <c r="AH16" s="20">
        <v>15088514.0937996</v>
      </c>
      <c r="AI16" s="20">
        <v>10594409.0802148</v>
      </c>
      <c r="AJ16" s="20">
        <v>3850.1771112664001</v>
      </c>
      <c r="AK16" s="20">
        <v>1609872.64830636</v>
      </c>
      <c r="AL16" s="20">
        <v>7077482.4074989604</v>
      </c>
      <c r="AM16" s="20">
        <v>101679796.886906</v>
      </c>
      <c r="AN16" s="20">
        <v>11253397.729843199</v>
      </c>
      <c r="AO16" s="20">
        <v>47105250.773814902</v>
      </c>
      <c r="AP16" s="20">
        <v>12915129.010095401</v>
      </c>
      <c r="AQ16" s="20">
        <v>24138261.893787999</v>
      </c>
    </row>
    <row r="17" spans="1:45" x14ac:dyDescent="0.2">
      <c r="A17">
        <v>14</v>
      </c>
      <c r="B17" s="5" t="s">
        <v>29</v>
      </c>
      <c r="C17" s="6" t="s">
        <v>64</v>
      </c>
      <c r="D17" s="7">
        <v>25665775.226829201</v>
      </c>
      <c r="E17" s="8">
        <v>43697652.568536997</v>
      </c>
      <c r="F17" s="9">
        <v>9206172.1296236608</v>
      </c>
      <c r="G17" s="9">
        <v>1030324.92752318</v>
      </c>
      <c r="H17" s="10">
        <v>440963.53491794103</v>
      </c>
      <c r="I17" s="9">
        <v>30187968.313935101</v>
      </c>
      <c r="J17" s="11">
        <v>60206099.067798801</v>
      </c>
      <c r="K17" s="9">
        <v>33571275.023164503</v>
      </c>
      <c r="L17" s="9">
        <v>4840883.9464050597</v>
      </c>
      <c r="M17" s="9">
        <v>358683.03924768098</v>
      </c>
      <c r="N17" s="9">
        <v>1230924.0937163599</v>
      </c>
      <c r="O17" s="9">
        <v>1289301.2790477001</v>
      </c>
      <c r="R17" s="13">
        <v>13</v>
      </c>
      <c r="S17" s="18" t="s">
        <v>29</v>
      </c>
      <c r="T17" s="6" t="s">
        <v>30</v>
      </c>
      <c r="U17" s="19">
        <v>27015911.388531599</v>
      </c>
      <c r="V17" s="19">
        <v>367514989.254224</v>
      </c>
      <c r="W17" s="20">
        <v>10353973.8003629</v>
      </c>
      <c r="X17" s="20">
        <v>1903067.0804317801</v>
      </c>
      <c r="Y17" s="20">
        <v>56247.197273872698</v>
      </c>
      <c r="Z17" s="20">
        <v>13639237.277825501</v>
      </c>
      <c r="AA17" s="20">
        <v>459868.505046384</v>
      </c>
      <c r="AB17" s="20">
        <v>2122.1915167821498</v>
      </c>
      <c r="AC17" s="20">
        <v>272593.20783793402</v>
      </c>
      <c r="AD17" s="20">
        <v>9702338.1280678902</v>
      </c>
      <c r="AE17" s="20">
        <v>2909326.96681508</v>
      </c>
      <c r="AF17" s="20">
        <v>34278.642885315399</v>
      </c>
      <c r="AG17" s="20">
        <v>992688.31727409398</v>
      </c>
      <c r="AH17" s="20">
        <v>13561002.818466499</v>
      </c>
      <c r="AI17" s="20">
        <v>5932671.7712864596</v>
      </c>
      <c r="AJ17" s="20">
        <v>2453.5243043524301</v>
      </c>
      <c r="AK17" s="20">
        <v>205211.719649771</v>
      </c>
      <c r="AL17" s="20">
        <v>4893378.0859433301</v>
      </c>
      <c r="AM17" s="20">
        <v>28040698.1824238</v>
      </c>
      <c r="AN17" s="20">
        <v>5588270.3611372001</v>
      </c>
      <c r="AO17" s="20">
        <v>20921533.102897901</v>
      </c>
      <c r="AP17" s="20">
        <v>6059382.92434627</v>
      </c>
      <c r="AQ17" s="20">
        <v>18079797.496215899</v>
      </c>
    </row>
    <row r="18" spans="1:45" x14ac:dyDescent="0.2">
      <c r="A18">
        <v>15</v>
      </c>
      <c r="B18" s="5" t="s">
        <v>31</v>
      </c>
      <c r="C18" s="6" t="s">
        <v>64</v>
      </c>
      <c r="D18" s="7">
        <v>25539875.391538199</v>
      </c>
      <c r="E18" s="8">
        <v>38987827.260362901</v>
      </c>
      <c r="F18" s="9">
        <v>12074963.1076595</v>
      </c>
      <c r="G18" s="9">
        <v>1222034.83338901</v>
      </c>
      <c r="H18" s="10">
        <v>543640.37851128099</v>
      </c>
      <c r="I18" s="9">
        <v>31584675.1378421</v>
      </c>
      <c r="J18" s="11">
        <v>69929841.645372406</v>
      </c>
      <c r="K18" s="9">
        <v>54541473.819986403</v>
      </c>
      <c r="L18" s="9">
        <v>6457796.5143605303</v>
      </c>
      <c r="M18" s="9">
        <v>481934.39066213998</v>
      </c>
      <c r="N18" s="9">
        <v>1602433.08116693</v>
      </c>
      <c r="O18" s="9">
        <v>1684027.1210415701</v>
      </c>
      <c r="R18" s="13">
        <v>14</v>
      </c>
      <c r="S18" s="18" t="s">
        <v>31</v>
      </c>
      <c r="T18" s="6" t="s">
        <v>30</v>
      </c>
      <c r="U18" s="19">
        <v>29240388.447180402</v>
      </c>
      <c r="V18" s="19">
        <v>376007052.79914498</v>
      </c>
      <c r="W18" s="20">
        <v>14331352.088892</v>
      </c>
      <c r="X18" s="20">
        <v>2416171.7562058698</v>
      </c>
      <c r="Y18" s="20">
        <v>78727.7020940168</v>
      </c>
      <c r="Z18" s="20">
        <v>21533618.722863398</v>
      </c>
      <c r="AA18" s="20">
        <v>245549.897927635</v>
      </c>
      <c r="AB18" s="20" t="s">
        <v>59</v>
      </c>
      <c r="AC18" s="20">
        <v>371296.20553232997</v>
      </c>
      <c r="AD18" s="20">
        <v>15602975.080146801</v>
      </c>
      <c r="AE18" s="20">
        <v>4273912.9648859799</v>
      </c>
      <c r="AF18" s="20">
        <v>18073.745985595899</v>
      </c>
      <c r="AG18" s="20">
        <v>1022762.54615577</v>
      </c>
      <c r="AH18" s="20">
        <v>17629414.2238166</v>
      </c>
      <c r="AI18" s="20">
        <v>8288542.99193139</v>
      </c>
      <c r="AJ18" s="20">
        <v>7055.5525796336196</v>
      </c>
      <c r="AK18" s="20">
        <v>302891.18436080299</v>
      </c>
      <c r="AL18" s="20">
        <v>6460908.7189169498</v>
      </c>
      <c r="AM18" s="20">
        <v>40961573.020787902</v>
      </c>
      <c r="AN18" s="20">
        <v>7190944.0036994303</v>
      </c>
      <c r="AO18" s="20">
        <v>27435000.164056499</v>
      </c>
      <c r="AP18" s="20">
        <v>7727814.2618973805</v>
      </c>
      <c r="AQ18" s="20">
        <v>20574344.811654702</v>
      </c>
    </row>
    <row r="19" spans="1:45" x14ac:dyDescent="0.2">
      <c r="A19">
        <v>16</v>
      </c>
      <c r="B19" s="5" t="s">
        <v>32</v>
      </c>
      <c r="C19" s="6" t="s">
        <v>64</v>
      </c>
      <c r="D19" s="7">
        <v>30534415.629813299</v>
      </c>
      <c r="E19" s="8">
        <v>35199609.1134573</v>
      </c>
      <c r="F19" s="9">
        <v>14557901.503301101</v>
      </c>
      <c r="G19" s="9">
        <v>921065.07395142002</v>
      </c>
      <c r="H19" s="10">
        <v>616491.12958963297</v>
      </c>
      <c r="I19" s="9">
        <v>38310598.8939147</v>
      </c>
      <c r="J19" s="11">
        <v>79546148.092859998</v>
      </c>
      <c r="K19" s="9">
        <v>63825566.820914902</v>
      </c>
      <c r="L19" s="9">
        <v>6065799.2311593099</v>
      </c>
      <c r="M19" s="9">
        <v>303632.30047032499</v>
      </c>
      <c r="N19" s="9">
        <v>1703533.3383690701</v>
      </c>
      <c r="O19" s="9">
        <v>1838192.9329870001</v>
      </c>
      <c r="R19" s="13">
        <v>15</v>
      </c>
      <c r="S19" s="18" t="s">
        <v>32</v>
      </c>
      <c r="T19" s="6" t="s">
        <v>30</v>
      </c>
      <c r="U19" s="19">
        <v>33837652.046481602</v>
      </c>
      <c r="V19" s="19">
        <v>375054901.92754298</v>
      </c>
      <c r="W19" s="20">
        <v>16936279.258565199</v>
      </c>
      <c r="X19" s="20">
        <v>2845531.57626516</v>
      </c>
      <c r="Y19" s="20">
        <v>71562.131803847893</v>
      </c>
      <c r="Z19" s="20">
        <v>27114572.239133399</v>
      </c>
      <c r="AA19" s="20">
        <v>272547.359649961</v>
      </c>
      <c r="AB19" s="20">
        <v>15420.8285070782</v>
      </c>
      <c r="AC19" s="20">
        <v>403716.02608415898</v>
      </c>
      <c r="AD19" s="20">
        <v>15529180.5103058</v>
      </c>
      <c r="AE19" s="20">
        <v>3540315.0538071101</v>
      </c>
      <c r="AF19" s="20">
        <v>7871.3175841107104</v>
      </c>
      <c r="AG19" s="20">
        <v>1078429.0895876901</v>
      </c>
      <c r="AH19" s="20">
        <v>16290413.739661699</v>
      </c>
      <c r="AI19" s="20">
        <v>9859879.1912475005</v>
      </c>
      <c r="AJ19" s="20">
        <v>30702.0942499923</v>
      </c>
      <c r="AK19" s="20">
        <v>405739.44696896401</v>
      </c>
      <c r="AL19" s="20">
        <v>5889894.5667653801</v>
      </c>
      <c r="AM19" s="20">
        <v>41510420.785532102</v>
      </c>
      <c r="AN19" s="20">
        <v>9499509.4186959695</v>
      </c>
      <c r="AO19" s="20">
        <v>31827233.202714201</v>
      </c>
      <c r="AP19" s="20">
        <v>6949406.3898307802</v>
      </c>
      <c r="AQ19" s="20">
        <v>21122411.710756399</v>
      </c>
    </row>
    <row r="20" spans="1:45" x14ac:dyDescent="0.2">
      <c r="A20">
        <v>17</v>
      </c>
      <c r="B20" s="5" t="s">
        <v>33</v>
      </c>
      <c r="C20" s="6" t="s">
        <v>64</v>
      </c>
      <c r="D20" s="7">
        <v>32839486.783753298</v>
      </c>
      <c r="E20" s="8">
        <v>38138794.869824402</v>
      </c>
      <c r="F20" s="9">
        <v>17145575.9858546</v>
      </c>
      <c r="G20" s="9">
        <v>955834.67962438904</v>
      </c>
      <c r="H20" s="10">
        <v>654667.23149362195</v>
      </c>
      <c r="I20" s="9">
        <v>44830948.394072101</v>
      </c>
      <c r="J20" s="11">
        <v>85307949.986438304</v>
      </c>
      <c r="K20" s="9">
        <v>62241703.3601529</v>
      </c>
      <c r="L20" s="9">
        <v>5168429.1258559003</v>
      </c>
      <c r="M20" s="9">
        <v>332287.41982175299</v>
      </c>
      <c r="N20" s="9">
        <v>1670795.6311622499</v>
      </c>
      <c r="O20" s="9">
        <v>1994836.89905052</v>
      </c>
      <c r="R20" s="13">
        <v>16</v>
      </c>
      <c r="S20" s="18" t="s">
        <v>33</v>
      </c>
      <c r="T20" s="6" t="s">
        <v>30</v>
      </c>
      <c r="U20" s="19">
        <v>39766436.1054672</v>
      </c>
      <c r="V20" s="19">
        <v>402796392.68936998</v>
      </c>
      <c r="W20" s="20">
        <v>19001288.371012501</v>
      </c>
      <c r="X20" s="20">
        <v>3242120.8799549202</v>
      </c>
      <c r="Y20" s="20">
        <v>71626.129299074804</v>
      </c>
      <c r="Z20" s="20">
        <v>30743866.9519585</v>
      </c>
      <c r="AA20" s="20">
        <v>250360.87563558601</v>
      </c>
      <c r="AB20" s="20">
        <v>17666.6033743316</v>
      </c>
      <c r="AC20" s="20">
        <v>430909.50120196899</v>
      </c>
      <c r="AD20" s="20">
        <v>21598500.364261098</v>
      </c>
      <c r="AE20" s="20">
        <v>2814955.83578766</v>
      </c>
      <c r="AF20" s="20">
        <v>40706.311028274198</v>
      </c>
      <c r="AG20" s="20">
        <v>1712606.3782722999</v>
      </c>
      <c r="AH20" s="20">
        <v>14479717.956714399</v>
      </c>
      <c r="AI20" s="20">
        <v>9908270.7865672391</v>
      </c>
      <c r="AJ20" s="20">
        <v>9910.3703311951795</v>
      </c>
      <c r="AK20" s="20">
        <v>447686.24548826797</v>
      </c>
      <c r="AL20" s="20">
        <v>5455498.3620649297</v>
      </c>
      <c r="AM20" s="20">
        <v>41807819.078645103</v>
      </c>
      <c r="AN20" s="20">
        <v>11242725.234439701</v>
      </c>
      <c r="AO20" s="20">
        <v>33825725.915638797</v>
      </c>
      <c r="AP20" s="20">
        <v>5604026.6829411201</v>
      </c>
      <c r="AQ20" s="20">
        <v>19358226.5244979</v>
      </c>
    </row>
    <row r="21" spans="1:45" x14ac:dyDescent="0.2">
      <c r="K21" s="9"/>
      <c r="L21" s="9"/>
      <c r="W21" s="21"/>
      <c r="AG21" s="21"/>
    </row>
    <row r="22" spans="1:45" x14ac:dyDescent="0.2">
      <c r="S22" s="30" t="s">
        <v>60</v>
      </c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</row>
    <row r="23" spans="1:45" x14ac:dyDescent="0.2">
      <c r="A23" s="29" t="s">
        <v>35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</row>
    <row r="24" spans="1:4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</row>
    <row r="25" spans="1:4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</row>
    <row r="26" spans="1:4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W26" s="21"/>
      <c r="AG26" s="21"/>
    </row>
    <row r="27" spans="1:45" x14ac:dyDescent="0.2">
      <c r="W27" s="21"/>
      <c r="AG27" s="21"/>
    </row>
    <row r="28" spans="1:45" x14ac:dyDescent="0.2">
      <c r="F28" s="3" t="s">
        <v>2</v>
      </c>
      <c r="G28" s="3" t="s">
        <v>3</v>
      </c>
      <c r="H28" s="3" t="s">
        <v>4</v>
      </c>
      <c r="I28" s="3" t="s">
        <v>5</v>
      </c>
      <c r="J28" s="3" t="s">
        <v>6</v>
      </c>
      <c r="K28" s="3" t="s">
        <v>7</v>
      </c>
      <c r="L28" s="3" t="s">
        <v>8</v>
      </c>
      <c r="M28" s="3" t="s">
        <v>9</v>
      </c>
      <c r="N28" s="3" t="s">
        <v>10</v>
      </c>
      <c r="O28" s="3" t="s">
        <v>11</v>
      </c>
      <c r="U28" s="14"/>
      <c r="V28" s="15"/>
      <c r="W28" s="16" t="s">
        <v>38</v>
      </c>
      <c r="X28" s="16" t="s">
        <v>39</v>
      </c>
      <c r="Y28" s="16" t="s">
        <v>40</v>
      </c>
      <c r="Z28" s="16" t="s">
        <v>41</v>
      </c>
      <c r="AA28" s="16" t="s">
        <v>42</v>
      </c>
      <c r="AB28" s="16" t="s">
        <v>43</v>
      </c>
      <c r="AC28" s="16" t="s">
        <v>44</v>
      </c>
      <c r="AD28" s="16" t="s">
        <v>45</v>
      </c>
      <c r="AE28" s="16" t="s">
        <v>46</v>
      </c>
      <c r="AF28" s="16" t="s">
        <v>47</v>
      </c>
      <c r="AG28" s="16" t="s">
        <v>48</v>
      </c>
      <c r="AH28" s="16" t="s">
        <v>49</v>
      </c>
      <c r="AI28" s="16" t="s">
        <v>50</v>
      </c>
      <c r="AJ28" s="16" t="s">
        <v>51</v>
      </c>
      <c r="AK28" s="16" t="s">
        <v>52</v>
      </c>
      <c r="AL28" s="16" t="s">
        <v>53</v>
      </c>
      <c r="AM28" s="16" t="s">
        <v>54</v>
      </c>
      <c r="AN28" s="16" t="s">
        <v>55</v>
      </c>
      <c r="AO28" s="16" t="s">
        <v>56</v>
      </c>
      <c r="AP28" s="16" t="s">
        <v>57</v>
      </c>
      <c r="AQ28" s="16" t="s">
        <v>58</v>
      </c>
    </row>
    <row r="29" spans="1:45" x14ac:dyDescent="0.2">
      <c r="A29" t="s">
        <v>12</v>
      </c>
      <c r="B29" s="4" t="s">
        <v>13</v>
      </c>
      <c r="C29" s="4" t="s">
        <v>14</v>
      </c>
      <c r="F29" s="4" t="s">
        <v>34</v>
      </c>
      <c r="G29" s="4" t="s">
        <v>34</v>
      </c>
      <c r="H29" s="4" t="s">
        <v>34</v>
      </c>
      <c r="I29" s="4" t="s">
        <v>34</v>
      </c>
      <c r="J29" s="4" t="s">
        <v>34</v>
      </c>
      <c r="K29" s="4" t="s">
        <v>34</v>
      </c>
      <c r="L29" s="4" t="s">
        <v>34</v>
      </c>
      <c r="M29" s="4" t="s">
        <v>34</v>
      </c>
      <c r="N29" s="4" t="s">
        <v>34</v>
      </c>
      <c r="O29" s="4" t="s">
        <v>34</v>
      </c>
      <c r="R29" s="13" t="s">
        <v>12</v>
      </c>
      <c r="S29" s="17" t="s">
        <v>13</v>
      </c>
      <c r="T29" s="17" t="s">
        <v>14</v>
      </c>
      <c r="U29" s="17"/>
      <c r="V29" s="17"/>
      <c r="W29" s="17" t="s">
        <v>34</v>
      </c>
      <c r="X29" s="17" t="s">
        <v>34</v>
      </c>
      <c r="Y29" s="17" t="s">
        <v>34</v>
      </c>
      <c r="Z29" s="17" t="s">
        <v>34</v>
      </c>
      <c r="AA29" s="17" t="s">
        <v>34</v>
      </c>
      <c r="AB29" s="17" t="s">
        <v>34</v>
      </c>
      <c r="AC29" s="17" t="s">
        <v>34</v>
      </c>
      <c r="AD29" s="17" t="s">
        <v>34</v>
      </c>
      <c r="AE29" s="17" t="s">
        <v>34</v>
      </c>
      <c r="AF29" s="17" t="s">
        <v>34</v>
      </c>
      <c r="AG29" s="17" t="s">
        <v>34</v>
      </c>
      <c r="AH29" s="17" t="s">
        <v>34</v>
      </c>
      <c r="AI29" s="17" t="s">
        <v>34</v>
      </c>
      <c r="AJ29" s="17" t="s">
        <v>34</v>
      </c>
      <c r="AK29" s="17" t="s">
        <v>34</v>
      </c>
      <c r="AL29" s="17" t="s">
        <v>34</v>
      </c>
      <c r="AM29" s="17" t="s">
        <v>34</v>
      </c>
      <c r="AN29" s="17" t="s">
        <v>34</v>
      </c>
      <c r="AO29" s="17" t="s">
        <v>34</v>
      </c>
      <c r="AP29" s="17" t="s">
        <v>34</v>
      </c>
      <c r="AQ29" s="17" t="s">
        <v>34</v>
      </c>
    </row>
    <row r="30" spans="1:45" x14ac:dyDescent="0.2">
      <c r="A30">
        <v>1</v>
      </c>
      <c r="B30" s="5" t="s">
        <v>16</v>
      </c>
      <c r="C30" s="6" t="s">
        <v>61</v>
      </c>
      <c r="F30" s="12">
        <f t="shared" ref="F30:O45" si="0">F5/$E5</f>
        <v>1.3956461659589645</v>
      </c>
      <c r="G30" s="12">
        <f t="shared" si="0"/>
        <v>6.0752374856865118E-2</v>
      </c>
      <c r="H30" s="12">
        <f t="shared" si="0"/>
        <v>8.8318084355554674E-2</v>
      </c>
      <c r="I30" s="12">
        <f t="shared" si="0"/>
        <v>4.3564676485036831</v>
      </c>
      <c r="J30" s="12">
        <f t="shared" si="0"/>
        <v>4.9582022766106331</v>
      </c>
      <c r="K30" s="12">
        <f t="shared" si="0"/>
        <v>5.013514748530957</v>
      </c>
      <c r="L30" s="12">
        <f t="shared" si="0"/>
        <v>0.87899803709306346</v>
      </c>
      <c r="M30" s="12">
        <f t="shared" si="0"/>
        <v>2.0756766036343032E-2</v>
      </c>
      <c r="N30" s="12">
        <f t="shared" si="0"/>
        <v>0.18972275769031727</v>
      </c>
      <c r="O30" s="12">
        <f t="shared" si="0"/>
        <v>7.2390397916599417E-2</v>
      </c>
      <c r="R30" s="13">
        <v>1</v>
      </c>
      <c r="S30" s="18" t="s">
        <v>16</v>
      </c>
      <c r="T30" s="6" t="s">
        <v>61</v>
      </c>
      <c r="W30" s="22">
        <f t="shared" ref="W30:AQ30" si="1">W5/$F8</f>
        <v>0.94867403479318813</v>
      </c>
      <c r="X30" s="22">
        <f t="shared" si="1"/>
        <v>6.1910292116862678E-2</v>
      </c>
      <c r="Y30" s="23">
        <f t="shared" si="1"/>
        <v>3.2012832303809596E-3</v>
      </c>
      <c r="Z30" s="22">
        <f t="shared" si="1"/>
        <v>1.0790380658551233</v>
      </c>
      <c r="AA30" s="22">
        <f t="shared" si="1"/>
        <v>9.2733440953874161E-3</v>
      </c>
      <c r="AB30" s="23">
        <f t="shared" si="1"/>
        <v>1.7649972559351093E-2</v>
      </c>
      <c r="AC30" s="22">
        <f t="shared" si="1"/>
        <v>2.5133095908370297E-2</v>
      </c>
      <c r="AD30" s="22">
        <f t="shared" si="1"/>
        <v>0.19212288385711371</v>
      </c>
      <c r="AE30" s="22">
        <f t="shared" si="1"/>
        <v>0.23965669248581439</v>
      </c>
      <c r="AF30" s="23">
        <f t="shared" si="1"/>
        <v>3.5968076397156221E-3</v>
      </c>
      <c r="AG30" s="22">
        <f t="shared" si="1"/>
        <v>3.3925375863229523E-2</v>
      </c>
      <c r="AH30" s="22">
        <f t="shared" si="1"/>
        <v>1.1345875576499638</v>
      </c>
      <c r="AI30" s="22">
        <f t="shared" si="1"/>
        <v>0.45850627417512152</v>
      </c>
      <c r="AJ30" s="23">
        <f t="shared" si="1"/>
        <v>2.3859242784810462E-3</v>
      </c>
      <c r="AK30" s="22">
        <f t="shared" si="1"/>
        <v>2.6253631293699606E-2</v>
      </c>
      <c r="AL30" s="22">
        <f t="shared" si="1"/>
        <v>0.28321399722703278</v>
      </c>
      <c r="AM30" s="22">
        <f t="shared" si="1"/>
        <v>2.5290897036050555</v>
      </c>
      <c r="AN30" s="22">
        <f t="shared" si="1"/>
        <v>0.16506570032968865</v>
      </c>
      <c r="AO30" s="22">
        <f t="shared" si="1"/>
        <v>1.0475265809041643</v>
      </c>
      <c r="AP30" s="22">
        <f t="shared" si="1"/>
        <v>0.34512232635791534</v>
      </c>
      <c r="AQ30" s="22">
        <f t="shared" si="1"/>
        <v>0.6389419438649544</v>
      </c>
    </row>
    <row r="31" spans="1:45" x14ac:dyDescent="0.2">
      <c r="A31">
        <v>2</v>
      </c>
      <c r="B31" s="5" t="s">
        <v>17</v>
      </c>
      <c r="C31" s="6" t="s">
        <v>61</v>
      </c>
      <c r="F31" s="12">
        <f t="shared" si="0"/>
        <v>1.3104272326815745</v>
      </c>
      <c r="G31" s="12">
        <f t="shared" si="0"/>
        <v>5.2618411377885664E-2</v>
      </c>
      <c r="H31" s="12">
        <f t="shared" si="0"/>
        <v>7.4663179414096101E-2</v>
      </c>
      <c r="I31" s="12">
        <f t="shared" si="0"/>
        <v>4.1275677419613253</v>
      </c>
      <c r="J31" s="12">
        <f t="shared" si="0"/>
        <v>4.9993147674073688</v>
      </c>
      <c r="K31" s="12">
        <f t="shared" si="0"/>
        <v>5.5303759344222385</v>
      </c>
      <c r="L31" s="12">
        <f t="shared" si="0"/>
        <v>0.7297794920259586</v>
      </c>
      <c r="M31" s="12">
        <f t="shared" si="0"/>
        <v>1.9901233312174891E-2</v>
      </c>
      <c r="N31" s="12">
        <f t="shared" si="0"/>
        <v>0.16782251428440306</v>
      </c>
      <c r="O31" s="12">
        <f t="shared" si="0"/>
        <v>6.5047406966111068E-2</v>
      </c>
      <c r="R31" s="13">
        <v>2</v>
      </c>
      <c r="S31" s="18" t="s">
        <v>17</v>
      </c>
      <c r="T31" s="6" t="s">
        <v>61</v>
      </c>
      <c r="W31" s="22">
        <f t="shared" ref="W31:AQ31" si="2">W6/$F9</f>
        <v>1.0766525604572696</v>
      </c>
      <c r="X31" s="22">
        <f t="shared" si="2"/>
        <v>6.5093932058960455E-2</v>
      </c>
      <c r="Y31" s="23">
        <f t="shared" si="2"/>
        <v>3.2418298080117095E-3</v>
      </c>
      <c r="Z31" s="22">
        <f t="shared" si="2"/>
        <v>1.0714406964169825</v>
      </c>
      <c r="AA31" s="22">
        <f t="shared" si="2"/>
        <v>1.3795779258168484E-2</v>
      </c>
      <c r="AB31" s="23">
        <f t="shared" si="2"/>
        <v>0.30397138225381337</v>
      </c>
      <c r="AC31" s="22">
        <f t="shared" si="2"/>
        <v>2.6534545585465093E-2</v>
      </c>
      <c r="AD31" s="22">
        <f t="shared" si="2"/>
        <v>0.21438388385184309</v>
      </c>
      <c r="AE31" s="22">
        <f t="shared" si="2"/>
        <v>0.23433868770634605</v>
      </c>
      <c r="AF31" s="23">
        <f t="shared" si="2"/>
        <v>2.9348231442099886E-3</v>
      </c>
      <c r="AG31" s="22">
        <f t="shared" si="2"/>
        <v>2.6679837274089742E-2</v>
      </c>
      <c r="AH31" s="22">
        <f t="shared" si="2"/>
        <v>1.2805603773709289</v>
      </c>
      <c r="AI31" s="22">
        <f t="shared" si="2"/>
        <v>0.45996163457495315</v>
      </c>
      <c r="AJ31" s="23">
        <f t="shared" si="2"/>
        <v>4.2727049952175766E-4</v>
      </c>
      <c r="AK31" s="22">
        <f t="shared" si="2"/>
        <v>3.0452891526984754E-2</v>
      </c>
      <c r="AL31" s="22">
        <f t="shared" si="2"/>
        <v>0.32007915918166396</v>
      </c>
      <c r="AM31" s="22">
        <f t="shared" si="2"/>
        <v>3.0509533063526253</v>
      </c>
      <c r="AN31" s="22">
        <f t="shared" si="2"/>
        <v>0.1799844580489964</v>
      </c>
      <c r="AO31" s="22">
        <f t="shared" si="2"/>
        <v>1.1316506342101234</v>
      </c>
      <c r="AP31" s="22">
        <f t="shared" si="2"/>
        <v>0.42110190911858236</v>
      </c>
      <c r="AQ31" s="22">
        <f t="shared" si="2"/>
        <v>0.80909373914493188</v>
      </c>
    </row>
    <row r="32" spans="1:45" x14ac:dyDescent="0.2">
      <c r="A32">
        <v>3</v>
      </c>
      <c r="B32" s="5" t="s">
        <v>18</v>
      </c>
      <c r="C32" s="6" t="s">
        <v>61</v>
      </c>
      <c r="F32" s="12">
        <f t="shared" si="0"/>
        <v>1.3324181421742631</v>
      </c>
      <c r="G32" s="12">
        <f t="shared" si="0"/>
        <v>4.8067399682272138E-2</v>
      </c>
      <c r="H32" s="12">
        <f t="shared" si="0"/>
        <v>6.7865313374022004E-2</v>
      </c>
      <c r="I32" s="12">
        <f t="shared" si="0"/>
        <v>3.7448502532257706</v>
      </c>
      <c r="J32" s="12">
        <f t="shared" si="0"/>
        <v>4.7386681468196556</v>
      </c>
      <c r="K32" s="12">
        <f t="shared" si="0"/>
        <v>5.2465710047705691</v>
      </c>
      <c r="L32" s="12">
        <f t="shared" si="0"/>
        <v>0.6722998939908833</v>
      </c>
      <c r="M32" s="12">
        <f t="shared" si="0"/>
        <v>1.6449873105127293E-2</v>
      </c>
      <c r="N32" s="12">
        <f t="shared" si="0"/>
        <v>0.15211595186613475</v>
      </c>
      <c r="O32" s="12">
        <f t="shared" si="0"/>
        <v>7.3921925389626511E-2</v>
      </c>
      <c r="R32" s="13">
        <v>3</v>
      </c>
      <c r="S32" s="18" t="s">
        <v>18</v>
      </c>
      <c r="T32" s="6" t="s">
        <v>61</v>
      </c>
      <c r="W32" s="22">
        <f t="shared" ref="W32:AQ32" si="3">W7/$F10</f>
        <v>1.0201124989935229</v>
      </c>
      <c r="X32" s="22">
        <f t="shared" si="3"/>
        <v>6.0351676237336685E-2</v>
      </c>
      <c r="Y32" s="23">
        <f t="shared" si="3"/>
        <v>2.722615588660408E-3</v>
      </c>
      <c r="Z32" s="22">
        <f t="shared" si="3"/>
        <v>0.82918229555343159</v>
      </c>
      <c r="AA32" s="22">
        <f t="shared" si="3"/>
        <v>6.1811923389066513E-3</v>
      </c>
      <c r="AB32" s="23">
        <f t="shared" si="3"/>
        <v>1.0360167031637802E-2</v>
      </c>
      <c r="AC32" s="22">
        <f t="shared" si="3"/>
        <v>2.0679038294979527E-2</v>
      </c>
      <c r="AD32" s="22">
        <f t="shared" si="3"/>
        <v>0.19824209418022298</v>
      </c>
      <c r="AE32" s="22">
        <f t="shared" si="3"/>
        <v>0.17941281956393881</v>
      </c>
      <c r="AF32" s="23">
        <f t="shared" si="3"/>
        <v>4.2892650860755343E-3</v>
      </c>
      <c r="AG32" s="22">
        <f t="shared" si="3"/>
        <v>2.5947220948078005E-2</v>
      </c>
      <c r="AH32" s="22">
        <f t="shared" si="3"/>
        <v>1.0130740307438408</v>
      </c>
      <c r="AI32" s="22">
        <f t="shared" si="3"/>
        <v>0.38677327549773732</v>
      </c>
      <c r="AJ32" s="23">
        <f t="shared" si="3"/>
        <v>2.0213091327836108E-4</v>
      </c>
      <c r="AK32" s="22">
        <f t="shared" si="3"/>
        <v>3.538988456506751E-2</v>
      </c>
      <c r="AL32" s="22">
        <f t="shared" si="3"/>
        <v>0.25246533889645378</v>
      </c>
      <c r="AM32" s="22">
        <f t="shared" si="3"/>
        <v>2.3127438607530477</v>
      </c>
      <c r="AN32" s="22">
        <f t="shared" si="3"/>
        <v>0.18441417746206268</v>
      </c>
      <c r="AO32" s="22">
        <f t="shared" si="3"/>
        <v>1.1069601358949845</v>
      </c>
      <c r="AP32" s="22">
        <f t="shared" si="3"/>
        <v>0.33796131854608408</v>
      </c>
      <c r="AQ32" s="22">
        <f t="shared" si="3"/>
        <v>0.64503560574131713</v>
      </c>
    </row>
    <row r="33" spans="1:45" x14ac:dyDescent="0.2">
      <c r="A33">
        <v>4</v>
      </c>
      <c r="B33" s="5" t="s">
        <v>19</v>
      </c>
      <c r="C33" s="6" t="s">
        <v>61</v>
      </c>
      <c r="F33" s="12">
        <f t="shared" si="0"/>
        <v>1.3078010649244607</v>
      </c>
      <c r="G33" s="12">
        <f t="shared" si="0"/>
        <v>6.2311420504031635E-2</v>
      </c>
      <c r="H33" s="12">
        <f t="shared" si="0"/>
        <v>6.8778217609361689E-2</v>
      </c>
      <c r="I33" s="12">
        <f t="shared" si="0"/>
        <v>4.1504706412806343</v>
      </c>
      <c r="J33" s="12">
        <f t="shared" si="0"/>
        <v>4.4694455130293349</v>
      </c>
      <c r="K33" s="12">
        <f t="shared" si="0"/>
        <v>5.1135075933428489</v>
      </c>
      <c r="L33" s="12">
        <f t="shared" si="0"/>
        <v>0.6901179318473617</v>
      </c>
      <c r="M33" s="12">
        <f t="shared" si="0"/>
        <v>1.918314028682349E-2</v>
      </c>
      <c r="N33" s="12">
        <f t="shared" si="0"/>
        <v>0.1433472625669055</v>
      </c>
      <c r="O33" s="12">
        <f t="shared" si="0"/>
        <v>6.5954276390731495E-2</v>
      </c>
      <c r="R33" s="13">
        <v>4</v>
      </c>
      <c r="S33" s="18" t="s">
        <v>19</v>
      </c>
      <c r="T33" s="6" t="s">
        <v>61</v>
      </c>
      <c r="W33" s="22">
        <f t="shared" ref="W33:AQ33" si="4">W8/$F11</f>
        <v>1.3138508612687876</v>
      </c>
      <c r="X33" s="22">
        <f t="shared" si="4"/>
        <v>8.6051524034169075E-2</v>
      </c>
      <c r="Y33" s="23">
        <f t="shared" si="4"/>
        <v>3.6012210011030473E-3</v>
      </c>
      <c r="Z33" s="22">
        <f t="shared" si="4"/>
        <v>1.0256185661680173</v>
      </c>
      <c r="AA33" s="22">
        <f t="shared" si="4"/>
        <v>1.475311161677228E-2</v>
      </c>
      <c r="AB33" s="23">
        <f t="shared" si="4"/>
        <v>2.0321338542725092E-2</v>
      </c>
      <c r="AC33" s="22">
        <f t="shared" si="4"/>
        <v>3.1581798592324885E-2</v>
      </c>
      <c r="AD33" s="22">
        <f t="shared" si="4"/>
        <v>0.26065869475074638</v>
      </c>
      <c r="AE33" s="22">
        <f t="shared" si="4"/>
        <v>0.26956956525554249</v>
      </c>
      <c r="AF33" s="23">
        <f t="shared" si="4"/>
        <v>6.3813554369698561E-3</v>
      </c>
      <c r="AG33" s="22">
        <f t="shared" si="4"/>
        <v>3.1557196762914505E-2</v>
      </c>
      <c r="AH33" s="22">
        <f t="shared" si="4"/>
        <v>1.5602763841503353</v>
      </c>
      <c r="AI33" s="22">
        <f t="shared" si="4"/>
        <v>0.565574832450355</v>
      </c>
      <c r="AJ33" s="23">
        <f t="shared" si="4"/>
        <v>8.9784538323297463E-4</v>
      </c>
      <c r="AK33" s="22">
        <f t="shared" si="4"/>
        <v>4.6079792632783861E-2</v>
      </c>
      <c r="AL33" s="22">
        <f t="shared" si="4"/>
        <v>0.39095924548452066</v>
      </c>
      <c r="AM33" s="22">
        <f t="shared" si="4"/>
        <v>3.3593603743594058</v>
      </c>
      <c r="AN33" s="22">
        <f t="shared" si="4"/>
        <v>0.24268954201827636</v>
      </c>
      <c r="AO33" s="22">
        <f t="shared" si="4"/>
        <v>1.4356018506636792</v>
      </c>
      <c r="AP33" s="22">
        <f t="shared" si="4"/>
        <v>0.50665082446340959</v>
      </c>
      <c r="AQ33" s="22">
        <f t="shared" si="4"/>
        <v>0.9341159382933093</v>
      </c>
    </row>
    <row r="34" spans="1:45" x14ac:dyDescent="0.2">
      <c r="A34">
        <v>5</v>
      </c>
      <c r="B34" s="5" t="s">
        <v>20</v>
      </c>
      <c r="C34" s="6" t="s">
        <v>62</v>
      </c>
      <c r="F34" s="12">
        <f t="shared" si="0"/>
        <v>1.226088519090837</v>
      </c>
      <c r="G34" s="12">
        <f t="shared" si="0"/>
        <v>0.21972780834526751</v>
      </c>
      <c r="H34" s="12">
        <f t="shared" si="0"/>
        <v>7.9118004491308874E-2</v>
      </c>
      <c r="I34" s="12">
        <f t="shared" si="0"/>
        <v>3.3097170542244041</v>
      </c>
      <c r="J34" s="12">
        <f t="shared" si="0"/>
        <v>4.7882902562596454</v>
      </c>
      <c r="K34" s="12">
        <f t="shared" si="0"/>
        <v>5.3024735211697474</v>
      </c>
      <c r="L34" s="12">
        <f t="shared" si="0"/>
        <v>0.90144011154643611</v>
      </c>
      <c r="M34" s="12">
        <f t="shared" si="0"/>
        <v>3.48621500815601E-2</v>
      </c>
      <c r="N34" s="12">
        <f t="shared" si="0"/>
        <v>0.17257664824567362</v>
      </c>
      <c r="O34" s="12">
        <f t="shared" si="0"/>
        <v>0.12101265185272285</v>
      </c>
      <c r="R34" s="13">
        <v>5</v>
      </c>
      <c r="S34" s="18" t="s">
        <v>20</v>
      </c>
      <c r="T34" s="6" t="s">
        <v>62</v>
      </c>
      <c r="W34" s="22">
        <f t="shared" ref="W34:AQ34" si="5">W9/$F12</f>
        <v>1.6475895098439244</v>
      </c>
      <c r="X34" s="22">
        <f t="shared" si="5"/>
        <v>0.14372252565321705</v>
      </c>
      <c r="Y34" s="23">
        <f t="shared" si="5"/>
        <v>4.5719453697995035E-3</v>
      </c>
      <c r="Z34" s="22">
        <f t="shared" si="5"/>
        <v>2.8821468156644854</v>
      </c>
      <c r="AA34" s="22">
        <f t="shared" si="5"/>
        <v>3.8123306777336878E-2</v>
      </c>
      <c r="AB34" s="23">
        <f t="shared" si="5"/>
        <v>1.2550449713907199E-3</v>
      </c>
      <c r="AC34" s="22">
        <f t="shared" si="5"/>
        <v>4.8926412880390284E-2</v>
      </c>
      <c r="AD34" s="22">
        <f t="shared" si="5"/>
        <v>0.67003227154119371</v>
      </c>
      <c r="AE34" s="22">
        <f t="shared" si="5"/>
        <v>0.31986027075214279</v>
      </c>
      <c r="AF34" s="23">
        <f t="shared" si="5"/>
        <v>4.8330839617178239E-4</v>
      </c>
      <c r="AG34" s="22">
        <f t="shared" si="5"/>
        <v>4.3823656387015478E-2</v>
      </c>
      <c r="AH34" s="22">
        <f t="shared" si="5"/>
        <v>1.6106380420924828</v>
      </c>
      <c r="AI34" s="22">
        <f t="shared" si="5"/>
        <v>0.53475499642140711</v>
      </c>
      <c r="AJ34" s="23">
        <f t="shared" si="5"/>
        <v>5.0237645953517748E-3</v>
      </c>
      <c r="AK34" s="22">
        <f t="shared" si="5"/>
        <v>4.4114094255637677E-2</v>
      </c>
      <c r="AL34" s="22">
        <f t="shared" si="5"/>
        <v>0.43577691484476044</v>
      </c>
      <c r="AM34" s="22">
        <f t="shared" si="5"/>
        <v>5.0403562147187309</v>
      </c>
      <c r="AN34" s="22">
        <f t="shared" si="5"/>
        <v>0.43082560374518525</v>
      </c>
      <c r="AO34" s="22">
        <f t="shared" si="5"/>
        <v>1.677244881380423</v>
      </c>
      <c r="AP34" s="22">
        <f t="shared" si="5"/>
        <v>0.53471493055488784</v>
      </c>
      <c r="AQ34" s="22">
        <f t="shared" si="5"/>
        <v>0.91846561546942673</v>
      </c>
    </row>
    <row r="35" spans="1:45" x14ac:dyDescent="0.2">
      <c r="A35">
        <v>6</v>
      </c>
      <c r="B35" s="5" t="s">
        <v>21</v>
      </c>
      <c r="C35" s="6" t="s">
        <v>62</v>
      </c>
      <c r="F35" s="12">
        <f t="shared" si="0"/>
        <v>1.3142455630129879</v>
      </c>
      <c r="G35" s="12">
        <f t="shared" si="0"/>
        <v>0.21151878799710894</v>
      </c>
      <c r="H35" s="12">
        <f t="shared" si="0"/>
        <v>8.1520367667754556E-2</v>
      </c>
      <c r="I35" s="12">
        <f t="shared" si="0"/>
        <v>2.8452375662566594</v>
      </c>
      <c r="J35" s="12">
        <f t="shared" si="0"/>
        <v>4.5204631026117603</v>
      </c>
      <c r="K35" s="12">
        <f t="shared" si="0"/>
        <v>5.6928269830941742</v>
      </c>
      <c r="L35" s="12">
        <f t="shared" si="0"/>
        <v>0.90088992685877933</v>
      </c>
      <c r="M35" s="12">
        <f t="shared" si="0"/>
        <v>2.620176827637211E-2</v>
      </c>
      <c r="N35" s="12">
        <f t="shared" si="0"/>
        <v>0.17648102034434035</v>
      </c>
      <c r="O35" s="12">
        <f t="shared" si="0"/>
        <v>0.10742674173882495</v>
      </c>
      <c r="R35" s="13">
        <v>6</v>
      </c>
      <c r="S35" s="18" t="s">
        <v>21</v>
      </c>
      <c r="T35" s="6" t="s">
        <v>62</v>
      </c>
      <c r="W35" s="22">
        <f t="shared" ref="W35:AQ35" si="6">W10/$F13</f>
        <v>1.4125560412764264</v>
      </c>
      <c r="X35" s="22">
        <f t="shared" si="6"/>
        <v>0.11577512365118021</v>
      </c>
      <c r="Y35" s="23">
        <f t="shared" si="6"/>
        <v>1.3544603595457264E-2</v>
      </c>
      <c r="Z35" s="22">
        <f t="shared" si="6"/>
        <v>2.6481477209838773</v>
      </c>
      <c r="AA35" s="22">
        <f t="shared" si="6"/>
        <v>4.6012213669949259E-2</v>
      </c>
      <c r="AB35" s="23">
        <f t="shared" si="6"/>
        <v>5.8369558371812859E-4</v>
      </c>
      <c r="AC35" s="22">
        <f t="shared" si="6"/>
        <v>4.7676017906877803E-2</v>
      </c>
      <c r="AD35" s="22">
        <f t="shared" si="6"/>
        <v>0.53681295737867663</v>
      </c>
      <c r="AE35" s="22">
        <f t="shared" si="6"/>
        <v>0.29834775391196733</v>
      </c>
      <c r="AF35" s="23">
        <f t="shared" si="6"/>
        <v>1.9676589702448859E-3</v>
      </c>
      <c r="AG35" s="22">
        <f t="shared" si="6"/>
        <v>3.2737663446654443E-2</v>
      </c>
      <c r="AH35" s="22">
        <f t="shared" si="6"/>
        <v>1.2466895747175089</v>
      </c>
      <c r="AI35" s="22">
        <f t="shared" si="6"/>
        <v>0.50784721927783838</v>
      </c>
      <c r="AJ35" s="23">
        <f t="shared" si="6"/>
        <v>4.742386096104583E-3</v>
      </c>
      <c r="AK35" s="22">
        <f t="shared" si="6"/>
        <v>2.7380358814544922E-2</v>
      </c>
      <c r="AL35" s="22">
        <f t="shared" si="6"/>
        <v>0.35417357235354241</v>
      </c>
      <c r="AM35" s="22">
        <f t="shared" si="6"/>
        <v>4.9830853560961659</v>
      </c>
      <c r="AN35" s="22">
        <f t="shared" si="6"/>
        <v>0.41208740104023761</v>
      </c>
      <c r="AO35" s="22">
        <f t="shared" si="6"/>
        <v>1.3551850311946489</v>
      </c>
      <c r="AP35" s="22">
        <f t="shared" si="6"/>
        <v>0.45265234872780807</v>
      </c>
      <c r="AQ35" s="22">
        <f t="shared" si="6"/>
        <v>0.86378803593186648</v>
      </c>
    </row>
    <row r="36" spans="1:45" x14ac:dyDescent="0.2">
      <c r="A36">
        <v>7</v>
      </c>
      <c r="B36" s="5" t="s">
        <v>22</v>
      </c>
      <c r="C36" s="6" t="s">
        <v>62</v>
      </c>
      <c r="F36" s="12">
        <f t="shared" si="0"/>
        <v>0.98361548851066793</v>
      </c>
      <c r="G36" s="12">
        <f t="shared" si="0"/>
        <v>0.25484632981023697</v>
      </c>
      <c r="H36" s="12">
        <f t="shared" si="0"/>
        <v>8.8764845584548863E-2</v>
      </c>
      <c r="I36" s="12">
        <f t="shared" si="0"/>
        <v>3.7845728906884344</v>
      </c>
      <c r="J36" s="12">
        <f t="shared" si="0"/>
        <v>4.5725807208904135</v>
      </c>
      <c r="K36" s="12">
        <f t="shared" si="0"/>
        <v>6.0663709191468058</v>
      </c>
      <c r="L36" s="12">
        <f t="shared" si="0"/>
        <v>1.1280376155694851</v>
      </c>
      <c r="M36" s="12">
        <f t="shared" si="0"/>
        <v>5.9329840727859247E-2</v>
      </c>
      <c r="N36" s="12">
        <f t="shared" si="0"/>
        <v>0.19404101206423852</v>
      </c>
      <c r="O36" s="12">
        <f t="shared" si="0"/>
        <v>0.11678824266946661</v>
      </c>
      <c r="R36" s="13">
        <v>7</v>
      </c>
      <c r="S36" s="18" t="s">
        <v>22</v>
      </c>
      <c r="T36" s="6" t="s">
        <v>62</v>
      </c>
      <c r="W36" s="22">
        <f t="shared" ref="W36:AQ36" si="7">W11/$F14</f>
        <v>0.82856657842379378</v>
      </c>
      <c r="X36" s="22">
        <f t="shared" si="7"/>
        <v>7.0988066975077244E-2</v>
      </c>
      <c r="Y36" s="23">
        <f t="shared" si="7"/>
        <v>2.9180121061050364E-3</v>
      </c>
      <c r="Z36" s="22">
        <f t="shared" si="7"/>
        <v>1.5973255276973308</v>
      </c>
      <c r="AA36" s="22">
        <f t="shared" si="7"/>
        <v>2.6264635165325734E-2</v>
      </c>
      <c r="AB36" s="23">
        <f t="shared" si="7"/>
        <v>1.6232867925835428E-4</v>
      </c>
      <c r="AC36" s="22">
        <f t="shared" si="7"/>
        <v>3.0214787912718973E-2</v>
      </c>
      <c r="AD36" s="22">
        <f t="shared" si="7"/>
        <v>0.31157997130570708</v>
      </c>
      <c r="AE36" s="22">
        <f t="shared" si="7"/>
        <v>0.19607043251383741</v>
      </c>
      <c r="AF36" s="23">
        <f t="shared" si="7"/>
        <v>5.2185219792777395E-4</v>
      </c>
      <c r="AG36" s="22">
        <f t="shared" si="7"/>
        <v>2.2360850587637787E-2</v>
      </c>
      <c r="AH36" s="22">
        <f t="shared" si="7"/>
        <v>1.0311537733434086</v>
      </c>
      <c r="AI36" s="22">
        <f t="shared" si="7"/>
        <v>0.20780607894951869</v>
      </c>
      <c r="AJ36" s="23">
        <f t="shared" si="7"/>
        <v>1.3494232954316253E-3</v>
      </c>
      <c r="AK36" s="22">
        <f t="shared" si="7"/>
        <v>1.2649172279769028E-2</v>
      </c>
      <c r="AL36" s="22">
        <f t="shared" si="7"/>
        <v>0.29980399813397957</v>
      </c>
      <c r="AM36" s="22">
        <f t="shared" si="7"/>
        <v>2.6551116367036958</v>
      </c>
      <c r="AN36" s="22">
        <f t="shared" si="7"/>
        <v>0.18657394376330755</v>
      </c>
      <c r="AO36" s="22">
        <f t="shared" si="7"/>
        <v>0.77757202844115747</v>
      </c>
      <c r="AP36" s="22">
        <f t="shared" si="7"/>
        <v>0.37210138271331522</v>
      </c>
      <c r="AQ36" s="22">
        <f t="shared" si="7"/>
        <v>0.57744654514984084</v>
      </c>
    </row>
    <row r="37" spans="1:45" x14ac:dyDescent="0.2">
      <c r="A37">
        <v>8</v>
      </c>
      <c r="B37" s="5" t="s">
        <v>23</v>
      </c>
      <c r="C37" s="6" t="s">
        <v>62</v>
      </c>
      <c r="F37" s="12">
        <f t="shared" si="0"/>
        <v>1.0303376646965141</v>
      </c>
      <c r="G37" s="12">
        <f t="shared" si="0"/>
        <v>0.20360844929920091</v>
      </c>
      <c r="H37" s="12">
        <f t="shared" si="0"/>
        <v>8.0604768370764329E-2</v>
      </c>
      <c r="I37" s="12">
        <f t="shared" si="0"/>
        <v>3.2557703026328046</v>
      </c>
      <c r="J37" s="12">
        <f t="shared" si="0"/>
        <v>4.6255177359357971</v>
      </c>
      <c r="K37" s="12">
        <f t="shared" si="0"/>
        <v>6.1073419166254466</v>
      </c>
      <c r="L37" s="12">
        <f t="shared" si="0"/>
        <v>0.97843560328258883</v>
      </c>
      <c r="M37" s="12">
        <f t="shared" si="0"/>
        <v>3.6844081238891345E-2</v>
      </c>
      <c r="N37" s="12">
        <f t="shared" si="0"/>
        <v>0.18966687394816631</v>
      </c>
      <c r="O37" s="12">
        <f t="shared" si="0"/>
        <v>0.11722176333260995</v>
      </c>
      <c r="R37" s="13">
        <v>8</v>
      </c>
      <c r="S37" s="18" t="s">
        <v>23</v>
      </c>
      <c r="T37" s="6" t="s">
        <v>62</v>
      </c>
      <c r="W37" s="22">
        <f t="shared" ref="W37:AQ37" si="8">W12/$F15</f>
        <v>1.2700691597809155</v>
      </c>
      <c r="X37" s="22">
        <f t="shared" si="8"/>
        <v>0.11971491740215487</v>
      </c>
      <c r="Y37" s="23">
        <f t="shared" si="8"/>
        <v>3.3960478016843952E-3</v>
      </c>
      <c r="Z37" s="22">
        <f t="shared" si="8"/>
        <v>2.2548460362893556</v>
      </c>
      <c r="AA37" s="22">
        <f t="shared" si="8"/>
        <v>2.6286221881289967E-2</v>
      </c>
      <c r="AB37" s="23">
        <f t="shared" si="8"/>
        <v>1.1914629610285459E-3</v>
      </c>
      <c r="AC37" s="22">
        <f t="shared" si="8"/>
        <v>4.2693654905581913E-2</v>
      </c>
      <c r="AD37" s="22">
        <f t="shared" si="8"/>
        <v>0.44650067506774527</v>
      </c>
      <c r="AE37" s="22">
        <f t="shared" si="8"/>
        <v>0.25476252680605549</v>
      </c>
      <c r="AF37" s="23">
        <f t="shared" si="8"/>
        <v>4.0757743247920409E-4</v>
      </c>
      <c r="AG37" s="22">
        <f t="shared" si="8"/>
        <v>3.6461615376137298E-2</v>
      </c>
      <c r="AH37" s="22">
        <f t="shared" si="8"/>
        <v>1.3149992521211313</v>
      </c>
      <c r="AI37" s="22">
        <f t="shared" si="8"/>
        <v>0.3040087713464415</v>
      </c>
      <c r="AJ37" s="23">
        <f t="shared" si="8"/>
        <v>2.79771476218612E-3</v>
      </c>
      <c r="AK37" s="22">
        <f t="shared" si="8"/>
        <v>1.7182520207996845E-2</v>
      </c>
      <c r="AL37" s="22">
        <f t="shared" si="8"/>
        <v>0.37795253433207038</v>
      </c>
      <c r="AM37" s="22">
        <f t="shared" si="8"/>
        <v>3.9931183287322094</v>
      </c>
      <c r="AN37" s="22">
        <f t="shared" si="8"/>
        <v>0.33925895564430092</v>
      </c>
      <c r="AO37" s="22">
        <f t="shared" si="8"/>
        <v>1.2884028344937835</v>
      </c>
      <c r="AP37" s="22">
        <f t="shared" si="8"/>
        <v>0.48059127760138143</v>
      </c>
      <c r="AQ37" s="22">
        <f t="shared" si="8"/>
        <v>0.82938518984585463</v>
      </c>
    </row>
    <row r="38" spans="1:45" x14ac:dyDescent="0.2">
      <c r="A38">
        <v>9</v>
      </c>
      <c r="B38" s="5" t="s">
        <v>24</v>
      </c>
      <c r="C38" s="6" t="s">
        <v>63</v>
      </c>
      <c r="F38" s="12">
        <f t="shared" si="0"/>
        <v>0.73266182096674659</v>
      </c>
      <c r="G38" s="12">
        <f t="shared" si="0"/>
        <v>2.0755116048948866E-2</v>
      </c>
      <c r="H38" s="12">
        <f t="shared" si="0"/>
        <v>1.4932341879247074E-2</v>
      </c>
      <c r="I38" s="12">
        <f t="shared" si="0"/>
        <v>1.5720038649881984</v>
      </c>
      <c r="J38" s="12">
        <f t="shared" si="0"/>
        <v>2.6947951827430057</v>
      </c>
      <c r="K38" s="12">
        <f t="shared" si="0"/>
        <v>1.2406856254993346</v>
      </c>
      <c r="L38" s="12">
        <f t="shared" si="0"/>
        <v>0.10789020615277942</v>
      </c>
      <c r="M38" s="12">
        <f t="shared" si="0"/>
        <v>8.8517762145790008E-3</v>
      </c>
      <c r="N38" s="12">
        <f t="shared" si="0"/>
        <v>3.7683319724762049E-2</v>
      </c>
      <c r="O38" s="12">
        <f t="shared" si="0"/>
        <v>0.10405376936912088</v>
      </c>
      <c r="R38" s="24">
        <v>9</v>
      </c>
      <c r="S38" s="25" t="s">
        <v>24</v>
      </c>
      <c r="T38" s="26" t="s">
        <v>63</v>
      </c>
      <c r="U38" s="24"/>
      <c r="V38" s="24"/>
      <c r="W38" s="27">
        <f t="shared" ref="W38:AQ38" si="9">W13/$F16</f>
        <v>0.55573286735934391</v>
      </c>
      <c r="X38" s="27">
        <f t="shared" si="9"/>
        <v>7.3016537350829261E-2</v>
      </c>
      <c r="Y38" s="28">
        <f t="shared" si="9"/>
        <v>1.5711203075054526E-3</v>
      </c>
      <c r="Z38" s="27">
        <f t="shared" si="9"/>
        <v>0.57234819981754159</v>
      </c>
      <c r="AA38" s="27">
        <f t="shared" si="9"/>
        <v>5.2814504017164249E-3</v>
      </c>
      <c r="AB38" s="28">
        <f t="shared" si="9"/>
        <v>1.85672180108799E-3</v>
      </c>
      <c r="AC38" s="27">
        <f t="shared" si="9"/>
        <v>9.1100396699278687E-3</v>
      </c>
      <c r="AD38" s="27">
        <f t="shared" si="9"/>
        <v>0.94237663482776957</v>
      </c>
      <c r="AE38" s="27">
        <f t="shared" si="9"/>
        <v>0.10119771137891846</v>
      </c>
      <c r="AF38" s="28">
        <f t="shared" si="9"/>
        <v>6.8844639485032496E-4</v>
      </c>
      <c r="AG38" s="27">
        <f t="shared" si="9"/>
        <v>1.1426293081844516E-2</v>
      </c>
      <c r="AH38" s="27">
        <f t="shared" si="9"/>
        <v>0.3502796955094874</v>
      </c>
      <c r="AI38" s="27">
        <f t="shared" si="9"/>
        <v>0.2925962834984186</v>
      </c>
      <c r="AJ38" s="28">
        <f t="shared" si="9"/>
        <v>5.8773764326299502E-4</v>
      </c>
      <c r="AK38" s="27">
        <f t="shared" si="9"/>
        <v>6.6197798021166371E-3</v>
      </c>
      <c r="AL38" s="27">
        <f t="shared" si="9"/>
        <v>0.12202484184959353</v>
      </c>
      <c r="AM38" s="27">
        <f t="shared" si="9"/>
        <v>0.88913483671964377</v>
      </c>
      <c r="AN38" s="27">
        <f t="shared" si="9"/>
        <v>0.4066503722934291</v>
      </c>
      <c r="AO38" s="27">
        <f t="shared" si="9"/>
        <v>1.0618268157477009</v>
      </c>
      <c r="AP38" s="27">
        <f t="shared" si="9"/>
        <v>0.16617490837023344</v>
      </c>
      <c r="AQ38" s="27">
        <f t="shared" si="9"/>
        <v>0.54490436598341785</v>
      </c>
      <c r="AR38" s="24"/>
      <c r="AS38" s="24"/>
    </row>
    <row r="39" spans="1:45" x14ac:dyDescent="0.2">
      <c r="A39">
        <v>10</v>
      </c>
      <c r="B39" s="5" t="s">
        <v>26</v>
      </c>
      <c r="C39" s="6" t="s">
        <v>63</v>
      </c>
      <c r="F39" s="12">
        <f t="shared" si="0"/>
        <v>1.1763520013636282</v>
      </c>
      <c r="G39" s="12">
        <f t="shared" si="0"/>
        <v>5.0751743381355845E-2</v>
      </c>
      <c r="H39" s="12">
        <f t="shared" si="0"/>
        <v>3.7698725505639019E-2</v>
      </c>
      <c r="I39" s="12">
        <f t="shared" si="0"/>
        <v>1.8951745138758982</v>
      </c>
      <c r="J39" s="12">
        <f t="shared" si="0"/>
        <v>2.4826961798079581</v>
      </c>
      <c r="K39" s="12">
        <f t="shared" si="0"/>
        <v>2.6108028583341638</v>
      </c>
      <c r="L39" s="12">
        <f t="shared" si="0"/>
        <v>0.35679503718364214</v>
      </c>
      <c r="M39" s="12">
        <f t="shared" si="0"/>
        <v>4.1035691853465927E-3</v>
      </c>
      <c r="N39" s="12">
        <f t="shared" si="0"/>
        <v>6.6480063670257522E-2</v>
      </c>
      <c r="O39" s="12">
        <f t="shared" si="0"/>
        <v>9.222232742138059E-2</v>
      </c>
      <c r="R39" s="24">
        <v>10</v>
      </c>
      <c r="S39" s="25" t="s">
        <v>26</v>
      </c>
      <c r="T39" s="26" t="s">
        <v>63</v>
      </c>
      <c r="U39" s="24"/>
      <c r="V39" s="24"/>
      <c r="W39" s="27">
        <f t="shared" ref="W39:AQ39" si="10">W14/$F17</f>
        <v>2.8542637557577444</v>
      </c>
      <c r="X39" s="27">
        <f t="shared" si="10"/>
        <v>0.45752643263101095</v>
      </c>
      <c r="Y39" s="28">
        <f t="shared" si="10"/>
        <v>1.5968629047828982E-2</v>
      </c>
      <c r="Z39" s="27">
        <f t="shared" si="10"/>
        <v>4.4301084592944306</v>
      </c>
      <c r="AA39" s="27">
        <f t="shared" si="10"/>
        <v>3.7282808394407896E-2</v>
      </c>
      <c r="AB39" s="28">
        <f t="shared" si="10"/>
        <v>1.9966315851278255E-2</v>
      </c>
      <c r="AC39" s="27">
        <f t="shared" si="10"/>
        <v>9.5938483494599769E-2</v>
      </c>
      <c r="AD39" s="27">
        <f t="shared" si="10"/>
        <v>3.3940875317979335</v>
      </c>
      <c r="AE39" s="27">
        <f t="shared" si="10"/>
        <v>0.75690479687208201</v>
      </c>
      <c r="AF39" s="28">
        <f t="shared" si="10"/>
        <v>4.5281005038741006E-3</v>
      </c>
      <c r="AG39" s="27">
        <f t="shared" si="10"/>
        <v>5.9397051858810453E-2</v>
      </c>
      <c r="AH39" s="27">
        <f t="shared" si="10"/>
        <v>1.6472395213183484</v>
      </c>
      <c r="AI39" s="27">
        <f t="shared" si="10"/>
        <v>1.088974664259414</v>
      </c>
      <c r="AJ39" s="28" t="e">
        <f t="shared" si="10"/>
        <v>#VALUE!</v>
      </c>
      <c r="AK39" s="27">
        <f t="shared" si="10"/>
        <v>0.16410220552894422</v>
      </c>
      <c r="AL39" s="27">
        <f t="shared" si="10"/>
        <v>0.80788986508208382</v>
      </c>
      <c r="AM39" s="27">
        <f t="shared" si="10"/>
        <v>9.8018317998115805</v>
      </c>
      <c r="AN39" s="27">
        <f t="shared" si="10"/>
        <v>1.3417987399716336</v>
      </c>
      <c r="AO39" s="27">
        <f t="shared" si="10"/>
        <v>5.8165373521349952</v>
      </c>
      <c r="AP39" s="27">
        <f t="shared" si="10"/>
        <v>1.5162122165673662</v>
      </c>
      <c r="AQ39" s="27">
        <f t="shared" si="10"/>
        <v>2.4059585105874679</v>
      </c>
      <c r="AR39" s="24"/>
      <c r="AS39" s="24"/>
    </row>
    <row r="40" spans="1:45" x14ac:dyDescent="0.2">
      <c r="A40">
        <v>12</v>
      </c>
      <c r="B40" s="5" t="s">
        <v>27</v>
      </c>
      <c r="C40" s="6" t="s">
        <v>63</v>
      </c>
      <c r="F40" s="12">
        <f t="shared" si="0"/>
        <v>0.84850212754522858</v>
      </c>
      <c r="G40" s="12">
        <f t="shared" si="0"/>
        <v>2.5165616082336837E-2</v>
      </c>
      <c r="H40" s="12">
        <f t="shared" si="0"/>
        <v>1.4974726331622272E-2</v>
      </c>
      <c r="I40" s="12">
        <f t="shared" si="0"/>
        <v>1.7370077552160506</v>
      </c>
      <c r="J40" s="12">
        <f t="shared" si="0"/>
        <v>2.8644477031436368</v>
      </c>
      <c r="K40" s="12">
        <f t="shared" si="0"/>
        <v>1.0754096401272377</v>
      </c>
      <c r="L40" s="12">
        <f t="shared" si="0"/>
        <v>0.10873067745805008</v>
      </c>
      <c r="M40" s="12">
        <f t="shared" si="0"/>
        <v>1.1803124763405497E-2</v>
      </c>
      <c r="N40" s="12">
        <f t="shared" si="0"/>
        <v>3.8649531867969183E-2</v>
      </c>
      <c r="O40" s="12">
        <f t="shared" si="0"/>
        <v>0.11686451684582248</v>
      </c>
      <c r="R40" s="24">
        <v>11</v>
      </c>
      <c r="S40" s="25" t="s">
        <v>27</v>
      </c>
      <c r="T40" s="26" t="s">
        <v>63</v>
      </c>
      <c r="U40" s="24"/>
      <c r="V40" s="24"/>
      <c r="W40" s="27">
        <f t="shared" ref="W40:AQ40" si="11">W15/$F18</f>
        <v>2.0470410366857097</v>
      </c>
      <c r="X40" s="27">
        <f t="shared" si="11"/>
        <v>0.30637175957277629</v>
      </c>
      <c r="Y40" s="28">
        <f t="shared" si="11"/>
        <v>8.9931643358674828E-3</v>
      </c>
      <c r="Z40" s="27">
        <f t="shared" si="11"/>
        <v>2.3773329680566575</v>
      </c>
      <c r="AA40" s="27">
        <f t="shared" si="11"/>
        <v>2.016998067242011E-2</v>
      </c>
      <c r="AB40" s="28">
        <f t="shared" si="11"/>
        <v>8.4671860966663813E-3</v>
      </c>
      <c r="AC40" s="27">
        <f t="shared" si="11"/>
        <v>3.361176447396122E-2</v>
      </c>
      <c r="AD40" s="27">
        <f t="shared" si="11"/>
        <v>3.8473752487803154</v>
      </c>
      <c r="AE40" s="27">
        <f t="shared" si="11"/>
        <v>0.36484457200882481</v>
      </c>
      <c r="AF40" s="28">
        <f t="shared" si="11"/>
        <v>1.6930479708960932E-3</v>
      </c>
      <c r="AG40" s="27">
        <f t="shared" si="11"/>
        <v>3.9969531202942256E-2</v>
      </c>
      <c r="AH40" s="27">
        <f t="shared" si="11"/>
        <v>1.4792768909752592</v>
      </c>
      <c r="AI40" s="27">
        <f t="shared" si="11"/>
        <v>1.1377541074684669</v>
      </c>
      <c r="AJ40" s="28">
        <f t="shared" si="11"/>
        <v>2.2247737663629004E-3</v>
      </c>
      <c r="AK40" s="27">
        <f t="shared" si="11"/>
        <v>4.2315618803962347E-2</v>
      </c>
      <c r="AL40" s="27">
        <f t="shared" si="11"/>
        <v>0.49653432338872949</v>
      </c>
      <c r="AM40" s="27">
        <f t="shared" si="11"/>
        <v>3.7409548491267399</v>
      </c>
      <c r="AN40" s="27">
        <f t="shared" si="11"/>
        <v>1.4559885808131583</v>
      </c>
      <c r="AO40" s="27">
        <f t="shared" si="11"/>
        <v>4.1958819586959102</v>
      </c>
      <c r="AP40" s="27">
        <f t="shared" si="11"/>
        <v>0.67798806325375349</v>
      </c>
      <c r="AQ40" s="27">
        <f t="shared" si="11"/>
        <v>2.1100597444263327</v>
      </c>
      <c r="AR40" s="24"/>
      <c r="AS40" s="24"/>
    </row>
    <row r="41" spans="1:45" x14ac:dyDescent="0.2">
      <c r="A41">
        <v>13</v>
      </c>
      <c r="B41" s="5" t="s">
        <v>28</v>
      </c>
      <c r="C41" s="6" t="s">
        <v>63</v>
      </c>
      <c r="F41" s="12">
        <f t="shared" si="0"/>
        <v>1.4155618197437509</v>
      </c>
      <c r="G41" s="12">
        <f t="shared" si="0"/>
        <v>6.1259976736683208E-2</v>
      </c>
      <c r="H41" s="12">
        <f t="shared" si="0"/>
        <v>4.2543544539851007E-2</v>
      </c>
      <c r="I41" s="12">
        <f t="shared" si="0"/>
        <v>2.3236972041388548</v>
      </c>
      <c r="J41" s="12">
        <f t="shared" si="0"/>
        <v>3.2034455037535454</v>
      </c>
      <c r="K41" s="12">
        <f t="shared" si="0"/>
        <v>2.9911645402091436</v>
      </c>
      <c r="L41" s="12">
        <f t="shared" si="0"/>
        <v>0.4556613768081228</v>
      </c>
      <c r="M41" s="12">
        <f t="shared" si="0"/>
        <v>5.5738655632715153E-3</v>
      </c>
      <c r="N41" s="12">
        <f t="shared" si="0"/>
        <v>8.9696880694039874E-2</v>
      </c>
      <c r="O41" s="12">
        <f t="shared" si="0"/>
        <v>0.1173064743113503</v>
      </c>
      <c r="R41" s="24">
        <v>12</v>
      </c>
      <c r="S41" s="25" t="s">
        <v>28</v>
      </c>
      <c r="T41" s="26" t="s">
        <v>63</v>
      </c>
      <c r="U41" s="24"/>
      <c r="V41" s="24"/>
      <c r="W41" s="27">
        <f t="shared" ref="W41:AQ41" si="12">W16/$F19</f>
        <v>1.7527057371958688</v>
      </c>
      <c r="X41" s="27">
        <f t="shared" si="12"/>
        <v>0.25105187507149107</v>
      </c>
      <c r="Y41" s="28">
        <f t="shared" si="12"/>
        <v>6.7709681859761074E-3</v>
      </c>
      <c r="Z41" s="27">
        <f t="shared" si="12"/>
        <v>2.8417781916987424</v>
      </c>
      <c r="AA41" s="27">
        <f t="shared" si="12"/>
        <v>2.2249250304944429E-2</v>
      </c>
      <c r="AB41" s="28">
        <f t="shared" si="12"/>
        <v>1.1112741411356968E-2</v>
      </c>
      <c r="AC41" s="27">
        <f t="shared" si="12"/>
        <v>5.3748578058784607E-2</v>
      </c>
      <c r="AD41" s="27">
        <f t="shared" si="12"/>
        <v>1.9080511683458588</v>
      </c>
      <c r="AE41" s="27">
        <f t="shared" si="12"/>
        <v>0.41721604696952702</v>
      </c>
      <c r="AF41" s="28">
        <f t="shared" si="12"/>
        <v>1.2054736829310605E-3</v>
      </c>
      <c r="AG41" s="27">
        <f t="shared" si="12"/>
        <v>3.1437443634175215E-2</v>
      </c>
      <c r="AH41" s="27">
        <f t="shared" si="12"/>
        <v>1.0364484256455631</v>
      </c>
      <c r="AI41" s="27">
        <f t="shared" si="12"/>
        <v>0.72774287405450899</v>
      </c>
      <c r="AJ41" s="28">
        <f t="shared" si="12"/>
        <v>2.644733590478921E-4</v>
      </c>
      <c r="AK41" s="27">
        <f t="shared" si="12"/>
        <v>0.11058411460891604</v>
      </c>
      <c r="AL41" s="27">
        <f t="shared" si="12"/>
        <v>0.48616089385507205</v>
      </c>
      <c r="AM41" s="27">
        <f t="shared" si="12"/>
        <v>6.9845091934335057</v>
      </c>
      <c r="AN41" s="27">
        <f t="shared" si="12"/>
        <v>0.77300960768909011</v>
      </c>
      <c r="AO41" s="27">
        <f t="shared" si="12"/>
        <v>3.235717095841971</v>
      </c>
      <c r="AP41" s="27">
        <f t="shared" si="12"/>
        <v>0.88715595494081412</v>
      </c>
      <c r="AQ41" s="27">
        <f t="shared" si="12"/>
        <v>1.6580866334556865</v>
      </c>
      <c r="AR41" s="24"/>
      <c r="AS41" s="24"/>
    </row>
    <row r="42" spans="1:45" x14ac:dyDescent="0.2">
      <c r="A42">
        <v>14</v>
      </c>
      <c r="B42" s="5" t="s">
        <v>29</v>
      </c>
      <c r="C42" s="6" t="s">
        <v>64</v>
      </c>
      <c r="F42" s="12">
        <f t="shared" si="0"/>
        <v>0.21067887148364237</v>
      </c>
      <c r="G42" s="12">
        <f t="shared" si="0"/>
        <v>2.3578496028068802E-2</v>
      </c>
      <c r="H42" s="12">
        <f t="shared" si="0"/>
        <v>1.0091240810391764E-2</v>
      </c>
      <c r="I42" s="12">
        <f t="shared" si="0"/>
        <v>0.69083729993475473</v>
      </c>
      <c r="J42" s="12">
        <f t="shared" si="0"/>
        <v>1.3777879480681336</v>
      </c>
      <c r="K42" s="12">
        <f t="shared" si="0"/>
        <v>0.76826266515140806</v>
      </c>
      <c r="L42" s="12">
        <f t="shared" si="0"/>
        <v>0.11078132718485141</v>
      </c>
      <c r="M42" s="12">
        <f t="shared" si="0"/>
        <v>8.208290792854591E-3</v>
      </c>
      <c r="N42" s="12">
        <f t="shared" si="0"/>
        <v>2.8169112557836683E-2</v>
      </c>
      <c r="O42" s="12">
        <f t="shared" si="0"/>
        <v>2.9505046684727809E-2</v>
      </c>
      <c r="R42" s="24">
        <v>13</v>
      </c>
      <c r="S42" s="25" t="s">
        <v>29</v>
      </c>
      <c r="T42" s="26" t="s">
        <v>64</v>
      </c>
      <c r="U42" s="24"/>
      <c r="V42" s="24"/>
      <c r="W42" s="27">
        <f t="shared" ref="W42:AQ42" si="13">W17/$F20</f>
        <v>0.60388602919523438</v>
      </c>
      <c r="X42" s="27">
        <f t="shared" si="13"/>
        <v>0.11099464269977537</v>
      </c>
      <c r="Y42" s="28">
        <f t="shared" si="13"/>
        <v>3.2805662125482177E-3</v>
      </c>
      <c r="Z42" s="27">
        <f t="shared" si="13"/>
        <v>0.79549600952911181</v>
      </c>
      <c r="AA42" s="27">
        <f t="shared" si="13"/>
        <v>2.6821408941045993E-2</v>
      </c>
      <c r="AB42" s="28">
        <f t="shared" si="13"/>
        <v>1.2377487455265398E-4</v>
      </c>
      <c r="AC42" s="27">
        <f t="shared" si="13"/>
        <v>1.5898748928751545E-2</v>
      </c>
      <c r="AD42" s="27">
        <f t="shared" si="13"/>
        <v>0.5658799760400286</v>
      </c>
      <c r="AE42" s="27">
        <f t="shared" si="13"/>
        <v>0.1696838280157707</v>
      </c>
      <c r="AF42" s="28">
        <f t="shared" si="13"/>
        <v>1.9992704190046388E-3</v>
      </c>
      <c r="AG42" s="27">
        <f t="shared" si="13"/>
        <v>5.7897635990361553E-2</v>
      </c>
      <c r="AH42" s="27">
        <f t="shared" si="13"/>
        <v>0.79093305641376899</v>
      </c>
      <c r="AI42" s="27">
        <f t="shared" si="13"/>
        <v>0.34601764187922401</v>
      </c>
      <c r="AJ42" s="28">
        <f t="shared" si="13"/>
        <v>1.4309955561578279E-4</v>
      </c>
      <c r="AK42" s="27">
        <f t="shared" si="13"/>
        <v>1.1968785406747154E-2</v>
      </c>
      <c r="AL42" s="27">
        <f t="shared" si="13"/>
        <v>0.28540179052488251</v>
      </c>
      <c r="AM42" s="27">
        <f t="shared" si="13"/>
        <v>1.6354480132693043</v>
      </c>
      <c r="AN42" s="27">
        <f t="shared" si="13"/>
        <v>0.32593074538572636</v>
      </c>
      <c r="AO42" s="27">
        <f t="shared" si="13"/>
        <v>1.2202292369855952</v>
      </c>
      <c r="AP42" s="27">
        <f t="shared" si="13"/>
        <v>0.35340795371035461</v>
      </c>
      <c r="AQ42" s="27">
        <f t="shared" si="13"/>
        <v>1.0544876130806016</v>
      </c>
      <c r="AR42" s="24"/>
      <c r="AS42" s="24"/>
    </row>
    <row r="43" spans="1:45" x14ac:dyDescent="0.2">
      <c r="A43">
        <v>15</v>
      </c>
      <c r="B43" s="5" t="s">
        <v>31</v>
      </c>
      <c r="C43" s="6" t="s">
        <v>64</v>
      </c>
      <c r="F43" s="12">
        <f t="shared" si="0"/>
        <v>0.30971110616198788</v>
      </c>
      <c r="G43" s="12">
        <f t="shared" si="0"/>
        <v>3.1344009637372015E-2</v>
      </c>
      <c r="H43" s="12">
        <f t="shared" si="0"/>
        <v>1.3943849060395697E-2</v>
      </c>
      <c r="I43" s="12">
        <f t="shared" si="0"/>
        <v>0.81011631981741028</v>
      </c>
      <c r="J43" s="12">
        <f t="shared" si="0"/>
        <v>1.7936326940810781</v>
      </c>
      <c r="K43" s="12">
        <f t="shared" si="0"/>
        <v>1.3989359667507342</v>
      </c>
      <c r="L43" s="12">
        <f t="shared" si="0"/>
        <v>0.165636224640963</v>
      </c>
      <c r="M43" s="12">
        <f t="shared" si="0"/>
        <v>1.2361150249377967E-2</v>
      </c>
      <c r="N43" s="12">
        <f t="shared" si="0"/>
        <v>4.1100856184310856E-2</v>
      </c>
      <c r="O43" s="12">
        <f t="shared" si="0"/>
        <v>4.3193664263349231E-2</v>
      </c>
      <c r="R43" s="24">
        <v>14</v>
      </c>
      <c r="S43" s="25" t="s">
        <v>31</v>
      </c>
      <c r="T43" s="26" t="s">
        <v>64</v>
      </c>
      <c r="U43" s="24"/>
      <c r="V43" s="24"/>
      <c r="W43" s="27" t="e">
        <f t="shared" ref="W43:AQ43" si="14">W18/$F21</f>
        <v>#DIV/0!</v>
      </c>
      <c r="X43" s="27" t="e">
        <f t="shared" si="14"/>
        <v>#DIV/0!</v>
      </c>
      <c r="Y43" s="28" t="e">
        <f t="shared" si="14"/>
        <v>#DIV/0!</v>
      </c>
      <c r="Z43" s="27" t="e">
        <f t="shared" si="14"/>
        <v>#DIV/0!</v>
      </c>
      <c r="AA43" s="27" t="e">
        <f t="shared" si="14"/>
        <v>#DIV/0!</v>
      </c>
      <c r="AB43" s="28" t="e">
        <f t="shared" si="14"/>
        <v>#VALUE!</v>
      </c>
      <c r="AC43" s="27" t="e">
        <f t="shared" si="14"/>
        <v>#DIV/0!</v>
      </c>
      <c r="AD43" s="27" t="e">
        <f t="shared" si="14"/>
        <v>#DIV/0!</v>
      </c>
      <c r="AE43" s="27" t="e">
        <f t="shared" si="14"/>
        <v>#DIV/0!</v>
      </c>
      <c r="AF43" s="28" t="e">
        <f t="shared" si="14"/>
        <v>#DIV/0!</v>
      </c>
      <c r="AG43" s="27" t="e">
        <f t="shared" si="14"/>
        <v>#DIV/0!</v>
      </c>
      <c r="AH43" s="27" t="e">
        <f t="shared" si="14"/>
        <v>#DIV/0!</v>
      </c>
      <c r="AI43" s="27" t="e">
        <f t="shared" si="14"/>
        <v>#DIV/0!</v>
      </c>
      <c r="AJ43" s="28" t="e">
        <f t="shared" si="14"/>
        <v>#DIV/0!</v>
      </c>
      <c r="AK43" s="27" t="e">
        <f t="shared" si="14"/>
        <v>#DIV/0!</v>
      </c>
      <c r="AL43" s="27" t="e">
        <f t="shared" si="14"/>
        <v>#DIV/0!</v>
      </c>
      <c r="AM43" s="27" t="e">
        <f t="shared" si="14"/>
        <v>#DIV/0!</v>
      </c>
      <c r="AN43" s="27" t="e">
        <f t="shared" si="14"/>
        <v>#DIV/0!</v>
      </c>
      <c r="AO43" s="27" t="e">
        <f t="shared" si="14"/>
        <v>#DIV/0!</v>
      </c>
      <c r="AP43" s="27" t="e">
        <f t="shared" si="14"/>
        <v>#DIV/0!</v>
      </c>
      <c r="AQ43" s="27" t="e">
        <f t="shared" si="14"/>
        <v>#DIV/0!</v>
      </c>
      <c r="AR43" s="24"/>
      <c r="AS43" s="24"/>
    </row>
    <row r="44" spans="1:45" x14ac:dyDescent="0.2">
      <c r="A44">
        <v>16</v>
      </c>
      <c r="B44" s="5" t="s">
        <v>32</v>
      </c>
      <c r="C44" s="6" t="s">
        <v>64</v>
      </c>
      <c r="F44" s="12">
        <f t="shared" si="0"/>
        <v>0.41358133996253421</v>
      </c>
      <c r="G44" s="12">
        <f t="shared" si="0"/>
        <v>2.6166911995601793E-2</v>
      </c>
      <c r="H44" s="12">
        <f t="shared" si="0"/>
        <v>1.7514147035057267E-2</v>
      </c>
      <c r="I44" s="12">
        <f t="shared" si="0"/>
        <v>1.0883813729416678</v>
      </c>
      <c r="J44" s="12">
        <f t="shared" si="0"/>
        <v>2.2598588477634087</v>
      </c>
      <c r="K44" s="12">
        <f t="shared" si="0"/>
        <v>1.8132464657544591</v>
      </c>
      <c r="L44" s="12">
        <f t="shared" si="0"/>
        <v>0.17232575542551326</v>
      </c>
      <c r="M44" s="12">
        <f t="shared" si="0"/>
        <v>8.6260134165592802E-3</v>
      </c>
      <c r="N44" s="12">
        <f t="shared" si="0"/>
        <v>4.8396370905090129E-2</v>
      </c>
      <c r="O44" s="12">
        <f t="shared" si="0"/>
        <v>5.2221970052622926E-2</v>
      </c>
      <c r="R44" s="24">
        <v>15</v>
      </c>
      <c r="S44" s="25" t="s">
        <v>32</v>
      </c>
      <c r="T44" s="26" t="s">
        <v>64</v>
      </c>
      <c r="U44" s="24"/>
      <c r="V44" s="24"/>
      <c r="W44" s="27" t="e">
        <f t="shared" ref="W44:AQ44" si="15">W19/$F22</f>
        <v>#DIV/0!</v>
      </c>
      <c r="X44" s="27" t="e">
        <f t="shared" si="15"/>
        <v>#DIV/0!</v>
      </c>
      <c r="Y44" s="28" t="e">
        <f t="shared" si="15"/>
        <v>#DIV/0!</v>
      </c>
      <c r="Z44" s="27" t="e">
        <f t="shared" si="15"/>
        <v>#DIV/0!</v>
      </c>
      <c r="AA44" s="27" t="e">
        <f t="shared" si="15"/>
        <v>#DIV/0!</v>
      </c>
      <c r="AB44" s="28" t="e">
        <f t="shared" si="15"/>
        <v>#DIV/0!</v>
      </c>
      <c r="AC44" s="27" t="e">
        <f t="shared" si="15"/>
        <v>#DIV/0!</v>
      </c>
      <c r="AD44" s="27" t="e">
        <f t="shared" si="15"/>
        <v>#DIV/0!</v>
      </c>
      <c r="AE44" s="27" t="e">
        <f t="shared" si="15"/>
        <v>#DIV/0!</v>
      </c>
      <c r="AF44" s="28" t="e">
        <f t="shared" si="15"/>
        <v>#DIV/0!</v>
      </c>
      <c r="AG44" s="27" t="e">
        <f t="shared" si="15"/>
        <v>#DIV/0!</v>
      </c>
      <c r="AH44" s="27" t="e">
        <f t="shared" si="15"/>
        <v>#DIV/0!</v>
      </c>
      <c r="AI44" s="27" t="e">
        <f t="shared" si="15"/>
        <v>#DIV/0!</v>
      </c>
      <c r="AJ44" s="28" t="e">
        <f t="shared" si="15"/>
        <v>#DIV/0!</v>
      </c>
      <c r="AK44" s="27" t="e">
        <f t="shared" si="15"/>
        <v>#DIV/0!</v>
      </c>
      <c r="AL44" s="27" t="e">
        <f t="shared" si="15"/>
        <v>#DIV/0!</v>
      </c>
      <c r="AM44" s="27" t="e">
        <f t="shared" si="15"/>
        <v>#DIV/0!</v>
      </c>
      <c r="AN44" s="27" t="e">
        <f t="shared" si="15"/>
        <v>#DIV/0!</v>
      </c>
      <c r="AO44" s="27" t="e">
        <f t="shared" si="15"/>
        <v>#DIV/0!</v>
      </c>
      <c r="AP44" s="27" t="e">
        <f t="shared" si="15"/>
        <v>#DIV/0!</v>
      </c>
      <c r="AQ44" s="27" t="e">
        <f t="shared" si="15"/>
        <v>#DIV/0!</v>
      </c>
      <c r="AR44" s="24"/>
      <c r="AS44" s="24"/>
    </row>
    <row r="45" spans="1:45" x14ac:dyDescent="0.2">
      <c r="A45">
        <v>17</v>
      </c>
      <c r="B45" s="5" t="s">
        <v>33</v>
      </c>
      <c r="C45" s="6" t="s">
        <v>64</v>
      </c>
      <c r="F45" s="12">
        <f t="shared" si="0"/>
        <v>0.44955736132659668</v>
      </c>
      <c r="G45" s="12">
        <f t="shared" si="0"/>
        <v>2.5062005312093644E-2</v>
      </c>
      <c r="H45" s="12">
        <f t="shared" si="0"/>
        <v>1.7165388516552152E-2</v>
      </c>
      <c r="I45" s="12">
        <f t="shared" si="0"/>
        <v>1.1754684055196134</v>
      </c>
      <c r="J45" s="12">
        <f t="shared" si="0"/>
        <v>2.2367762347397706</v>
      </c>
      <c r="K45" s="12">
        <f t="shared" si="0"/>
        <v>1.6319787652598021</v>
      </c>
      <c r="L45" s="12">
        <f t="shared" si="0"/>
        <v>0.13551631989151253</v>
      </c>
      <c r="M45" s="12">
        <f t="shared" si="0"/>
        <v>8.7125831048390154E-3</v>
      </c>
      <c r="N45" s="12">
        <f t="shared" si="0"/>
        <v>4.3808296430577348E-2</v>
      </c>
      <c r="O45" s="12">
        <f t="shared" si="0"/>
        <v>5.2304665259070487E-2</v>
      </c>
      <c r="R45" s="24">
        <v>16</v>
      </c>
      <c r="S45" s="25" t="s">
        <v>33</v>
      </c>
      <c r="T45" s="26" t="s">
        <v>64</v>
      </c>
      <c r="U45" s="24"/>
      <c r="V45" s="24"/>
      <c r="W45" s="27" t="e">
        <f t="shared" ref="W45:AQ45" si="16">W20/$F23</f>
        <v>#DIV/0!</v>
      </c>
      <c r="X45" s="27" t="e">
        <f t="shared" si="16"/>
        <v>#DIV/0!</v>
      </c>
      <c r="Y45" s="28" t="e">
        <f t="shared" si="16"/>
        <v>#DIV/0!</v>
      </c>
      <c r="Z45" s="27" t="e">
        <f t="shared" si="16"/>
        <v>#DIV/0!</v>
      </c>
      <c r="AA45" s="27" t="e">
        <f t="shared" si="16"/>
        <v>#DIV/0!</v>
      </c>
      <c r="AB45" s="28" t="e">
        <f t="shared" si="16"/>
        <v>#DIV/0!</v>
      </c>
      <c r="AC45" s="27" t="e">
        <f t="shared" si="16"/>
        <v>#DIV/0!</v>
      </c>
      <c r="AD45" s="27" t="e">
        <f t="shared" si="16"/>
        <v>#DIV/0!</v>
      </c>
      <c r="AE45" s="27" t="e">
        <f t="shared" si="16"/>
        <v>#DIV/0!</v>
      </c>
      <c r="AF45" s="28" t="e">
        <f t="shared" si="16"/>
        <v>#DIV/0!</v>
      </c>
      <c r="AG45" s="27" t="e">
        <f t="shared" si="16"/>
        <v>#DIV/0!</v>
      </c>
      <c r="AH45" s="27" t="e">
        <f t="shared" si="16"/>
        <v>#DIV/0!</v>
      </c>
      <c r="AI45" s="27" t="e">
        <f t="shared" si="16"/>
        <v>#DIV/0!</v>
      </c>
      <c r="AJ45" s="28" t="e">
        <f t="shared" si="16"/>
        <v>#DIV/0!</v>
      </c>
      <c r="AK45" s="27" t="e">
        <f t="shared" si="16"/>
        <v>#DIV/0!</v>
      </c>
      <c r="AL45" s="27" t="e">
        <f t="shared" si="16"/>
        <v>#DIV/0!</v>
      </c>
      <c r="AM45" s="27" t="e">
        <f t="shared" si="16"/>
        <v>#DIV/0!</v>
      </c>
      <c r="AN45" s="27" t="e">
        <f t="shared" si="16"/>
        <v>#DIV/0!</v>
      </c>
      <c r="AO45" s="27" t="e">
        <f t="shared" si="16"/>
        <v>#DIV/0!</v>
      </c>
      <c r="AP45" s="27" t="e">
        <f t="shared" si="16"/>
        <v>#DIV/0!</v>
      </c>
      <c r="AQ45" s="27" t="e">
        <f t="shared" si="16"/>
        <v>#DIV/0!</v>
      </c>
      <c r="AR45" s="24"/>
      <c r="AS45" s="24"/>
    </row>
    <row r="46" spans="1:45" x14ac:dyDescent="0.2">
      <c r="S46" s="16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</row>
    <row r="47" spans="1:45" x14ac:dyDescent="0.2">
      <c r="C47" s="6"/>
      <c r="S47" s="16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</row>
    <row r="48" spans="1:45" x14ac:dyDescent="0.2">
      <c r="C48" s="6"/>
      <c r="S48" s="16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</row>
    <row r="49" spans="19:43" x14ac:dyDescent="0.2">
      <c r="S49" s="16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</row>
    <row r="50" spans="19:43" x14ac:dyDescent="0.2">
      <c r="S50" s="16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</row>
    <row r="51" spans="19:43" x14ac:dyDescent="0.2">
      <c r="S51" s="16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</row>
    <row r="52" spans="19:43" x14ac:dyDescent="0.2">
      <c r="S52" s="16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</row>
    <row r="53" spans="19:43" x14ac:dyDescent="0.2">
      <c r="S53" s="16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</row>
    <row r="54" spans="19:43" x14ac:dyDescent="0.2">
      <c r="S54" s="16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</row>
    <row r="55" spans="19:43" x14ac:dyDescent="0.2">
      <c r="S55" s="16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</row>
    <row r="56" spans="19:43" x14ac:dyDescent="0.2">
      <c r="S56" s="16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</row>
    <row r="57" spans="19:43" x14ac:dyDescent="0.2">
      <c r="S57" s="16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</row>
    <row r="58" spans="19:43" x14ac:dyDescent="0.2">
      <c r="S58" s="16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</row>
    <row r="59" spans="19:43" x14ac:dyDescent="0.2">
      <c r="S59" s="16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</row>
    <row r="60" spans="19:43" x14ac:dyDescent="0.2">
      <c r="S60" s="16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</row>
    <row r="61" spans="19:43" x14ac:dyDescent="0.2">
      <c r="S61" s="16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</row>
    <row r="62" spans="19:43" x14ac:dyDescent="0.2">
      <c r="S62" s="16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</row>
    <row r="63" spans="19:43" x14ac:dyDescent="0.2">
      <c r="S63" s="16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</row>
    <row r="64" spans="19:43" x14ac:dyDescent="0.2">
      <c r="S64" s="16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</row>
    <row r="65" spans="19:43" x14ac:dyDescent="0.2">
      <c r="S65" s="16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</row>
    <row r="66" spans="19:43" x14ac:dyDescent="0.2">
      <c r="S66" s="16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</row>
    <row r="67" spans="19:43" x14ac:dyDescent="0.2">
      <c r="S67" s="16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</row>
    <row r="68" spans="19:43" x14ac:dyDescent="0.2">
      <c r="S68" s="16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</row>
    <row r="69" spans="19:43" x14ac:dyDescent="0.2">
      <c r="S69" s="16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</row>
    <row r="70" spans="19:43" x14ac:dyDescent="0.2">
      <c r="S70" s="16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</row>
    <row r="71" spans="19:43" x14ac:dyDescent="0.2">
      <c r="S71" s="16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</row>
    <row r="72" spans="19:43" x14ac:dyDescent="0.2">
      <c r="S72" s="16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</row>
    <row r="73" spans="19:43" x14ac:dyDescent="0.2">
      <c r="S73" s="16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</row>
    <row r="74" spans="19:43" x14ac:dyDescent="0.2">
      <c r="S74" s="16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</row>
    <row r="75" spans="19:43" x14ac:dyDescent="0.2">
      <c r="S75" s="16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</row>
    <row r="76" spans="19:43" x14ac:dyDescent="0.2">
      <c r="S76" s="16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</row>
    <row r="77" spans="19:43" x14ac:dyDescent="0.2">
      <c r="S77" s="16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</row>
    <row r="78" spans="19:43" x14ac:dyDescent="0.2">
      <c r="S78" s="16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</row>
    <row r="79" spans="19:43" x14ac:dyDescent="0.2">
      <c r="S79" s="16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</row>
    <row r="80" spans="19:43" x14ac:dyDescent="0.2">
      <c r="S80" s="16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</row>
    <row r="81" spans="19:43" x14ac:dyDescent="0.2">
      <c r="S81" s="16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</row>
    <row r="82" spans="19:43" x14ac:dyDescent="0.2">
      <c r="S82" s="16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</row>
    <row r="83" spans="19:43" x14ac:dyDescent="0.2">
      <c r="S83" s="16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</row>
    <row r="84" spans="19:43" x14ac:dyDescent="0.2">
      <c r="S84" s="16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</row>
    <row r="85" spans="19:43" x14ac:dyDescent="0.2">
      <c r="S85" s="16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</row>
    <row r="86" spans="19:43" x14ac:dyDescent="0.2">
      <c r="S86" s="16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</row>
    <row r="87" spans="19:43" x14ac:dyDescent="0.2">
      <c r="S87" s="16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</row>
    <row r="88" spans="19:43" x14ac:dyDescent="0.2">
      <c r="S88" s="16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</row>
    <row r="89" spans="19:43" x14ac:dyDescent="0.2">
      <c r="S89" s="16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</row>
    <row r="90" spans="19:43" x14ac:dyDescent="0.2">
      <c r="S90" s="16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</row>
    <row r="91" spans="19:43" x14ac:dyDescent="0.2">
      <c r="S91" s="16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</row>
    <row r="92" spans="19:43" x14ac:dyDescent="0.2">
      <c r="S92" s="16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</row>
    <row r="93" spans="19:43" x14ac:dyDescent="0.2">
      <c r="S93" s="16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</row>
    <row r="94" spans="19:43" x14ac:dyDescent="0.2">
      <c r="S94" s="16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</row>
    <row r="95" spans="19:43" x14ac:dyDescent="0.2">
      <c r="S95" s="16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</row>
    <row r="96" spans="19:43" x14ac:dyDescent="0.2">
      <c r="S96" s="16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</row>
    <row r="97" spans="19:43" x14ac:dyDescent="0.2">
      <c r="S97" s="16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</row>
    <row r="98" spans="19:43" x14ac:dyDescent="0.2">
      <c r="S98" s="16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</row>
    <row r="99" spans="19:43" x14ac:dyDescent="0.2">
      <c r="S99" s="16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</row>
    <row r="100" spans="19:43" x14ac:dyDescent="0.2">
      <c r="S100" s="16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</row>
    <row r="101" spans="19:43" x14ac:dyDescent="0.2">
      <c r="S101" s="16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</row>
    <row r="102" spans="19:43" x14ac:dyDescent="0.2">
      <c r="S102" s="16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</row>
    <row r="103" spans="19:43" x14ac:dyDescent="0.2">
      <c r="S103" s="16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</row>
    <row r="104" spans="19:43" x14ac:dyDescent="0.2">
      <c r="S104" s="16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</row>
    <row r="105" spans="19:43" x14ac:dyDescent="0.2">
      <c r="S105" s="16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</row>
    <row r="106" spans="19:43" x14ac:dyDescent="0.2">
      <c r="S106" s="16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</row>
    <row r="107" spans="19:43" x14ac:dyDescent="0.2">
      <c r="S107" s="16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</row>
    <row r="108" spans="19:43" x14ac:dyDescent="0.2">
      <c r="S108" s="16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</row>
    <row r="109" spans="19:43" x14ac:dyDescent="0.2">
      <c r="S109" s="16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</row>
    <row r="110" spans="19:43" x14ac:dyDescent="0.2">
      <c r="S110" s="16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</row>
    <row r="111" spans="19:43" x14ac:dyDescent="0.2">
      <c r="S111" s="16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</row>
    <row r="112" spans="19:43" x14ac:dyDescent="0.2">
      <c r="S112" s="16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</row>
    <row r="113" spans="19:43" x14ac:dyDescent="0.2">
      <c r="S113" s="16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</row>
    <row r="114" spans="19:43" x14ac:dyDescent="0.2">
      <c r="S114" s="16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</row>
    <row r="115" spans="19:43" x14ac:dyDescent="0.2">
      <c r="S115" s="16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</row>
    <row r="116" spans="19:43" x14ac:dyDescent="0.2">
      <c r="S116" s="16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</row>
    <row r="117" spans="19:43" x14ac:dyDescent="0.2">
      <c r="S117" s="16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</row>
    <row r="118" spans="19:43" x14ac:dyDescent="0.2">
      <c r="S118" s="16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</row>
    <row r="119" spans="19:43" x14ac:dyDescent="0.2">
      <c r="S119" s="16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</row>
    <row r="120" spans="19:43" x14ac:dyDescent="0.2">
      <c r="S120" s="16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</row>
    <row r="121" spans="19:43" x14ac:dyDescent="0.2">
      <c r="S121" s="16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</row>
    <row r="122" spans="19:43" x14ac:dyDescent="0.2">
      <c r="S122" s="16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</row>
    <row r="123" spans="19:43" x14ac:dyDescent="0.2">
      <c r="S123" s="16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</row>
    <row r="124" spans="19:43" x14ac:dyDescent="0.2">
      <c r="S124" s="16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</row>
    <row r="125" spans="19:43" x14ac:dyDescent="0.2">
      <c r="S125" s="16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</row>
    <row r="126" spans="19:43" x14ac:dyDescent="0.2">
      <c r="S126" s="16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</row>
    <row r="127" spans="19:43" x14ac:dyDescent="0.2">
      <c r="S127" s="16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</row>
    <row r="128" spans="19:43" x14ac:dyDescent="0.2">
      <c r="S128" s="16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</row>
    <row r="129" spans="19:43" x14ac:dyDescent="0.2">
      <c r="S129" s="16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</row>
    <row r="130" spans="19:43" x14ac:dyDescent="0.2">
      <c r="S130" s="16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</row>
    <row r="131" spans="19:43" x14ac:dyDescent="0.2">
      <c r="S131" s="16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</row>
    <row r="132" spans="19:43" x14ac:dyDescent="0.2">
      <c r="S132" s="16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</row>
    <row r="133" spans="19:43" x14ac:dyDescent="0.2">
      <c r="S133" s="16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</row>
    <row r="134" spans="19:43" x14ac:dyDescent="0.2">
      <c r="S134" s="16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</row>
    <row r="135" spans="19:43" x14ac:dyDescent="0.2">
      <c r="S135" s="16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</row>
    <row r="136" spans="19:43" x14ac:dyDescent="0.2">
      <c r="S136" s="16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</row>
    <row r="137" spans="19:43" x14ac:dyDescent="0.2">
      <c r="S137" s="16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</row>
    <row r="138" spans="19:43" x14ac:dyDescent="0.2">
      <c r="S138" s="16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</row>
    <row r="139" spans="19:43" x14ac:dyDescent="0.2">
      <c r="S139" s="16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</row>
    <row r="140" spans="19:43" x14ac:dyDescent="0.2">
      <c r="S140" s="16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</row>
    <row r="141" spans="19:43" x14ac:dyDescent="0.2">
      <c r="S141" s="16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</row>
    <row r="142" spans="19:43" x14ac:dyDescent="0.2">
      <c r="S142" s="16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</row>
    <row r="143" spans="19:43" x14ac:dyDescent="0.2">
      <c r="S143" s="16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</row>
    <row r="144" spans="19:43" x14ac:dyDescent="0.2">
      <c r="S144" s="16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</row>
    <row r="145" spans="19:43" x14ac:dyDescent="0.2">
      <c r="S145" s="16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</row>
    <row r="146" spans="19:43" x14ac:dyDescent="0.2">
      <c r="S146" s="16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</row>
    <row r="147" spans="19:43" x14ac:dyDescent="0.2">
      <c r="S147" s="16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</row>
    <row r="148" spans="19:43" x14ac:dyDescent="0.2">
      <c r="S148" s="16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</row>
    <row r="149" spans="19:43" x14ac:dyDescent="0.2">
      <c r="S149" s="16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</row>
    <row r="150" spans="19:43" x14ac:dyDescent="0.2">
      <c r="S150" s="16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</row>
    <row r="151" spans="19:43" x14ac:dyDescent="0.2">
      <c r="S151" s="16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</row>
    <row r="152" spans="19:43" x14ac:dyDescent="0.2">
      <c r="S152" s="16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</row>
    <row r="153" spans="19:43" x14ac:dyDescent="0.2">
      <c r="S153" s="16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</row>
    <row r="154" spans="19:43" x14ac:dyDescent="0.2">
      <c r="S154" s="16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</row>
    <row r="155" spans="19:43" x14ac:dyDescent="0.2">
      <c r="S155" s="16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</row>
    <row r="156" spans="19:43" x14ac:dyDescent="0.2">
      <c r="S156" s="16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</row>
    <row r="157" spans="19:43" x14ac:dyDescent="0.2">
      <c r="S157" s="16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</row>
    <row r="158" spans="19:43" x14ac:dyDescent="0.2">
      <c r="S158" s="16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</row>
    <row r="159" spans="19:43" x14ac:dyDescent="0.2">
      <c r="S159" s="16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</row>
    <row r="160" spans="19:43" x14ac:dyDescent="0.2">
      <c r="S160" s="16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</row>
    <row r="161" spans="19:43" x14ac:dyDescent="0.2">
      <c r="S161" s="16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</row>
    <row r="162" spans="19:43" x14ac:dyDescent="0.2">
      <c r="S162" s="16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</row>
    <row r="163" spans="19:43" x14ac:dyDescent="0.2">
      <c r="S163" s="16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</row>
    <row r="164" spans="19:43" x14ac:dyDescent="0.2">
      <c r="S164" s="16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</row>
    <row r="165" spans="19:43" x14ac:dyDescent="0.2">
      <c r="S165" s="16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</row>
    <row r="166" spans="19:43" x14ac:dyDescent="0.2">
      <c r="S166" s="16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</row>
    <row r="167" spans="19:43" x14ac:dyDescent="0.2">
      <c r="S167" s="16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</row>
    <row r="168" spans="19:43" x14ac:dyDescent="0.2">
      <c r="S168" s="16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</row>
    <row r="169" spans="19:43" x14ac:dyDescent="0.2">
      <c r="S169" s="16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</row>
    <row r="170" spans="19:43" x14ac:dyDescent="0.2">
      <c r="S170" s="16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</row>
    <row r="171" spans="19:43" x14ac:dyDescent="0.2">
      <c r="S171" s="16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</row>
    <row r="172" spans="19:43" x14ac:dyDescent="0.2">
      <c r="S172" s="16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</row>
    <row r="173" spans="19:43" x14ac:dyDescent="0.2">
      <c r="S173" s="16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</row>
    <row r="174" spans="19:43" x14ac:dyDescent="0.2">
      <c r="S174" s="16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</row>
    <row r="175" spans="19:43" x14ac:dyDescent="0.2">
      <c r="S175" s="16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</row>
  </sheetData>
  <mergeCells count="2">
    <mergeCell ref="A23:P26"/>
    <mergeCell ref="S22:AS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Gatesman, Taylor A</dc:creator>
  <cp:lastModifiedBy>Gallo, Marco</cp:lastModifiedBy>
  <dcterms:created xsi:type="dcterms:W3CDTF">2025-04-25T17:33:47Z</dcterms:created>
  <dcterms:modified xsi:type="dcterms:W3CDTF">2025-05-08T15:22:41Z</dcterms:modified>
</cp:coreProperties>
</file>