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tham Zaki\Documents\1810007\UTAS symposium\my papars\Alleviation\MS-osmoregulator210502\CBTA-revised211219\"/>
    </mc:Choice>
  </mc:AlternateContent>
  <xr:revisionPtr revIDLastSave="0" documentId="13_ncr:1_{DB5CD6F2-9EFF-471D-8E9A-761B5CA48430}" xr6:coauthVersionLast="47" xr6:coauthVersionMax="47" xr10:uidLastSave="{00000000-0000-0000-0000-000000000000}"/>
  <bookViews>
    <workbookView xWindow="19090" yWindow="-110" windowWidth="19420" windowHeight="10420" xr2:uid="{5564B987-6572-46E6-8F80-CEF21DCFF6DF}"/>
  </bookViews>
  <sheets>
    <sheet name="Supplemental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C126" i="1"/>
  <c r="D318" i="1"/>
  <c r="C318" i="1"/>
  <c r="B318" i="1"/>
  <c r="J317" i="1"/>
  <c r="I317" i="1"/>
  <c r="H317" i="1"/>
  <c r="D317" i="1"/>
  <c r="C317" i="1"/>
  <c r="B317" i="1"/>
  <c r="J316" i="1"/>
  <c r="I316" i="1"/>
  <c r="H316" i="1"/>
  <c r="D316" i="1"/>
  <c r="C316" i="1"/>
  <c r="B316" i="1"/>
  <c r="J315" i="1"/>
  <c r="I315" i="1"/>
  <c r="H315" i="1"/>
  <c r="D315" i="1"/>
  <c r="C315" i="1"/>
  <c r="B315" i="1"/>
  <c r="J314" i="1"/>
  <c r="I314" i="1"/>
  <c r="H314" i="1"/>
  <c r="D314" i="1"/>
  <c r="C314" i="1"/>
  <c r="B314" i="1"/>
  <c r="J313" i="1"/>
  <c r="D313" i="1"/>
  <c r="C313" i="1"/>
  <c r="B313" i="1"/>
  <c r="J312" i="1"/>
  <c r="I312" i="1"/>
  <c r="H312" i="1"/>
  <c r="D312" i="1"/>
  <c r="C312" i="1"/>
  <c r="B312" i="1"/>
  <c r="K302" i="1"/>
  <c r="J302" i="1"/>
  <c r="I302" i="1"/>
  <c r="H302" i="1"/>
  <c r="I313" i="1" s="1"/>
  <c r="H295" i="1"/>
  <c r="D296" i="1"/>
  <c r="C296" i="1"/>
  <c r="B296" i="1"/>
  <c r="J295" i="1"/>
  <c r="I295" i="1"/>
  <c r="D295" i="1"/>
  <c r="C295" i="1"/>
  <c r="B295" i="1"/>
  <c r="J294" i="1"/>
  <c r="I294" i="1"/>
  <c r="H294" i="1"/>
  <c r="D294" i="1"/>
  <c r="C294" i="1"/>
  <c r="B294" i="1"/>
  <c r="J293" i="1"/>
  <c r="I293" i="1"/>
  <c r="H293" i="1"/>
  <c r="D293" i="1"/>
  <c r="C293" i="1"/>
  <c r="B293" i="1"/>
  <c r="J292" i="1"/>
  <c r="I292" i="1"/>
  <c r="H292" i="1"/>
  <c r="D292" i="1"/>
  <c r="C292" i="1"/>
  <c r="B292" i="1"/>
  <c r="J291" i="1"/>
  <c r="I291" i="1"/>
  <c r="H291" i="1"/>
  <c r="D291" i="1"/>
  <c r="C291" i="1"/>
  <c r="B291" i="1"/>
  <c r="J290" i="1"/>
  <c r="I290" i="1"/>
  <c r="H290" i="1"/>
  <c r="D290" i="1"/>
  <c r="C290" i="1"/>
  <c r="B290" i="1"/>
  <c r="D274" i="1"/>
  <c r="C274" i="1"/>
  <c r="B274" i="1"/>
  <c r="J273" i="1"/>
  <c r="I273" i="1"/>
  <c r="H273" i="1"/>
  <c r="D273" i="1"/>
  <c r="C273" i="1"/>
  <c r="B273" i="1"/>
  <c r="J272" i="1"/>
  <c r="I272" i="1"/>
  <c r="H272" i="1"/>
  <c r="D272" i="1"/>
  <c r="C272" i="1"/>
  <c r="B272" i="1"/>
  <c r="J271" i="1"/>
  <c r="I271" i="1"/>
  <c r="H271" i="1"/>
  <c r="D271" i="1"/>
  <c r="C271" i="1"/>
  <c r="B271" i="1"/>
  <c r="J270" i="1"/>
  <c r="I270" i="1"/>
  <c r="H270" i="1"/>
  <c r="D270" i="1"/>
  <c r="C270" i="1"/>
  <c r="B270" i="1"/>
  <c r="J269" i="1"/>
  <c r="I269" i="1"/>
  <c r="H269" i="1"/>
  <c r="D269" i="1"/>
  <c r="C269" i="1"/>
  <c r="B269" i="1"/>
  <c r="J268" i="1"/>
  <c r="I268" i="1"/>
  <c r="H268" i="1"/>
  <c r="D268" i="1"/>
  <c r="C268" i="1"/>
  <c r="B268" i="1"/>
  <c r="J251" i="1"/>
  <c r="I251" i="1"/>
  <c r="H251" i="1"/>
  <c r="J250" i="1"/>
  <c r="I250" i="1"/>
  <c r="H250" i="1"/>
  <c r="J249" i="1"/>
  <c r="I249" i="1"/>
  <c r="H249" i="1"/>
  <c r="J248" i="1"/>
  <c r="I248" i="1"/>
  <c r="H248" i="1"/>
  <c r="J247" i="1"/>
  <c r="I247" i="1"/>
  <c r="H247" i="1"/>
  <c r="J246" i="1"/>
  <c r="I246" i="1"/>
  <c r="H246" i="1"/>
  <c r="D252" i="1"/>
  <c r="C252" i="1"/>
  <c r="B252" i="1"/>
  <c r="D251" i="1"/>
  <c r="C251" i="1"/>
  <c r="B251" i="1"/>
  <c r="D250" i="1"/>
  <c r="C250" i="1"/>
  <c r="B250" i="1"/>
  <c r="D249" i="1"/>
  <c r="C249" i="1"/>
  <c r="B249" i="1"/>
  <c r="D248" i="1"/>
  <c r="C248" i="1"/>
  <c r="B248" i="1"/>
  <c r="D247" i="1"/>
  <c r="C247" i="1"/>
  <c r="B247" i="1"/>
  <c r="D246" i="1"/>
  <c r="C246" i="1"/>
  <c r="B246" i="1"/>
  <c r="J229" i="1"/>
  <c r="I229" i="1"/>
  <c r="H229" i="1"/>
  <c r="J228" i="1"/>
  <c r="I228" i="1"/>
  <c r="H228" i="1"/>
  <c r="J227" i="1"/>
  <c r="I227" i="1"/>
  <c r="H227" i="1"/>
  <c r="J226" i="1"/>
  <c r="I226" i="1"/>
  <c r="H226" i="1"/>
  <c r="J225" i="1"/>
  <c r="I225" i="1"/>
  <c r="H225" i="1"/>
  <c r="J224" i="1"/>
  <c r="I224" i="1"/>
  <c r="H224" i="1"/>
  <c r="D230" i="1"/>
  <c r="C230" i="1"/>
  <c r="B230" i="1"/>
  <c r="D229" i="1"/>
  <c r="C229" i="1"/>
  <c r="B229" i="1"/>
  <c r="D228" i="1"/>
  <c r="C228" i="1"/>
  <c r="B228" i="1"/>
  <c r="D227" i="1"/>
  <c r="C227" i="1"/>
  <c r="B227" i="1"/>
  <c r="D226" i="1"/>
  <c r="C226" i="1"/>
  <c r="B226" i="1"/>
  <c r="D225" i="1"/>
  <c r="C225" i="1"/>
  <c r="B225" i="1"/>
  <c r="D224" i="1"/>
  <c r="C224" i="1"/>
  <c r="B224" i="1"/>
  <c r="J207" i="1"/>
  <c r="I207" i="1"/>
  <c r="H207" i="1"/>
  <c r="J206" i="1"/>
  <c r="I206" i="1"/>
  <c r="H206" i="1"/>
  <c r="J205" i="1"/>
  <c r="I205" i="1"/>
  <c r="H205" i="1"/>
  <c r="J204" i="1"/>
  <c r="I204" i="1"/>
  <c r="H204" i="1"/>
  <c r="J203" i="1"/>
  <c r="I203" i="1"/>
  <c r="H203" i="1"/>
  <c r="J202" i="1"/>
  <c r="I202" i="1"/>
  <c r="H202" i="1"/>
  <c r="I169" i="1"/>
  <c r="H169" i="1"/>
  <c r="J174" i="1"/>
  <c r="I174" i="1"/>
  <c r="H174" i="1"/>
  <c r="J173" i="1"/>
  <c r="I173" i="1"/>
  <c r="H173" i="1"/>
  <c r="J172" i="1"/>
  <c r="I172" i="1"/>
  <c r="H172" i="1"/>
  <c r="J171" i="1"/>
  <c r="I171" i="1"/>
  <c r="H171" i="1"/>
  <c r="J170" i="1"/>
  <c r="I170" i="1"/>
  <c r="H170" i="1"/>
  <c r="J169" i="1"/>
  <c r="I147" i="1"/>
  <c r="J152" i="1"/>
  <c r="I152" i="1"/>
  <c r="H152" i="1"/>
  <c r="J151" i="1"/>
  <c r="I151" i="1"/>
  <c r="H151" i="1"/>
  <c r="J150" i="1"/>
  <c r="I150" i="1"/>
  <c r="H150" i="1"/>
  <c r="J149" i="1"/>
  <c r="I149" i="1"/>
  <c r="H149" i="1"/>
  <c r="J148" i="1"/>
  <c r="I148" i="1"/>
  <c r="H148" i="1"/>
  <c r="J147" i="1"/>
  <c r="H147" i="1"/>
  <c r="J130" i="1"/>
  <c r="I130" i="1"/>
  <c r="H130" i="1"/>
  <c r="J129" i="1"/>
  <c r="I129" i="1"/>
  <c r="H129" i="1"/>
  <c r="J128" i="1"/>
  <c r="I128" i="1"/>
  <c r="H128" i="1"/>
  <c r="J127" i="1"/>
  <c r="I127" i="1"/>
  <c r="H127" i="1"/>
  <c r="J126" i="1"/>
  <c r="I126" i="1"/>
  <c r="H126" i="1"/>
  <c r="J125" i="1"/>
  <c r="I125" i="1"/>
  <c r="H125" i="1"/>
  <c r="H313" i="1" l="1"/>
  <c r="D175" i="1" l="1"/>
  <c r="C175" i="1"/>
  <c r="B175" i="1"/>
  <c r="D174" i="1"/>
  <c r="C174" i="1"/>
  <c r="B174" i="1"/>
  <c r="D173" i="1"/>
  <c r="C173" i="1"/>
  <c r="B173" i="1"/>
  <c r="D172" i="1"/>
  <c r="C172" i="1"/>
  <c r="B172" i="1"/>
  <c r="D171" i="1"/>
  <c r="C171" i="1"/>
  <c r="B171" i="1"/>
  <c r="D170" i="1"/>
  <c r="C170" i="1"/>
  <c r="B170" i="1"/>
  <c r="D169" i="1"/>
  <c r="C169" i="1"/>
  <c r="B169" i="1"/>
  <c r="D153" i="1"/>
  <c r="C153" i="1"/>
  <c r="B153" i="1"/>
  <c r="D152" i="1"/>
  <c r="C152" i="1"/>
  <c r="B152" i="1"/>
  <c r="D151" i="1"/>
  <c r="C151" i="1"/>
  <c r="B151" i="1"/>
  <c r="D150" i="1"/>
  <c r="C150" i="1"/>
  <c r="B150" i="1"/>
  <c r="D149" i="1"/>
  <c r="C149" i="1"/>
  <c r="B149" i="1"/>
  <c r="D148" i="1"/>
  <c r="C148" i="1"/>
  <c r="B148" i="1"/>
  <c r="D147" i="1"/>
  <c r="C147" i="1"/>
  <c r="B147" i="1"/>
  <c r="D131" i="1"/>
  <c r="D126" i="1"/>
  <c r="D127" i="1"/>
  <c r="D128" i="1"/>
  <c r="D129" i="1"/>
  <c r="D130" i="1"/>
  <c r="D125" i="1"/>
  <c r="C127" i="1"/>
  <c r="C128" i="1"/>
  <c r="C129" i="1"/>
  <c r="C130" i="1"/>
  <c r="C131" i="1"/>
  <c r="C125" i="1"/>
  <c r="B126" i="1"/>
  <c r="B127" i="1"/>
  <c r="B128" i="1"/>
  <c r="B129" i="1"/>
  <c r="B130" i="1"/>
  <c r="B131" i="1"/>
  <c r="B125" i="1"/>
</calcChain>
</file>

<file path=xl/sharedStrings.xml><?xml version="1.0" encoding="utf-8"?>
<sst xmlns="http://schemas.openxmlformats.org/spreadsheetml/2006/main" count="639" uniqueCount="35">
  <si>
    <t>Root fresh  weight (g)</t>
  </si>
  <si>
    <t>No Stress</t>
  </si>
  <si>
    <t>Agata</t>
  </si>
  <si>
    <t>Atlantic</t>
  </si>
  <si>
    <t>Anya</t>
  </si>
  <si>
    <t>Diamond</t>
  </si>
  <si>
    <t>Gala</t>
  </si>
  <si>
    <t>Kennebeck</t>
  </si>
  <si>
    <t>Russet Burbank</t>
  </si>
  <si>
    <t>A-6</t>
  </si>
  <si>
    <t>B-7</t>
  </si>
  <si>
    <t>C-8</t>
  </si>
  <si>
    <t>C-9</t>
  </si>
  <si>
    <t>D-2</t>
  </si>
  <si>
    <t>D-3</t>
  </si>
  <si>
    <t>STI</t>
  </si>
  <si>
    <t>100 mmol L-1 NaCl</t>
  </si>
  <si>
    <t>200 mmol L-1 NaCl</t>
  </si>
  <si>
    <t>300 mmol L-1 NaCl</t>
  </si>
  <si>
    <t>Surface area of root (cm)</t>
  </si>
  <si>
    <t>Surface area of root (cm)</t>
    <phoneticPr fontId="0"/>
  </si>
  <si>
    <t>Total root length</t>
  </si>
  <si>
    <t>Number of roots</t>
  </si>
  <si>
    <t>Plantlet water content%</t>
  </si>
  <si>
    <t>chloride</t>
    <phoneticPr fontId="0"/>
  </si>
  <si>
    <t>sodium</t>
    <phoneticPr fontId="0"/>
  </si>
  <si>
    <t>potassium</t>
    <phoneticPr fontId="0"/>
  </si>
  <si>
    <t>sodium/potassium</t>
  </si>
  <si>
    <t>chlorophyll</t>
  </si>
  <si>
    <t>CAT</t>
  </si>
  <si>
    <t>POD</t>
  </si>
  <si>
    <t xml:space="preserve">% of explants forming callus </t>
  </si>
  <si>
    <t xml:space="preserve">Callus fresh weight </t>
  </si>
  <si>
    <t xml:space="preserve">% of explants forming roots </t>
  </si>
  <si>
    <t>Roots fresh  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</si>
</sst>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 "/>
    <numFmt numFmtId="166" formatCode="0.00_ "/>
    <numFmt numFmtId="167" formatCode="0.0"/>
    <numFmt numFmtId="168" formatCode="0.0_ 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8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 applyAlignment="1"/>
    <xf numFmtId="167" fontId="0" fillId="0" borderId="0" xfId="0" applyNumberFormat="1" applyAlignment="1">
      <alignment horizontal="center"/>
    </xf>
    <xf numFmtId="0" fontId="3" fillId="0" borderId="0" xfId="0" applyFont="1"/>
    <xf numFmtId="167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F482-6CED-476E-AAC5-14AA616FB132}">
  <dimension ref="A2:K318"/>
  <sheetViews>
    <sheetView tabSelected="1" workbookViewId="0">
      <selection activeCell="C2" sqref="C2"/>
    </sheetView>
  </sheetViews>
  <sheetFormatPr defaultRowHeight="14.4" x14ac:dyDescent="0.3"/>
  <cols>
    <col min="1" max="1" width="14.109375" bestFit="1" customWidth="1"/>
    <col min="2" max="2" width="19.109375" bestFit="1" customWidth="1"/>
    <col min="3" max="4" width="16.6640625" bestFit="1" customWidth="1"/>
    <col min="5" max="5" width="16.109375" customWidth="1"/>
    <col min="7" max="7" width="8.88671875" style="19"/>
    <col min="8" max="8" width="16.6640625" bestFit="1" customWidth="1"/>
    <col min="9" max="9" width="19.21875" bestFit="1" customWidth="1"/>
    <col min="10" max="10" width="17.88671875" bestFit="1" customWidth="1"/>
    <col min="11" max="11" width="16.6640625" bestFit="1" customWidth="1"/>
  </cols>
  <sheetData>
    <row r="2" spans="1:11" x14ac:dyDescent="0.3">
      <c r="B2" t="s">
        <v>34</v>
      </c>
      <c r="H2" s="2"/>
      <c r="I2" s="3" t="s">
        <v>0</v>
      </c>
      <c r="J2" s="3"/>
      <c r="K2" s="3"/>
    </row>
    <row r="3" spans="1:11" x14ac:dyDescent="0.3">
      <c r="B3" s="3" t="s">
        <v>1</v>
      </c>
      <c r="C3" s="3" t="s">
        <v>16</v>
      </c>
      <c r="D3" s="3" t="s">
        <v>17</v>
      </c>
      <c r="E3" s="3" t="s">
        <v>18</v>
      </c>
      <c r="H3" s="3" t="s">
        <v>1</v>
      </c>
      <c r="I3" s="3" t="s">
        <v>16</v>
      </c>
      <c r="J3" s="3" t="s">
        <v>17</v>
      </c>
      <c r="K3" s="3" t="s">
        <v>18</v>
      </c>
    </row>
    <row r="4" spans="1:11" x14ac:dyDescent="0.3">
      <c r="A4" t="s">
        <v>2</v>
      </c>
      <c r="B4" s="1">
        <v>0.85</v>
      </c>
      <c r="C4" s="1">
        <v>0.72</v>
      </c>
      <c r="D4" s="1">
        <v>0.59</v>
      </c>
      <c r="E4" s="1">
        <v>0.38</v>
      </c>
      <c r="G4" s="19" t="s">
        <v>9</v>
      </c>
      <c r="H4" s="1">
        <v>1.0361666666666667</v>
      </c>
      <c r="I4" s="1">
        <v>1.54466666666667</v>
      </c>
      <c r="J4" s="1">
        <v>1.1033333333333299</v>
      </c>
      <c r="K4" s="1">
        <v>0.98699999999999999</v>
      </c>
    </row>
    <row r="5" spans="1:11" x14ac:dyDescent="0.3">
      <c r="A5" t="s">
        <v>3</v>
      </c>
      <c r="B5" s="1">
        <v>0.94099999999999995</v>
      </c>
      <c r="C5" s="1">
        <v>0.51400000000000001</v>
      </c>
      <c r="D5" s="1">
        <v>0.31</v>
      </c>
      <c r="E5" s="1">
        <v>0.21199999999999999</v>
      </c>
      <c r="G5" s="19" t="s">
        <v>10</v>
      </c>
      <c r="H5" s="1">
        <v>0.90466666666666673</v>
      </c>
      <c r="I5" s="1">
        <v>0.78400000000000003</v>
      </c>
      <c r="J5" s="1">
        <v>0.57399999999999995</v>
      </c>
      <c r="K5" s="1">
        <v>0.47099999999999997</v>
      </c>
    </row>
    <row r="6" spans="1:11" x14ac:dyDescent="0.3">
      <c r="A6" t="s">
        <v>4</v>
      </c>
      <c r="B6" s="6">
        <v>0.98433333333333295</v>
      </c>
      <c r="C6" s="6">
        <v>0.4</v>
      </c>
      <c r="D6" s="6">
        <v>0.25</v>
      </c>
      <c r="E6" s="6">
        <v>0.10100000000000001</v>
      </c>
      <c r="G6" s="19" t="s">
        <v>11</v>
      </c>
      <c r="H6" s="1">
        <v>0.99866666666666681</v>
      </c>
      <c r="I6" s="1">
        <v>1.5933333333333299</v>
      </c>
      <c r="J6" s="1">
        <v>1.3080000000000001</v>
      </c>
      <c r="K6" s="1">
        <v>0.97399999999999998</v>
      </c>
    </row>
    <row r="7" spans="1:11" x14ac:dyDescent="0.3">
      <c r="A7" t="s">
        <v>5</v>
      </c>
      <c r="B7" s="1">
        <v>1.29</v>
      </c>
      <c r="C7" s="1">
        <v>1.1433333333333</v>
      </c>
      <c r="D7" s="1">
        <v>1.08</v>
      </c>
      <c r="E7" s="1">
        <v>0.85099999999999998</v>
      </c>
      <c r="G7" s="19" t="s">
        <v>12</v>
      </c>
      <c r="H7" s="1">
        <v>0.8743333333333333</v>
      </c>
      <c r="I7" s="1">
        <v>0.67233333333333301</v>
      </c>
      <c r="J7" s="1">
        <v>0.44</v>
      </c>
      <c r="K7" s="1">
        <v>0.33300000000000002</v>
      </c>
    </row>
    <row r="8" spans="1:11" x14ac:dyDescent="0.3">
      <c r="A8" t="s">
        <v>6</v>
      </c>
      <c r="B8" s="1">
        <v>0.91</v>
      </c>
      <c r="C8" s="1">
        <v>0.51</v>
      </c>
      <c r="D8" s="1">
        <v>0.31</v>
      </c>
      <c r="E8" s="1">
        <v>0.105</v>
      </c>
      <c r="G8" s="19" t="s">
        <v>13</v>
      </c>
      <c r="H8" s="1">
        <v>1.2053333333333334</v>
      </c>
      <c r="I8" s="1">
        <v>1.248</v>
      </c>
      <c r="J8" s="1">
        <v>0.83299999999999996</v>
      </c>
      <c r="K8" s="1">
        <v>0.69599999999999995</v>
      </c>
    </row>
    <row r="9" spans="1:11" x14ac:dyDescent="0.3">
      <c r="A9" t="s">
        <v>7</v>
      </c>
      <c r="B9" s="1">
        <v>0.90366666666666695</v>
      </c>
      <c r="C9" s="1">
        <v>0.64966666666666695</v>
      </c>
      <c r="D9" s="1">
        <v>0.49466666666666698</v>
      </c>
      <c r="E9" s="1">
        <v>0.377</v>
      </c>
      <c r="G9" s="19" t="s">
        <v>14</v>
      </c>
      <c r="H9" s="1">
        <v>0.89533333333333331</v>
      </c>
      <c r="I9" s="1">
        <v>1.073</v>
      </c>
      <c r="J9" s="1">
        <v>0.998</v>
      </c>
      <c r="K9" s="1">
        <v>0.81499999999999995</v>
      </c>
    </row>
    <row r="10" spans="1:11" x14ac:dyDescent="0.3">
      <c r="A10" t="s">
        <v>8</v>
      </c>
      <c r="B10" s="1">
        <v>1.04866666666667</v>
      </c>
      <c r="C10" s="1">
        <v>0.97799999999999998</v>
      </c>
      <c r="D10" s="1">
        <v>0.78</v>
      </c>
      <c r="E10" s="1">
        <v>0.64</v>
      </c>
    </row>
    <row r="13" spans="1:11" x14ac:dyDescent="0.3">
      <c r="A13" s="14"/>
      <c r="B13" s="25" t="s">
        <v>15</v>
      </c>
      <c r="C13" s="25"/>
      <c r="D13" s="25"/>
      <c r="I13" t="s">
        <v>15</v>
      </c>
    </row>
    <row r="14" spans="1:11" x14ac:dyDescent="0.3">
      <c r="A14" s="14"/>
      <c r="B14" s="3" t="s">
        <v>16</v>
      </c>
      <c r="C14" s="3" t="s">
        <v>17</v>
      </c>
      <c r="D14" s="3" t="s">
        <v>18</v>
      </c>
      <c r="H14" s="3" t="s">
        <v>16</v>
      </c>
      <c r="I14" s="3" t="s">
        <v>17</v>
      </c>
      <c r="J14" s="3" t="s">
        <v>18</v>
      </c>
    </row>
    <row r="15" spans="1:11" x14ac:dyDescent="0.3">
      <c r="A15" s="2" t="s">
        <v>2</v>
      </c>
      <c r="B15" s="6">
        <f>C4/B4</f>
        <v>0.84705882352941175</v>
      </c>
      <c r="C15" s="6">
        <f>D4/B4</f>
        <v>0.69411764705882351</v>
      </c>
      <c r="D15" s="6">
        <f>E4/B4</f>
        <v>0.44705882352941179</v>
      </c>
      <c r="G15" s="19" t="s">
        <v>9</v>
      </c>
      <c r="H15" s="5">
        <v>1.4907511661573138</v>
      </c>
      <c r="I15" s="5">
        <v>1.0648222615409328</v>
      </c>
      <c r="J15" s="5">
        <v>0.9525494611548978</v>
      </c>
    </row>
    <row r="16" spans="1:11" x14ac:dyDescent="0.3">
      <c r="A16" s="2" t="s">
        <v>3</v>
      </c>
      <c r="B16" s="6">
        <f t="shared" ref="B16:B21" si="0">C5/B5</f>
        <v>0.54622741764080773</v>
      </c>
      <c r="C16" s="6">
        <f>D5/B5</f>
        <v>0.32943676939426142</v>
      </c>
      <c r="D16" s="6">
        <f t="shared" ref="D16:D20" si="1">E5/B5</f>
        <v>0.22529224229543041</v>
      </c>
      <c r="G16" s="19" t="s">
        <v>10</v>
      </c>
      <c r="H16" s="5">
        <v>0.86661753868828295</v>
      </c>
      <c r="I16" s="5">
        <v>0.63448784082534992</v>
      </c>
      <c r="J16" s="5">
        <v>0.5206337509211495</v>
      </c>
    </row>
    <row r="17" spans="1:11" x14ac:dyDescent="0.3">
      <c r="A17" s="2" t="s">
        <v>4</v>
      </c>
      <c r="B17" s="6">
        <f t="shared" si="0"/>
        <v>0.4063664070436846</v>
      </c>
      <c r="C17" s="6">
        <f t="shared" ref="C17:C21" si="2">D6/B6</f>
        <v>0.25397900440230287</v>
      </c>
      <c r="D17" s="6">
        <f t="shared" si="1"/>
        <v>0.10260751777853036</v>
      </c>
      <c r="G17" s="19" t="s">
        <v>11</v>
      </c>
      <c r="H17" s="5">
        <v>1.5954606141521992</v>
      </c>
      <c r="I17" s="5">
        <v>1.3097463284379172</v>
      </c>
      <c r="J17" s="5">
        <v>0.97530040053404521</v>
      </c>
    </row>
    <row r="18" spans="1:11" x14ac:dyDescent="0.3">
      <c r="A18" s="2" t="s">
        <v>5</v>
      </c>
      <c r="B18" s="6">
        <f t="shared" si="0"/>
        <v>0.88630490956069763</v>
      </c>
      <c r="C18" s="6">
        <f t="shared" si="2"/>
        <v>0.83720930232558144</v>
      </c>
      <c r="D18" s="6">
        <f t="shared" si="1"/>
        <v>0.65968992248062008</v>
      </c>
      <c r="G18" s="19" t="s">
        <v>12</v>
      </c>
      <c r="H18" s="5">
        <v>0.76896683187190207</v>
      </c>
      <c r="I18" s="5">
        <v>0.50324056423942054</v>
      </c>
      <c r="J18" s="5">
        <v>0.38086160884483422</v>
      </c>
    </row>
    <row r="19" spans="1:11" x14ac:dyDescent="0.3">
      <c r="A19" s="2" t="s">
        <v>6</v>
      </c>
      <c r="B19" s="6">
        <f t="shared" si="0"/>
        <v>0.56043956043956045</v>
      </c>
      <c r="C19" s="6">
        <f t="shared" si="2"/>
        <v>0.34065934065934067</v>
      </c>
      <c r="D19" s="6">
        <f t="shared" si="1"/>
        <v>0.11538461538461538</v>
      </c>
      <c r="G19" s="19" t="s">
        <v>13</v>
      </c>
      <c r="H19" s="5">
        <v>1.0353982300884956</v>
      </c>
      <c r="I19" s="5">
        <v>0.69109513274336276</v>
      </c>
      <c r="J19" s="5">
        <v>0.57743362831858402</v>
      </c>
    </row>
    <row r="20" spans="1:11" x14ac:dyDescent="0.3">
      <c r="A20" s="2" t="s">
        <v>7</v>
      </c>
      <c r="B20" s="6">
        <f t="shared" si="0"/>
        <v>0.71892290667650327</v>
      </c>
      <c r="C20" s="6">
        <f t="shared" si="2"/>
        <v>0.54739948358539303</v>
      </c>
      <c r="D20" s="6">
        <f t="shared" si="1"/>
        <v>0.41718922906676492</v>
      </c>
      <c r="G20" s="19" t="s">
        <v>14</v>
      </c>
      <c r="H20" s="5">
        <v>1.1984363365599404</v>
      </c>
      <c r="I20" s="5">
        <v>1.114668652271035</v>
      </c>
      <c r="J20" s="5">
        <v>0.91027550260610568</v>
      </c>
    </row>
    <row r="21" spans="1:11" x14ac:dyDescent="0.3">
      <c r="A21" s="2" t="s">
        <v>8</v>
      </c>
      <c r="B21" s="6">
        <f t="shared" si="0"/>
        <v>0.93261284170374781</v>
      </c>
      <c r="C21" s="6">
        <f t="shared" si="2"/>
        <v>0.74380165289255962</v>
      </c>
      <c r="D21" s="6">
        <f>E10/B10</f>
        <v>0.61029879211697202</v>
      </c>
    </row>
    <row r="24" spans="1:11" x14ac:dyDescent="0.3">
      <c r="B24" t="s">
        <v>19</v>
      </c>
      <c r="C24" s="3"/>
      <c r="D24" s="3"/>
      <c r="E24" s="3"/>
      <c r="H24" t="s">
        <v>20</v>
      </c>
      <c r="I24" s="8"/>
      <c r="J24" s="8"/>
      <c r="K24" s="8"/>
    </row>
    <row r="25" spans="1:11" x14ac:dyDescent="0.3">
      <c r="B25" s="3" t="s">
        <v>1</v>
      </c>
      <c r="C25" s="3" t="s">
        <v>16</v>
      </c>
      <c r="D25" s="3" t="s">
        <v>17</v>
      </c>
      <c r="E25" s="3" t="s">
        <v>18</v>
      </c>
      <c r="H25" s="3" t="s">
        <v>1</v>
      </c>
      <c r="I25" s="3" t="s">
        <v>16</v>
      </c>
      <c r="J25" s="3" t="s">
        <v>17</v>
      </c>
      <c r="K25" s="3" t="s">
        <v>18</v>
      </c>
    </row>
    <row r="26" spans="1:11" x14ac:dyDescent="0.3">
      <c r="A26" s="2" t="s">
        <v>2</v>
      </c>
      <c r="B26" s="6">
        <v>1.1399999999999999</v>
      </c>
      <c r="C26" s="6">
        <v>0.94333333333333302</v>
      </c>
      <c r="D26" s="6">
        <v>0.79</v>
      </c>
      <c r="E26" s="6">
        <v>0.49</v>
      </c>
      <c r="G26" s="19" t="s">
        <v>9</v>
      </c>
      <c r="H26" s="6">
        <v>1.43333333333333</v>
      </c>
      <c r="I26" s="6">
        <v>1.2433333333333334</v>
      </c>
      <c r="J26" s="6">
        <v>1.19</v>
      </c>
      <c r="K26" s="6">
        <v>1.0477777777777799</v>
      </c>
    </row>
    <row r="27" spans="1:11" x14ac:dyDescent="0.3">
      <c r="A27" s="2" t="s">
        <v>3</v>
      </c>
      <c r="B27" s="7">
        <v>0.79</v>
      </c>
      <c r="C27" s="7">
        <v>0.71</v>
      </c>
      <c r="D27" s="7">
        <v>0.65900000000000003</v>
      </c>
      <c r="E27" s="7">
        <v>0.35899999999999999</v>
      </c>
      <c r="G27" s="19" t="s">
        <v>10</v>
      </c>
      <c r="H27" s="6">
        <v>0.84133333333333338</v>
      </c>
      <c r="I27" s="6">
        <v>0.58000000000000007</v>
      </c>
      <c r="J27" s="6">
        <v>0.47333333333333338</v>
      </c>
      <c r="K27" s="6">
        <v>0.35777777777777803</v>
      </c>
    </row>
    <row r="28" spans="1:11" x14ac:dyDescent="0.3">
      <c r="A28" s="2" t="s">
        <v>4</v>
      </c>
      <c r="B28" s="6">
        <v>0.54666666666666663</v>
      </c>
      <c r="C28" s="6">
        <v>0.29000000000000004</v>
      </c>
      <c r="D28" s="6">
        <v>0.11</v>
      </c>
      <c r="E28" s="6">
        <v>0.11</v>
      </c>
      <c r="G28" s="19" t="s">
        <v>11</v>
      </c>
      <c r="H28" s="6">
        <v>1.49</v>
      </c>
      <c r="I28" s="6">
        <v>1.4</v>
      </c>
      <c r="J28" s="6">
        <v>1.4266666666666601</v>
      </c>
      <c r="K28" s="6">
        <v>1.47</v>
      </c>
    </row>
    <row r="29" spans="1:11" x14ac:dyDescent="0.3">
      <c r="A29" s="2" t="s">
        <v>5</v>
      </c>
      <c r="B29" s="6">
        <v>1.1100000000000001</v>
      </c>
      <c r="C29" s="6">
        <v>1.05666666666667</v>
      </c>
      <c r="D29" s="6">
        <v>0.85399999999999998</v>
      </c>
      <c r="E29" s="6">
        <v>0.78400000000000003</v>
      </c>
      <c r="G29" s="19" t="s">
        <v>12</v>
      </c>
      <c r="H29" s="6">
        <v>0.54666666666666663</v>
      </c>
      <c r="I29" s="6">
        <v>0.51</v>
      </c>
      <c r="J29" s="6">
        <v>0.49099999999999999</v>
      </c>
      <c r="K29" s="6">
        <v>0.40888888888888802</v>
      </c>
    </row>
    <row r="30" spans="1:11" x14ac:dyDescent="0.3">
      <c r="A30" s="2" t="s">
        <v>6</v>
      </c>
      <c r="B30" s="6">
        <v>0.98</v>
      </c>
      <c r="C30" s="6">
        <v>0.27</v>
      </c>
      <c r="D30" s="6">
        <v>0.17</v>
      </c>
      <c r="E30" s="6">
        <v>0.12</v>
      </c>
      <c r="G30" s="19" t="s">
        <v>13</v>
      </c>
      <c r="H30" s="6">
        <v>1.58</v>
      </c>
      <c r="I30" s="6">
        <v>1.3333333333333299</v>
      </c>
      <c r="J30" s="6">
        <v>1.28666666666666</v>
      </c>
      <c r="K30" s="6">
        <v>1.1055555555555501</v>
      </c>
    </row>
    <row r="31" spans="1:11" x14ac:dyDescent="0.3">
      <c r="A31" s="2" t="s">
        <v>7</v>
      </c>
      <c r="B31" s="7">
        <v>0.72099999999999997</v>
      </c>
      <c r="C31" s="7">
        <v>0.60099999999999998</v>
      </c>
      <c r="D31" s="7">
        <v>0.55200000000000005</v>
      </c>
      <c r="E31" s="7">
        <v>0.35199999999999998</v>
      </c>
      <c r="G31" s="19" t="s">
        <v>14</v>
      </c>
      <c r="H31" s="6">
        <v>0.99</v>
      </c>
      <c r="I31" s="6">
        <v>0.74333333333333296</v>
      </c>
      <c r="J31" s="6">
        <v>0.63</v>
      </c>
      <c r="K31" s="6">
        <v>0.52444444444444405</v>
      </c>
    </row>
    <row r="32" spans="1:11" x14ac:dyDescent="0.3">
      <c r="A32" s="2" t="s">
        <v>8</v>
      </c>
      <c r="B32" s="6">
        <v>1.1100000000000001</v>
      </c>
      <c r="C32" s="6">
        <v>0.97</v>
      </c>
      <c r="D32" s="6">
        <v>0.745</v>
      </c>
      <c r="E32" s="6">
        <v>0.64500000000000002</v>
      </c>
    </row>
    <row r="35" spans="1:11" x14ac:dyDescent="0.3">
      <c r="C35" t="s">
        <v>15</v>
      </c>
      <c r="I35" t="s">
        <v>15</v>
      </c>
    </row>
    <row r="36" spans="1:11" x14ac:dyDescent="0.3">
      <c r="B36" s="3" t="s">
        <v>16</v>
      </c>
      <c r="C36" s="3" t="s">
        <v>17</v>
      </c>
      <c r="D36" s="3" t="s">
        <v>18</v>
      </c>
      <c r="H36" s="3" t="s">
        <v>16</v>
      </c>
      <c r="I36" s="3" t="s">
        <v>17</v>
      </c>
      <c r="J36" s="3" t="s">
        <v>18</v>
      </c>
    </row>
    <row r="37" spans="1:11" x14ac:dyDescent="0.3">
      <c r="A37" t="s">
        <v>2</v>
      </c>
      <c r="B37" s="1">
        <v>0.82748538011695882</v>
      </c>
      <c r="C37" s="1">
        <v>0.69298245614035092</v>
      </c>
      <c r="D37" s="1">
        <v>0.42982456140350878</v>
      </c>
      <c r="G37" s="19" t="s">
        <v>9</v>
      </c>
      <c r="H37" s="1">
        <v>0.86744186046511829</v>
      </c>
      <c r="I37" s="1">
        <v>0.83023255813953678</v>
      </c>
      <c r="J37" s="1">
        <v>0.73100775193798773</v>
      </c>
    </row>
    <row r="38" spans="1:11" x14ac:dyDescent="0.3">
      <c r="A38" t="s">
        <v>3</v>
      </c>
      <c r="B38" s="1">
        <v>0.89873417721518978</v>
      </c>
      <c r="C38" s="1">
        <v>0.83417721518987342</v>
      </c>
      <c r="D38" s="1">
        <v>0.45443037974683542</v>
      </c>
      <c r="G38" s="19" t="s">
        <v>10</v>
      </c>
      <c r="H38" s="1">
        <v>0.68938193343898579</v>
      </c>
      <c r="I38" s="1">
        <v>0.56259904912836767</v>
      </c>
      <c r="J38" s="1">
        <v>0.42525092445853169</v>
      </c>
    </row>
    <row r="39" spans="1:11" x14ac:dyDescent="0.3">
      <c r="A39" t="s">
        <v>4</v>
      </c>
      <c r="B39" s="1">
        <v>0.53048780487804892</v>
      </c>
      <c r="C39" s="1">
        <v>0.20121951219512196</v>
      </c>
      <c r="D39" s="1">
        <v>0.20121951219512196</v>
      </c>
      <c r="G39" s="19" t="s">
        <v>11</v>
      </c>
      <c r="H39" s="1">
        <v>0.93959731543624159</v>
      </c>
      <c r="I39" s="1">
        <v>0.95749440715883227</v>
      </c>
      <c r="J39" s="1">
        <v>0.98657718120805371</v>
      </c>
    </row>
    <row r="40" spans="1:11" x14ac:dyDescent="0.3">
      <c r="A40" t="s">
        <v>5</v>
      </c>
      <c r="B40" s="1">
        <v>0.95195195195195481</v>
      </c>
      <c r="C40" s="1">
        <v>0.76936936936936928</v>
      </c>
      <c r="D40" s="1">
        <v>0.70630630630630631</v>
      </c>
      <c r="G40" s="19" t="s">
        <v>12</v>
      </c>
      <c r="H40" s="1">
        <v>0.93292682926829273</v>
      </c>
      <c r="I40" s="1">
        <v>0.89817073170731709</v>
      </c>
      <c r="J40" s="1">
        <v>0.74796747967479527</v>
      </c>
    </row>
    <row r="41" spans="1:11" x14ac:dyDescent="0.3">
      <c r="A41" t="s">
        <v>6</v>
      </c>
      <c r="B41" s="1">
        <v>0.27551020408163268</v>
      </c>
      <c r="C41" s="1">
        <v>0.17346938775510207</v>
      </c>
      <c r="D41" s="1">
        <v>0.12244897959183673</v>
      </c>
      <c r="G41" s="19" t="s">
        <v>13</v>
      </c>
      <c r="H41" s="1">
        <v>0.84388185654008219</v>
      </c>
      <c r="I41" s="1">
        <v>0.81434599156117715</v>
      </c>
      <c r="J41" s="1">
        <v>0.6997187060478165</v>
      </c>
    </row>
    <row r="42" spans="1:11" x14ac:dyDescent="0.3">
      <c r="A42" t="s">
        <v>7</v>
      </c>
      <c r="B42" s="1">
        <v>0.83356449375866848</v>
      </c>
      <c r="C42" s="1">
        <v>0.76560332871012493</v>
      </c>
      <c r="D42" s="1">
        <v>0.48821081830790569</v>
      </c>
      <c r="G42" s="19" t="s">
        <v>14</v>
      </c>
      <c r="H42" s="1">
        <v>0.75084175084175042</v>
      </c>
      <c r="I42" s="1">
        <v>0.63636363636363635</v>
      </c>
      <c r="J42" s="1">
        <v>0.529741863075196</v>
      </c>
    </row>
    <row r="43" spans="1:11" x14ac:dyDescent="0.3">
      <c r="A43" t="s">
        <v>8</v>
      </c>
      <c r="B43" s="1">
        <v>0.87387387387387372</v>
      </c>
      <c r="C43" s="1">
        <v>0.67117117117117109</v>
      </c>
      <c r="D43" s="1">
        <v>0.58108108108108103</v>
      </c>
    </row>
    <row r="46" spans="1:11" x14ac:dyDescent="0.3">
      <c r="B46" t="s">
        <v>21</v>
      </c>
      <c r="C46" s="3"/>
      <c r="D46" s="3"/>
      <c r="E46" s="3"/>
      <c r="H46" t="s">
        <v>21</v>
      </c>
      <c r="I46" s="8"/>
      <c r="J46" s="8"/>
      <c r="K46" s="8"/>
    </row>
    <row r="47" spans="1:11" x14ac:dyDescent="0.3">
      <c r="B47" s="3" t="s">
        <v>1</v>
      </c>
      <c r="C47" s="3" t="s">
        <v>16</v>
      </c>
      <c r="D47" s="3" t="s">
        <v>17</v>
      </c>
      <c r="E47" s="3" t="s">
        <v>18</v>
      </c>
      <c r="H47" s="3" t="s">
        <v>1</v>
      </c>
      <c r="I47" s="3" t="s">
        <v>16</v>
      </c>
      <c r="J47" s="3" t="s">
        <v>17</v>
      </c>
      <c r="K47" s="3" t="s">
        <v>18</v>
      </c>
    </row>
    <row r="48" spans="1:11" x14ac:dyDescent="0.3">
      <c r="A48" s="2" t="s">
        <v>2</v>
      </c>
      <c r="B48" s="9">
        <v>111.25</v>
      </c>
      <c r="C48" s="6">
        <v>110.3</v>
      </c>
      <c r="D48" s="6">
        <v>104</v>
      </c>
      <c r="E48" s="6">
        <v>98.74</v>
      </c>
      <c r="G48" s="19" t="s">
        <v>9</v>
      </c>
      <c r="H48" s="5">
        <v>99.74</v>
      </c>
      <c r="I48" s="5">
        <v>101.2</v>
      </c>
      <c r="J48" s="5">
        <v>94.51</v>
      </c>
      <c r="K48" s="5">
        <v>85.65</v>
      </c>
    </row>
    <row r="49" spans="1:11" x14ac:dyDescent="0.3">
      <c r="A49" s="2" t="s">
        <v>3</v>
      </c>
      <c r="B49" s="10">
        <v>66.319999999999993</v>
      </c>
      <c r="C49" s="7">
        <v>58.6</v>
      </c>
      <c r="D49" s="7">
        <v>51.21</v>
      </c>
      <c r="E49" s="7">
        <v>40.630000000000003</v>
      </c>
      <c r="G49" s="19" t="s">
        <v>10</v>
      </c>
      <c r="H49" s="5">
        <v>80.14</v>
      </c>
      <c r="I49" s="5">
        <v>45.55</v>
      </c>
      <c r="J49" s="5">
        <v>35.64</v>
      </c>
      <c r="K49" s="5">
        <v>25.32</v>
      </c>
    </row>
    <row r="50" spans="1:11" x14ac:dyDescent="0.3">
      <c r="A50" s="2" t="s">
        <v>4</v>
      </c>
      <c r="B50" s="9">
        <v>69.61</v>
      </c>
      <c r="C50" s="6">
        <v>42.31</v>
      </c>
      <c r="D50" s="6">
        <v>32.409999999999997</v>
      </c>
      <c r="E50" s="6">
        <v>22.15</v>
      </c>
      <c r="G50" s="19" t="s">
        <v>11</v>
      </c>
      <c r="H50" s="5">
        <v>88.32</v>
      </c>
      <c r="I50" s="5">
        <v>90.12</v>
      </c>
      <c r="J50" s="5">
        <v>85.65</v>
      </c>
      <c r="K50" s="5">
        <v>75.540000000000006</v>
      </c>
    </row>
    <row r="51" spans="1:11" x14ac:dyDescent="0.3">
      <c r="A51" s="2" t="s">
        <v>5</v>
      </c>
      <c r="B51" s="9">
        <v>94.32</v>
      </c>
      <c r="C51" s="6">
        <v>90.35</v>
      </c>
      <c r="D51" s="6">
        <v>85.36</v>
      </c>
      <c r="E51" s="6">
        <v>75.41</v>
      </c>
      <c r="G51" s="19" t="s">
        <v>12</v>
      </c>
      <c r="H51" s="5">
        <v>69.34</v>
      </c>
      <c r="I51" s="5">
        <v>37.54</v>
      </c>
      <c r="J51" s="5">
        <v>29.4</v>
      </c>
      <c r="K51" s="5">
        <v>24.65</v>
      </c>
    </row>
    <row r="52" spans="1:11" x14ac:dyDescent="0.3">
      <c r="A52" s="2" t="s">
        <v>6</v>
      </c>
      <c r="B52" s="9">
        <v>98.17</v>
      </c>
      <c r="C52" s="6">
        <v>30.21</v>
      </c>
      <c r="D52" s="6">
        <v>21.55</v>
      </c>
      <c r="E52" s="6">
        <v>14.38</v>
      </c>
      <c r="G52" s="19" t="s">
        <v>13</v>
      </c>
      <c r="H52" s="5">
        <v>113.32433333333334</v>
      </c>
      <c r="I52" s="5">
        <v>116.31</v>
      </c>
      <c r="J52" s="5">
        <v>110.3</v>
      </c>
      <c r="K52" s="5">
        <v>101.21</v>
      </c>
    </row>
    <row r="53" spans="1:11" x14ac:dyDescent="0.3">
      <c r="A53" s="2" t="s">
        <v>7</v>
      </c>
      <c r="B53" s="10">
        <v>57.65</v>
      </c>
      <c r="C53" s="7">
        <v>65.349999999999994</v>
      </c>
      <c r="D53" s="7">
        <v>51.35</v>
      </c>
      <c r="E53" s="7">
        <v>42.66</v>
      </c>
      <c r="G53" s="19" t="s">
        <v>14</v>
      </c>
      <c r="H53" s="5">
        <v>75.680000000000007</v>
      </c>
      <c r="I53" s="5">
        <v>80.41</v>
      </c>
      <c r="J53" s="5">
        <v>75.989999999999995</v>
      </c>
      <c r="K53" s="5">
        <v>70.41</v>
      </c>
    </row>
    <row r="54" spans="1:11" x14ac:dyDescent="0.3">
      <c r="A54" s="2" t="s">
        <v>8</v>
      </c>
      <c r="B54" s="9">
        <v>89.63</v>
      </c>
      <c r="C54" s="6">
        <v>77.650000000000006</v>
      </c>
      <c r="D54" s="6">
        <v>73.540000000000006</v>
      </c>
      <c r="E54" s="6">
        <v>67.36</v>
      </c>
    </row>
    <row r="57" spans="1:11" x14ac:dyDescent="0.3">
      <c r="C57" t="s">
        <v>15</v>
      </c>
      <c r="I57" t="s">
        <v>15</v>
      </c>
    </row>
    <row r="58" spans="1:11" x14ac:dyDescent="0.3">
      <c r="B58" s="3" t="s">
        <v>16</v>
      </c>
      <c r="C58" s="3" t="s">
        <v>17</v>
      </c>
      <c r="D58" s="3" t="s">
        <v>18</v>
      </c>
      <c r="H58" s="3" t="s">
        <v>16</v>
      </c>
      <c r="I58" s="3" t="s">
        <v>17</v>
      </c>
      <c r="J58" s="3" t="s">
        <v>18</v>
      </c>
    </row>
    <row r="59" spans="1:11" x14ac:dyDescent="0.3">
      <c r="A59" t="s">
        <v>2</v>
      </c>
      <c r="B59" s="1">
        <v>0.99146067415730332</v>
      </c>
      <c r="C59" s="1">
        <v>0.93483146067415734</v>
      </c>
      <c r="D59" s="1">
        <v>0.88755056179775271</v>
      </c>
      <c r="G59" s="19" t="s">
        <v>9</v>
      </c>
      <c r="H59" s="1">
        <v>1.0146380589532786</v>
      </c>
      <c r="I59" s="1">
        <v>0.94756366553037907</v>
      </c>
      <c r="J59" s="1">
        <v>0.85873270503308607</v>
      </c>
    </row>
    <row r="60" spans="1:11" x14ac:dyDescent="0.3">
      <c r="A60" t="s">
        <v>3</v>
      </c>
      <c r="B60" s="1">
        <v>0.88359469240048261</v>
      </c>
      <c r="C60" s="1">
        <v>0.77216525934861291</v>
      </c>
      <c r="D60" s="1">
        <v>0.61263570566948145</v>
      </c>
      <c r="G60" s="19" t="s">
        <v>10</v>
      </c>
      <c r="H60" s="1">
        <v>0.56838033441477409</v>
      </c>
      <c r="I60" s="1">
        <v>0.44472173696031947</v>
      </c>
      <c r="J60" s="1">
        <v>0.31594709258797105</v>
      </c>
    </row>
    <row r="61" spans="1:11" x14ac:dyDescent="0.3">
      <c r="A61" t="s">
        <v>4</v>
      </c>
      <c r="B61" s="1">
        <v>0.60781496911363309</v>
      </c>
      <c r="C61" s="1">
        <v>0.46559402384714837</v>
      </c>
      <c r="D61" s="1">
        <v>0.3182014078437006</v>
      </c>
      <c r="G61" s="19" t="s">
        <v>11</v>
      </c>
      <c r="H61" s="1">
        <v>1.0203804347826089</v>
      </c>
      <c r="I61" s="1">
        <v>0.9697690217391306</v>
      </c>
      <c r="J61" s="1">
        <v>0.85529891304347838</v>
      </c>
    </row>
    <row r="62" spans="1:11" x14ac:dyDescent="0.3">
      <c r="A62" t="s">
        <v>5</v>
      </c>
      <c r="B62" s="1">
        <v>0.95790924512298559</v>
      </c>
      <c r="C62" s="1">
        <v>0.90500424088210352</v>
      </c>
      <c r="D62" s="1">
        <v>0.79951229855810013</v>
      </c>
      <c r="G62" s="19" t="s">
        <v>12</v>
      </c>
      <c r="H62" s="1">
        <v>0.54139025093740978</v>
      </c>
      <c r="I62" s="1">
        <v>0.42399769252956443</v>
      </c>
      <c r="J62" s="1">
        <v>0.35549466397461776</v>
      </c>
    </row>
    <row r="63" spans="1:11" x14ac:dyDescent="0.3">
      <c r="A63" t="s">
        <v>6</v>
      </c>
      <c r="B63" s="1">
        <v>0.30773148619741264</v>
      </c>
      <c r="C63" s="1">
        <v>0.2195171641030865</v>
      </c>
      <c r="D63" s="1">
        <v>0.14648059488642151</v>
      </c>
      <c r="G63" s="19" t="s">
        <v>13</v>
      </c>
      <c r="H63" s="1">
        <v>1.0263462098460761</v>
      </c>
      <c r="I63" s="1">
        <v>0.97331258658775832</v>
      </c>
      <c r="J63" s="1">
        <v>0.89310033443832293</v>
      </c>
    </row>
    <row r="64" spans="1:11" x14ac:dyDescent="0.3">
      <c r="A64" t="s">
        <v>7</v>
      </c>
      <c r="B64" s="1">
        <v>1.1335646140503035</v>
      </c>
      <c r="C64" s="1">
        <v>0.89071986123156988</v>
      </c>
      <c r="D64" s="1">
        <v>0.7399826539462272</v>
      </c>
      <c r="G64" s="19" t="s">
        <v>14</v>
      </c>
      <c r="H64" s="1">
        <v>1.0624999999999998</v>
      </c>
      <c r="I64" s="1">
        <v>1.004096194503171</v>
      </c>
      <c r="J64" s="1">
        <v>0.93036469344608863</v>
      </c>
    </row>
    <row r="65" spans="1:11" x14ac:dyDescent="0.3">
      <c r="A65" t="s">
        <v>8</v>
      </c>
      <c r="B65" s="1">
        <v>0.86633939529175508</v>
      </c>
      <c r="C65" s="1">
        <v>0.8204842128751535</v>
      </c>
      <c r="D65" s="1">
        <v>0.75153408456989845</v>
      </c>
    </row>
    <row r="68" spans="1:11" x14ac:dyDescent="0.3">
      <c r="B68" t="s">
        <v>22</v>
      </c>
      <c r="C68" s="3"/>
      <c r="D68" s="3"/>
      <c r="E68" s="3"/>
      <c r="H68" t="s">
        <v>22</v>
      </c>
      <c r="I68" s="8"/>
      <c r="J68" s="8"/>
      <c r="K68" s="8"/>
    </row>
    <row r="69" spans="1:11" x14ac:dyDescent="0.3">
      <c r="B69" s="3" t="s">
        <v>1</v>
      </c>
      <c r="C69" s="3" t="s">
        <v>16</v>
      </c>
      <c r="D69" s="3" t="s">
        <v>17</v>
      </c>
      <c r="E69" s="3" t="s">
        <v>18</v>
      </c>
      <c r="H69" s="3" t="s">
        <v>1</v>
      </c>
      <c r="I69" s="3" t="s">
        <v>16</v>
      </c>
      <c r="J69" s="3" t="s">
        <v>17</v>
      </c>
      <c r="K69" s="3" t="s">
        <v>18</v>
      </c>
    </row>
    <row r="70" spans="1:11" x14ac:dyDescent="0.3">
      <c r="A70" s="3" t="s">
        <v>2</v>
      </c>
      <c r="B70" s="11">
        <v>8.65</v>
      </c>
      <c r="C70" s="11">
        <v>7.32</v>
      </c>
      <c r="D70" s="11">
        <v>6.52</v>
      </c>
      <c r="E70" s="11">
        <v>5.1100000000000003</v>
      </c>
      <c r="G70" s="19" t="s">
        <v>9</v>
      </c>
      <c r="H70" s="9">
        <v>10.1</v>
      </c>
      <c r="I70" s="6">
        <v>12.15</v>
      </c>
      <c r="J70" s="6">
        <v>9.56</v>
      </c>
      <c r="K70" s="6">
        <v>8.5</v>
      </c>
    </row>
    <row r="71" spans="1:11" x14ac:dyDescent="0.3">
      <c r="A71" s="3" t="s">
        <v>3</v>
      </c>
      <c r="B71" s="11">
        <v>6.33</v>
      </c>
      <c r="C71" s="11">
        <v>6.14</v>
      </c>
      <c r="D71" s="11">
        <v>5.14</v>
      </c>
      <c r="E71" s="11">
        <v>4.8499999999999996</v>
      </c>
      <c r="G71" s="19" t="s">
        <v>10</v>
      </c>
      <c r="H71" s="9">
        <v>8.67</v>
      </c>
      <c r="I71" s="6">
        <v>8.11</v>
      </c>
      <c r="J71" s="6">
        <v>7.45</v>
      </c>
      <c r="K71" s="6">
        <v>6.11</v>
      </c>
    </row>
    <row r="72" spans="1:11" x14ac:dyDescent="0.3">
      <c r="A72" s="3" t="s">
        <v>4</v>
      </c>
      <c r="B72" s="11">
        <v>6.55</v>
      </c>
      <c r="C72" s="11">
        <v>4.21</v>
      </c>
      <c r="D72" s="11">
        <v>1.54</v>
      </c>
      <c r="E72" s="12">
        <v>1</v>
      </c>
      <c r="G72" s="19" t="s">
        <v>11</v>
      </c>
      <c r="H72" s="9">
        <v>9.57</v>
      </c>
      <c r="I72" s="6">
        <v>10.130000000000001</v>
      </c>
      <c r="J72" s="6">
        <v>9.14</v>
      </c>
      <c r="K72" s="6">
        <v>8.14</v>
      </c>
    </row>
    <row r="73" spans="1:11" x14ac:dyDescent="0.3">
      <c r="A73" s="3" t="s">
        <v>5</v>
      </c>
      <c r="B73" s="11">
        <v>8.7899999999999991</v>
      </c>
      <c r="C73" s="11">
        <v>9.44</v>
      </c>
      <c r="D73" s="11">
        <v>7.65</v>
      </c>
      <c r="E73" s="12">
        <v>7.1</v>
      </c>
      <c r="G73" s="19" t="s">
        <v>12</v>
      </c>
      <c r="H73" s="9">
        <v>7.84</v>
      </c>
      <c r="I73" s="6">
        <v>7.1</v>
      </c>
      <c r="J73" s="6">
        <v>6.47</v>
      </c>
      <c r="K73" s="6">
        <v>4.54</v>
      </c>
    </row>
    <row r="74" spans="1:11" x14ac:dyDescent="0.3">
      <c r="A74" s="3" t="s">
        <v>6</v>
      </c>
      <c r="B74" s="11">
        <v>8.16</v>
      </c>
      <c r="C74" s="11">
        <v>3.21</v>
      </c>
      <c r="D74" s="11">
        <v>1.01</v>
      </c>
      <c r="E74" s="11">
        <v>0.91</v>
      </c>
      <c r="G74" s="19" t="s">
        <v>13</v>
      </c>
      <c r="H74" s="9">
        <v>10.51</v>
      </c>
      <c r="I74" s="6">
        <v>13.2</v>
      </c>
      <c r="J74" s="6">
        <v>9.94</v>
      </c>
      <c r="K74" s="6">
        <v>9</v>
      </c>
    </row>
    <row r="75" spans="1:11" x14ac:dyDescent="0.3">
      <c r="A75" s="3" t="s">
        <v>7</v>
      </c>
      <c r="B75" s="11">
        <v>6.24</v>
      </c>
      <c r="C75" s="11">
        <v>6.11</v>
      </c>
      <c r="D75" s="11">
        <v>5.84</v>
      </c>
      <c r="E75" s="11">
        <v>5.41</v>
      </c>
      <c r="G75" s="19" t="s">
        <v>14</v>
      </c>
      <c r="H75" s="9">
        <v>8.1</v>
      </c>
      <c r="I75" s="6">
        <v>7.51</v>
      </c>
      <c r="J75" s="6">
        <v>7.11</v>
      </c>
      <c r="K75" s="6">
        <v>5.14</v>
      </c>
    </row>
    <row r="76" spans="1:11" x14ac:dyDescent="0.3">
      <c r="A76" s="3" t="s">
        <v>8</v>
      </c>
      <c r="B76" s="11">
        <v>9.8800000000000008</v>
      </c>
      <c r="C76" s="11">
        <v>9.41</v>
      </c>
      <c r="D76" s="11">
        <v>8.75</v>
      </c>
      <c r="E76" s="11">
        <v>6.89</v>
      </c>
    </row>
    <row r="79" spans="1:11" x14ac:dyDescent="0.3">
      <c r="C79" t="s">
        <v>15</v>
      </c>
      <c r="I79" t="s">
        <v>15</v>
      </c>
    </row>
    <row r="80" spans="1:11" x14ac:dyDescent="0.3">
      <c r="B80" s="3" t="s">
        <v>16</v>
      </c>
      <c r="C80" s="3" t="s">
        <v>17</v>
      </c>
      <c r="D80" s="3" t="s">
        <v>18</v>
      </c>
      <c r="H80" s="3" t="s">
        <v>16</v>
      </c>
      <c r="I80" s="3" t="s">
        <v>17</v>
      </c>
      <c r="J80" s="3" t="s">
        <v>18</v>
      </c>
    </row>
    <row r="81" spans="1:11" x14ac:dyDescent="0.3">
      <c r="A81" t="s">
        <v>2</v>
      </c>
      <c r="B81" s="1">
        <v>0.84624277456647401</v>
      </c>
      <c r="C81" s="1">
        <v>0.75375722543352597</v>
      </c>
      <c r="D81" s="1">
        <v>0.59075144508670518</v>
      </c>
      <c r="G81" s="19" t="s">
        <v>9</v>
      </c>
      <c r="H81" s="1">
        <v>1.2029702970297032</v>
      </c>
      <c r="I81" s="1">
        <v>0.9465346534653466</v>
      </c>
      <c r="J81" s="1">
        <v>0.84158415841584167</v>
      </c>
    </row>
    <row r="82" spans="1:11" x14ac:dyDescent="0.3">
      <c r="A82" t="s">
        <v>3</v>
      </c>
      <c r="B82" s="1">
        <v>0.96998420221169035</v>
      </c>
      <c r="C82" s="1">
        <v>0.81200631911532384</v>
      </c>
      <c r="D82" s="1">
        <v>0.76619273301737745</v>
      </c>
      <c r="G82" s="19" t="s">
        <v>10</v>
      </c>
      <c r="H82" s="1">
        <v>0.93540945790080732</v>
      </c>
      <c r="I82" s="1">
        <v>0.85928489042675893</v>
      </c>
      <c r="J82" s="1">
        <v>0.70472895040369088</v>
      </c>
    </row>
    <row r="83" spans="1:11" x14ac:dyDescent="0.3">
      <c r="A83" t="s">
        <v>4</v>
      </c>
      <c r="B83" s="1">
        <v>0.64274809160305346</v>
      </c>
      <c r="C83" s="1">
        <v>0.23511450381679391</v>
      </c>
      <c r="D83" s="1">
        <v>0.15267175572519084</v>
      </c>
      <c r="G83" s="19" t="s">
        <v>11</v>
      </c>
      <c r="H83" s="1">
        <v>1.0585161964472309</v>
      </c>
      <c r="I83" s="1">
        <v>0.95506792058516199</v>
      </c>
      <c r="J83" s="1">
        <v>0.85057471264367823</v>
      </c>
    </row>
    <row r="84" spans="1:11" x14ac:dyDescent="0.3">
      <c r="A84" t="s">
        <v>5</v>
      </c>
      <c r="B84" s="1">
        <v>1.0739476678043232</v>
      </c>
      <c r="C84" s="1">
        <v>0.87030716723549506</v>
      </c>
      <c r="D84" s="1">
        <v>0.80773606370875994</v>
      </c>
      <c r="G84" s="19" t="s">
        <v>12</v>
      </c>
      <c r="H84" s="1">
        <v>0.90561224489795911</v>
      </c>
      <c r="I84" s="1">
        <v>0.82525510204081631</v>
      </c>
      <c r="J84" s="1">
        <v>0.57908163265306123</v>
      </c>
    </row>
    <row r="85" spans="1:11" x14ac:dyDescent="0.3">
      <c r="A85" t="s">
        <v>6</v>
      </c>
      <c r="B85" s="1">
        <v>0.39338235294117646</v>
      </c>
      <c r="C85" s="1">
        <v>0.12377450980392157</v>
      </c>
      <c r="D85" s="1">
        <v>0.11151960784313726</v>
      </c>
      <c r="G85" s="19" t="s">
        <v>13</v>
      </c>
      <c r="H85" s="1">
        <v>1.2559467174119885</v>
      </c>
      <c r="I85" s="1">
        <v>0.94576593720266411</v>
      </c>
      <c r="J85" s="1">
        <v>0.85632730732635587</v>
      </c>
    </row>
    <row r="86" spans="1:11" x14ac:dyDescent="0.3">
      <c r="A86" t="s">
        <v>7</v>
      </c>
      <c r="B86" s="1">
        <v>0.97916666666666663</v>
      </c>
      <c r="C86" s="1">
        <v>0.93589743589743579</v>
      </c>
      <c r="D86" s="1">
        <v>0.86698717948717952</v>
      </c>
      <c r="G86" s="19" t="s">
        <v>14</v>
      </c>
      <c r="H86" s="1">
        <v>0.92716049382716048</v>
      </c>
      <c r="I86" s="1">
        <v>0.87777777777777788</v>
      </c>
      <c r="J86" s="1">
        <v>0.63456790123456785</v>
      </c>
    </row>
    <row r="87" spans="1:11" x14ac:dyDescent="0.3">
      <c r="A87" t="s">
        <v>8</v>
      </c>
      <c r="B87" s="1">
        <v>0.95242914979757076</v>
      </c>
      <c r="C87" s="1">
        <v>0.88562753036437236</v>
      </c>
      <c r="D87" s="1">
        <v>0.69736842105263153</v>
      </c>
    </row>
    <row r="90" spans="1:11" x14ac:dyDescent="0.3">
      <c r="C90" t="s">
        <v>23</v>
      </c>
      <c r="I90" t="s">
        <v>23</v>
      </c>
    </row>
    <row r="91" spans="1:11" x14ac:dyDescent="0.3">
      <c r="B91" s="3" t="s">
        <v>1</v>
      </c>
      <c r="C91" s="3" t="s">
        <v>16</v>
      </c>
      <c r="D91" s="3" t="s">
        <v>17</v>
      </c>
      <c r="E91" s="3" t="s">
        <v>18</v>
      </c>
      <c r="H91" s="3" t="s">
        <v>1</v>
      </c>
      <c r="I91" s="3" t="s">
        <v>16</v>
      </c>
      <c r="J91" s="3" t="s">
        <v>17</v>
      </c>
      <c r="K91" s="3" t="s">
        <v>18</v>
      </c>
    </row>
    <row r="92" spans="1:11" x14ac:dyDescent="0.3">
      <c r="A92" s="3" t="s">
        <v>2</v>
      </c>
      <c r="B92" s="13">
        <v>91</v>
      </c>
      <c r="C92" s="13">
        <v>88</v>
      </c>
      <c r="D92" s="13">
        <v>85</v>
      </c>
      <c r="E92" s="13">
        <v>70</v>
      </c>
      <c r="G92" s="19" t="s">
        <v>9</v>
      </c>
      <c r="H92" s="3">
        <v>94</v>
      </c>
      <c r="I92" s="3">
        <v>93</v>
      </c>
      <c r="J92" s="3">
        <v>90</v>
      </c>
      <c r="K92" s="3">
        <v>88</v>
      </c>
    </row>
    <row r="93" spans="1:11" x14ac:dyDescent="0.3">
      <c r="A93" s="3" t="s">
        <v>3</v>
      </c>
      <c r="B93" s="13">
        <v>93</v>
      </c>
      <c r="C93" s="13">
        <v>84</v>
      </c>
      <c r="D93" s="13">
        <v>79</v>
      </c>
      <c r="E93" s="13">
        <v>65</v>
      </c>
      <c r="G93" s="19" t="s">
        <v>10</v>
      </c>
      <c r="H93" s="3">
        <v>93</v>
      </c>
      <c r="I93" s="3">
        <v>79</v>
      </c>
      <c r="J93" s="3">
        <v>75</v>
      </c>
      <c r="K93" s="3">
        <v>61</v>
      </c>
    </row>
    <row r="94" spans="1:11" x14ac:dyDescent="0.3">
      <c r="A94" s="3" t="s">
        <v>4</v>
      </c>
      <c r="B94" s="13">
        <v>93</v>
      </c>
      <c r="C94" s="13">
        <v>75</v>
      </c>
      <c r="D94" s="13">
        <v>60</v>
      </c>
      <c r="E94" s="13">
        <v>40</v>
      </c>
      <c r="G94" s="19" t="s">
        <v>11</v>
      </c>
      <c r="H94" s="3">
        <v>93</v>
      </c>
      <c r="I94" s="3">
        <v>91</v>
      </c>
      <c r="J94" s="3">
        <v>89</v>
      </c>
      <c r="K94" s="3">
        <v>87</v>
      </c>
    </row>
    <row r="95" spans="1:11" x14ac:dyDescent="0.3">
      <c r="A95" s="3" t="s">
        <v>5</v>
      </c>
      <c r="B95" s="13">
        <v>93</v>
      </c>
      <c r="C95" s="13">
        <v>90</v>
      </c>
      <c r="D95" s="13">
        <v>88</v>
      </c>
      <c r="E95" s="13">
        <v>77</v>
      </c>
      <c r="G95" s="19" t="s">
        <v>12</v>
      </c>
      <c r="H95" s="3">
        <v>94</v>
      </c>
      <c r="I95" s="3">
        <v>80</v>
      </c>
      <c r="J95" s="3">
        <v>75</v>
      </c>
      <c r="K95" s="3">
        <v>65</v>
      </c>
    </row>
    <row r="96" spans="1:11" x14ac:dyDescent="0.3">
      <c r="A96" s="3" t="s">
        <v>6</v>
      </c>
      <c r="B96" s="13">
        <v>93</v>
      </c>
      <c r="C96" s="13">
        <v>74</v>
      </c>
      <c r="D96" s="13">
        <v>56</v>
      </c>
      <c r="E96" s="13">
        <v>36</v>
      </c>
      <c r="G96" s="19" t="s">
        <v>13</v>
      </c>
      <c r="H96" s="3">
        <v>93</v>
      </c>
      <c r="I96" s="3">
        <v>90</v>
      </c>
      <c r="J96" s="3">
        <v>89</v>
      </c>
      <c r="K96" s="3">
        <v>85</v>
      </c>
    </row>
    <row r="97" spans="1:11" x14ac:dyDescent="0.3">
      <c r="A97" s="3" t="s">
        <v>7</v>
      </c>
      <c r="B97" s="13">
        <v>94</v>
      </c>
      <c r="C97" s="13">
        <v>87</v>
      </c>
      <c r="D97" s="13">
        <v>82</v>
      </c>
      <c r="E97" s="13">
        <v>66</v>
      </c>
      <c r="G97" s="19" t="s">
        <v>14</v>
      </c>
      <c r="H97" s="3">
        <v>92</v>
      </c>
      <c r="I97" s="3">
        <v>80</v>
      </c>
      <c r="J97" s="3">
        <v>78</v>
      </c>
      <c r="K97" s="3">
        <v>70</v>
      </c>
    </row>
    <row r="98" spans="1:11" x14ac:dyDescent="0.3">
      <c r="A98" s="3" t="s">
        <v>8</v>
      </c>
      <c r="B98" s="13">
        <v>94</v>
      </c>
      <c r="C98" s="13">
        <v>86</v>
      </c>
      <c r="D98" s="13">
        <v>80</v>
      </c>
      <c r="E98" s="13">
        <v>66</v>
      </c>
    </row>
    <row r="101" spans="1:11" x14ac:dyDescent="0.3">
      <c r="C101" t="s">
        <v>15</v>
      </c>
      <c r="I101" t="s">
        <v>15</v>
      </c>
    </row>
    <row r="102" spans="1:11" x14ac:dyDescent="0.3">
      <c r="B102" s="3" t="s">
        <v>16</v>
      </c>
      <c r="C102" s="3" t="s">
        <v>17</v>
      </c>
      <c r="D102" s="3" t="s">
        <v>18</v>
      </c>
      <c r="H102" s="3" t="s">
        <v>16</v>
      </c>
      <c r="I102" s="3" t="s">
        <v>17</v>
      </c>
      <c r="J102" s="3" t="s">
        <v>18</v>
      </c>
    </row>
    <row r="103" spans="1:11" x14ac:dyDescent="0.3">
      <c r="A103" t="s">
        <v>2</v>
      </c>
      <c r="B103" s="1">
        <v>0.96703296703296704</v>
      </c>
      <c r="C103" s="1">
        <v>0.93406593406593408</v>
      </c>
      <c r="D103" s="1">
        <v>0.76923076923076927</v>
      </c>
      <c r="G103" s="19" t="s">
        <v>9</v>
      </c>
      <c r="H103" s="1">
        <v>0.98936170212765961</v>
      </c>
      <c r="I103" s="1">
        <v>0.95744680851063835</v>
      </c>
      <c r="J103" s="1">
        <v>0.93617021276595747</v>
      </c>
    </row>
    <row r="104" spans="1:11" x14ac:dyDescent="0.3">
      <c r="A104" t="s">
        <v>3</v>
      </c>
      <c r="B104" s="1">
        <v>0.90322580645161288</v>
      </c>
      <c r="C104" s="1">
        <v>0.84946236559139787</v>
      </c>
      <c r="D104" s="1">
        <v>0.69892473118279574</v>
      </c>
      <c r="G104" s="19" t="s">
        <v>10</v>
      </c>
      <c r="H104" s="1">
        <v>0.84946236559139787</v>
      </c>
      <c r="I104" s="1">
        <v>0.80645161290322576</v>
      </c>
      <c r="J104" s="1">
        <v>0.65591397849462363</v>
      </c>
    </row>
    <row r="105" spans="1:11" x14ac:dyDescent="0.3">
      <c r="A105" t="s">
        <v>4</v>
      </c>
      <c r="B105" s="1">
        <v>0.80645161290322576</v>
      </c>
      <c r="C105" s="1">
        <v>0.64516129032258063</v>
      </c>
      <c r="D105" s="1">
        <v>0.43010752688172044</v>
      </c>
      <c r="G105" s="19" t="s">
        <v>11</v>
      </c>
      <c r="H105" s="1">
        <v>0.978494623655914</v>
      </c>
      <c r="I105" s="1">
        <v>0.956989247311828</v>
      </c>
      <c r="J105" s="1">
        <v>0.93548387096774188</v>
      </c>
    </row>
    <row r="106" spans="1:11" x14ac:dyDescent="0.3">
      <c r="A106" t="s">
        <v>5</v>
      </c>
      <c r="B106" s="1">
        <v>0.967741935483871</v>
      </c>
      <c r="C106" s="1">
        <v>0.94623655913978499</v>
      </c>
      <c r="D106" s="1">
        <v>0.82795698924731187</v>
      </c>
      <c r="G106" s="19" t="s">
        <v>12</v>
      </c>
      <c r="H106" s="1">
        <v>0.85106382978723405</v>
      </c>
      <c r="I106" s="1">
        <v>0.7978723404255319</v>
      </c>
      <c r="J106" s="1">
        <v>0.69148936170212771</v>
      </c>
    </row>
    <row r="107" spans="1:11" x14ac:dyDescent="0.3">
      <c r="A107" t="s">
        <v>6</v>
      </c>
      <c r="B107" s="1">
        <v>0.79569892473118276</v>
      </c>
      <c r="C107" s="1">
        <v>0.60215053763440862</v>
      </c>
      <c r="D107" s="1">
        <v>0.38709677419354838</v>
      </c>
      <c r="G107" s="19" t="s">
        <v>13</v>
      </c>
      <c r="H107" s="1">
        <v>0.967741935483871</v>
      </c>
      <c r="I107" s="1">
        <v>0.956989247311828</v>
      </c>
      <c r="J107" s="1">
        <v>0.91397849462365588</v>
      </c>
    </row>
    <row r="108" spans="1:11" x14ac:dyDescent="0.3">
      <c r="A108" t="s">
        <v>7</v>
      </c>
      <c r="B108" s="1">
        <v>0.92553191489361697</v>
      </c>
      <c r="C108" s="1">
        <v>0.87234042553191493</v>
      </c>
      <c r="D108" s="1">
        <v>0.7021276595744681</v>
      </c>
      <c r="G108" s="19" t="s">
        <v>14</v>
      </c>
      <c r="H108" s="1">
        <v>0.86956521739130432</v>
      </c>
      <c r="I108" s="1">
        <v>0.84782608695652173</v>
      </c>
      <c r="J108" s="1">
        <v>0.76086956521739135</v>
      </c>
    </row>
    <row r="109" spans="1:11" x14ac:dyDescent="0.3">
      <c r="A109" t="s">
        <v>8</v>
      </c>
      <c r="B109" s="1">
        <v>0.91489361702127658</v>
      </c>
      <c r="C109" s="1">
        <v>0.85106382978723405</v>
      </c>
      <c r="D109" s="1">
        <v>0.7021276595744681</v>
      </c>
    </row>
    <row r="112" spans="1:11" x14ac:dyDescent="0.3">
      <c r="A112" s="14"/>
      <c r="B112" s="25" t="s">
        <v>24</v>
      </c>
      <c r="C112" s="25"/>
      <c r="D112" s="25"/>
      <c r="E112" s="14"/>
      <c r="G112" s="18"/>
      <c r="H112" s="25" t="s">
        <v>24</v>
      </c>
      <c r="I112" s="25"/>
      <c r="J112" s="25"/>
      <c r="K112" s="14"/>
    </row>
    <row r="113" spans="1:11" x14ac:dyDescent="0.3">
      <c r="A113" s="14"/>
      <c r="B113" s="3" t="s">
        <v>1</v>
      </c>
      <c r="C113" s="3" t="s">
        <v>16</v>
      </c>
      <c r="D113" s="3" t="s">
        <v>17</v>
      </c>
      <c r="E113" s="3" t="s">
        <v>18</v>
      </c>
      <c r="G113" s="18"/>
      <c r="H113" s="3" t="s">
        <v>1</v>
      </c>
      <c r="I113" s="3" t="s">
        <v>16</v>
      </c>
      <c r="J113" s="3" t="s">
        <v>17</v>
      </c>
      <c r="K113" s="3" t="s">
        <v>18</v>
      </c>
    </row>
    <row r="114" spans="1:11" x14ac:dyDescent="0.3">
      <c r="A114" s="2" t="s">
        <v>2</v>
      </c>
      <c r="B114" s="9">
        <v>39</v>
      </c>
      <c r="C114" s="9">
        <v>233</v>
      </c>
      <c r="D114" s="9">
        <v>332</v>
      </c>
      <c r="E114" s="9">
        <v>356</v>
      </c>
      <c r="G114" s="19" t="s">
        <v>9</v>
      </c>
      <c r="H114" s="9">
        <v>20</v>
      </c>
      <c r="I114" s="6">
        <v>123</v>
      </c>
      <c r="J114" s="6">
        <v>150</v>
      </c>
      <c r="K114" s="6">
        <v>210</v>
      </c>
    </row>
    <row r="115" spans="1:11" x14ac:dyDescent="0.3">
      <c r="A115" s="2" t="s">
        <v>3</v>
      </c>
      <c r="B115" s="9">
        <v>44</v>
      </c>
      <c r="C115" s="9">
        <v>250</v>
      </c>
      <c r="D115" s="9">
        <v>330</v>
      </c>
      <c r="E115" s="9">
        <v>366</v>
      </c>
      <c r="G115" s="19" t="s">
        <v>10</v>
      </c>
      <c r="H115" s="9">
        <v>24</v>
      </c>
      <c r="I115" s="6">
        <v>212</v>
      </c>
      <c r="J115" s="6">
        <v>254</v>
      </c>
      <c r="K115" s="6">
        <v>300</v>
      </c>
    </row>
    <row r="116" spans="1:11" x14ac:dyDescent="0.3">
      <c r="A116" s="2" t="s">
        <v>4</v>
      </c>
      <c r="B116" s="9">
        <v>43</v>
      </c>
      <c r="C116" s="9">
        <v>359</v>
      </c>
      <c r="D116" s="9">
        <v>432</v>
      </c>
      <c r="E116" s="9">
        <v>489</v>
      </c>
      <c r="G116" s="19" t="s">
        <v>11</v>
      </c>
      <c r="H116" s="9">
        <v>18</v>
      </c>
      <c r="I116" s="6">
        <v>130</v>
      </c>
      <c r="J116" s="6">
        <v>167</v>
      </c>
      <c r="K116" s="6">
        <v>230</v>
      </c>
    </row>
    <row r="117" spans="1:11" x14ac:dyDescent="0.3">
      <c r="A117" s="2" t="s">
        <v>5</v>
      </c>
      <c r="B117" s="9">
        <v>34</v>
      </c>
      <c r="C117" s="9">
        <v>125</v>
      </c>
      <c r="D117" s="9">
        <v>242</v>
      </c>
      <c r="E117" s="9">
        <v>278</v>
      </c>
      <c r="G117" s="19" t="s">
        <v>12</v>
      </c>
      <c r="H117" s="9">
        <v>35</v>
      </c>
      <c r="I117" s="6">
        <v>230</v>
      </c>
      <c r="J117" s="6">
        <v>220</v>
      </c>
      <c r="K117" s="6">
        <v>298</v>
      </c>
    </row>
    <row r="118" spans="1:11" x14ac:dyDescent="0.3">
      <c r="A118" s="2" t="s">
        <v>6</v>
      </c>
      <c r="B118" s="9">
        <v>43</v>
      </c>
      <c r="C118" s="9">
        <v>366</v>
      </c>
      <c r="D118" s="9">
        <v>458.1</v>
      </c>
      <c r="E118" s="9">
        <v>496</v>
      </c>
      <c r="G118" s="19" t="s">
        <v>13</v>
      </c>
      <c r="H118" s="9">
        <v>25</v>
      </c>
      <c r="I118" s="6">
        <v>190</v>
      </c>
      <c r="J118" s="6">
        <v>220</v>
      </c>
      <c r="K118" s="6">
        <v>288</v>
      </c>
    </row>
    <row r="119" spans="1:11" x14ac:dyDescent="0.3">
      <c r="A119" s="2" t="s">
        <v>7</v>
      </c>
      <c r="B119" s="9">
        <v>35</v>
      </c>
      <c r="C119" s="9">
        <v>230</v>
      </c>
      <c r="D119" s="9">
        <v>340</v>
      </c>
      <c r="E119" s="9">
        <v>380</v>
      </c>
      <c r="G119" s="19" t="s">
        <v>14</v>
      </c>
      <c r="H119" s="9">
        <v>22</v>
      </c>
      <c r="I119" s="6">
        <v>210</v>
      </c>
      <c r="J119" s="6">
        <v>255</v>
      </c>
      <c r="K119" s="6">
        <v>300</v>
      </c>
    </row>
    <row r="120" spans="1:11" x14ac:dyDescent="0.3">
      <c r="A120" s="2" t="s">
        <v>8</v>
      </c>
      <c r="B120" s="9">
        <v>55</v>
      </c>
      <c r="C120" s="9">
        <v>150</v>
      </c>
      <c r="D120" s="9">
        <v>276</v>
      </c>
      <c r="E120" s="9">
        <v>300</v>
      </c>
    </row>
    <row r="123" spans="1:11" x14ac:dyDescent="0.3">
      <c r="A123" s="14"/>
      <c r="B123" s="25" t="s">
        <v>15</v>
      </c>
      <c r="C123" s="25"/>
      <c r="D123" s="25"/>
      <c r="E123" s="14"/>
      <c r="H123" s="25" t="s">
        <v>15</v>
      </c>
      <c r="I123" s="25"/>
      <c r="J123" s="25"/>
    </row>
    <row r="124" spans="1:11" x14ac:dyDescent="0.3">
      <c r="A124" s="14"/>
      <c r="B124" s="3" t="s">
        <v>16</v>
      </c>
      <c r="C124" s="3" t="s">
        <v>17</v>
      </c>
      <c r="D124" s="3" t="s">
        <v>18</v>
      </c>
      <c r="H124" s="3" t="s">
        <v>16</v>
      </c>
      <c r="I124" s="3" t="s">
        <v>17</v>
      </c>
      <c r="J124" s="3" t="s">
        <v>18</v>
      </c>
    </row>
    <row r="125" spans="1:11" x14ac:dyDescent="0.3">
      <c r="A125" s="2" t="s">
        <v>2</v>
      </c>
      <c r="B125" s="9">
        <f>C114/B114</f>
        <v>5.9743589743589745</v>
      </c>
      <c r="C125" s="9">
        <f>D114/B114</f>
        <v>8.5128205128205128</v>
      </c>
      <c r="D125" s="9">
        <f>E114/B114</f>
        <v>9.1282051282051277</v>
      </c>
      <c r="G125" s="19" t="s">
        <v>9</v>
      </c>
      <c r="H125" s="9">
        <f>I114/H114</f>
        <v>6.15</v>
      </c>
      <c r="I125" s="9">
        <f>J114/H114</f>
        <v>7.5</v>
      </c>
      <c r="J125" s="9">
        <f>K114/H114</f>
        <v>10.5</v>
      </c>
    </row>
    <row r="126" spans="1:11" x14ac:dyDescent="0.3">
      <c r="A126" s="2" t="s">
        <v>3</v>
      </c>
      <c r="B126" s="9">
        <f t="shared" ref="B126:B131" si="3">C115/B115</f>
        <v>5.6818181818181817</v>
      </c>
      <c r="C126" s="9">
        <f>D115/B115</f>
        <v>7.5</v>
      </c>
      <c r="D126" s="9">
        <f t="shared" ref="D126:D130" si="4">E115/B115</f>
        <v>8.3181818181818183</v>
      </c>
      <c r="G126" s="19" t="s">
        <v>10</v>
      </c>
      <c r="H126" s="9">
        <f t="shared" ref="H126:H130" si="5">I115/H115</f>
        <v>8.8333333333333339</v>
      </c>
      <c r="I126" s="9">
        <f t="shared" ref="I126:I130" si="6">J115/H115</f>
        <v>10.583333333333334</v>
      </c>
      <c r="J126" s="9">
        <f t="shared" ref="J126:J130" si="7">K115/H115</f>
        <v>12.5</v>
      </c>
    </row>
    <row r="127" spans="1:11" x14ac:dyDescent="0.3">
      <c r="A127" s="2" t="s">
        <v>4</v>
      </c>
      <c r="B127" s="9">
        <f t="shared" si="3"/>
        <v>8.3488372093023262</v>
      </c>
      <c r="C127" s="9">
        <f t="shared" ref="C127:C131" si="8">D116/B116</f>
        <v>10.046511627906977</v>
      </c>
      <c r="D127" s="9">
        <f t="shared" si="4"/>
        <v>11.372093023255815</v>
      </c>
      <c r="G127" s="19" t="s">
        <v>11</v>
      </c>
      <c r="H127" s="9">
        <f t="shared" si="5"/>
        <v>7.2222222222222223</v>
      </c>
      <c r="I127" s="9">
        <f t="shared" si="6"/>
        <v>9.2777777777777786</v>
      </c>
      <c r="J127" s="9">
        <f t="shared" si="7"/>
        <v>12.777777777777779</v>
      </c>
    </row>
    <row r="128" spans="1:11" x14ac:dyDescent="0.3">
      <c r="A128" s="2" t="s">
        <v>5</v>
      </c>
      <c r="B128" s="9">
        <f t="shared" si="3"/>
        <v>3.6764705882352939</v>
      </c>
      <c r="C128" s="9">
        <f t="shared" si="8"/>
        <v>7.117647058823529</v>
      </c>
      <c r="D128" s="9">
        <f t="shared" si="4"/>
        <v>8.1764705882352935</v>
      </c>
      <c r="G128" s="19" t="s">
        <v>12</v>
      </c>
      <c r="H128" s="9">
        <f t="shared" si="5"/>
        <v>6.5714285714285712</v>
      </c>
      <c r="I128" s="9">
        <f t="shared" si="6"/>
        <v>6.2857142857142856</v>
      </c>
      <c r="J128" s="9">
        <f t="shared" si="7"/>
        <v>8.5142857142857142</v>
      </c>
    </row>
    <row r="129" spans="1:11" x14ac:dyDescent="0.3">
      <c r="A129" s="2" t="s">
        <v>6</v>
      </c>
      <c r="B129" s="9">
        <f t="shared" si="3"/>
        <v>8.5116279069767433</v>
      </c>
      <c r="C129" s="9">
        <f t="shared" si="8"/>
        <v>10.653488372093024</v>
      </c>
      <c r="D129" s="9">
        <f t="shared" si="4"/>
        <v>11.534883720930232</v>
      </c>
      <c r="G129" s="19" t="s">
        <v>13</v>
      </c>
      <c r="H129" s="9">
        <f t="shared" si="5"/>
        <v>7.6</v>
      </c>
      <c r="I129" s="9">
        <f t="shared" si="6"/>
        <v>8.8000000000000007</v>
      </c>
      <c r="J129" s="9">
        <f t="shared" si="7"/>
        <v>11.52</v>
      </c>
    </row>
    <row r="130" spans="1:11" x14ac:dyDescent="0.3">
      <c r="A130" s="2" t="s">
        <v>7</v>
      </c>
      <c r="B130" s="9">
        <f t="shared" si="3"/>
        <v>6.5714285714285712</v>
      </c>
      <c r="C130" s="9">
        <f t="shared" si="8"/>
        <v>9.7142857142857135</v>
      </c>
      <c r="D130" s="9">
        <f t="shared" si="4"/>
        <v>10.857142857142858</v>
      </c>
      <c r="G130" s="19" t="s">
        <v>14</v>
      </c>
      <c r="H130" s="9">
        <f t="shared" si="5"/>
        <v>9.545454545454545</v>
      </c>
      <c r="I130" s="9">
        <f t="shared" si="6"/>
        <v>11.590909090909092</v>
      </c>
      <c r="J130" s="9">
        <f t="shared" si="7"/>
        <v>13.636363636363637</v>
      </c>
    </row>
    <row r="131" spans="1:11" x14ac:dyDescent="0.3">
      <c r="A131" s="2" t="s">
        <v>8</v>
      </c>
      <c r="B131" s="9">
        <f t="shared" si="3"/>
        <v>2.7272727272727271</v>
      </c>
      <c r="C131" s="9">
        <f t="shared" si="8"/>
        <v>5.0181818181818185</v>
      </c>
      <c r="D131" s="9">
        <f>E120/B120</f>
        <v>5.4545454545454541</v>
      </c>
    </row>
    <row r="134" spans="1:11" x14ac:dyDescent="0.3">
      <c r="A134" s="14"/>
      <c r="B134" s="25" t="s">
        <v>25</v>
      </c>
      <c r="C134" s="25"/>
      <c r="D134" s="25"/>
      <c r="E134" s="14"/>
      <c r="G134" s="18"/>
      <c r="H134" s="25" t="s">
        <v>25</v>
      </c>
      <c r="I134" s="25"/>
      <c r="J134" s="25"/>
      <c r="K134" s="14"/>
    </row>
    <row r="135" spans="1:11" x14ac:dyDescent="0.3">
      <c r="A135" s="14"/>
      <c r="B135" s="3" t="s">
        <v>1</v>
      </c>
      <c r="C135" s="3" t="s">
        <v>16</v>
      </c>
      <c r="D135" s="3" t="s">
        <v>17</v>
      </c>
      <c r="E135" s="3" t="s">
        <v>18</v>
      </c>
      <c r="G135" s="18"/>
      <c r="H135" s="3" t="s">
        <v>1</v>
      </c>
      <c r="I135" s="3" t="s">
        <v>16</v>
      </c>
      <c r="J135" s="3" t="s">
        <v>17</v>
      </c>
      <c r="K135" s="3" t="s">
        <v>18</v>
      </c>
    </row>
    <row r="136" spans="1:11" x14ac:dyDescent="0.3">
      <c r="A136" s="2" t="s">
        <v>2</v>
      </c>
      <c r="B136" s="9">
        <v>38</v>
      </c>
      <c r="C136" s="6">
        <v>212</v>
      </c>
      <c r="D136" s="6">
        <v>322</v>
      </c>
      <c r="E136" s="6">
        <v>350</v>
      </c>
      <c r="G136" s="19" t="s">
        <v>9</v>
      </c>
      <c r="H136" s="9">
        <v>17</v>
      </c>
      <c r="I136" s="6">
        <v>190</v>
      </c>
      <c r="J136" s="6">
        <v>240</v>
      </c>
      <c r="K136" s="6">
        <v>289</v>
      </c>
    </row>
    <row r="137" spans="1:11" x14ac:dyDescent="0.3">
      <c r="A137" s="2" t="s">
        <v>3</v>
      </c>
      <c r="B137" s="9">
        <v>41</v>
      </c>
      <c r="C137" s="6">
        <v>244</v>
      </c>
      <c r="D137" s="6">
        <v>321</v>
      </c>
      <c r="E137" s="6">
        <v>372</v>
      </c>
      <c r="G137" s="19" t="s">
        <v>10</v>
      </c>
      <c r="H137" s="9">
        <v>21</v>
      </c>
      <c r="I137" s="6">
        <v>200</v>
      </c>
      <c r="J137" s="6">
        <v>340</v>
      </c>
      <c r="K137" s="6">
        <v>387</v>
      </c>
    </row>
    <row r="138" spans="1:11" x14ac:dyDescent="0.3">
      <c r="A138" s="2" t="s">
        <v>4</v>
      </c>
      <c r="B138" s="9">
        <v>44</v>
      </c>
      <c r="C138" s="6">
        <v>344</v>
      </c>
      <c r="D138" s="6">
        <v>428</v>
      </c>
      <c r="E138" s="6">
        <v>477</v>
      </c>
      <c r="G138" s="19" t="s">
        <v>11</v>
      </c>
      <c r="H138" s="9">
        <v>15</v>
      </c>
      <c r="I138" s="6">
        <v>100</v>
      </c>
      <c r="J138" s="6">
        <v>130</v>
      </c>
      <c r="K138" s="6">
        <v>179</v>
      </c>
    </row>
    <row r="139" spans="1:11" x14ac:dyDescent="0.3">
      <c r="A139" s="2" t="s">
        <v>5</v>
      </c>
      <c r="B139" s="9">
        <v>33</v>
      </c>
      <c r="C139" s="6">
        <v>121</v>
      </c>
      <c r="D139" s="6">
        <v>249</v>
      </c>
      <c r="E139" s="6">
        <v>265</v>
      </c>
      <c r="G139" s="19" t="s">
        <v>12</v>
      </c>
      <c r="H139" s="9">
        <v>28</v>
      </c>
      <c r="I139" s="6">
        <v>210</v>
      </c>
      <c r="J139" s="6">
        <v>290</v>
      </c>
      <c r="K139" s="6">
        <v>377</v>
      </c>
    </row>
    <row r="140" spans="1:11" x14ac:dyDescent="0.3">
      <c r="A140" s="2" t="s">
        <v>6</v>
      </c>
      <c r="B140" s="9">
        <v>45</v>
      </c>
      <c r="C140" s="6">
        <v>354.1</v>
      </c>
      <c r="D140" s="6">
        <v>435.2</v>
      </c>
      <c r="E140" s="6">
        <v>481.3</v>
      </c>
      <c r="G140" s="19" t="s">
        <v>13</v>
      </c>
      <c r="H140" s="9">
        <v>22</v>
      </c>
      <c r="I140" s="6">
        <v>167</v>
      </c>
      <c r="J140" s="6">
        <v>210</v>
      </c>
      <c r="K140" s="6">
        <v>266</v>
      </c>
    </row>
    <row r="141" spans="1:11" x14ac:dyDescent="0.3">
      <c r="A141" s="2" t="s">
        <v>7</v>
      </c>
      <c r="B141" s="9">
        <v>30</v>
      </c>
      <c r="C141" s="6">
        <v>220</v>
      </c>
      <c r="D141" s="6">
        <v>310</v>
      </c>
      <c r="E141" s="6">
        <v>367</v>
      </c>
      <c r="G141" s="19" t="s">
        <v>14</v>
      </c>
      <c r="H141" s="9">
        <v>20</v>
      </c>
      <c r="I141" s="6">
        <v>200</v>
      </c>
      <c r="J141" s="6">
        <v>240</v>
      </c>
      <c r="K141" s="6">
        <v>378</v>
      </c>
    </row>
    <row r="142" spans="1:11" x14ac:dyDescent="0.3">
      <c r="A142" s="2" t="s">
        <v>8</v>
      </c>
      <c r="B142" s="9">
        <v>52</v>
      </c>
      <c r="C142" s="6">
        <v>132</v>
      </c>
      <c r="D142" s="6">
        <v>289</v>
      </c>
      <c r="E142" s="6">
        <v>299</v>
      </c>
    </row>
    <row r="145" spans="1:11" x14ac:dyDescent="0.3">
      <c r="A145" s="14"/>
      <c r="B145" s="25" t="s">
        <v>15</v>
      </c>
      <c r="C145" s="25"/>
      <c r="D145" s="25"/>
      <c r="H145" s="25" t="s">
        <v>15</v>
      </c>
      <c r="I145" s="25"/>
      <c r="J145" s="25"/>
    </row>
    <row r="146" spans="1:11" x14ac:dyDescent="0.3">
      <c r="A146" s="14"/>
      <c r="B146" s="3" t="s">
        <v>16</v>
      </c>
      <c r="C146" s="3" t="s">
        <v>17</v>
      </c>
      <c r="D146" s="3" t="s">
        <v>18</v>
      </c>
      <c r="H146" s="3" t="s">
        <v>16</v>
      </c>
      <c r="I146" s="3" t="s">
        <v>17</v>
      </c>
      <c r="J146" s="3" t="s">
        <v>18</v>
      </c>
    </row>
    <row r="147" spans="1:11" x14ac:dyDescent="0.3">
      <c r="A147" s="2" t="s">
        <v>2</v>
      </c>
      <c r="B147" s="9">
        <f>C136/B136</f>
        <v>5.5789473684210522</v>
      </c>
      <c r="C147" s="9">
        <f>D136/B136</f>
        <v>8.473684210526315</v>
      </c>
      <c r="D147" s="9">
        <f>E136/B136</f>
        <v>9.2105263157894743</v>
      </c>
      <c r="G147" s="19" t="s">
        <v>9</v>
      </c>
      <c r="H147" s="9">
        <f>I136/H136</f>
        <v>11.176470588235293</v>
      </c>
      <c r="I147" s="9">
        <f>J136/H136</f>
        <v>14.117647058823529</v>
      </c>
      <c r="J147" s="9">
        <f>K136/H136</f>
        <v>17</v>
      </c>
    </row>
    <row r="148" spans="1:11" x14ac:dyDescent="0.3">
      <c r="A148" s="2" t="s">
        <v>3</v>
      </c>
      <c r="B148" s="9">
        <f t="shared" ref="B148" si="9">C137/B137</f>
        <v>5.9512195121951219</v>
      </c>
      <c r="C148" s="9">
        <f t="shared" ref="C148:C153" si="10">D137/B137</f>
        <v>7.8292682926829267</v>
      </c>
      <c r="D148" s="9">
        <f t="shared" ref="D148:D152" si="11">E137/B137</f>
        <v>9.0731707317073162</v>
      </c>
      <c r="G148" s="19" t="s">
        <v>10</v>
      </c>
      <c r="H148" s="9">
        <f t="shared" ref="H148:H152" si="12">I137/H137</f>
        <v>9.5238095238095237</v>
      </c>
      <c r="I148" s="9">
        <f t="shared" ref="I148:I152" si="13">J137/H137</f>
        <v>16.19047619047619</v>
      </c>
      <c r="J148" s="9">
        <f t="shared" ref="J148:J152" si="14">K137/H137</f>
        <v>18.428571428571427</v>
      </c>
    </row>
    <row r="149" spans="1:11" x14ac:dyDescent="0.3">
      <c r="A149" s="2" t="s">
        <v>4</v>
      </c>
      <c r="B149" s="9">
        <f t="shared" ref="B149" si="15">C138/B138</f>
        <v>7.8181818181818183</v>
      </c>
      <c r="C149" s="9">
        <f t="shared" si="10"/>
        <v>9.7272727272727266</v>
      </c>
      <c r="D149" s="9">
        <f t="shared" si="11"/>
        <v>10.840909090909092</v>
      </c>
      <c r="G149" s="19" t="s">
        <v>11</v>
      </c>
      <c r="H149" s="9">
        <f t="shared" si="12"/>
        <v>6.666666666666667</v>
      </c>
      <c r="I149" s="9">
        <f t="shared" si="13"/>
        <v>8.6666666666666661</v>
      </c>
      <c r="J149" s="9">
        <f t="shared" si="14"/>
        <v>11.933333333333334</v>
      </c>
    </row>
    <row r="150" spans="1:11" x14ac:dyDescent="0.3">
      <c r="A150" s="2" t="s">
        <v>5</v>
      </c>
      <c r="B150" s="9">
        <f t="shared" ref="B150" si="16">C139/B139</f>
        <v>3.6666666666666665</v>
      </c>
      <c r="C150" s="9">
        <f t="shared" si="10"/>
        <v>7.5454545454545459</v>
      </c>
      <c r="D150" s="9">
        <f t="shared" si="11"/>
        <v>8.0303030303030312</v>
      </c>
      <c r="G150" s="19" t="s">
        <v>12</v>
      </c>
      <c r="H150" s="9">
        <f t="shared" si="12"/>
        <v>7.5</v>
      </c>
      <c r="I150" s="9">
        <f t="shared" si="13"/>
        <v>10.357142857142858</v>
      </c>
      <c r="J150" s="9">
        <f t="shared" si="14"/>
        <v>13.464285714285714</v>
      </c>
    </row>
    <row r="151" spans="1:11" x14ac:dyDescent="0.3">
      <c r="A151" s="2" t="s">
        <v>6</v>
      </c>
      <c r="B151" s="9">
        <f t="shared" ref="B151" si="17">C140/B140</f>
        <v>7.8688888888888897</v>
      </c>
      <c r="C151" s="9">
        <f t="shared" si="10"/>
        <v>9.6711111111111112</v>
      </c>
      <c r="D151" s="9">
        <f t="shared" si="11"/>
        <v>10.695555555555556</v>
      </c>
      <c r="G151" s="19" t="s">
        <v>13</v>
      </c>
      <c r="H151" s="9">
        <f t="shared" si="12"/>
        <v>7.5909090909090908</v>
      </c>
      <c r="I151" s="9">
        <f t="shared" si="13"/>
        <v>9.545454545454545</v>
      </c>
      <c r="J151" s="9">
        <f t="shared" si="14"/>
        <v>12.090909090909092</v>
      </c>
    </row>
    <row r="152" spans="1:11" x14ac:dyDescent="0.3">
      <c r="A152" s="2" t="s">
        <v>7</v>
      </c>
      <c r="B152" s="9">
        <f t="shared" ref="B152" si="18">C141/B141</f>
        <v>7.333333333333333</v>
      </c>
      <c r="C152" s="9">
        <f t="shared" si="10"/>
        <v>10.333333333333334</v>
      </c>
      <c r="D152" s="9">
        <f t="shared" si="11"/>
        <v>12.233333333333333</v>
      </c>
      <c r="G152" s="19" t="s">
        <v>14</v>
      </c>
      <c r="H152" s="9">
        <f t="shared" si="12"/>
        <v>10</v>
      </c>
      <c r="I152" s="9">
        <f t="shared" si="13"/>
        <v>12</v>
      </c>
      <c r="J152" s="9">
        <f t="shared" si="14"/>
        <v>18.899999999999999</v>
      </c>
    </row>
    <row r="153" spans="1:11" x14ac:dyDescent="0.3">
      <c r="A153" s="2" t="s">
        <v>8</v>
      </c>
      <c r="B153" s="9">
        <f t="shared" ref="B153" si="19">C142/B142</f>
        <v>2.5384615384615383</v>
      </c>
      <c r="C153" s="9">
        <f t="shared" si="10"/>
        <v>5.5576923076923075</v>
      </c>
      <c r="D153" s="9">
        <f>E142/B142</f>
        <v>5.75</v>
      </c>
    </row>
    <row r="156" spans="1:11" x14ac:dyDescent="0.3">
      <c r="A156" s="14"/>
      <c r="B156" s="25" t="s">
        <v>26</v>
      </c>
      <c r="C156" s="25"/>
      <c r="D156" s="25"/>
      <c r="E156" s="14"/>
      <c r="G156" s="14"/>
      <c r="H156" s="14"/>
      <c r="I156" s="25" t="s">
        <v>26</v>
      </c>
      <c r="J156" s="25"/>
      <c r="K156" s="25"/>
    </row>
    <row r="157" spans="1:11" x14ac:dyDescent="0.3">
      <c r="A157" s="14"/>
      <c r="B157" s="3" t="s">
        <v>1</v>
      </c>
      <c r="C157" s="3" t="s">
        <v>16</v>
      </c>
      <c r="D157" s="3" t="s">
        <v>17</v>
      </c>
      <c r="E157" s="3" t="s">
        <v>18</v>
      </c>
      <c r="G157" s="14"/>
      <c r="H157" s="3" t="s">
        <v>1</v>
      </c>
      <c r="I157" s="3" t="s">
        <v>16</v>
      </c>
      <c r="J157" s="3" t="s">
        <v>17</v>
      </c>
      <c r="K157" s="3" t="s">
        <v>18</v>
      </c>
    </row>
    <row r="158" spans="1:11" x14ac:dyDescent="0.3">
      <c r="A158" s="2" t="s">
        <v>2</v>
      </c>
      <c r="B158" s="15">
        <v>82</v>
      </c>
      <c r="C158" s="15">
        <v>79.5</v>
      </c>
      <c r="D158" s="15">
        <v>42</v>
      </c>
      <c r="E158" s="15">
        <v>30</v>
      </c>
      <c r="G158" s="17" t="s">
        <v>9</v>
      </c>
      <c r="H158" s="9">
        <v>82</v>
      </c>
      <c r="I158" s="9">
        <v>80</v>
      </c>
      <c r="J158" s="9">
        <v>75</v>
      </c>
      <c r="K158" s="9">
        <v>57</v>
      </c>
    </row>
    <row r="159" spans="1:11" x14ac:dyDescent="0.3">
      <c r="A159" s="2" t="s">
        <v>3</v>
      </c>
      <c r="B159" s="15">
        <v>82</v>
      </c>
      <c r="C159" s="15">
        <v>80.099999999999994</v>
      </c>
      <c r="D159" s="15">
        <v>42</v>
      </c>
      <c r="E159" s="15">
        <v>30</v>
      </c>
      <c r="G159" s="17" t="s">
        <v>10</v>
      </c>
      <c r="H159" s="9">
        <v>67</v>
      </c>
      <c r="I159" s="9">
        <v>38</v>
      </c>
      <c r="J159" s="9">
        <v>29</v>
      </c>
      <c r="K159" s="9">
        <v>23</v>
      </c>
    </row>
    <row r="160" spans="1:11" x14ac:dyDescent="0.3">
      <c r="A160" s="2" t="s">
        <v>4</v>
      </c>
      <c r="B160" s="15">
        <v>80</v>
      </c>
      <c r="C160" s="16">
        <v>35</v>
      </c>
      <c r="D160" s="16">
        <v>25</v>
      </c>
      <c r="E160" s="16">
        <v>22</v>
      </c>
      <c r="G160" s="17" t="s">
        <v>11</v>
      </c>
      <c r="H160" s="9">
        <v>81</v>
      </c>
      <c r="I160" s="9">
        <v>80</v>
      </c>
      <c r="J160" s="9">
        <v>78</v>
      </c>
      <c r="K160" s="9">
        <v>77</v>
      </c>
    </row>
    <row r="161" spans="1:11" x14ac:dyDescent="0.3">
      <c r="A161" s="2" t="s">
        <v>5</v>
      </c>
      <c r="B161" s="15">
        <v>81</v>
      </c>
      <c r="C161" s="15">
        <v>81</v>
      </c>
      <c r="D161" s="15">
        <v>51</v>
      </c>
      <c r="E161" s="15">
        <v>38</v>
      </c>
      <c r="G161" s="17" t="s">
        <v>12</v>
      </c>
      <c r="H161" s="9">
        <v>76</v>
      </c>
      <c r="I161" s="9">
        <v>70</v>
      </c>
      <c r="J161" s="9">
        <v>65</v>
      </c>
      <c r="K161" s="9">
        <v>41</v>
      </c>
    </row>
    <row r="162" spans="1:11" x14ac:dyDescent="0.3">
      <c r="A162" s="2" t="s">
        <v>6</v>
      </c>
      <c r="B162" s="15">
        <v>80</v>
      </c>
      <c r="C162" s="16">
        <v>34.200000000000003</v>
      </c>
      <c r="D162" s="16">
        <v>24.6</v>
      </c>
      <c r="E162" s="16">
        <v>20.399999999999999</v>
      </c>
      <c r="G162" s="17" t="s">
        <v>13</v>
      </c>
      <c r="H162" s="9">
        <v>80</v>
      </c>
      <c r="I162" s="9">
        <v>79</v>
      </c>
      <c r="J162" s="9">
        <v>75</v>
      </c>
      <c r="K162" s="9">
        <v>67</v>
      </c>
    </row>
    <row r="163" spans="1:11" x14ac:dyDescent="0.3">
      <c r="A163" s="2" t="s">
        <v>7</v>
      </c>
      <c r="B163" s="15">
        <v>85</v>
      </c>
      <c r="C163" s="16">
        <v>80.099999999999994</v>
      </c>
      <c r="D163" s="16">
        <v>44</v>
      </c>
      <c r="E163" s="16">
        <v>32</v>
      </c>
      <c r="G163" s="17" t="s">
        <v>14</v>
      </c>
      <c r="H163" s="9">
        <v>78</v>
      </c>
      <c r="I163" s="9">
        <v>73</v>
      </c>
      <c r="J163" s="9">
        <v>67</v>
      </c>
      <c r="K163" s="9">
        <v>57</v>
      </c>
    </row>
    <row r="164" spans="1:11" x14ac:dyDescent="0.3">
      <c r="A164" s="2" t="s">
        <v>8</v>
      </c>
      <c r="B164" s="15">
        <v>82</v>
      </c>
      <c r="C164" s="15">
        <v>81</v>
      </c>
      <c r="D164" s="15">
        <v>47.2</v>
      </c>
      <c r="E164" s="15">
        <v>35.200000000000003</v>
      </c>
    </row>
    <row r="167" spans="1:11" x14ac:dyDescent="0.3">
      <c r="A167" s="14"/>
      <c r="B167" s="25" t="s">
        <v>15</v>
      </c>
      <c r="C167" s="25"/>
      <c r="D167" s="25"/>
      <c r="H167" s="25" t="s">
        <v>15</v>
      </c>
      <c r="I167" s="25"/>
      <c r="J167" s="25"/>
    </row>
    <row r="168" spans="1:11" x14ac:dyDescent="0.3">
      <c r="A168" s="14"/>
      <c r="B168" s="3" t="s">
        <v>16</v>
      </c>
      <c r="C168" s="3" t="s">
        <v>17</v>
      </c>
      <c r="D168" s="3" t="s">
        <v>18</v>
      </c>
      <c r="H168" s="3" t="s">
        <v>16</v>
      </c>
      <c r="I168" s="3" t="s">
        <v>17</v>
      </c>
      <c r="J168" s="3" t="s">
        <v>18</v>
      </c>
    </row>
    <row r="169" spans="1:11" x14ac:dyDescent="0.3">
      <c r="A169" s="2" t="s">
        <v>2</v>
      </c>
      <c r="B169" s="9">
        <f>C158/B158</f>
        <v>0.96951219512195119</v>
      </c>
      <c r="C169" s="9">
        <f>D158/B158</f>
        <v>0.51219512195121952</v>
      </c>
      <c r="D169" s="9">
        <f>E158/B158</f>
        <v>0.36585365853658536</v>
      </c>
      <c r="G169" s="19" t="s">
        <v>9</v>
      </c>
      <c r="H169" s="9">
        <f>I158/H158</f>
        <v>0.97560975609756095</v>
      </c>
      <c r="I169" s="9">
        <f>J158/H158</f>
        <v>0.91463414634146345</v>
      </c>
      <c r="J169" s="9">
        <f>K158/H158</f>
        <v>0.69512195121951215</v>
      </c>
    </row>
    <row r="170" spans="1:11" x14ac:dyDescent="0.3">
      <c r="A170" s="2" t="s">
        <v>3</v>
      </c>
      <c r="B170" s="9">
        <f t="shared" ref="B170" si="20">C159/B159</f>
        <v>0.97682926829268291</v>
      </c>
      <c r="C170" s="9">
        <f t="shared" ref="C170:C175" si="21">D159/B159</f>
        <v>0.51219512195121952</v>
      </c>
      <c r="D170" s="9">
        <f t="shared" ref="D170:D174" si="22">E159/B159</f>
        <v>0.36585365853658536</v>
      </c>
      <c r="G170" s="19" t="s">
        <v>10</v>
      </c>
      <c r="H170" s="9">
        <f t="shared" ref="H170:H174" si="23">I159/H159</f>
        <v>0.56716417910447758</v>
      </c>
      <c r="I170" s="9">
        <f t="shared" ref="I170:I174" si="24">J159/H159</f>
        <v>0.43283582089552236</v>
      </c>
      <c r="J170" s="9">
        <f t="shared" ref="J170:J174" si="25">K159/H159</f>
        <v>0.34328358208955223</v>
      </c>
    </row>
    <row r="171" spans="1:11" x14ac:dyDescent="0.3">
      <c r="A171" s="2" t="s">
        <v>4</v>
      </c>
      <c r="B171" s="9">
        <f t="shared" ref="B171" si="26">C160/B160</f>
        <v>0.4375</v>
      </c>
      <c r="C171" s="9">
        <f t="shared" si="21"/>
        <v>0.3125</v>
      </c>
      <c r="D171" s="9">
        <f t="shared" si="22"/>
        <v>0.27500000000000002</v>
      </c>
      <c r="G171" s="19" t="s">
        <v>11</v>
      </c>
      <c r="H171" s="9">
        <f t="shared" si="23"/>
        <v>0.98765432098765427</v>
      </c>
      <c r="I171" s="9">
        <f t="shared" si="24"/>
        <v>0.96296296296296291</v>
      </c>
      <c r="J171" s="9">
        <f t="shared" si="25"/>
        <v>0.95061728395061729</v>
      </c>
    </row>
    <row r="172" spans="1:11" x14ac:dyDescent="0.3">
      <c r="A172" s="2" t="s">
        <v>5</v>
      </c>
      <c r="B172" s="9">
        <f t="shared" ref="B172" si="27">C161/B161</f>
        <v>1</v>
      </c>
      <c r="C172" s="9">
        <f t="shared" si="21"/>
        <v>0.62962962962962965</v>
      </c>
      <c r="D172" s="9">
        <f t="shared" si="22"/>
        <v>0.46913580246913578</v>
      </c>
      <c r="G172" s="19" t="s">
        <v>12</v>
      </c>
      <c r="H172" s="9">
        <f t="shared" si="23"/>
        <v>0.92105263157894735</v>
      </c>
      <c r="I172" s="9">
        <f t="shared" si="24"/>
        <v>0.85526315789473684</v>
      </c>
      <c r="J172" s="9">
        <f t="shared" si="25"/>
        <v>0.53947368421052633</v>
      </c>
    </row>
    <row r="173" spans="1:11" x14ac:dyDescent="0.3">
      <c r="A173" s="2" t="s">
        <v>6</v>
      </c>
      <c r="B173" s="9">
        <f t="shared" ref="B173" si="28">C162/B162</f>
        <v>0.42750000000000005</v>
      </c>
      <c r="C173" s="9">
        <f t="shared" si="21"/>
        <v>0.3075</v>
      </c>
      <c r="D173" s="9">
        <f t="shared" si="22"/>
        <v>0.255</v>
      </c>
      <c r="G173" s="19" t="s">
        <v>13</v>
      </c>
      <c r="H173" s="9">
        <f t="shared" si="23"/>
        <v>0.98750000000000004</v>
      </c>
      <c r="I173" s="9">
        <f t="shared" si="24"/>
        <v>0.9375</v>
      </c>
      <c r="J173" s="9">
        <f t="shared" si="25"/>
        <v>0.83750000000000002</v>
      </c>
    </row>
    <row r="174" spans="1:11" x14ac:dyDescent="0.3">
      <c r="A174" s="2" t="s">
        <v>7</v>
      </c>
      <c r="B174" s="9">
        <f t="shared" ref="B174" si="29">C163/B163</f>
        <v>0.9423529411764705</v>
      </c>
      <c r="C174" s="9">
        <f t="shared" si="21"/>
        <v>0.51764705882352946</v>
      </c>
      <c r="D174" s="9">
        <f t="shared" si="22"/>
        <v>0.37647058823529411</v>
      </c>
      <c r="G174" s="19" t="s">
        <v>14</v>
      </c>
      <c r="H174" s="9">
        <f t="shared" si="23"/>
        <v>0.9358974358974359</v>
      </c>
      <c r="I174" s="9">
        <f t="shared" si="24"/>
        <v>0.85897435897435892</v>
      </c>
      <c r="J174" s="9">
        <f t="shared" si="25"/>
        <v>0.73076923076923073</v>
      </c>
    </row>
    <row r="175" spans="1:11" x14ac:dyDescent="0.3">
      <c r="A175" s="2" t="s">
        <v>8</v>
      </c>
      <c r="B175" s="9">
        <f t="shared" ref="B175" si="30">C164/B164</f>
        <v>0.98780487804878048</v>
      </c>
      <c r="C175" s="9">
        <f t="shared" si="21"/>
        <v>0.57560975609756104</v>
      </c>
      <c r="D175" s="9">
        <f>E164/B164</f>
        <v>0.42926829268292688</v>
      </c>
    </row>
    <row r="178" spans="1:11" x14ac:dyDescent="0.3">
      <c r="B178" t="s">
        <v>27</v>
      </c>
      <c r="H178" t="s">
        <v>27</v>
      </c>
    </row>
    <row r="179" spans="1:11" x14ac:dyDescent="0.3">
      <c r="B179" s="3" t="s">
        <v>1</v>
      </c>
      <c r="C179" s="3" t="s">
        <v>16</v>
      </c>
      <c r="D179" s="3" t="s">
        <v>17</v>
      </c>
      <c r="E179" s="3" t="s">
        <v>18</v>
      </c>
      <c r="H179" t="s">
        <v>1</v>
      </c>
      <c r="I179" s="3" t="s">
        <v>16</v>
      </c>
      <c r="J179" s="3" t="s">
        <v>17</v>
      </c>
      <c r="K179" s="3" t="s">
        <v>18</v>
      </c>
    </row>
    <row r="180" spans="1:11" x14ac:dyDescent="0.3">
      <c r="A180" t="s">
        <v>2</v>
      </c>
      <c r="B180" s="1">
        <v>0.46341463414634149</v>
      </c>
      <c r="C180" s="1">
        <v>2.6666666666666665</v>
      </c>
      <c r="D180" s="1">
        <v>7.666666666666667</v>
      </c>
      <c r="E180" s="1">
        <v>11.666666666666666</v>
      </c>
      <c r="G180" s="19" t="s">
        <v>9</v>
      </c>
      <c r="H180" s="5">
        <v>0.2073170731707317</v>
      </c>
      <c r="I180" s="5">
        <v>2.375</v>
      </c>
      <c r="J180" s="5">
        <v>3.2</v>
      </c>
      <c r="K180" s="5">
        <v>5.0701754385964914</v>
      </c>
    </row>
    <row r="181" spans="1:11" x14ac:dyDescent="0.3">
      <c r="A181" t="s">
        <v>3</v>
      </c>
      <c r="B181" s="1">
        <v>0.5</v>
      </c>
      <c r="C181" s="1">
        <v>3.0461922596754061</v>
      </c>
      <c r="D181" s="1">
        <v>7.6428571428571432</v>
      </c>
      <c r="E181" s="1">
        <v>12.4</v>
      </c>
      <c r="G181" s="19" t="s">
        <v>10</v>
      </c>
      <c r="H181" s="5">
        <v>0.31343283582089554</v>
      </c>
      <c r="I181" s="5">
        <v>5.2631578947368425</v>
      </c>
      <c r="J181" s="5">
        <v>11.724137931034482</v>
      </c>
      <c r="K181" s="5">
        <v>16.826086956521738</v>
      </c>
    </row>
    <row r="182" spans="1:11" x14ac:dyDescent="0.3">
      <c r="A182" t="s">
        <v>4</v>
      </c>
      <c r="B182" s="1">
        <v>0.55000000000000004</v>
      </c>
      <c r="C182" s="1">
        <v>9.8285714285714292</v>
      </c>
      <c r="D182" s="1">
        <v>17.12</v>
      </c>
      <c r="E182" s="1">
        <v>21.681818181818183</v>
      </c>
      <c r="G182" s="19" t="s">
        <v>11</v>
      </c>
      <c r="H182" s="5">
        <v>0.18518518518518517</v>
      </c>
      <c r="I182" s="5">
        <v>1.25</v>
      </c>
      <c r="J182" s="5">
        <v>1.6666666666666667</v>
      </c>
      <c r="K182" s="5">
        <v>2.3246753246753249</v>
      </c>
    </row>
    <row r="183" spans="1:11" x14ac:dyDescent="0.3">
      <c r="A183" t="s">
        <v>5</v>
      </c>
      <c r="B183" s="1">
        <v>0.40740740740740738</v>
      </c>
      <c r="C183" s="1">
        <v>1.4938271604938271</v>
      </c>
      <c r="D183" s="1">
        <v>4.882352941176471</v>
      </c>
      <c r="E183" s="1">
        <v>6.9736842105263159</v>
      </c>
      <c r="G183" s="19" t="s">
        <v>12</v>
      </c>
      <c r="H183" s="5">
        <v>0.36842105263157893</v>
      </c>
      <c r="I183" s="5">
        <v>3</v>
      </c>
      <c r="J183" s="5">
        <v>4.4615384615384617</v>
      </c>
      <c r="K183" s="5">
        <v>9.1951219512195124</v>
      </c>
    </row>
    <row r="184" spans="1:11" x14ac:dyDescent="0.3">
      <c r="A184" t="s">
        <v>6</v>
      </c>
      <c r="B184" s="1">
        <v>0.5625</v>
      </c>
      <c r="C184" s="1">
        <v>10.353801169590643</v>
      </c>
      <c r="D184" s="1">
        <v>17.691056910569102</v>
      </c>
      <c r="E184" s="1">
        <v>23.593137254901961</v>
      </c>
      <c r="G184" s="19" t="s">
        <v>13</v>
      </c>
      <c r="H184" s="5">
        <v>0.27500000000000002</v>
      </c>
      <c r="I184" s="5">
        <v>2.1139240506329116</v>
      </c>
      <c r="J184" s="5">
        <v>2.8</v>
      </c>
      <c r="K184" s="5">
        <v>3.9701492537313432</v>
      </c>
    </row>
    <row r="185" spans="1:11" x14ac:dyDescent="0.3">
      <c r="A185" t="s">
        <v>7</v>
      </c>
      <c r="B185" s="1">
        <v>0.35294117647058826</v>
      </c>
      <c r="C185" s="1">
        <v>2.7465667915106118</v>
      </c>
      <c r="D185" s="1">
        <v>7.0454545454545459</v>
      </c>
      <c r="E185" s="1">
        <v>11.46875</v>
      </c>
      <c r="G185" s="19" t="s">
        <v>14</v>
      </c>
      <c r="H185" s="5">
        <v>0.25641025641025639</v>
      </c>
      <c r="I185" s="5">
        <v>2.7397260273972601</v>
      </c>
      <c r="J185" s="5">
        <v>3.5820895522388061</v>
      </c>
      <c r="K185" s="5">
        <v>6.6315789473684212</v>
      </c>
    </row>
    <row r="186" spans="1:11" x14ac:dyDescent="0.3">
      <c r="A186" t="s">
        <v>8</v>
      </c>
      <c r="B186" s="1">
        <v>0.63414634146341464</v>
      </c>
      <c r="C186" s="1">
        <v>1.6296296296296295</v>
      </c>
      <c r="D186" s="1">
        <v>6.1228813559322033</v>
      </c>
      <c r="E186" s="1">
        <v>8.4943181818181817</v>
      </c>
    </row>
    <row r="189" spans="1:11" x14ac:dyDescent="0.3">
      <c r="C189" t="s">
        <v>28</v>
      </c>
      <c r="H189" t="s">
        <v>28</v>
      </c>
    </row>
    <row r="190" spans="1:11" x14ac:dyDescent="0.3">
      <c r="B190" s="3" t="s">
        <v>1</v>
      </c>
      <c r="C190" s="3" t="s">
        <v>16</v>
      </c>
      <c r="D190" s="3" t="s">
        <v>17</v>
      </c>
      <c r="E190" s="3" t="s">
        <v>18</v>
      </c>
      <c r="G190"/>
      <c r="H190" s="3" t="s">
        <v>1</v>
      </c>
      <c r="I190" s="3" t="s">
        <v>16</v>
      </c>
      <c r="J190" s="3" t="s">
        <v>17</v>
      </c>
      <c r="K190" s="3" t="s">
        <v>18</v>
      </c>
    </row>
    <row r="191" spans="1:11" x14ac:dyDescent="0.3">
      <c r="A191" s="2" t="s">
        <v>2</v>
      </c>
      <c r="B191" s="20">
        <v>48.5</v>
      </c>
      <c r="C191" s="20">
        <v>40.4</v>
      </c>
      <c r="D191" s="20">
        <v>34.4</v>
      </c>
      <c r="E191" s="20">
        <v>25.4</v>
      </c>
      <c r="G191" s="17" t="s">
        <v>9</v>
      </c>
      <c r="H191" s="3">
        <v>47.5</v>
      </c>
      <c r="I191" s="3">
        <v>45.2</v>
      </c>
      <c r="J191" s="3">
        <v>41.5</v>
      </c>
      <c r="K191" s="3">
        <v>39.5</v>
      </c>
    </row>
    <row r="192" spans="1:11" x14ac:dyDescent="0.3">
      <c r="A192" s="2" t="s">
        <v>3</v>
      </c>
      <c r="B192" s="20">
        <v>49.6</v>
      </c>
      <c r="C192" s="20">
        <v>41.1</v>
      </c>
      <c r="D192" s="20">
        <v>35.4</v>
      </c>
      <c r="E192" s="20">
        <v>28.5</v>
      </c>
      <c r="G192" s="17" t="s">
        <v>10</v>
      </c>
      <c r="H192" s="3">
        <v>48.5</v>
      </c>
      <c r="I192" s="3">
        <v>34.200000000000003</v>
      </c>
      <c r="J192" s="3">
        <v>29.3</v>
      </c>
      <c r="K192" s="3">
        <v>21.1</v>
      </c>
    </row>
    <row r="193" spans="1:11" x14ac:dyDescent="0.3">
      <c r="A193" s="2" t="s">
        <v>4</v>
      </c>
      <c r="B193" s="20">
        <v>46.5</v>
      </c>
      <c r="C193" s="20">
        <v>31.2</v>
      </c>
      <c r="D193" s="20">
        <v>24.5</v>
      </c>
      <c r="E193" s="20">
        <v>15.47</v>
      </c>
      <c r="G193" s="17" t="s">
        <v>11</v>
      </c>
      <c r="H193" s="3">
        <v>47.6</v>
      </c>
      <c r="I193" s="3">
        <v>45.1</v>
      </c>
      <c r="J193" s="3">
        <v>42.1</v>
      </c>
      <c r="K193" s="3">
        <v>40.1</v>
      </c>
    </row>
    <row r="194" spans="1:11" x14ac:dyDescent="0.3">
      <c r="A194" s="2" t="s">
        <v>5</v>
      </c>
      <c r="B194" s="20">
        <v>50.4</v>
      </c>
      <c r="C194" s="20">
        <v>44.5</v>
      </c>
      <c r="D194" s="20">
        <v>40.54</v>
      </c>
      <c r="E194" s="20">
        <v>38.4</v>
      </c>
      <c r="G194" s="17" t="s">
        <v>12</v>
      </c>
      <c r="H194" s="3">
        <v>49.5</v>
      </c>
      <c r="I194" s="3">
        <v>40.4</v>
      </c>
      <c r="J194" s="3">
        <v>36.5</v>
      </c>
      <c r="K194" s="3">
        <v>30.1</v>
      </c>
    </row>
    <row r="195" spans="1:11" x14ac:dyDescent="0.3">
      <c r="A195" s="2" t="s">
        <v>6</v>
      </c>
      <c r="B195" s="20">
        <v>45.6</v>
      </c>
      <c r="C195" s="20">
        <v>30.5</v>
      </c>
      <c r="D195" s="20">
        <v>22.5</v>
      </c>
      <c r="E195" s="20">
        <v>15.1</v>
      </c>
      <c r="G195" s="17" t="s">
        <v>13</v>
      </c>
      <c r="H195" s="3">
        <v>47.1</v>
      </c>
      <c r="I195" s="3">
        <v>44.1</v>
      </c>
      <c r="J195" s="3">
        <v>41.5</v>
      </c>
      <c r="K195" s="3">
        <v>39.700000000000003</v>
      </c>
    </row>
    <row r="196" spans="1:11" x14ac:dyDescent="0.3">
      <c r="A196" s="2" t="s">
        <v>7</v>
      </c>
      <c r="B196" s="20">
        <v>47.6</v>
      </c>
      <c r="C196" s="20">
        <v>40.6</v>
      </c>
      <c r="D196" s="20">
        <v>33.200000000000003</v>
      </c>
      <c r="E196" s="20">
        <v>24.5</v>
      </c>
      <c r="G196" s="17" t="s">
        <v>14</v>
      </c>
      <c r="H196" s="3">
        <v>47.3</v>
      </c>
      <c r="I196" s="3">
        <v>39.4</v>
      </c>
      <c r="J196" s="3">
        <v>35.4</v>
      </c>
      <c r="K196" s="3">
        <v>31.4</v>
      </c>
    </row>
    <row r="197" spans="1:11" x14ac:dyDescent="0.3">
      <c r="A197" s="2" t="s">
        <v>8</v>
      </c>
      <c r="B197" s="20">
        <v>49.5</v>
      </c>
      <c r="C197" s="20">
        <v>41.2</v>
      </c>
      <c r="D197" s="20">
        <v>33.4</v>
      </c>
      <c r="E197" s="20">
        <v>29.4</v>
      </c>
    </row>
    <row r="200" spans="1:11" x14ac:dyDescent="0.3">
      <c r="C200" t="s">
        <v>15</v>
      </c>
      <c r="H200" s="25" t="s">
        <v>15</v>
      </c>
      <c r="I200" s="25"/>
      <c r="J200" s="25"/>
    </row>
    <row r="201" spans="1:11" x14ac:dyDescent="0.3">
      <c r="B201" s="3" t="s">
        <v>16</v>
      </c>
      <c r="C201" s="3" t="s">
        <v>17</v>
      </c>
      <c r="D201" s="3" t="s">
        <v>18</v>
      </c>
      <c r="H201" s="3" t="s">
        <v>16</v>
      </c>
      <c r="I201" s="3" t="s">
        <v>17</v>
      </c>
      <c r="J201" s="3" t="s">
        <v>18</v>
      </c>
    </row>
    <row r="202" spans="1:11" x14ac:dyDescent="0.3">
      <c r="A202" t="s">
        <v>2</v>
      </c>
      <c r="B202" s="1">
        <v>0.83298969072164941</v>
      </c>
      <c r="C202" s="1">
        <v>0.70927835051546384</v>
      </c>
      <c r="D202" s="1">
        <v>0.52371134020618548</v>
      </c>
      <c r="G202" s="19" t="s">
        <v>9</v>
      </c>
      <c r="H202" s="9">
        <f>I191/H191</f>
        <v>0.95157894736842108</v>
      </c>
      <c r="I202" s="9">
        <f>J191/H191</f>
        <v>0.87368421052631584</v>
      </c>
      <c r="J202" s="9">
        <f>K191/H191</f>
        <v>0.83157894736842108</v>
      </c>
    </row>
    <row r="203" spans="1:11" x14ac:dyDescent="0.3">
      <c r="A203" t="s">
        <v>3</v>
      </c>
      <c r="B203" s="1">
        <v>0.8286290322580645</v>
      </c>
      <c r="C203" s="1">
        <v>0.71370967741935476</v>
      </c>
      <c r="D203" s="1">
        <v>0.57459677419354838</v>
      </c>
      <c r="G203" s="19" t="s">
        <v>10</v>
      </c>
      <c r="H203" s="9">
        <f t="shared" ref="H203:H207" si="31">I192/H192</f>
        <v>0.70515463917525778</v>
      </c>
      <c r="I203" s="9">
        <f t="shared" ref="I203:I207" si="32">J192/H192</f>
        <v>0.60412371134020615</v>
      </c>
      <c r="J203" s="9">
        <f t="shared" ref="J203:J207" si="33">K192/H192</f>
        <v>0.43505154639175259</v>
      </c>
    </row>
    <row r="204" spans="1:11" x14ac:dyDescent="0.3">
      <c r="A204" t="s">
        <v>4</v>
      </c>
      <c r="B204" s="1">
        <v>0.67096774193548381</v>
      </c>
      <c r="C204" s="1">
        <v>0.5268817204301075</v>
      </c>
      <c r="D204" s="1">
        <v>0.33268817204301077</v>
      </c>
      <c r="G204" s="19" t="s">
        <v>11</v>
      </c>
      <c r="H204" s="9">
        <f t="shared" si="31"/>
        <v>0.94747899159663862</v>
      </c>
      <c r="I204" s="9">
        <f t="shared" si="32"/>
        <v>0.88445378151260501</v>
      </c>
      <c r="J204" s="9">
        <f t="shared" si="33"/>
        <v>0.84243697478991597</v>
      </c>
    </row>
    <row r="205" spans="1:11" x14ac:dyDescent="0.3">
      <c r="A205" t="s">
        <v>5</v>
      </c>
      <c r="B205" s="1">
        <v>0.88293650793650791</v>
      </c>
      <c r="C205" s="1">
        <v>0.80436507936507939</v>
      </c>
      <c r="D205" s="1">
        <v>0.76190476190476186</v>
      </c>
      <c r="G205" s="19" t="s">
        <v>12</v>
      </c>
      <c r="H205" s="9">
        <f t="shared" si="31"/>
        <v>0.81616161616161609</v>
      </c>
      <c r="I205" s="9">
        <f t="shared" si="32"/>
        <v>0.73737373737373735</v>
      </c>
      <c r="J205" s="9">
        <f t="shared" si="33"/>
        <v>0.60808080808080811</v>
      </c>
    </row>
    <row r="206" spans="1:11" x14ac:dyDescent="0.3">
      <c r="A206" t="s">
        <v>6</v>
      </c>
      <c r="B206" s="1">
        <v>0.66885964912280704</v>
      </c>
      <c r="C206" s="1">
        <v>0.49342105263157893</v>
      </c>
      <c r="D206" s="1">
        <v>0.33114035087719296</v>
      </c>
      <c r="G206" s="19" t="s">
        <v>13</v>
      </c>
      <c r="H206" s="9">
        <f t="shared" si="31"/>
        <v>0.93630573248407645</v>
      </c>
      <c r="I206" s="9">
        <f t="shared" si="32"/>
        <v>0.88110403397027603</v>
      </c>
      <c r="J206" s="9">
        <f t="shared" si="33"/>
        <v>0.8428874734607219</v>
      </c>
    </row>
    <row r="207" spans="1:11" x14ac:dyDescent="0.3">
      <c r="A207" t="s">
        <v>7</v>
      </c>
      <c r="B207" s="1">
        <v>0.8529411764705882</v>
      </c>
      <c r="C207" s="1">
        <v>0.69747899159663873</v>
      </c>
      <c r="D207" s="1">
        <v>0.51470588235294112</v>
      </c>
      <c r="G207" s="19" t="s">
        <v>14</v>
      </c>
      <c r="H207" s="9">
        <f t="shared" si="31"/>
        <v>0.83298097251585623</v>
      </c>
      <c r="I207" s="9">
        <f t="shared" si="32"/>
        <v>0.7484143763213531</v>
      </c>
      <c r="J207" s="9">
        <f t="shared" si="33"/>
        <v>0.66384778012684986</v>
      </c>
    </row>
    <row r="208" spans="1:11" x14ac:dyDescent="0.3">
      <c r="A208" t="s">
        <v>8</v>
      </c>
      <c r="B208" s="1">
        <v>0.83232323232323235</v>
      </c>
      <c r="C208" s="1">
        <v>0.67474747474747476</v>
      </c>
      <c r="D208" s="1">
        <v>0.59393939393939388</v>
      </c>
    </row>
    <row r="211" spans="1:11" x14ac:dyDescent="0.3">
      <c r="C211" t="s">
        <v>29</v>
      </c>
      <c r="H211" t="s">
        <v>29</v>
      </c>
    </row>
    <row r="212" spans="1:11" x14ac:dyDescent="0.3">
      <c r="B212" s="3" t="s">
        <v>1</v>
      </c>
      <c r="C212" s="3" t="s">
        <v>16</v>
      </c>
      <c r="D212" s="3" t="s">
        <v>17</v>
      </c>
      <c r="E212" s="3" t="s">
        <v>18</v>
      </c>
      <c r="G212"/>
      <c r="H212" s="3" t="s">
        <v>1</v>
      </c>
      <c r="I212" s="3" t="s">
        <v>16</v>
      </c>
      <c r="J212" s="3" t="s">
        <v>17</v>
      </c>
      <c r="K212" s="3" t="s">
        <v>18</v>
      </c>
    </row>
    <row r="213" spans="1:11" x14ac:dyDescent="0.3">
      <c r="A213" s="2" t="s">
        <v>2</v>
      </c>
      <c r="B213" s="5">
        <v>1.32</v>
      </c>
      <c r="C213" s="5">
        <v>3.2</v>
      </c>
      <c r="D213" s="5">
        <v>4.0999999999999996</v>
      </c>
      <c r="E213" s="5">
        <v>4.0999999999999996</v>
      </c>
      <c r="G213" s="17" t="s">
        <v>9</v>
      </c>
      <c r="H213" s="3">
        <v>1.41</v>
      </c>
      <c r="I213" s="3">
        <v>1.8</v>
      </c>
      <c r="J213" s="3">
        <v>2.1</v>
      </c>
      <c r="K213" s="3">
        <v>2.5</v>
      </c>
    </row>
    <row r="214" spans="1:11" x14ac:dyDescent="0.3">
      <c r="A214" s="2" t="s">
        <v>3</v>
      </c>
      <c r="B214" s="5">
        <v>1.39</v>
      </c>
      <c r="C214" s="5">
        <v>3</v>
      </c>
      <c r="D214" s="5">
        <v>4.5</v>
      </c>
      <c r="E214" s="5">
        <v>4.0999999999999996</v>
      </c>
      <c r="G214" s="17" t="s">
        <v>10</v>
      </c>
      <c r="H214" s="3">
        <v>1.45</v>
      </c>
      <c r="I214" s="3">
        <v>2.5</v>
      </c>
      <c r="J214" s="3">
        <v>3.1</v>
      </c>
      <c r="K214" s="3">
        <v>4.0999999999999996</v>
      </c>
    </row>
    <row r="215" spans="1:11" x14ac:dyDescent="0.3">
      <c r="A215" s="2" t="s">
        <v>4</v>
      </c>
      <c r="B215" s="5">
        <v>1.34</v>
      </c>
      <c r="C215" s="5">
        <v>3.1</v>
      </c>
      <c r="D215" s="5">
        <v>4.5999999999999996</v>
      </c>
      <c r="E215" s="5">
        <v>4.4000000000000004</v>
      </c>
      <c r="G215" s="17" t="s">
        <v>11</v>
      </c>
      <c r="H215" s="3">
        <v>1.44</v>
      </c>
      <c r="I215" s="3">
        <v>1.7</v>
      </c>
      <c r="J215" s="3">
        <v>2</v>
      </c>
      <c r="K215" s="3">
        <v>2.1</v>
      </c>
    </row>
    <row r="216" spans="1:11" x14ac:dyDescent="0.3">
      <c r="A216" s="2" t="s">
        <v>5</v>
      </c>
      <c r="B216" s="5">
        <v>1.33</v>
      </c>
      <c r="C216" s="5">
        <v>3.1</v>
      </c>
      <c r="D216" s="5">
        <v>4.0999999999999996</v>
      </c>
      <c r="E216" s="5">
        <v>4</v>
      </c>
      <c r="G216" s="17" t="s">
        <v>12</v>
      </c>
      <c r="H216" s="3">
        <v>1.42</v>
      </c>
      <c r="I216" s="3">
        <v>3.7</v>
      </c>
      <c r="J216" s="3">
        <v>4.3</v>
      </c>
      <c r="K216" s="3">
        <v>4.9000000000000004</v>
      </c>
    </row>
    <row r="217" spans="1:11" x14ac:dyDescent="0.3">
      <c r="A217" s="2" t="s">
        <v>6</v>
      </c>
      <c r="B217" s="3">
        <v>1.33</v>
      </c>
      <c r="C217" s="5">
        <v>3.1</v>
      </c>
      <c r="D217" s="5">
        <v>4.5999999999999996</v>
      </c>
      <c r="E217" s="5">
        <v>4.4000000000000004</v>
      </c>
      <c r="G217" s="17" t="s">
        <v>13</v>
      </c>
      <c r="H217" s="3">
        <v>1.43</v>
      </c>
      <c r="I217" s="3">
        <v>1.9</v>
      </c>
      <c r="J217" s="3">
        <v>2.1</v>
      </c>
      <c r="K217" s="3">
        <v>2.4</v>
      </c>
    </row>
    <row r="218" spans="1:11" x14ac:dyDescent="0.3">
      <c r="A218" s="2" t="s">
        <v>7</v>
      </c>
      <c r="B218" s="5">
        <v>1.35</v>
      </c>
      <c r="C218" s="5">
        <v>3.2</v>
      </c>
      <c r="D218" s="5">
        <v>4.01</v>
      </c>
      <c r="E218" s="5">
        <v>4.4000000000000004</v>
      </c>
      <c r="G218" s="17" t="s">
        <v>14</v>
      </c>
      <c r="H218" s="3">
        <v>1.41</v>
      </c>
      <c r="I218" s="3">
        <v>3.7</v>
      </c>
      <c r="J218" s="3">
        <v>4.2</v>
      </c>
      <c r="K218" s="3">
        <v>5.0999999999999996</v>
      </c>
    </row>
    <row r="219" spans="1:11" x14ac:dyDescent="0.3">
      <c r="A219" s="2" t="s">
        <v>8</v>
      </c>
      <c r="B219" s="5">
        <v>1.36</v>
      </c>
      <c r="C219" s="5">
        <v>3</v>
      </c>
      <c r="D219" s="5">
        <v>4.3</v>
      </c>
      <c r="E219" s="5">
        <v>4</v>
      </c>
    </row>
    <row r="222" spans="1:11" x14ac:dyDescent="0.3">
      <c r="A222" s="14"/>
      <c r="B222" s="25" t="s">
        <v>15</v>
      </c>
      <c r="C222" s="25"/>
      <c r="D222" s="25"/>
      <c r="H222" s="25" t="s">
        <v>15</v>
      </c>
      <c r="I222" s="25"/>
      <c r="J222" s="25"/>
    </row>
    <row r="223" spans="1:11" x14ac:dyDescent="0.3">
      <c r="A223" s="14"/>
      <c r="B223" s="3" t="s">
        <v>16</v>
      </c>
      <c r="C223" s="3" t="s">
        <v>17</v>
      </c>
      <c r="D223" s="3" t="s">
        <v>18</v>
      </c>
      <c r="H223" s="3" t="s">
        <v>16</v>
      </c>
      <c r="I223" s="3" t="s">
        <v>17</v>
      </c>
      <c r="J223" s="3" t="s">
        <v>18</v>
      </c>
    </row>
    <row r="224" spans="1:11" x14ac:dyDescent="0.3">
      <c r="A224" s="2" t="s">
        <v>2</v>
      </c>
      <c r="B224" s="9">
        <f>C213/B213</f>
        <v>2.4242424242424243</v>
      </c>
      <c r="C224" s="9">
        <f>D213/B213</f>
        <v>3.1060606060606055</v>
      </c>
      <c r="D224" s="9">
        <f>E213/B213</f>
        <v>3.1060606060606055</v>
      </c>
      <c r="G224" s="19" t="s">
        <v>9</v>
      </c>
      <c r="H224" s="9">
        <f>I213/H213</f>
        <v>1.2765957446808511</v>
      </c>
      <c r="I224" s="9">
        <f>J213/H213</f>
        <v>1.4893617021276597</v>
      </c>
      <c r="J224" s="9">
        <f>K213/H213</f>
        <v>1.773049645390071</v>
      </c>
    </row>
    <row r="225" spans="1:11" x14ac:dyDescent="0.3">
      <c r="A225" s="2" t="s">
        <v>3</v>
      </c>
      <c r="B225" s="9">
        <f t="shared" ref="B225:B230" si="34">C214/B214</f>
        <v>2.1582733812949644</v>
      </c>
      <c r="C225" s="9">
        <f t="shared" ref="C225:C230" si="35">D214/B214</f>
        <v>3.2374100719424463</v>
      </c>
      <c r="D225" s="9">
        <f t="shared" ref="D225:D229" si="36">E214/B214</f>
        <v>2.949640287769784</v>
      </c>
      <c r="G225" s="19" t="s">
        <v>10</v>
      </c>
      <c r="H225" s="9">
        <f t="shared" ref="H225:H229" si="37">I214/H214</f>
        <v>1.7241379310344829</v>
      </c>
      <c r="I225" s="9">
        <f t="shared" ref="I225:I229" si="38">J214/H214</f>
        <v>2.1379310344827589</v>
      </c>
      <c r="J225" s="9">
        <f t="shared" ref="J225:J229" si="39">K214/H214</f>
        <v>2.8275862068965516</v>
      </c>
    </row>
    <row r="226" spans="1:11" x14ac:dyDescent="0.3">
      <c r="A226" s="2" t="s">
        <v>4</v>
      </c>
      <c r="B226" s="9">
        <f t="shared" si="34"/>
        <v>2.3134328358208953</v>
      </c>
      <c r="C226" s="9">
        <f t="shared" si="35"/>
        <v>3.4328358208955221</v>
      </c>
      <c r="D226" s="9">
        <f t="shared" si="36"/>
        <v>3.283582089552239</v>
      </c>
      <c r="G226" s="19" t="s">
        <v>11</v>
      </c>
      <c r="H226" s="9">
        <f t="shared" si="37"/>
        <v>1.1805555555555556</v>
      </c>
      <c r="I226" s="9">
        <f t="shared" si="38"/>
        <v>1.3888888888888888</v>
      </c>
      <c r="J226" s="9">
        <f t="shared" si="39"/>
        <v>1.4583333333333335</v>
      </c>
    </row>
    <row r="227" spans="1:11" x14ac:dyDescent="0.3">
      <c r="A227" s="2" t="s">
        <v>5</v>
      </c>
      <c r="B227" s="9">
        <f t="shared" si="34"/>
        <v>2.3308270676691727</v>
      </c>
      <c r="C227" s="9">
        <f t="shared" si="35"/>
        <v>3.0827067669172927</v>
      </c>
      <c r="D227" s="9">
        <f t="shared" si="36"/>
        <v>3.007518796992481</v>
      </c>
      <c r="G227" s="19" t="s">
        <v>12</v>
      </c>
      <c r="H227" s="9">
        <f t="shared" si="37"/>
        <v>2.6056338028169015</v>
      </c>
      <c r="I227" s="9">
        <f t="shared" si="38"/>
        <v>3.028169014084507</v>
      </c>
      <c r="J227" s="9">
        <f t="shared" si="39"/>
        <v>3.450704225352113</v>
      </c>
    </row>
    <row r="228" spans="1:11" x14ac:dyDescent="0.3">
      <c r="A228" s="2" t="s">
        <v>6</v>
      </c>
      <c r="B228" s="9">
        <f t="shared" si="34"/>
        <v>2.3308270676691727</v>
      </c>
      <c r="C228" s="9">
        <f t="shared" si="35"/>
        <v>3.458646616541353</v>
      </c>
      <c r="D228" s="9">
        <f t="shared" si="36"/>
        <v>3.3082706766917296</v>
      </c>
      <c r="G228" s="19" t="s">
        <v>13</v>
      </c>
      <c r="H228" s="9">
        <f t="shared" si="37"/>
        <v>1.3286713286713288</v>
      </c>
      <c r="I228" s="9">
        <f t="shared" si="38"/>
        <v>1.4685314685314688</v>
      </c>
      <c r="J228" s="9">
        <f t="shared" si="39"/>
        <v>1.6783216783216783</v>
      </c>
    </row>
    <row r="229" spans="1:11" x14ac:dyDescent="0.3">
      <c r="A229" s="2" t="s">
        <v>7</v>
      </c>
      <c r="B229" s="9">
        <f t="shared" si="34"/>
        <v>2.3703703703703702</v>
      </c>
      <c r="C229" s="9">
        <f t="shared" si="35"/>
        <v>2.9703703703703699</v>
      </c>
      <c r="D229" s="9">
        <f t="shared" si="36"/>
        <v>3.2592592592592595</v>
      </c>
      <c r="G229" s="19" t="s">
        <v>14</v>
      </c>
      <c r="H229" s="9">
        <f t="shared" si="37"/>
        <v>2.6241134751773054</v>
      </c>
      <c r="I229" s="9">
        <f t="shared" si="38"/>
        <v>2.9787234042553195</v>
      </c>
      <c r="J229" s="9">
        <f t="shared" si="39"/>
        <v>3.6170212765957448</v>
      </c>
    </row>
    <row r="230" spans="1:11" x14ac:dyDescent="0.3">
      <c r="A230" s="2" t="s">
        <v>8</v>
      </c>
      <c r="B230" s="9">
        <f t="shared" si="34"/>
        <v>2.2058823529411762</v>
      </c>
      <c r="C230" s="9">
        <f t="shared" si="35"/>
        <v>3.1617647058823524</v>
      </c>
      <c r="D230" s="9">
        <f>E219/B219</f>
        <v>2.9411764705882351</v>
      </c>
    </row>
    <row r="233" spans="1:11" x14ac:dyDescent="0.3">
      <c r="C233" t="s">
        <v>30</v>
      </c>
      <c r="H233" t="s">
        <v>30</v>
      </c>
    </row>
    <row r="234" spans="1:11" x14ac:dyDescent="0.3">
      <c r="B234" s="3" t="s">
        <v>1</v>
      </c>
      <c r="C234" s="3" t="s">
        <v>16</v>
      </c>
      <c r="D234" s="3" t="s">
        <v>17</v>
      </c>
      <c r="E234" s="3" t="s">
        <v>18</v>
      </c>
      <c r="G234"/>
      <c r="H234" s="3" t="s">
        <v>1</v>
      </c>
      <c r="I234" s="3" t="s">
        <v>16</v>
      </c>
      <c r="J234" s="3" t="s">
        <v>17</v>
      </c>
      <c r="K234" s="3" t="s">
        <v>18</v>
      </c>
    </row>
    <row r="235" spans="1:11" x14ac:dyDescent="0.3">
      <c r="A235" s="2" t="s">
        <v>2</v>
      </c>
      <c r="B235" s="5">
        <v>1.29</v>
      </c>
      <c r="C235" s="5">
        <v>2.98</v>
      </c>
      <c r="D235" s="5">
        <v>3.45</v>
      </c>
      <c r="E235" s="5">
        <v>3.97</v>
      </c>
      <c r="G235" s="4" t="s">
        <v>9</v>
      </c>
      <c r="H235" s="5">
        <v>1.34</v>
      </c>
      <c r="I235" s="5">
        <v>1.5</v>
      </c>
      <c r="J235" s="5">
        <v>1.7</v>
      </c>
      <c r="K235" s="5">
        <v>2.1</v>
      </c>
    </row>
    <row r="236" spans="1:11" x14ac:dyDescent="0.3">
      <c r="A236" s="2" t="s">
        <v>3</v>
      </c>
      <c r="B236" s="5">
        <v>1.32</v>
      </c>
      <c r="C236" s="5">
        <v>3.1</v>
      </c>
      <c r="D236" s="5">
        <v>3.3</v>
      </c>
      <c r="E236" s="5">
        <v>4.0999999999999996</v>
      </c>
      <c r="G236" s="4" t="s">
        <v>10</v>
      </c>
      <c r="H236" s="5">
        <v>1.25</v>
      </c>
      <c r="I236" s="5">
        <v>2.84</v>
      </c>
      <c r="J236" s="5">
        <v>3.2</v>
      </c>
      <c r="K236" s="5">
        <v>3.6</v>
      </c>
    </row>
    <row r="237" spans="1:11" x14ac:dyDescent="0.3">
      <c r="A237" s="2" t="s">
        <v>4</v>
      </c>
      <c r="B237" s="5">
        <v>1.24</v>
      </c>
      <c r="C237" s="5">
        <v>3.78</v>
      </c>
      <c r="D237" s="5">
        <v>3.9</v>
      </c>
      <c r="E237" s="5">
        <v>4.4000000000000004</v>
      </c>
      <c r="G237" s="4" t="s">
        <v>11</v>
      </c>
      <c r="H237" s="5">
        <v>1.35</v>
      </c>
      <c r="I237" s="5">
        <v>1.55</v>
      </c>
      <c r="J237" s="5">
        <v>1.6</v>
      </c>
      <c r="K237" s="5">
        <v>1.8</v>
      </c>
    </row>
    <row r="238" spans="1:11" x14ac:dyDescent="0.3">
      <c r="A238" s="2" t="s">
        <v>5</v>
      </c>
      <c r="B238" s="5">
        <v>1.35</v>
      </c>
      <c r="C238" s="5">
        <v>2.9</v>
      </c>
      <c r="D238" s="5">
        <v>3.4</v>
      </c>
      <c r="E238" s="5">
        <v>3.9</v>
      </c>
      <c r="G238" s="4" t="s">
        <v>12</v>
      </c>
      <c r="H238" s="5">
        <v>1.26</v>
      </c>
      <c r="I238" s="5">
        <v>3.1</v>
      </c>
      <c r="J238" s="5">
        <v>3.4</v>
      </c>
      <c r="K238" s="5">
        <v>4</v>
      </c>
    </row>
    <row r="239" spans="1:11" x14ac:dyDescent="0.3">
      <c r="A239" s="2" t="s">
        <v>6</v>
      </c>
      <c r="B239" s="5">
        <v>1.23</v>
      </c>
      <c r="C239" s="5">
        <v>3.87</v>
      </c>
      <c r="D239" s="5">
        <v>3.99</v>
      </c>
      <c r="E239" s="5">
        <v>4.5</v>
      </c>
      <c r="G239" s="4" t="s">
        <v>13</v>
      </c>
      <c r="H239" s="5">
        <v>1.32</v>
      </c>
      <c r="I239" s="5">
        <v>1.6</v>
      </c>
      <c r="J239" s="5">
        <v>1.8</v>
      </c>
      <c r="K239" s="5">
        <v>2.2000000000000002</v>
      </c>
    </row>
    <row r="240" spans="1:11" x14ac:dyDescent="0.3">
      <c r="A240" s="2" t="s">
        <v>7</v>
      </c>
      <c r="B240" s="5">
        <v>1.25</v>
      </c>
      <c r="C240" s="5">
        <v>3.9</v>
      </c>
      <c r="D240" s="5">
        <v>3.4</v>
      </c>
      <c r="E240" s="5">
        <v>4.3</v>
      </c>
      <c r="G240" s="4" t="s">
        <v>14</v>
      </c>
      <c r="H240" s="5">
        <v>1.3</v>
      </c>
      <c r="I240" s="5">
        <v>3</v>
      </c>
      <c r="J240" s="5">
        <v>3.4</v>
      </c>
      <c r="K240" s="5">
        <v>4.0999999999999996</v>
      </c>
    </row>
    <row r="241" spans="1:11" x14ac:dyDescent="0.3">
      <c r="A241" s="2" t="s">
        <v>8</v>
      </c>
      <c r="B241" s="5">
        <v>1.31</v>
      </c>
      <c r="C241" s="5">
        <v>3.1</v>
      </c>
      <c r="D241" s="5">
        <v>3.4</v>
      </c>
      <c r="E241" s="5">
        <v>4.0999999999999996</v>
      </c>
    </row>
    <row r="244" spans="1:11" x14ac:dyDescent="0.3">
      <c r="A244" s="14"/>
      <c r="B244" s="25" t="s">
        <v>15</v>
      </c>
      <c r="C244" s="25"/>
      <c r="D244" s="25"/>
      <c r="H244" s="25" t="s">
        <v>15</v>
      </c>
      <c r="I244" s="25"/>
      <c r="J244" s="25"/>
    </row>
    <row r="245" spans="1:11" x14ac:dyDescent="0.3">
      <c r="A245" s="14"/>
      <c r="B245" s="3" t="s">
        <v>16</v>
      </c>
      <c r="C245" s="3" t="s">
        <v>17</v>
      </c>
      <c r="D245" s="3" t="s">
        <v>18</v>
      </c>
      <c r="H245" s="3" t="s">
        <v>16</v>
      </c>
      <c r="I245" s="3" t="s">
        <v>17</v>
      </c>
      <c r="J245" s="3" t="s">
        <v>18</v>
      </c>
    </row>
    <row r="246" spans="1:11" x14ac:dyDescent="0.3">
      <c r="A246" s="2" t="s">
        <v>2</v>
      </c>
      <c r="B246" s="9">
        <f>C235/B235</f>
        <v>2.3100775193798451</v>
      </c>
      <c r="C246" s="9">
        <f>D235/B235</f>
        <v>2.6744186046511627</v>
      </c>
      <c r="D246" s="9">
        <f>E235/B235</f>
        <v>3.0775193798449614</v>
      </c>
      <c r="G246" s="19" t="s">
        <v>9</v>
      </c>
      <c r="H246" s="9">
        <f>I235/H235</f>
        <v>1.1194029850746268</v>
      </c>
      <c r="I246" s="9">
        <f>J235/H235</f>
        <v>1.2686567164179103</v>
      </c>
      <c r="J246" s="9">
        <f>K235/H235</f>
        <v>1.5671641791044777</v>
      </c>
    </row>
    <row r="247" spans="1:11" x14ac:dyDescent="0.3">
      <c r="A247" s="2" t="s">
        <v>3</v>
      </c>
      <c r="B247" s="9">
        <f t="shared" ref="B247:B252" si="40">C236/B236</f>
        <v>2.3484848484848486</v>
      </c>
      <c r="C247" s="9">
        <f t="shared" ref="C247:C252" si="41">D236/B236</f>
        <v>2.4999999999999996</v>
      </c>
      <c r="D247" s="9">
        <f t="shared" ref="D247:D251" si="42">E236/B236</f>
        <v>3.1060606060606055</v>
      </c>
      <c r="G247" s="19" t="s">
        <v>10</v>
      </c>
      <c r="H247" s="9">
        <f t="shared" ref="H247:H251" si="43">I236/H236</f>
        <v>2.2719999999999998</v>
      </c>
      <c r="I247" s="9">
        <f t="shared" ref="I247:I251" si="44">J236/H236</f>
        <v>2.56</v>
      </c>
      <c r="J247" s="9">
        <f t="shared" ref="J247:J251" si="45">K236/H236</f>
        <v>2.88</v>
      </c>
    </row>
    <row r="248" spans="1:11" x14ac:dyDescent="0.3">
      <c r="A248" s="2" t="s">
        <v>4</v>
      </c>
      <c r="B248" s="9">
        <f t="shared" si="40"/>
        <v>3.0483870967741935</v>
      </c>
      <c r="C248" s="9">
        <f t="shared" si="41"/>
        <v>3.1451612903225805</v>
      </c>
      <c r="D248" s="9">
        <f t="shared" si="42"/>
        <v>3.5483870967741939</v>
      </c>
      <c r="G248" s="19" t="s">
        <v>11</v>
      </c>
      <c r="H248" s="9">
        <f t="shared" si="43"/>
        <v>1.1481481481481481</v>
      </c>
      <c r="I248" s="9">
        <f t="shared" si="44"/>
        <v>1.1851851851851851</v>
      </c>
      <c r="J248" s="9">
        <f t="shared" si="45"/>
        <v>1.3333333333333333</v>
      </c>
    </row>
    <row r="249" spans="1:11" x14ac:dyDescent="0.3">
      <c r="A249" s="2" t="s">
        <v>5</v>
      </c>
      <c r="B249" s="9">
        <f t="shared" si="40"/>
        <v>2.1481481481481479</v>
      </c>
      <c r="C249" s="9">
        <f t="shared" si="41"/>
        <v>2.5185185185185182</v>
      </c>
      <c r="D249" s="9">
        <f t="shared" si="42"/>
        <v>2.8888888888888888</v>
      </c>
      <c r="G249" s="19" t="s">
        <v>12</v>
      </c>
      <c r="H249" s="9">
        <f t="shared" si="43"/>
        <v>2.4603174603174605</v>
      </c>
      <c r="I249" s="9">
        <f t="shared" si="44"/>
        <v>2.6984126984126982</v>
      </c>
      <c r="J249" s="9">
        <f t="shared" si="45"/>
        <v>3.1746031746031744</v>
      </c>
    </row>
    <row r="250" spans="1:11" x14ac:dyDescent="0.3">
      <c r="A250" s="2" t="s">
        <v>6</v>
      </c>
      <c r="B250" s="9">
        <f t="shared" si="40"/>
        <v>3.1463414634146343</v>
      </c>
      <c r="C250" s="9">
        <f t="shared" si="41"/>
        <v>3.2439024390243905</v>
      </c>
      <c r="D250" s="9">
        <f t="shared" si="42"/>
        <v>3.6585365853658538</v>
      </c>
      <c r="G250" s="19" t="s">
        <v>13</v>
      </c>
      <c r="H250" s="9">
        <f t="shared" si="43"/>
        <v>1.2121212121212122</v>
      </c>
      <c r="I250" s="9">
        <f t="shared" si="44"/>
        <v>1.3636363636363635</v>
      </c>
      <c r="J250" s="9">
        <f t="shared" si="45"/>
        <v>1.6666666666666667</v>
      </c>
    </row>
    <row r="251" spans="1:11" x14ac:dyDescent="0.3">
      <c r="A251" s="2" t="s">
        <v>7</v>
      </c>
      <c r="B251" s="9">
        <f t="shared" si="40"/>
        <v>3.12</v>
      </c>
      <c r="C251" s="9">
        <f t="shared" si="41"/>
        <v>2.7199999999999998</v>
      </c>
      <c r="D251" s="9">
        <f t="shared" si="42"/>
        <v>3.44</v>
      </c>
      <c r="G251" s="19" t="s">
        <v>14</v>
      </c>
      <c r="H251" s="9">
        <f t="shared" si="43"/>
        <v>2.3076923076923075</v>
      </c>
      <c r="I251" s="9">
        <f t="shared" si="44"/>
        <v>2.6153846153846154</v>
      </c>
      <c r="J251" s="9">
        <f t="shared" si="45"/>
        <v>3.1538461538461533</v>
      </c>
    </row>
    <row r="252" spans="1:11" x14ac:dyDescent="0.3">
      <c r="A252" s="2" t="s">
        <v>8</v>
      </c>
      <c r="B252" s="9">
        <f t="shared" si="40"/>
        <v>2.3664122137404582</v>
      </c>
      <c r="C252" s="9">
        <f t="shared" si="41"/>
        <v>2.5954198473282442</v>
      </c>
      <c r="D252" s="9">
        <f>E241/B241</f>
        <v>3.1297709923664119</v>
      </c>
    </row>
    <row r="255" spans="1:11" ht="15.6" x14ac:dyDescent="0.3">
      <c r="B255" s="21" t="s">
        <v>31</v>
      </c>
      <c r="C255" s="3"/>
      <c r="D255" s="3"/>
      <c r="E255" s="3"/>
      <c r="H255" s="21" t="s">
        <v>31</v>
      </c>
    </row>
    <row r="256" spans="1:11" x14ac:dyDescent="0.3">
      <c r="B256" s="3" t="s">
        <v>1</v>
      </c>
      <c r="C256" s="3" t="s">
        <v>16</v>
      </c>
      <c r="D256" s="3" t="s">
        <v>17</v>
      </c>
      <c r="E256" s="3" t="s">
        <v>18</v>
      </c>
      <c r="G256"/>
      <c r="H256" s="3" t="s">
        <v>1</v>
      </c>
      <c r="I256" s="3" t="s">
        <v>16</v>
      </c>
      <c r="J256" s="3" t="s">
        <v>17</v>
      </c>
      <c r="K256" s="3" t="s">
        <v>18</v>
      </c>
    </row>
    <row r="257" spans="1:11" x14ac:dyDescent="0.3">
      <c r="A257" s="3" t="s">
        <v>2</v>
      </c>
      <c r="B257" s="12">
        <v>86</v>
      </c>
      <c r="C257" s="12">
        <v>55</v>
      </c>
      <c r="D257" s="12">
        <v>42</v>
      </c>
      <c r="E257" s="12">
        <v>29</v>
      </c>
      <c r="G257" s="17" t="s">
        <v>9</v>
      </c>
      <c r="H257" s="9">
        <v>86.3333333333333</v>
      </c>
      <c r="I257" s="9">
        <v>87.666666666666671</v>
      </c>
      <c r="J257" s="9">
        <v>84.333333333333329</v>
      </c>
      <c r="K257" s="9">
        <v>83.333333333333329</v>
      </c>
    </row>
    <row r="258" spans="1:11" x14ac:dyDescent="0.3">
      <c r="A258" s="3" t="s">
        <v>3</v>
      </c>
      <c r="B258" s="12">
        <v>87.333333333333329</v>
      </c>
      <c r="C258" s="12">
        <v>69.666666666666671</v>
      </c>
      <c r="D258" s="12">
        <v>52</v>
      </c>
      <c r="E258" s="12">
        <v>42</v>
      </c>
      <c r="G258" s="17" t="s">
        <v>10</v>
      </c>
      <c r="H258" s="9">
        <v>88</v>
      </c>
      <c r="I258" s="9">
        <v>85.666666666666671</v>
      </c>
      <c r="J258" s="9">
        <v>85.333333333333329</v>
      </c>
      <c r="K258" s="9">
        <v>61.333333333333336</v>
      </c>
    </row>
    <row r="259" spans="1:11" x14ac:dyDescent="0.3">
      <c r="A259" s="3" t="s">
        <v>4</v>
      </c>
      <c r="B259" s="12">
        <v>86.333333333333329</v>
      </c>
      <c r="C259" s="12">
        <v>53</v>
      </c>
      <c r="D259" s="12">
        <v>42.333333333333336</v>
      </c>
      <c r="E259" s="12">
        <v>0</v>
      </c>
      <c r="G259" s="17" t="s">
        <v>11</v>
      </c>
      <c r="H259" s="9">
        <v>87.333333333333329</v>
      </c>
      <c r="I259" s="9">
        <v>91</v>
      </c>
      <c r="J259" s="9">
        <v>88</v>
      </c>
      <c r="K259" s="9">
        <v>88.666666666666671</v>
      </c>
    </row>
    <row r="260" spans="1:11" x14ac:dyDescent="0.3">
      <c r="A260" s="3" t="s">
        <v>5</v>
      </c>
      <c r="B260" s="12">
        <v>86.666666666666671</v>
      </c>
      <c r="C260" s="12">
        <v>88</v>
      </c>
      <c r="D260" s="12">
        <v>86.333333333333329</v>
      </c>
      <c r="E260" s="12">
        <v>80.3333333333333</v>
      </c>
      <c r="G260" s="17" t="s">
        <v>12</v>
      </c>
      <c r="H260" s="9">
        <v>84.666666666666671</v>
      </c>
      <c r="I260" s="9">
        <v>53.333333333333336</v>
      </c>
      <c r="J260" s="9">
        <v>42.666666666666664</v>
      </c>
      <c r="K260" s="9">
        <v>31</v>
      </c>
    </row>
    <row r="261" spans="1:11" x14ac:dyDescent="0.3">
      <c r="A261" s="3" t="s">
        <v>6</v>
      </c>
      <c r="B261" s="11">
        <v>86.81</v>
      </c>
      <c r="C261" s="11">
        <v>55.64</v>
      </c>
      <c r="D261" s="11">
        <v>44.61</v>
      </c>
      <c r="E261" s="22">
        <v>0</v>
      </c>
      <c r="G261" s="17" t="s">
        <v>13</v>
      </c>
      <c r="H261" s="9">
        <v>84.666666666666671</v>
      </c>
      <c r="I261" s="9">
        <v>72</v>
      </c>
      <c r="J261" s="9">
        <v>59</v>
      </c>
      <c r="K261" s="9">
        <v>65</v>
      </c>
    </row>
    <row r="262" spans="1:11" x14ac:dyDescent="0.3">
      <c r="A262" s="3" t="s">
        <v>7</v>
      </c>
      <c r="B262" s="12">
        <v>86</v>
      </c>
      <c r="C262" s="12">
        <v>75.666666666666671</v>
      </c>
      <c r="D262" s="12">
        <v>46.333333333333336</v>
      </c>
      <c r="E262" s="12">
        <v>31.666666666666668</v>
      </c>
      <c r="G262" s="17" t="s">
        <v>14</v>
      </c>
      <c r="H262" s="9">
        <v>86.333333333333329</v>
      </c>
      <c r="I262" s="9">
        <v>91.333333333333329</v>
      </c>
      <c r="J262" s="9">
        <v>88</v>
      </c>
      <c r="K262" s="9">
        <v>84.333333333333329</v>
      </c>
    </row>
    <row r="263" spans="1:11" x14ac:dyDescent="0.3">
      <c r="A263" s="3" t="s">
        <v>8</v>
      </c>
      <c r="B263" s="12">
        <v>86.333333333333329</v>
      </c>
      <c r="C263" s="12">
        <v>55.666666666666664</v>
      </c>
      <c r="D263" s="12">
        <v>47</v>
      </c>
      <c r="E263" s="12">
        <v>35</v>
      </c>
    </row>
    <row r="266" spans="1:11" x14ac:dyDescent="0.3">
      <c r="A266" s="14"/>
      <c r="B266" s="25" t="s">
        <v>15</v>
      </c>
      <c r="C266" s="25"/>
      <c r="D266" s="25"/>
      <c r="H266" s="25" t="s">
        <v>15</v>
      </c>
      <c r="I266" s="25"/>
      <c r="J266" s="25"/>
    </row>
    <row r="267" spans="1:11" x14ac:dyDescent="0.3">
      <c r="A267" s="14"/>
      <c r="B267" s="3" t="s">
        <v>16</v>
      </c>
      <c r="C267" s="3" t="s">
        <v>17</v>
      </c>
      <c r="D267" s="3" t="s">
        <v>18</v>
      </c>
      <c r="H267" s="3" t="s">
        <v>16</v>
      </c>
      <c r="I267" s="3" t="s">
        <v>17</v>
      </c>
      <c r="J267" s="3" t="s">
        <v>18</v>
      </c>
    </row>
    <row r="268" spans="1:11" x14ac:dyDescent="0.3">
      <c r="A268" s="2" t="s">
        <v>2</v>
      </c>
      <c r="B268" s="6">
        <f>C257/B257</f>
        <v>0.63953488372093026</v>
      </c>
      <c r="C268" s="6">
        <f>D257/B257</f>
        <v>0.48837209302325579</v>
      </c>
      <c r="D268" s="6">
        <f>E257/B257</f>
        <v>0.33720930232558138</v>
      </c>
      <c r="G268" s="19" t="s">
        <v>9</v>
      </c>
      <c r="H268" s="6">
        <f>I257/H257</f>
        <v>1.0154440154440159</v>
      </c>
      <c r="I268" s="6">
        <f>J257/H257</f>
        <v>0.9768339768339771</v>
      </c>
      <c r="J268" s="6">
        <f>K257/H257</f>
        <v>0.96525096525096554</v>
      </c>
    </row>
    <row r="269" spans="1:11" x14ac:dyDescent="0.3">
      <c r="A269" s="2" t="s">
        <v>3</v>
      </c>
      <c r="B269" s="6">
        <f t="shared" ref="B269:B274" si="46">C258/B258</f>
        <v>0.79770992366412219</v>
      </c>
      <c r="C269" s="6">
        <f t="shared" ref="C269:C274" si="47">D258/B258</f>
        <v>0.59541984732824427</v>
      </c>
      <c r="D269" s="6">
        <f t="shared" ref="D269:D273" si="48">E258/B258</f>
        <v>0.48091603053435117</v>
      </c>
      <c r="G269" s="19" t="s">
        <v>10</v>
      </c>
      <c r="H269" s="6">
        <f t="shared" ref="H269:H273" si="49">I258/H258</f>
        <v>0.97348484848484851</v>
      </c>
      <c r="I269" s="6">
        <f t="shared" ref="I269:I273" si="50">J258/H258</f>
        <v>0.96969696969696961</v>
      </c>
      <c r="J269" s="6">
        <f t="shared" ref="J269:J273" si="51">K258/H258</f>
        <v>0.69696969696969702</v>
      </c>
    </row>
    <row r="270" spans="1:11" x14ac:dyDescent="0.3">
      <c r="A270" s="2" t="s">
        <v>4</v>
      </c>
      <c r="B270" s="6">
        <f t="shared" si="46"/>
        <v>0.61389961389961389</v>
      </c>
      <c r="C270" s="6">
        <f t="shared" si="47"/>
        <v>0.49034749034749042</v>
      </c>
      <c r="D270" s="6">
        <f t="shared" si="48"/>
        <v>0</v>
      </c>
      <c r="G270" s="19" t="s">
        <v>11</v>
      </c>
      <c r="H270" s="6">
        <f t="shared" si="49"/>
        <v>1.0419847328244276</v>
      </c>
      <c r="I270" s="6">
        <f t="shared" si="50"/>
        <v>1.0076335877862597</v>
      </c>
      <c r="J270" s="6">
        <f t="shared" si="51"/>
        <v>1.0152671755725191</v>
      </c>
    </row>
    <row r="271" spans="1:11" x14ac:dyDescent="0.3">
      <c r="A271" s="2" t="s">
        <v>5</v>
      </c>
      <c r="B271" s="6">
        <f t="shared" si="46"/>
        <v>1.0153846153846153</v>
      </c>
      <c r="C271" s="6">
        <f t="shared" si="47"/>
        <v>0.99615384615384606</v>
      </c>
      <c r="D271" s="6">
        <f t="shared" si="48"/>
        <v>0.92692307692307652</v>
      </c>
      <c r="G271" s="19" t="s">
        <v>12</v>
      </c>
      <c r="H271" s="6">
        <f t="shared" si="49"/>
        <v>0.62992125984251968</v>
      </c>
      <c r="I271" s="6">
        <f t="shared" si="50"/>
        <v>0.50393700787401574</v>
      </c>
      <c r="J271" s="6">
        <f t="shared" si="51"/>
        <v>0.36614173228346453</v>
      </c>
    </row>
    <row r="272" spans="1:11" x14ac:dyDescent="0.3">
      <c r="A272" s="2" t="s">
        <v>6</v>
      </c>
      <c r="B272" s="6">
        <f t="shared" si="46"/>
        <v>0.64093998387282569</v>
      </c>
      <c r="C272" s="6">
        <f t="shared" si="47"/>
        <v>0.51388088929846787</v>
      </c>
      <c r="D272" s="6">
        <f t="shared" si="48"/>
        <v>0</v>
      </c>
      <c r="G272" s="19" t="s">
        <v>13</v>
      </c>
      <c r="H272" s="6">
        <f t="shared" si="49"/>
        <v>0.85039370078740151</v>
      </c>
      <c r="I272" s="6">
        <f t="shared" si="50"/>
        <v>0.69685039370078738</v>
      </c>
      <c r="J272" s="6">
        <f t="shared" si="51"/>
        <v>0.76771653543307083</v>
      </c>
    </row>
    <row r="273" spans="1:11" x14ac:dyDescent="0.3">
      <c r="A273" s="2" t="s">
        <v>7</v>
      </c>
      <c r="B273" s="6">
        <f t="shared" si="46"/>
        <v>0.87984496124031009</v>
      </c>
      <c r="C273" s="6">
        <f t="shared" si="47"/>
        <v>0.53875968992248069</v>
      </c>
      <c r="D273" s="6">
        <f t="shared" si="48"/>
        <v>0.36821705426356588</v>
      </c>
      <c r="G273" s="19" t="s">
        <v>14</v>
      </c>
      <c r="H273" s="6">
        <f t="shared" si="49"/>
        <v>1.057915057915058</v>
      </c>
      <c r="I273" s="6">
        <f t="shared" si="50"/>
        <v>1.0193050193050193</v>
      </c>
      <c r="J273" s="6">
        <f t="shared" si="51"/>
        <v>0.97683397683397688</v>
      </c>
    </row>
    <row r="274" spans="1:11" x14ac:dyDescent="0.3">
      <c r="A274" s="2" t="s">
        <v>8</v>
      </c>
      <c r="B274" s="6">
        <f t="shared" si="46"/>
        <v>0.64478764478764483</v>
      </c>
      <c r="C274" s="6">
        <f t="shared" si="47"/>
        <v>0.54440154440154442</v>
      </c>
      <c r="D274" s="6">
        <f>E263/B263</f>
        <v>0.40540540540540543</v>
      </c>
    </row>
    <row r="277" spans="1:11" ht="15.6" x14ac:dyDescent="0.3">
      <c r="B277" s="21" t="s">
        <v>32</v>
      </c>
      <c r="C277" s="3"/>
      <c r="D277" s="3"/>
      <c r="E277" s="3"/>
      <c r="H277" s="21" t="s">
        <v>32</v>
      </c>
    </row>
    <row r="278" spans="1:11" x14ac:dyDescent="0.3">
      <c r="B278" s="3" t="s">
        <v>1</v>
      </c>
      <c r="C278" s="3" t="s">
        <v>16</v>
      </c>
      <c r="D278" s="3" t="s">
        <v>17</v>
      </c>
      <c r="E278" s="3" t="s">
        <v>18</v>
      </c>
      <c r="G278" s="17"/>
      <c r="H278" s="3" t="s">
        <v>1</v>
      </c>
      <c r="I278" s="3" t="s">
        <v>16</v>
      </c>
      <c r="J278" s="3" t="s">
        <v>17</v>
      </c>
      <c r="K278" s="3" t="s">
        <v>18</v>
      </c>
    </row>
    <row r="279" spans="1:11" x14ac:dyDescent="0.3">
      <c r="A279" s="2" t="s">
        <v>2</v>
      </c>
      <c r="B279" s="23">
        <v>1.2966666666666666</v>
      </c>
      <c r="C279" s="23">
        <v>1.0266666666666666</v>
      </c>
      <c r="D279" s="23">
        <v>0.77333333333333343</v>
      </c>
      <c r="E279" s="23">
        <v>0.34666666666666668</v>
      </c>
      <c r="G279" s="17" t="s">
        <v>9</v>
      </c>
      <c r="H279" s="9">
        <v>1.74</v>
      </c>
      <c r="I279" s="9">
        <v>2.2166666666666668</v>
      </c>
      <c r="J279" s="9">
        <v>1.9966666666666668</v>
      </c>
      <c r="K279" s="9">
        <v>1.89</v>
      </c>
    </row>
    <row r="280" spans="1:11" x14ac:dyDescent="0.3">
      <c r="A280" s="2" t="s">
        <v>3</v>
      </c>
      <c r="B280" s="23">
        <v>4.1449999999999996</v>
      </c>
      <c r="C280" s="23">
        <v>2.8566666666666669</v>
      </c>
      <c r="D280" s="23">
        <v>1.7566666666666666</v>
      </c>
      <c r="E280" s="23">
        <v>1.0133333333333334</v>
      </c>
      <c r="G280" s="17" t="s">
        <v>10</v>
      </c>
      <c r="H280" s="9">
        <v>1.0900000000000001</v>
      </c>
      <c r="I280" s="9">
        <v>0.92333333333333334</v>
      </c>
      <c r="J280" s="9">
        <v>0.66</v>
      </c>
      <c r="K280" s="9">
        <v>0.5033333333333333</v>
      </c>
    </row>
    <row r="281" spans="1:11" x14ac:dyDescent="0.3">
      <c r="A281" s="2" t="s">
        <v>4</v>
      </c>
      <c r="B281" s="23">
        <v>1.34</v>
      </c>
      <c r="C281" s="23">
        <v>1.01</v>
      </c>
      <c r="D281" s="23">
        <v>0.13333333333333333</v>
      </c>
      <c r="E281" s="23">
        <v>0</v>
      </c>
      <c r="G281" s="17" t="s">
        <v>11</v>
      </c>
      <c r="H281" s="9">
        <v>1.5433333333333332</v>
      </c>
      <c r="I281" s="9">
        <v>2.0233333333333334</v>
      </c>
      <c r="J281" s="9">
        <v>2.1533333333333338</v>
      </c>
      <c r="K281" s="9">
        <v>1.4033333333333333</v>
      </c>
    </row>
    <row r="282" spans="1:11" x14ac:dyDescent="0.3">
      <c r="A282" s="2" t="s">
        <v>5</v>
      </c>
      <c r="B282" s="23">
        <v>3.4533333333333331</v>
      </c>
      <c r="C282" s="23">
        <v>3.6066666666666669</v>
      </c>
      <c r="D282" s="23">
        <v>3.02</v>
      </c>
      <c r="E282" s="23">
        <v>2.7266666666666666</v>
      </c>
      <c r="G282" s="17" t="s">
        <v>12</v>
      </c>
      <c r="H282" s="9">
        <v>1.1099999999999999</v>
      </c>
      <c r="I282" s="9">
        <v>1.5133333333333334</v>
      </c>
      <c r="J282" s="9">
        <v>0.97499999999999998</v>
      </c>
      <c r="K282" s="9">
        <v>0.70000000000000007</v>
      </c>
    </row>
    <row r="283" spans="1:11" x14ac:dyDescent="0.3">
      <c r="A283" s="2" t="s">
        <v>6</v>
      </c>
      <c r="B283" s="23">
        <v>1.35</v>
      </c>
      <c r="C283" s="23">
        <v>1</v>
      </c>
      <c r="D283" s="23">
        <v>0.12</v>
      </c>
      <c r="E283" s="23">
        <v>0</v>
      </c>
      <c r="G283" s="17" t="s">
        <v>13</v>
      </c>
      <c r="H283" s="9">
        <v>2.56</v>
      </c>
      <c r="I283" s="9">
        <v>2.5299999999999998</v>
      </c>
      <c r="J283" s="9">
        <v>2.3333333333333335</v>
      </c>
      <c r="K283" s="9">
        <v>1.9666666666666666</v>
      </c>
    </row>
    <row r="284" spans="1:11" x14ac:dyDescent="0.3">
      <c r="A284" s="2" t="s">
        <v>7</v>
      </c>
      <c r="B284" s="23">
        <v>2.0299999999999998</v>
      </c>
      <c r="C284" s="23">
        <v>1.5633333333333332</v>
      </c>
      <c r="D284" s="23">
        <v>1.06</v>
      </c>
      <c r="E284" s="23">
        <v>0.69666666666666666</v>
      </c>
      <c r="G284" s="17" t="s">
        <v>14</v>
      </c>
      <c r="H284" s="9">
        <v>1.6066666666666667</v>
      </c>
      <c r="I284" s="9">
        <v>1.5833333333333333</v>
      </c>
      <c r="J284" s="9">
        <v>1.4733333333333334</v>
      </c>
      <c r="K284" s="9">
        <v>1.4466666666666665</v>
      </c>
    </row>
    <row r="285" spans="1:11" x14ac:dyDescent="0.3">
      <c r="A285" s="2" t="s">
        <v>8</v>
      </c>
      <c r="B285" s="23">
        <v>2.7166666666666663</v>
      </c>
      <c r="C285" s="23">
        <v>2.16</v>
      </c>
      <c r="D285" s="23">
        <v>1.4033333333333333</v>
      </c>
      <c r="E285" s="23">
        <v>0.53666666666666663</v>
      </c>
    </row>
    <row r="288" spans="1:11" x14ac:dyDescent="0.3">
      <c r="A288" s="14"/>
      <c r="B288" s="25" t="s">
        <v>15</v>
      </c>
      <c r="C288" s="25"/>
      <c r="D288" s="25"/>
      <c r="H288" s="25" t="s">
        <v>15</v>
      </c>
      <c r="I288" s="25"/>
      <c r="J288" s="25"/>
    </row>
    <row r="289" spans="1:11" x14ac:dyDescent="0.3">
      <c r="A289" s="14"/>
      <c r="B289" s="3" t="s">
        <v>16</v>
      </c>
      <c r="C289" s="3" t="s">
        <v>17</v>
      </c>
      <c r="D289" s="3" t="s">
        <v>18</v>
      </c>
      <c r="H289" s="3" t="s">
        <v>16</v>
      </c>
      <c r="I289" s="3" t="s">
        <v>17</v>
      </c>
      <c r="J289" s="3" t="s">
        <v>18</v>
      </c>
    </row>
    <row r="290" spans="1:11" x14ac:dyDescent="0.3">
      <c r="A290" s="2" t="s">
        <v>2</v>
      </c>
      <c r="B290" s="6">
        <f>C279/B279</f>
        <v>0.79177377892030842</v>
      </c>
      <c r="C290" s="6">
        <f>D279/B279</f>
        <v>0.59640102827763508</v>
      </c>
      <c r="D290" s="6">
        <f>E279/B279</f>
        <v>0.26735218508997433</v>
      </c>
      <c r="G290" s="19" t="s">
        <v>9</v>
      </c>
      <c r="H290" s="6">
        <f>I279/H279</f>
        <v>1.2739463601532568</v>
      </c>
      <c r="I290" s="6">
        <f>J279/H279</f>
        <v>1.1475095785440614</v>
      </c>
      <c r="J290" s="6">
        <f>K279/H279</f>
        <v>1.086206896551724</v>
      </c>
    </row>
    <row r="291" spans="1:11" x14ac:dyDescent="0.3">
      <c r="A291" s="2" t="s">
        <v>3</v>
      </c>
      <c r="B291" s="6">
        <f t="shared" ref="B291:B296" si="52">C280/B280</f>
        <v>0.68918375552874966</v>
      </c>
      <c r="C291" s="6">
        <f t="shared" ref="C291:C296" si="53">D280/B280</f>
        <v>0.42380377965420185</v>
      </c>
      <c r="D291" s="6">
        <f t="shared" ref="D291:D295" si="54">E280/B280</f>
        <v>0.24447125050261365</v>
      </c>
      <c r="G291" s="19" t="s">
        <v>10</v>
      </c>
      <c r="H291" s="6">
        <f t="shared" ref="H291:H294" si="55">I280/H280</f>
        <v>0.84709480122324154</v>
      </c>
      <c r="I291" s="6">
        <f t="shared" ref="I291:I295" si="56">J280/H280</f>
        <v>0.60550458715596334</v>
      </c>
      <c r="J291" s="6">
        <f t="shared" ref="J291:J295" si="57">K280/H280</f>
        <v>0.46177370030581033</v>
      </c>
    </row>
    <row r="292" spans="1:11" x14ac:dyDescent="0.3">
      <c r="A292" s="2" t="s">
        <v>4</v>
      </c>
      <c r="B292" s="6">
        <f t="shared" si="52"/>
        <v>0.75373134328358204</v>
      </c>
      <c r="C292" s="6">
        <f t="shared" si="53"/>
        <v>9.9502487562189046E-2</v>
      </c>
      <c r="D292" s="6">
        <f t="shared" si="54"/>
        <v>0</v>
      </c>
      <c r="G292" s="19" t="s">
        <v>11</v>
      </c>
      <c r="H292" s="6">
        <f t="shared" si="55"/>
        <v>1.3110151187904968</v>
      </c>
      <c r="I292" s="6">
        <f t="shared" si="56"/>
        <v>1.3952483801295901</v>
      </c>
      <c r="J292" s="6">
        <f t="shared" si="57"/>
        <v>0.90928725701943847</v>
      </c>
    </row>
    <row r="293" spans="1:11" x14ac:dyDescent="0.3">
      <c r="A293" s="2" t="s">
        <v>5</v>
      </c>
      <c r="B293" s="6">
        <f t="shared" si="52"/>
        <v>1.0444015444015444</v>
      </c>
      <c r="C293" s="6">
        <f t="shared" si="53"/>
        <v>0.87451737451737455</v>
      </c>
      <c r="D293" s="6">
        <f t="shared" si="54"/>
        <v>0.78957528957528955</v>
      </c>
      <c r="G293" s="19" t="s">
        <v>12</v>
      </c>
      <c r="H293" s="6">
        <f t="shared" si="55"/>
        <v>1.3633633633633635</v>
      </c>
      <c r="I293" s="6">
        <f t="shared" si="56"/>
        <v>0.87837837837837851</v>
      </c>
      <c r="J293" s="6">
        <f t="shared" si="57"/>
        <v>0.63063063063063074</v>
      </c>
    </row>
    <row r="294" spans="1:11" x14ac:dyDescent="0.3">
      <c r="A294" s="2" t="s">
        <v>6</v>
      </c>
      <c r="B294" s="6">
        <f t="shared" si="52"/>
        <v>0.7407407407407407</v>
      </c>
      <c r="C294" s="6">
        <f t="shared" si="53"/>
        <v>8.8888888888888878E-2</v>
      </c>
      <c r="D294" s="6">
        <f t="shared" si="54"/>
        <v>0</v>
      </c>
      <c r="G294" s="19" t="s">
        <v>13</v>
      </c>
      <c r="H294" s="6">
        <f t="shared" si="55"/>
        <v>0.98828124999999989</v>
      </c>
      <c r="I294" s="6">
        <f t="shared" si="56"/>
        <v>0.91145833333333337</v>
      </c>
      <c r="J294" s="6">
        <f t="shared" si="57"/>
        <v>0.76822916666666663</v>
      </c>
    </row>
    <row r="295" spans="1:11" x14ac:dyDescent="0.3">
      <c r="A295" s="2" t="s">
        <v>7</v>
      </c>
      <c r="B295" s="6">
        <f t="shared" si="52"/>
        <v>0.77011494252873569</v>
      </c>
      <c r="C295" s="6">
        <f t="shared" si="53"/>
        <v>0.52216748768472909</v>
      </c>
      <c r="D295" s="6">
        <f t="shared" si="54"/>
        <v>0.34318555008210183</v>
      </c>
      <c r="G295" s="19" t="s">
        <v>14</v>
      </c>
      <c r="H295" s="6">
        <f>I284/H284</f>
        <v>0.98547717842323646</v>
      </c>
      <c r="I295" s="6">
        <f t="shared" si="56"/>
        <v>0.91701244813278016</v>
      </c>
      <c r="J295" s="6">
        <f t="shared" si="57"/>
        <v>0.90041493775933601</v>
      </c>
    </row>
    <row r="296" spans="1:11" x14ac:dyDescent="0.3">
      <c r="A296" s="2" t="s">
        <v>8</v>
      </c>
      <c r="B296" s="6">
        <f t="shared" si="52"/>
        <v>0.79509202453987748</v>
      </c>
      <c r="C296" s="6">
        <f t="shared" si="53"/>
        <v>0.51656441717791413</v>
      </c>
      <c r="D296" s="6">
        <f>E285/B285</f>
        <v>0.19754601226993865</v>
      </c>
    </row>
    <row r="299" spans="1:11" ht="15.6" x14ac:dyDescent="0.3">
      <c r="B299" s="21" t="s">
        <v>33</v>
      </c>
      <c r="C299" s="3"/>
      <c r="D299" s="3"/>
      <c r="E299" s="3"/>
      <c r="H299" s="21" t="s">
        <v>33</v>
      </c>
    </row>
    <row r="300" spans="1:11" x14ac:dyDescent="0.3">
      <c r="B300" s="3" t="s">
        <v>1</v>
      </c>
      <c r="C300" s="3" t="s">
        <v>16</v>
      </c>
      <c r="D300" s="3" t="s">
        <v>17</v>
      </c>
      <c r="E300" s="3" t="s">
        <v>18</v>
      </c>
      <c r="G300"/>
      <c r="H300" s="3" t="s">
        <v>1</v>
      </c>
      <c r="I300" s="3" t="s">
        <v>16</v>
      </c>
      <c r="J300" s="3" t="s">
        <v>17</v>
      </c>
      <c r="K300" s="3" t="s">
        <v>18</v>
      </c>
    </row>
    <row r="301" spans="1:11" x14ac:dyDescent="0.3">
      <c r="A301" s="2" t="s">
        <v>2</v>
      </c>
      <c r="B301" s="23">
        <v>99</v>
      </c>
      <c r="C301" s="23">
        <v>66.333333333333329</v>
      </c>
      <c r="D301" s="23">
        <v>0</v>
      </c>
      <c r="E301" s="23">
        <v>0</v>
      </c>
      <c r="G301" s="17" t="s">
        <v>9</v>
      </c>
      <c r="H301" s="24">
        <v>88.333333333333329</v>
      </c>
      <c r="I301" s="24">
        <v>87</v>
      </c>
      <c r="J301" s="24">
        <v>84</v>
      </c>
      <c r="K301" s="24">
        <v>80</v>
      </c>
    </row>
    <row r="302" spans="1:11" x14ac:dyDescent="0.3">
      <c r="A302" s="2" t="s">
        <v>3</v>
      </c>
      <c r="B302" s="23">
        <v>89</v>
      </c>
      <c r="C302" s="23">
        <v>92.666666666666671</v>
      </c>
      <c r="D302" s="23">
        <v>0</v>
      </c>
      <c r="E302" s="23">
        <v>0</v>
      </c>
      <c r="G302" s="17" t="s">
        <v>10</v>
      </c>
      <c r="H302" s="24">
        <f>AVERAGE(H299:H301)</f>
        <v>88.333333333333329</v>
      </c>
      <c r="I302" s="24">
        <f>AVERAGE(I299:I301)</f>
        <v>87</v>
      </c>
      <c r="J302" s="24">
        <f>AVERAGE(J299:J301)</f>
        <v>84</v>
      </c>
      <c r="K302" s="24">
        <f>AVERAGE(K299:K301)</f>
        <v>80</v>
      </c>
    </row>
    <row r="303" spans="1:11" x14ac:dyDescent="0.3">
      <c r="A303" s="2" t="s">
        <v>4</v>
      </c>
      <c r="B303" s="23">
        <v>99</v>
      </c>
      <c r="C303" s="23">
        <v>6</v>
      </c>
      <c r="D303" s="23">
        <v>0</v>
      </c>
      <c r="E303" s="23">
        <v>0</v>
      </c>
      <c r="G303" s="17" t="s">
        <v>11</v>
      </c>
      <c r="H303" s="24">
        <v>91</v>
      </c>
      <c r="I303" s="24">
        <v>93</v>
      </c>
      <c r="J303" s="24">
        <v>88.666666666666671</v>
      </c>
      <c r="K303" s="24">
        <v>84.666666666666671</v>
      </c>
    </row>
    <row r="304" spans="1:11" x14ac:dyDescent="0.3">
      <c r="A304" s="2" t="s">
        <v>5</v>
      </c>
      <c r="B304" s="23">
        <v>99</v>
      </c>
      <c r="C304" s="23">
        <v>67.666666666666671</v>
      </c>
      <c r="D304" s="23">
        <v>56.666666666666664</v>
      </c>
      <c r="E304" s="23">
        <v>49</v>
      </c>
      <c r="G304" s="17" t="s">
        <v>12</v>
      </c>
      <c r="H304" s="24">
        <v>84.666666666666671</v>
      </c>
      <c r="I304" s="24">
        <v>74.333333333333329</v>
      </c>
      <c r="J304" s="24">
        <v>67.333333333333329</v>
      </c>
      <c r="K304" s="24">
        <v>60.666666666666664</v>
      </c>
    </row>
    <row r="305" spans="1:11" x14ac:dyDescent="0.3">
      <c r="A305" s="2" t="s">
        <v>6</v>
      </c>
      <c r="B305" s="23">
        <v>98</v>
      </c>
      <c r="C305" s="23">
        <v>5.0999999999999996</v>
      </c>
      <c r="D305" s="23">
        <v>0</v>
      </c>
      <c r="E305" s="23">
        <v>0</v>
      </c>
      <c r="G305" s="17" t="s">
        <v>13</v>
      </c>
      <c r="H305" s="24">
        <v>90</v>
      </c>
      <c r="I305" s="24">
        <v>90.333333333333329</v>
      </c>
      <c r="J305" s="24">
        <v>88</v>
      </c>
      <c r="K305" s="24">
        <v>58.333333333333336</v>
      </c>
    </row>
    <row r="306" spans="1:11" x14ac:dyDescent="0.3">
      <c r="A306" s="2" t="s">
        <v>7</v>
      </c>
      <c r="B306" s="23">
        <v>88</v>
      </c>
      <c r="C306" s="23">
        <v>53.333333333333336</v>
      </c>
      <c r="D306" s="23">
        <v>8.3333333333333339</v>
      </c>
      <c r="E306" s="23">
        <v>0.99333333333333329</v>
      </c>
      <c r="G306" s="17" t="s">
        <v>14</v>
      </c>
      <c r="H306" s="24">
        <v>89.333333333333329</v>
      </c>
      <c r="I306" s="24">
        <v>90.333333333333329</v>
      </c>
      <c r="J306" s="24">
        <v>83</v>
      </c>
      <c r="K306" s="24">
        <v>73.333333333333329</v>
      </c>
    </row>
    <row r="307" spans="1:11" x14ac:dyDescent="0.3">
      <c r="A307" s="2" t="s">
        <v>8</v>
      </c>
      <c r="B307" s="23">
        <v>99.333333333333329</v>
      </c>
      <c r="C307" s="23">
        <v>49.333333333333336</v>
      </c>
      <c r="D307" s="23">
        <v>0</v>
      </c>
      <c r="E307" s="23">
        <v>0</v>
      </c>
    </row>
    <row r="308" spans="1:11" x14ac:dyDescent="0.3">
      <c r="B308" s="5"/>
      <c r="C308" s="5"/>
      <c r="D308" s="5"/>
      <c r="E308" s="5"/>
    </row>
    <row r="310" spans="1:11" x14ac:dyDescent="0.3">
      <c r="A310" s="14"/>
      <c r="B310" s="25" t="s">
        <v>15</v>
      </c>
      <c r="C310" s="25"/>
      <c r="D310" s="25"/>
      <c r="H310" s="25" t="s">
        <v>15</v>
      </c>
      <c r="I310" s="25"/>
      <c r="J310" s="25"/>
    </row>
    <row r="311" spans="1:11" x14ac:dyDescent="0.3">
      <c r="A311" s="14"/>
      <c r="B311" s="3" t="s">
        <v>16</v>
      </c>
      <c r="C311" s="3" t="s">
        <v>17</v>
      </c>
      <c r="D311" s="3" t="s">
        <v>18</v>
      </c>
      <c r="H311" s="3" t="s">
        <v>16</v>
      </c>
      <c r="I311" s="3" t="s">
        <v>17</v>
      </c>
      <c r="J311" s="3" t="s">
        <v>18</v>
      </c>
    </row>
    <row r="312" spans="1:11" x14ac:dyDescent="0.3">
      <c r="A312" s="2" t="s">
        <v>2</v>
      </c>
      <c r="B312" s="6">
        <f>C301/B301</f>
        <v>0.67003367003366998</v>
      </c>
      <c r="C312" s="6">
        <f>D301/B301</f>
        <v>0</v>
      </c>
      <c r="D312" s="6">
        <f>E301/B301</f>
        <v>0</v>
      </c>
      <c r="G312" s="19" t="s">
        <v>9</v>
      </c>
      <c r="H312" s="6">
        <f>I301/H301</f>
        <v>0.98490566037735849</v>
      </c>
      <c r="I312" s="6">
        <f>J301/H301</f>
        <v>0.95094339622641511</v>
      </c>
      <c r="J312" s="6">
        <f>K301/H301</f>
        <v>0.90566037735849059</v>
      </c>
    </row>
    <row r="313" spans="1:11" x14ac:dyDescent="0.3">
      <c r="A313" s="2" t="s">
        <v>3</v>
      </c>
      <c r="B313" s="6">
        <f t="shared" ref="B313:B318" si="58">C302/B302</f>
        <v>1.0411985018726593</v>
      </c>
      <c r="C313" s="6">
        <f t="shared" ref="C313:C318" si="59">D302/B302</f>
        <v>0</v>
      </c>
      <c r="D313" s="6">
        <f t="shared" ref="D313:D317" si="60">E302/B302</f>
        <v>0</v>
      </c>
      <c r="G313" s="19" t="s">
        <v>10</v>
      </c>
      <c r="H313" s="6">
        <f t="shared" ref="H313:H316" si="61">I302/H302</f>
        <v>0.98490566037735849</v>
      </c>
      <c r="I313" s="6">
        <f t="shared" ref="I313:I317" si="62">J302/H302</f>
        <v>0.95094339622641511</v>
      </c>
      <c r="J313" s="6">
        <f t="shared" ref="J313:J317" si="63">K302/H302</f>
        <v>0.90566037735849059</v>
      </c>
    </row>
    <row r="314" spans="1:11" x14ac:dyDescent="0.3">
      <c r="A314" s="2" t="s">
        <v>4</v>
      </c>
      <c r="B314" s="6">
        <f t="shared" si="58"/>
        <v>6.0606060606060608E-2</v>
      </c>
      <c r="C314" s="6">
        <f t="shared" si="59"/>
        <v>0</v>
      </c>
      <c r="D314" s="6">
        <f t="shared" si="60"/>
        <v>0</v>
      </c>
      <c r="G314" s="19" t="s">
        <v>11</v>
      </c>
      <c r="H314" s="6">
        <f t="shared" si="61"/>
        <v>1.0219780219780219</v>
      </c>
      <c r="I314" s="6">
        <f t="shared" si="62"/>
        <v>0.97435897435897445</v>
      </c>
      <c r="J314" s="6">
        <f t="shared" si="63"/>
        <v>0.93040293040293043</v>
      </c>
    </row>
    <row r="315" spans="1:11" x14ac:dyDescent="0.3">
      <c r="A315" s="2" t="s">
        <v>5</v>
      </c>
      <c r="B315" s="6">
        <f t="shared" si="58"/>
        <v>0.6835016835016835</v>
      </c>
      <c r="C315" s="6">
        <f t="shared" si="59"/>
        <v>0.57239057239057234</v>
      </c>
      <c r="D315" s="6">
        <f t="shared" si="60"/>
        <v>0.49494949494949497</v>
      </c>
      <c r="G315" s="19" t="s">
        <v>12</v>
      </c>
      <c r="H315" s="6">
        <f t="shared" si="61"/>
        <v>0.87795275590551169</v>
      </c>
      <c r="I315" s="6">
        <f t="shared" si="62"/>
        <v>0.79527559055118102</v>
      </c>
      <c r="J315" s="6">
        <f t="shared" si="63"/>
        <v>0.71653543307086609</v>
      </c>
    </row>
    <row r="316" spans="1:11" x14ac:dyDescent="0.3">
      <c r="A316" s="2" t="s">
        <v>6</v>
      </c>
      <c r="B316" s="6">
        <f t="shared" si="58"/>
        <v>5.2040816326530612E-2</v>
      </c>
      <c r="C316" s="6">
        <f t="shared" si="59"/>
        <v>0</v>
      </c>
      <c r="D316" s="6">
        <f t="shared" si="60"/>
        <v>0</v>
      </c>
      <c r="G316" s="19" t="s">
        <v>13</v>
      </c>
      <c r="H316" s="6">
        <f t="shared" si="61"/>
        <v>1.0037037037037035</v>
      </c>
      <c r="I316" s="6">
        <f t="shared" si="62"/>
        <v>0.97777777777777775</v>
      </c>
      <c r="J316" s="6">
        <f t="shared" si="63"/>
        <v>0.64814814814814814</v>
      </c>
    </row>
    <row r="317" spans="1:11" x14ac:dyDescent="0.3">
      <c r="A317" s="2" t="s">
        <v>7</v>
      </c>
      <c r="B317" s="6">
        <f t="shared" si="58"/>
        <v>0.60606060606060608</v>
      </c>
      <c r="C317" s="6">
        <f t="shared" si="59"/>
        <v>9.469696969696971E-2</v>
      </c>
      <c r="D317" s="6">
        <f t="shared" si="60"/>
        <v>1.1287878787878788E-2</v>
      </c>
      <c r="G317" s="19" t="s">
        <v>14</v>
      </c>
      <c r="H317" s="6">
        <f>I306/H306</f>
        <v>1.0111940298507462</v>
      </c>
      <c r="I317" s="6">
        <f t="shared" si="62"/>
        <v>0.92910447761194037</v>
      </c>
      <c r="J317" s="6">
        <f t="shared" si="63"/>
        <v>0.82089552238805974</v>
      </c>
    </row>
    <row r="318" spans="1:11" x14ac:dyDescent="0.3">
      <c r="A318" s="2" t="s">
        <v>8</v>
      </c>
      <c r="B318" s="6">
        <f t="shared" si="58"/>
        <v>0.49664429530201348</v>
      </c>
      <c r="C318" s="6">
        <f t="shared" si="59"/>
        <v>0</v>
      </c>
      <c r="D318" s="6">
        <f>E307/B307</f>
        <v>0</v>
      </c>
    </row>
  </sheetData>
  <mergeCells count="24">
    <mergeCell ref="B13:D13"/>
    <mergeCell ref="B167:D167"/>
    <mergeCell ref="H112:J112"/>
    <mergeCell ref="H123:J123"/>
    <mergeCell ref="H134:J134"/>
    <mergeCell ref="H145:J145"/>
    <mergeCell ref="I156:K156"/>
    <mergeCell ref="H167:J167"/>
    <mergeCell ref="B112:D112"/>
    <mergeCell ref="B123:D123"/>
    <mergeCell ref="B134:D134"/>
    <mergeCell ref="B145:D145"/>
    <mergeCell ref="B156:D156"/>
    <mergeCell ref="H200:J200"/>
    <mergeCell ref="B222:D222"/>
    <mergeCell ref="H222:J222"/>
    <mergeCell ref="B244:D244"/>
    <mergeCell ref="H244:J244"/>
    <mergeCell ref="B266:D266"/>
    <mergeCell ref="H266:J266"/>
    <mergeCell ref="B288:D288"/>
    <mergeCell ref="H288:J288"/>
    <mergeCell ref="B310:D310"/>
    <mergeCell ref="H310:J3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Haitham Zaki</dc:creator>
  <cp:lastModifiedBy>Haitham Zaki</cp:lastModifiedBy>
  <dcterms:created xsi:type="dcterms:W3CDTF">2021-10-31T12:32:31Z</dcterms:created>
  <dcterms:modified xsi:type="dcterms:W3CDTF">2022-01-08T10:57:56Z</dcterms:modified>
</cp:coreProperties>
</file>