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Heechan\Desktop\최종본\2차투고\"/>
    </mc:Choice>
  </mc:AlternateContent>
  <bookViews>
    <workbookView xWindow="0" yWindow="0" windowWidth="15330" windowHeight="9030"/>
  </bookViews>
  <sheets>
    <sheet name="Supplement 1" sheetId="25" r:id="rId1"/>
    <sheet name="Supplement 2" sheetId="15" r:id="rId2"/>
    <sheet name="Supplement 3" sheetId="17" r:id="rId3"/>
    <sheet name="Supplement 4" sheetId="23" r:id="rId4"/>
  </sheets>
  <definedNames>
    <definedName name="_xlnm.Print_Area" localSheetId="0">'Supplement 1'!$A$1:$C$23</definedName>
    <definedName name="_xlnm.Print_Area" localSheetId="1">'Supplement 2'!$A$1:$F$28</definedName>
    <definedName name="_xlnm.Print_Area" localSheetId="2">'Supplement 3'!$A$1:$F$28</definedName>
    <definedName name="_xlnm.Print_Area" localSheetId="3">'Supplement 4'!$A$1:$F$9</definedName>
  </definedNames>
  <calcPr calcId="152511"/>
</workbook>
</file>

<file path=xl/calcChain.xml><?xml version="1.0" encoding="utf-8"?>
<calcChain xmlns="http://schemas.openxmlformats.org/spreadsheetml/2006/main">
  <c r="R67" i="15" l="1"/>
  <c r="Q67" i="15"/>
  <c r="P67" i="15"/>
  <c r="O67" i="15"/>
  <c r="R66" i="15"/>
  <c r="Q66" i="15"/>
  <c r="P66" i="15"/>
  <c r="O66" i="15"/>
  <c r="R65" i="15"/>
  <c r="Q65" i="15"/>
  <c r="P65" i="15"/>
  <c r="O65" i="15"/>
  <c r="R57" i="15"/>
  <c r="Q57" i="15"/>
  <c r="P57" i="15"/>
  <c r="O57" i="15"/>
  <c r="R56" i="15"/>
  <c r="Q56" i="15"/>
  <c r="P56" i="15"/>
  <c r="O56" i="15"/>
  <c r="R55" i="15"/>
  <c r="Q55" i="15"/>
  <c r="P55" i="15"/>
  <c r="O55" i="15"/>
  <c r="R47" i="15"/>
  <c r="Q47" i="15"/>
  <c r="P47" i="15"/>
  <c r="O47" i="15"/>
  <c r="R46" i="15"/>
  <c r="Q46" i="15"/>
  <c r="P46" i="15"/>
  <c r="O46" i="15"/>
  <c r="R45" i="15"/>
  <c r="Q45" i="15"/>
  <c r="P45" i="15"/>
  <c r="O45" i="15"/>
  <c r="R37" i="15"/>
  <c r="Q37" i="15"/>
  <c r="P37" i="15"/>
  <c r="O37" i="15"/>
  <c r="R36" i="15"/>
  <c r="Q36" i="15"/>
  <c r="P36" i="15"/>
  <c r="O36" i="15"/>
  <c r="R35" i="15"/>
  <c r="Q35" i="15"/>
  <c r="P35" i="15"/>
  <c r="O35" i="15"/>
  <c r="S67" i="17"/>
  <c r="R67" i="17"/>
  <c r="Q67" i="17"/>
  <c r="P67" i="17"/>
  <c r="S66" i="17"/>
  <c r="R66" i="17"/>
  <c r="Q66" i="17"/>
  <c r="P66" i="17"/>
  <c r="S65" i="17"/>
  <c r="R65" i="17"/>
  <c r="Q65" i="17"/>
  <c r="P65" i="17"/>
  <c r="S57" i="17"/>
  <c r="R57" i="17"/>
  <c r="Q57" i="17"/>
  <c r="P57" i="17"/>
  <c r="S56" i="17"/>
  <c r="R56" i="17"/>
  <c r="Q56" i="17"/>
  <c r="P56" i="17"/>
  <c r="S55" i="17"/>
  <c r="R55" i="17"/>
  <c r="Q55" i="17"/>
  <c r="P55" i="17"/>
  <c r="S47" i="17"/>
  <c r="R47" i="17"/>
  <c r="Q47" i="17"/>
  <c r="P47" i="17"/>
  <c r="S46" i="17"/>
  <c r="R46" i="17"/>
  <c r="Q46" i="17"/>
  <c r="P46" i="17"/>
  <c r="S45" i="17"/>
  <c r="R45" i="17"/>
  <c r="Q45" i="17"/>
  <c r="P45" i="17"/>
  <c r="S37" i="17"/>
  <c r="R37" i="17"/>
  <c r="Q37" i="17"/>
  <c r="P37" i="17"/>
  <c r="S36" i="17"/>
  <c r="R36" i="17"/>
  <c r="Q36" i="17"/>
  <c r="P36" i="17"/>
  <c r="S35" i="17"/>
  <c r="R35" i="17"/>
  <c r="Q35" i="17"/>
  <c r="P35" i="17"/>
</calcChain>
</file>

<file path=xl/sharedStrings.xml><?xml version="1.0" encoding="utf-8"?>
<sst xmlns="http://schemas.openxmlformats.org/spreadsheetml/2006/main" count="416" uniqueCount="232">
  <si>
    <t>30-34</t>
  </si>
  <si>
    <t>1</t>
  </si>
  <si>
    <t>2</t>
  </si>
  <si>
    <t>≤4</t>
    <phoneticPr fontId="2" type="noConversion"/>
  </si>
  <si>
    <t>≥10</t>
    <phoneticPr fontId="2" type="noConversion"/>
  </si>
  <si>
    <t>5-9</t>
    <phoneticPr fontId="2" type="noConversion"/>
  </si>
  <si>
    <t>The job held longest</t>
    <phoneticPr fontId="2" type="noConversion"/>
  </si>
  <si>
    <t>Age at conception (years)</t>
    <phoneticPr fontId="2" type="noConversion"/>
  </si>
  <si>
    <t>Year of conception</t>
    <phoneticPr fontId="2" type="noConversion"/>
  </si>
  <si>
    <t>≤29</t>
    <phoneticPr fontId="2" type="noConversion"/>
  </si>
  <si>
    <t>≥35</t>
    <phoneticPr fontId="2" type="noConversion"/>
  </si>
  <si>
    <r>
      <t>Mean</t>
    </r>
    <r>
      <rPr>
        <sz val="9"/>
        <color indexed="8"/>
        <rFont val="맑은 고딕"/>
        <family val="3"/>
        <charset val="129"/>
      </rPr>
      <t>±SD</t>
    </r>
    <phoneticPr fontId="2" type="noConversion"/>
  </si>
  <si>
    <t>Median(IQR)</t>
    <phoneticPr fontId="2" type="noConversion"/>
  </si>
  <si>
    <t>Duration of employment 
at conception (years)</t>
    <phoneticPr fontId="2" type="noConversion"/>
  </si>
  <si>
    <t/>
  </si>
  <si>
    <t>전체</t>
  </si>
  <si>
    <t>빈도</t>
  </si>
  <si>
    <t>preg_age_grp2</t>
  </si>
  <si>
    <t>&lt;=29</t>
  </si>
  <si>
    <t>&gt;=35</t>
  </si>
  <si>
    <t>gravidity_grp1</t>
  </si>
  <si>
    <t>&gt;=3</t>
  </si>
  <si>
    <t>employed_period_y_grp1</t>
  </si>
  <si>
    <t>Clerical worker</t>
    <phoneticPr fontId="2" type="noConversion"/>
  </si>
  <si>
    <t>PKG</t>
    <phoneticPr fontId="2" type="noConversion"/>
  </si>
  <si>
    <t>FAB</t>
    <phoneticPr fontId="2" type="noConversion"/>
  </si>
  <si>
    <t>a. preg_start_y_2008 = 2009년 이후</t>
  </si>
  <si>
    <t>a. preg_start_y_2008 = 2008년 이전</t>
  </si>
  <si>
    <t>FAB</t>
  </si>
  <si>
    <t>PKG</t>
  </si>
  <si>
    <t>Clerical worker</t>
  </si>
  <si>
    <t>&lt;=4</t>
  </si>
  <si>
    <t>5-9</t>
  </si>
  <si>
    <t>&gt;=10</t>
  </si>
  <si>
    <t>exp_grp_longest</t>
  </si>
  <si>
    <t>exp_grp_longest 중 %</t>
  </si>
  <si>
    <t>FAB
(N=2314)</t>
    <phoneticPr fontId="2" type="noConversion"/>
  </si>
  <si>
    <t>PKG
(N=1372)</t>
    <phoneticPr fontId="2" type="noConversion"/>
  </si>
  <si>
    <t>Clerical worker
(N=351)</t>
    <phoneticPr fontId="2" type="noConversion"/>
  </si>
  <si>
    <t>Total
(N=4037)</t>
    <phoneticPr fontId="2" type="noConversion"/>
  </si>
  <si>
    <r>
      <t>교차분석</t>
    </r>
    <r>
      <rPr>
        <b/>
        <vertAlign val="superscript"/>
        <sz val="9"/>
        <color indexed="8"/>
        <rFont val="Gulim"/>
        <family val="3"/>
        <charset val="129"/>
      </rPr>
      <t>a</t>
    </r>
  </si>
  <si>
    <t>1005 (68.6)</t>
  </si>
  <si>
    <t>590 (68.1)</t>
  </si>
  <si>
    <t>87 (41.0)</t>
  </si>
  <si>
    <t>1682 (66.1)</t>
  </si>
  <si>
    <t>403 (27.5)</t>
  </si>
  <si>
    <t>238 (27.5)</t>
  </si>
  <si>
    <t>110 (51.9)</t>
  </si>
  <si>
    <t>751 (29.5)</t>
  </si>
  <si>
    <t>58 (4.0)</t>
  </si>
  <si>
    <t>39 (4.5)</t>
  </si>
  <si>
    <t>15 (7.1)</t>
  </si>
  <si>
    <t>112 (4.4)</t>
  </si>
  <si>
    <t>742 (87.5)</t>
  </si>
  <si>
    <t>433 (85.7)</t>
  </si>
  <si>
    <t>108 (77.7)</t>
  </si>
  <si>
    <t>1283 (86.0)</t>
  </si>
  <si>
    <t>103 (12.1)</t>
  </si>
  <si>
    <t>66 (13.1)</t>
  </si>
  <si>
    <t>31 (22.3)</t>
  </si>
  <si>
    <t>200 (13.4)</t>
  </si>
  <si>
    <t>3 (0.4)</t>
  </si>
  <si>
    <t>6 (1.2)</t>
  </si>
  <si>
    <t>0 (0.0)</t>
  </si>
  <si>
    <t>9 (0.6)</t>
  </si>
  <si>
    <t>261 (17.8)</t>
  </si>
  <si>
    <t>124 (14.3)</t>
  </si>
  <si>
    <t>47 (22.2)</t>
  </si>
  <si>
    <t>432 (17.0)</t>
  </si>
  <si>
    <t>769 (52.5)</t>
  </si>
  <si>
    <t>467 (53.9)</t>
  </si>
  <si>
    <t>105 (49.5)</t>
  </si>
  <si>
    <t>1341 (52.7)</t>
  </si>
  <si>
    <t>436 (29.7)</t>
  </si>
  <si>
    <t>276 (31.8)</t>
  </si>
  <si>
    <t>60 (28.3)</t>
  </si>
  <si>
    <t>772 (30.3)</t>
  </si>
  <si>
    <t>262 (30.9)</t>
  </si>
  <si>
    <t>131 (25.9)</t>
  </si>
  <si>
    <t>47 (33.8)</t>
  </si>
  <si>
    <t>440 (29.5)</t>
  </si>
  <si>
    <t>354 (41.7)</t>
  </si>
  <si>
    <t>218 (43.2)</t>
  </si>
  <si>
    <t>49 (35.3)</t>
  </si>
  <si>
    <t>621 (41.6)</t>
  </si>
  <si>
    <t>232 (27.4)</t>
  </si>
  <si>
    <t>156 (30.9)</t>
  </si>
  <si>
    <t>43 (30.9)</t>
  </si>
  <si>
    <t>431 (28.9)</t>
  </si>
  <si>
    <t>28.3±3.6</t>
    <phoneticPr fontId="2" type="noConversion"/>
  </si>
  <si>
    <t>28.4±3.6</t>
    <phoneticPr fontId="2" type="noConversion"/>
  </si>
  <si>
    <t>30.7±2.9</t>
    <phoneticPr fontId="2" type="noConversion"/>
  </si>
  <si>
    <t>28.5±3.6</t>
    <phoneticPr fontId="2" type="noConversion"/>
  </si>
  <si>
    <t>26.7±2.9</t>
    <phoneticPr fontId="2" type="noConversion"/>
  </si>
  <si>
    <t>26.7±3.2</t>
    <phoneticPr fontId="2" type="noConversion"/>
  </si>
  <si>
    <t>28.0±2.8</t>
    <phoneticPr fontId="2" type="noConversion"/>
  </si>
  <si>
    <t>26.8±3.0</t>
    <phoneticPr fontId="2" type="noConversion"/>
  </si>
  <si>
    <t>7.7(5.7-11.0)</t>
    <phoneticPr fontId="2" type="noConversion"/>
  </si>
  <si>
    <t>7.9(4.2-10.3)</t>
    <phoneticPr fontId="2" type="noConversion"/>
  </si>
  <si>
    <t>7.6(5.7-10.9)</t>
    <phoneticPr fontId="2" type="noConversion"/>
  </si>
  <si>
    <t>7.8(5.8-11.6)</t>
    <phoneticPr fontId="2" type="noConversion"/>
  </si>
  <si>
    <t>7.2(5.2-10.8)</t>
    <phoneticPr fontId="2" type="noConversion"/>
  </si>
  <si>
    <t>7.5(4.1-10.3)</t>
    <phoneticPr fontId="2" type="noConversion"/>
  </si>
  <si>
    <t>8.3(4.8-10.6)</t>
    <phoneticPr fontId="2" type="noConversion"/>
  </si>
  <si>
    <t>7.7(3.8-10.4)</t>
    <phoneticPr fontId="2" type="noConversion"/>
  </si>
  <si>
    <t>≥2009</t>
    <phoneticPr fontId="2" type="noConversion"/>
  </si>
  <si>
    <t>≤2008</t>
    <phoneticPr fontId="2" type="noConversion"/>
  </si>
  <si>
    <t>575 (79.2)</t>
  </si>
  <si>
    <t>361 (81.5)</t>
  </si>
  <si>
    <t>60 (56.6)</t>
  </si>
  <si>
    <t>996 (78.1)</t>
  </si>
  <si>
    <t>138 (19.0)</t>
  </si>
  <si>
    <t>70 (15.8)</t>
  </si>
  <si>
    <t>44 (41.5)</t>
  </si>
  <si>
    <t>252 (19.8)</t>
  </si>
  <si>
    <t>13 (1.8)</t>
  </si>
  <si>
    <t>12 (2.7)</t>
  </si>
  <si>
    <t>2 (1.9)</t>
  </si>
  <si>
    <t>27 (2.1)</t>
  </si>
  <si>
    <t>518 (92.7)</t>
  </si>
  <si>
    <t>295 (93.4)</t>
  </si>
  <si>
    <t>77 (83.7)</t>
  </si>
  <si>
    <t>890 (92.0)</t>
  </si>
  <si>
    <t>40 (7.2)</t>
  </si>
  <si>
    <t>19 (6.0)</t>
  </si>
  <si>
    <t>15 (16.3)</t>
  </si>
  <si>
    <t>74 (7.7)</t>
  </si>
  <si>
    <t>1 (0.2)</t>
  </si>
  <si>
    <t>2 (0.6)</t>
  </si>
  <si>
    <t>3 (0.3)</t>
  </si>
  <si>
    <t>178 (24.5)</t>
  </si>
  <si>
    <t>98 (22.1)</t>
  </si>
  <si>
    <t>39 (36.8)</t>
  </si>
  <si>
    <t>315 (24.7)</t>
  </si>
  <si>
    <t>409 (56.3)</t>
  </si>
  <si>
    <t>265 (59.8)</t>
  </si>
  <si>
    <t>55 (51.9)</t>
  </si>
  <si>
    <t>729 (57.2)</t>
  </si>
  <si>
    <t>139 (19.1)</t>
  </si>
  <si>
    <t>80 (18.1)</t>
  </si>
  <si>
    <t>12 (11.3)</t>
  </si>
  <si>
    <t>231 (18.1)</t>
  </si>
  <si>
    <t>208 (37.2)</t>
  </si>
  <si>
    <t>104 (32.9)</t>
  </si>
  <si>
    <t>37 (40.2)</t>
  </si>
  <si>
    <t>349 (36.1)</t>
  </si>
  <si>
    <t>251 (44.9)</t>
  </si>
  <si>
    <t>145 (45.9)</t>
  </si>
  <si>
    <t>42 (45.7)</t>
  </si>
  <si>
    <t>438 (45.3)</t>
  </si>
  <si>
    <t>100 (17.9)</t>
  </si>
  <si>
    <t>67 (21.2)</t>
  </si>
  <si>
    <t>13 (14.1)</t>
  </si>
  <si>
    <t>180 (18.6)</t>
  </si>
  <si>
    <t>27.2±3.4</t>
    <phoneticPr fontId="2" type="noConversion"/>
  </si>
  <si>
    <t>27.2±3.3</t>
    <phoneticPr fontId="2" type="noConversion"/>
  </si>
  <si>
    <t>29.5±2.6</t>
    <phoneticPr fontId="2" type="noConversion"/>
  </si>
  <si>
    <t>27.4±3.3</t>
    <phoneticPr fontId="2" type="noConversion"/>
  </si>
  <si>
    <t>26.1±2.8</t>
    <phoneticPr fontId="2" type="noConversion"/>
  </si>
  <si>
    <t>26.0±2.8</t>
    <phoneticPr fontId="2" type="noConversion"/>
  </si>
  <si>
    <t>27.6±2.6</t>
    <phoneticPr fontId="2" type="noConversion"/>
  </si>
  <si>
    <t>26.2±2.8</t>
    <phoneticPr fontId="2" type="noConversion"/>
  </si>
  <si>
    <t>6.7(5.0-8.9)</t>
    <phoneticPr fontId="2" type="noConversion"/>
  </si>
  <si>
    <t>6.8(3.6-9.2)</t>
    <phoneticPr fontId="2" type="noConversion"/>
  </si>
  <si>
    <t>6.7(5.0-9.1)</t>
    <phoneticPr fontId="2" type="noConversion"/>
  </si>
  <si>
    <t>6.7(5.1-8.9)</t>
    <phoneticPr fontId="2" type="noConversion"/>
  </si>
  <si>
    <t>5.9(4.1-8.0)</t>
    <phoneticPr fontId="2" type="noConversion"/>
  </si>
  <si>
    <t>6.6(3.6-9.2)</t>
    <phoneticPr fontId="2" type="noConversion"/>
  </si>
  <si>
    <t>7.6(3.6-9.5)</t>
    <phoneticPr fontId="2" type="noConversion"/>
  </si>
  <si>
    <t>6.0(3.4-8.7)</t>
    <phoneticPr fontId="2" type="noConversion"/>
  </si>
  <si>
    <t>FAB
(N=1285)</t>
    <phoneticPr fontId="2" type="noConversion"/>
  </si>
  <si>
    <t>PKG
(N=759)</t>
    <phoneticPr fontId="2" type="noConversion"/>
  </si>
  <si>
    <t>Clerical worker
(N=198)</t>
    <phoneticPr fontId="2" type="noConversion"/>
  </si>
  <si>
    <t>Total
(N=2242)</t>
    <phoneticPr fontId="2" type="noConversion"/>
  </si>
  <si>
    <t>5 (0.2)</t>
    <phoneticPr fontId="2" type="noConversion"/>
  </si>
  <si>
    <t>0 (0.0)</t>
    <phoneticPr fontId="2" type="noConversion"/>
  </si>
  <si>
    <t>255 (72.6)</t>
    <phoneticPr fontId="2" type="noConversion"/>
  </si>
  <si>
    <t>51 (2.2)</t>
    <phoneticPr fontId="2" type="noConversion"/>
  </si>
  <si>
    <t>1193 (87.0)</t>
    <phoneticPr fontId="2" type="noConversion"/>
  </si>
  <si>
    <t>22 (6.3)</t>
    <phoneticPr fontId="2" type="noConversion"/>
  </si>
  <si>
    <t>2244 (97.0)</t>
    <phoneticPr fontId="2" type="noConversion"/>
  </si>
  <si>
    <t>179 (13.0)</t>
    <phoneticPr fontId="2" type="noConversion"/>
  </si>
  <si>
    <t>72 (20.5)</t>
    <phoneticPr fontId="2" type="noConversion"/>
  </si>
  <si>
    <t>14 (0.6)</t>
    <phoneticPr fontId="2" type="noConversion"/>
  </si>
  <si>
    <t>2 (0.6)</t>
    <phoneticPr fontId="2" type="noConversion"/>
  </si>
  <si>
    <t>260 (6.4)</t>
    <phoneticPr fontId="2" type="noConversion"/>
  </si>
  <si>
    <t>1266 (31.4)</t>
    <phoneticPr fontId="2" type="noConversion"/>
  </si>
  <si>
    <t>2495 (61.8)</t>
    <phoneticPr fontId="2" type="noConversion"/>
  </si>
  <si>
    <t>16 (0.4)</t>
    <phoneticPr fontId="2" type="noConversion"/>
  </si>
  <si>
    <t>missing</t>
    <phoneticPr fontId="2" type="noConversion"/>
  </si>
  <si>
    <t>The first job</t>
    <phoneticPr fontId="2" type="noConversion"/>
  </si>
  <si>
    <r>
      <rPr>
        <b/>
        <sz val="9"/>
        <color indexed="8"/>
        <rFont val="맑은 고딕"/>
        <family val="3"/>
        <charset val="129"/>
        <scheme val="minor"/>
      </rPr>
      <t>Supplement 2</t>
    </r>
    <r>
      <rPr>
        <sz val="9"/>
        <color indexed="8"/>
        <rFont val="맑은 고딕"/>
        <family val="3"/>
        <charset val="129"/>
        <scheme val="minor"/>
      </rPr>
      <t xml:space="preserve"> Characteristics of 4037 all pregnancies of female workers in the semiconductor industry</t>
    </r>
    <phoneticPr fontId="2" type="noConversion"/>
  </si>
  <si>
    <r>
      <rPr>
        <b/>
        <sz val="9"/>
        <color indexed="8"/>
        <rFont val="맑은 고딕"/>
        <family val="3"/>
        <charset val="129"/>
        <scheme val="minor"/>
      </rPr>
      <t>Supplement 3</t>
    </r>
    <r>
      <rPr>
        <sz val="9"/>
        <color indexed="8"/>
        <rFont val="맑은 고딕"/>
        <family val="3"/>
        <charset val="129"/>
        <scheme val="minor"/>
      </rPr>
      <t xml:space="preserve"> Characteristics of 2242 first pregnancies of female workers in the semiconductor industry</t>
    </r>
    <phoneticPr fontId="2" type="noConversion"/>
  </si>
  <si>
    <t>Fab</t>
    <phoneticPr fontId="2" type="noConversion"/>
  </si>
  <si>
    <t>Ethylene glycol(1B)</t>
    <phoneticPr fontId="2" type="noConversion"/>
  </si>
  <si>
    <t>PKG</t>
    <phoneticPr fontId="2" type="noConversion"/>
  </si>
  <si>
    <t>Ethylene oxide(1B)</t>
    <phoneticPr fontId="2" type="noConversion"/>
  </si>
  <si>
    <t>Acetone(2), Tetrachloroethylene(2), Trichloroethylene(1B)</t>
    <phoneticPr fontId="2" type="noConversion"/>
  </si>
  <si>
    <t>Acetone(2), Cyclohexanone(2)</t>
    <phoneticPr fontId="2" type="noConversion"/>
  </si>
  <si>
    <t>Cyclohexanone(2), Ethylene oxide(1B)</t>
    <phoneticPr fontId="2" type="noConversion"/>
  </si>
  <si>
    <t>Tetrachloroethylene(2)</t>
    <phoneticPr fontId="2" type="noConversion"/>
  </si>
  <si>
    <r>
      <t>Fluorine(2), N</t>
    </r>
    <r>
      <rPr>
        <vertAlign val="subscript"/>
        <sz val="9"/>
        <color theme="1"/>
        <rFont val="맑은 고딕"/>
        <family val="3"/>
        <charset val="129"/>
        <scheme val="minor"/>
      </rPr>
      <t>2</t>
    </r>
    <r>
      <rPr>
        <sz val="9"/>
        <color theme="1"/>
        <rFont val="맑은 고딕"/>
        <family val="3"/>
        <charset val="129"/>
        <scheme val="minor"/>
      </rPr>
      <t>O(1A)</t>
    </r>
    <phoneticPr fontId="2" type="noConversion"/>
  </si>
  <si>
    <r>
      <t>Ethanolamine(2), H</t>
    </r>
    <r>
      <rPr>
        <vertAlign val="subscript"/>
        <sz val="9"/>
        <color theme="1"/>
        <rFont val="맑은 고딕"/>
        <family val="3"/>
        <charset val="129"/>
        <scheme val="minor"/>
      </rPr>
      <t>2</t>
    </r>
    <r>
      <rPr>
        <sz val="9"/>
        <color theme="1"/>
        <rFont val="맑은 고딕"/>
        <family val="3"/>
        <charset val="129"/>
        <scheme val="minor"/>
      </rPr>
      <t>O</t>
    </r>
    <r>
      <rPr>
        <vertAlign val="subscript"/>
        <sz val="9"/>
        <color theme="1"/>
        <rFont val="맑은 고딕"/>
        <family val="3"/>
        <charset val="129"/>
        <scheme val="minor"/>
      </rPr>
      <t>2</t>
    </r>
    <r>
      <rPr>
        <sz val="9"/>
        <color theme="1"/>
        <rFont val="맑은 고딕"/>
        <family val="3"/>
        <charset val="129"/>
        <scheme val="minor"/>
      </rPr>
      <t>(2)</t>
    </r>
    <phoneticPr fontId="2" type="noConversion"/>
  </si>
  <si>
    <r>
      <t>Ethylene glycol(1B), N</t>
    </r>
    <r>
      <rPr>
        <vertAlign val="subscript"/>
        <sz val="9"/>
        <color theme="1"/>
        <rFont val="맑은 고딕"/>
        <family val="3"/>
        <charset val="129"/>
        <scheme val="minor"/>
      </rPr>
      <t>2</t>
    </r>
    <r>
      <rPr>
        <sz val="9"/>
        <color theme="1"/>
        <rFont val="맑은 고딕"/>
        <family val="3"/>
        <charset val="129"/>
        <scheme val="minor"/>
      </rPr>
      <t>O(1A), Ozone(2), Trimethyl phosphate(2)</t>
    </r>
    <phoneticPr fontId="2" type="noConversion"/>
  </si>
  <si>
    <r>
      <t>H</t>
    </r>
    <r>
      <rPr>
        <vertAlign val="subscript"/>
        <sz val="9"/>
        <color theme="1"/>
        <rFont val="맑은 고딕"/>
        <family val="3"/>
        <charset val="129"/>
        <scheme val="minor"/>
      </rPr>
      <t>2</t>
    </r>
    <r>
      <rPr>
        <sz val="9"/>
        <color theme="1"/>
        <rFont val="맑은 고딕"/>
        <family val="3"/>
        <charset val="129"/>
        <scheme val="minor"/>
      </rPr>
      <t>O</t>
    </r>
    <r>
      <rPr>
        <vertAlign val="subscript"/>
        <sz val="9"/>
        <color theme="1"/>
        <rFont val="맑은 고딕"/>
        <family val="3"/>
        <charset val="129"/>
        <scheme val="minor"/>
      </rPr>
      <t>2</t>
    </r>
    <r>
      <rPr>
        <sz val="9"/>
        <color theme="1"/>
        <rFont val="맑은 고딕"/>
        <family val="3"/>
        <charset val="129"/>
        <scheme val="minor"/>
      </rPr>
      <t>(2), Methanol(1B),</t>
    </r>
    <phoneticPr fontId="2" type="noConversion"/>
  </si>
  <si>
    <r>
      <t>Benzene(2), Catechol(2), Cyclohexanone(2), N,N-DMAc(1B), Ethanolamine(2), 2-Ethoxyethanol(1B),
Ethyl benzene(1B), Fluorine(2), H</t>
    </r>
    <r>
      <rPr>
        <vertAlign val="subscript"/>
        <sz val="9"/>
        <color theme="1"/>
        <rFont val="맑은 고딕"/>
        <family val="3"/>
        <charset val="129"/>
        <scheme val="minor"/>
      </rPr>
      <t>2</t>
    </r>
    <r>
      <rPr>
        <sz val="9"/>
        <color theme="1"/>
        <rFont val="맑은 고딕"/>
        <family val="3"/>
        <charset val="129"/>
        <scheme val="minor"/>
      </rPr>
      <t>O</t>
    </r>
    <r>
      <rPr>
        <vertAlign val="subscript"/>
        <sz val="9"/>
        <color theme="1"/>
        <rFont val="맑은 고딕"/>
        <family val="3"/>
        <charset val="129"/>
        <scheme val="minor"/>
      </rPr>
      <t>2</t>
    </r>
    <r>
      <rPr>
        <sz val="9"/>
        <color theme="1"/>
        <rFont val="맑은 고딕"/>
        <family val="3"/>
        <charset val="129"/>
        <scheme val="minor"/>
      </rPr>
      <t>(2), IPA(2), β-PGME(1B), β-PGMEA(1A), Xylene(1B)</t>
    </r>
    <phoneticPr fontId="2" type="noConversion"/>
  </si>
  <si>
    <t>CO(1A), Ethylene glycol(1B), Ozone(2)</t>
    <phoneticPr fontId="2" type="noConversion"/>
  </si>
  <si>
    <t>2-EGBE(2), IPA(2),</t>
    <phoneticPr fontId="2" type="noConversion"/>
  </si>
  <si>
    <t>β-PGMEA 2-methoxy-1-propyl acetate, CO carbon monoxide, 2-EGBE 2-butoxyethanol, N,N-DMF N,N-dimethyl formamide</t>
    <phoneticPr fontId="2" type="noConversion"/>
  </si>
  <si>
    <t>Diffusion</t>
    <phoneticPr fontId="2" type="noConversion"/>
  </si>
  <si>
    <t>Ion implantation</t>
    <phoneticPr fontId="2" type="noConversion"/>
  </si>
  <si>
    <t>Photolithography</t>
    <phoneticPr fontId="2" type="noConversion"/>
  </si>
  <si>
    <t>Deposition</t>
    <phoneticPr fontId="2" type="noConversion"/>
  </si>
  <si>
    <t>Wafer saw</t>
    <phoneticPr fontId="2" type="noConversion"/>
  </si>
  <si>
    <t>Die attach</t>
    <phoneticPr fontId="2" type="noConversion"/>
  </si>
  <si>
    <t>Mold</t>
    <phoneticPr fontId="2" type="noConversion"/>
  </si>
  <si>
    <t>Marking</t>
    <phoneticPr fontId="2" type="noConversion"/>
  </si>
  <si>
    <t>Plating</t>
    <phoneticPr fontId="2" type="noConversion"/>
  </si>
  <si>
    <t>Solder ball attach</t>
    <phoneticPr fontId="2" type="noConversion"/>
  </si>
  <si>
    <t>Test during burn-in</t>
    <phoneticPr fontId="2" type="noConversion"/>
  </si>
  <si>
    <t>Wet etch</t>
    <phoneticPr fontId="2" type="noConversion"/>
  </si>
  <si>
    <t>Dry etch</t>
    <phoneticPr fontId="2" type="noConversion"/>
  </si>
  <si>
    <t>Acetone(2), Antimony trioxide(1B), Benzene(2), Cyclohexanone(2), N,N-DMF(1B), Ethanolamine(2), 
Ethyl benzene(1B), n-Hexane(2), Phenol(1B), Tetrachloroethylene(2), Toluene(2), Trichloroethylene(1B), Xylene(1B)</t>
    <phoneticPr fontId="2" type="noConversion"/>
  </si>
  <si>
    <t>Overall process</t>
    <phoneticPr fontId="2" type="noConversion"/>
  </si>
  <si>
    <r>
      <t>N</t>
    </r>
    <r>
      <rPr>
        <vertAlign val="subscript"/>
        <sz val="9"/>
        <color theme="1"/>
        <rFont val="맑은 고딕"/>
        <family val="3"/>
        <charset val="129"/>
        <scheme val="minor"/>
      </rPr>
      <t>2</t>
    </r>
    <r>
      <rPr>
        <sz val="9"/>
        <color theme="1"/>
        <rFont val="맑은 고딕"/>
        <family val="3"/>
        <charset val="129"/>
        <scheme val="minor"/>
      </rPr>
      <t>O nitrous oxide, N,N-DMAc N,N-dimethyl-acetamide, H</t>
    </r>
    <r>
      <rPr>
        <vertAlign val="subscript"/>
        <sz val="9"/>
        <color theme="1"/>
        <rFont val="맑은 고딕"/>
        <family val="3"/>
        <charset val="129"/>
        <scheme val="minor"/>
      </rPr>
      <t>2</t>
    </r>
    <r>
      <rPr>
        <sz val="9"/>
        <color theme="1"/>
        <rFont val="맑은 고딕"/>
        <family val="3"/>
        <charset val="129"/>
        <scheme val="minor"/>
      </rPr>
      <t>O</t>
    </r>
    <r>
      <rPr>
        <vertAlign val="subscript"/>
        <sz val="9"/>
        <color theme="1"/>
        <rFont val="맑은 고딕"/>
        <family val="3"/>
        <charset val="129"/>
        <scheme val="minor"/>
      </rPr>
      <t>2</t>
    </r>
    <r>
      <rPr>
        <sz val="9"/>
        <color theme="1"/>
        <rFont val="맑은 고딕"/>
        <family val="3"/>
        <charset val="129"/>
        <scheme val="minor"/>
      </rPr>
      <t xml:space="preserve"> hydrogen peroxide, IPA isopropyl alcohol, β-PGME 2-methoxy-1-propanol, </t>
    </r>
    <phoneticPr fontId="2" type="noConversion"/>
  </si>
  <si>
    <t>Process</t>
    <phoneticPr fontId="2" type="noConversion"/>
  </si>
  <si>
    <t>Sub-process</t>
    <phoneticPr fontId="2" type="noConversion"/>
  </si>
  <si>
    <t>Acetone(2)</t>
    <phoneticPr fontId="2" type="noConversion"/>
  </si>
  <si>
    <r>
      <t>Reproductive toxicant</t>
    </r>
    <r>
      <rPr>
        <vertAlign val="superscript"/>
        <sz val="9"/>
        <color theme="1"/>
        <rFont val="맑은 고딕"/>
        <family val="3"/>
        <charset val="129"/>
        <scheme val="minor"/>
      </rPr>
      <t>a</t>
    </r>
    <phoneticPr fontId="2" type="noConversion"/>
  </si>
  <si>
    <r>
      <rPr>
        <vertAlign val="superscript"/>
        <sz val="9"/>
        <color theme="1"/>
        <rFont val="맑은 고딕"/>
        <family val="3"/>
        <charset val="129"/>
        <scheme val="minor"/>
      </rPr>
      <t>a</t>
    </r>
    <r>
      <rPr>
        <sz val="9"/>
        <color theme="1"/>
        <rFont val="맑은 고딕"/>
        <family val="3"/>
        <charset val="129"/>
        <scheme val="minor"/>
      </rPr>
      <t xml:space="preserve"> Classification for reproductive toxicity under the globally harmonized system of classification and labelling of chemicals(GHS)</t>
    </r>
    <phoneticPr fontId="2" type="noConversion"/>
  </si>
  <si>
    <r>
      <rPr>
        <b/>
        <sz val="9"/>
        <color theme="1"/>
        <rFont val="맑은 고딕"/>
        <family val="3"/>
        <charset val="129"/>
        <scheme val="minor"/>
      </rPr>
      <t>Supplement 1</t>
    </r>
    <r>
      <rPr>
        <sz val="9"/>
        <color theme="1"/>
        <rFont val="맑은 고딕"/>
        <family val="2"/>
        <charset val="129"/>
        <scheme val="minor"/>
      </rPr>
      <t xml:space="preserve"> Substances causing reproductive toxicity in semiconductor industry</t>
    </r>
    <phoneticPr fontId="2" type="noConversion"/>
  </si>
  <si>
    <r>
      <rPr>
        <b/>
        <sz val="9"/>
        <color theme="1"/>
        <rFont val="맑은 고딕"/>
        <family val="3"/>
        <charset val="129"/>
        <scheme val="minor"/>
      </rPr>
      <t>Supplement 4</t>
    </r>
    <r>
      <rPr>
        <sz val="9"/>
        <color theme="1"/>
        <rFont val="맑은 고딕"/>
        <family val="2"/>
        <charset val="129"/>
        <scheme val="minor"/>
      </rPr>
      <t xml:space="preserve"> Comparison of the first job and the job held longest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</si>
</sst>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###0"/>
    <numFmt numFmtId="177" formatCode="###0.0%"/>
    <numFmt numFmtId="178" formatCode="####.0%"/>
  </numFmts>
  <fonts count="15">
    <font>
      <sz val="11"/>
      <color theme="1"/>
      <name val="맑은 고딕"/>
      <family val="2"/>
      <charset val="129"/>
      <scheme val="minor"/>
    </font>
    <font>
      <sz val="10"/>
      <name val="Arial"/>
      <family val="2"/>
    </font>
    <font>
      <sz val="8"/>
      <name val="맑은 고딕"/>
      <family val="2"/>
      <charset val="129"/>
      <scheme val="minor"/>
    </font>
    <font>
      <sz val="9"/>
      <color indexed="8"/>
      <name val="맑은 고딕"/>
      <family val="3"/>
      <charset val="129"/>
    </font>
    <font>
      <sz val="10"/>
      <name val="Arial"/>
      <family val="2"/>
    </font>
    <font>
      <sz val="9"/>
      <color theme="1"/>
      <name val="맑은 고딕"/>
      <family val="3"/>
      <charset val="129"/>
      <scheme val="minor"/>
    </font>
    <font>
      <sz val="9"/>
      <color indexed="8"/>
      <name val="맑은 고딕"/>
      <family val="3"/>
      <charset val="129"/>
      <scheme val="minor"/>
    </font>
    <font>
      <vertAlign val="superscript"/>
      <sz val="9"/>
      <color theme="1"/>
      <name val="맑은 고딕"/>
      <family val="3"/>
      <charset val="129"/>
      <scheme val="minor"/>
    </font>
    <font>
      <b/>
      <sz val="9"/>
      <color indexed="8"/>
      <name val="맑은 고딕"/>
      <family val="3"/>
      <charset val="129"/>
      <scheme val="minor"/>
    </font>
    <font>
      <b/>
      <sz val="9"/>
      <color indexed="8"/>
      <name val="Gulim"/>
      <family val="3"/>
      <charset val="129"/>
    </font>
    <font>
      <sz val="9"/>
      <color indexed="8"/>
      <name val="Gulim"/>
      <family val="3"/>
      <charset val="129"/>
    </font>
    <font>
      <b/>
      <vertAlign val="superscript"/>
      <sz val="9"/>
      <color indexed="8"/>
      <name val="Gulim"/>
      <family val="3"/>
      <charset val="129"/>
    </font>
    <font>
      <sz val="9"/>
      <color theme="1"/>
      <name val="맑은 고딕"/>
      <family val="2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vertAlign val="subscript"/>
      <sz val="9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ck">
        <color indexed="8"/>
      </left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thick">
        <color indexed="8"/>
      </left>
      <right style="thin">
        <color indexed="8"/>
      </right>
      <top style="thick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ck">
        <color indexed="8"/>
      </top>
      <bottom style="thin">
        <color indexed="8"/>
      </bottom>
      <diagonal/>
    </border>
    <border>
      <left style="thin">
        <color indexed="8"/>
      </left>
      <right style="thick">
        <color indexed="8"/>
      </right>
      <top style="thick">
        <color indexed="8"/>
      </top>
      <bottom style="thin">
        <color indexed="8"/>
      </bottom>
      <diagonal/>
    </border>
    <border>
      <left style="thick">
        <color indexed="8"/>
      </left>
      <right/>
      <top/>
      <bottom/>
      <diagonal/>
    </border>
    <border>
      <left/>
      <right style="thick">
        <color indexed="8"/>
      </right>
      <top/>
      <bottom/>
      <diagonal/>
    </border>
    <border>
      <left style="thick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ck">
        <color indexed="8"/>
      </right>
      <top style="thin">
        <color indexed="8"/>
      </top>
      <bottom style="thin">
        <color indexed="8"/>
      </bottom>
      <diagonal/>
    </border>
    <border>
      <left style="thick">
        <color indexed="8"/>
      </left>
      <right/>
      <top/>
      <bottom style="thick">
        <color indexed="8"/>
      </bottom>
      <diagonal/>
    </border>
    <border>
      <left/>
      <right style="thick">
        <color indexed="8"/>
      </right>
      <top/>
      <bottom style="thick">
        <color indexed="8"/>
      </bottom>
      <diagonal/>
    </border>
    <border>
      <left style="thick">
        <color indexed="8"/>
      </left>
      <right style="thin">
        <color indexed="8"/>
      </right>
      <top style="thin">
        <color indexed="8"/>
      </top>
      <bottom style="thick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ck">
        <color indexed="8"/>
      </bottom>
      <diagonal/>
    </border>
    <border>
      <left style="thin">
        <color indexed="8"/>
      </left>
      <right style="thick">
        <color indexed="8"/>
      </right>
      <top style="thin">
        <color indexed="8"/>
      </top>
      <bottom style="thick">
        <color indexed="8"/>
      </bottom>
      <diagonal/>
    </border>
    <border>
      <left style="thick">
        <color indexed="8"/>
      </left>
      <right style="thin">
        <color indexed="8"/>
      </right>
      <top style="thick">
        <color indexed="8"/>
      </top>
      <bottom/>
      <diagonal/>
    </border>
    <border>
      <left style="thin">
        <color indexed="8"/>
      </left>
      <right style="thin">
        <color indexed="8"/>
      </right>
      <top style="thick">
        <color indexed="8"/>
      </top>
      <bottom/>
      <diagonal/>
    </border>
    <border>
      <left style="thin">
        <color indexed="8"/>
      </left>
      <right style="thick">
        <color indexed="8"/>
      </right>
      <top style="thick">
        <color indexed="8"/>
      </top>
      <bottom/>
      <diagonal/>
    </border>
    <border>
      <left style="thick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ck">
        <color indexed="8"/>
      </right>
      <top/>
      <bottom/>
      <diagonal/>
    </border>
    <border>
      <left style="thick">
        <color indexed="8"/>
      </left>
      <right style="thin">
        <color indexed="8"/>
      </right>
      <top/>
      <bottom style="thick">
        <color indexed="8"/>
      </bottom>
      <diagonal/>
    </border>
    <border>
      <left style="thin">
        <color indexed="8"/>
      </left>
      <right style="thin">
        <color indexed="8"/>
      </right>
      <top/>
      <bottom style="thick">
        <color indexed="8"/>
      </bottom>
      <diagonal/>
    </border>
    <border>
      <left style="thin">
        <color indexed="8"/>
      </left>
      <right style="thick">
        <color indexed="8"/>
      </right>
      <top/>
      <bottom style="thick">
        <color indexed="8"/>
      </bottom>
      <diagonal/>
    </border>
  </borders>
  <cellStyleXfs count="6">
    <xf numFmtId="0" fontId="0" fillId="0" borderId="0">
      <alignment vertical="center"/>
    </xf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</cellStyleXfs>
  <cellXfs count="127">
    <xf numFmtId="0" fontId="0" fillId="0" borderId="0" xfId="0">
      <alignment vertical="center"/>
    </xf>
    <xf numFmtId="0" fontId="5" fillId="0" borderId="1" xfId="0" applyFont="1" applyBorder="1">
      <alignment vertical="center"/>
    </xf>
    <xf numFmtId="0" fontId="5" fillId="0" borderId="0" xfId="0" applyFont="1">
      <alignment vertical="center"/>
    </xf>
    <xf numFmtId="176" fontId="6" fillId="0" borderId="0" xfId="1" applyNumberFormat="1" applyFont="1" applyFill="1" applyBorder="1" applyAlignment="1">
      <alignment horizontal="right" vertical="center"/>
    </xf>
    <xf numFmtId="176" fontId="6" fillId="0" borderId="0" xfId="2" applyNumberFormat="1" applyFont="1" applyFill="1" applyBorder="1" applyAlignment="1">
      <alignment horizontal="right" vertical="center"/>
    </xf>
    <xf numFmtId="0" fontId="6" fillId="0" borderId="0" xfId="1" applyFont="1" applyFill="1" applyBorder="1" applyAlignment="1">
      <alignment horizontal="right" vertical="center" wrapText="1"/>
    </xf>
    <xf numFmtId="0" fontId="0" fillId="0" borderId="0" xfId="0">
      <alignment vertical="center"/>
    </xf>
    <xf numFmtId="0" fontId="5" fillId="0" borderId="0" xfId="0" applyFont="1" applyBorder="1">
      <alignment vertical="center"/>
    </xf>
    <xf numFmtId="0" fontId="6" fillId="0" borderId="0" xfId="1" applyFont="1" applyFill="1" applyBorder="1" applyAlignment="1">
      <alignment horizontal="right" vertical="center"/>
    </xf>
    <xf numFmtId="0" fontId="1" fillId="0" borderId="0" xfId="4"/>
    <xf numFmtId="0" fontId="10" fillId="0" borderId="17" xfId="4" applyFont="1" applyBorder="1" applyAlignment="1">
      <alignment horizontal="center" wrapText="1"/>
    </xf>
    <xf numFmtId="0" fontId="10" fillId="0" borderId="18" xfId="4" applyFont="1" applyBorder="1" applyAlignment="1">
      <alignment horizontal="center" wrapText="1"/>
    </xf>
    <xf numFmtId="0" fontId="10" fillId="0" borderId="19" xfId="4" applyFont="1" applyBorder="1" applyAlignment="1">
      <alignment horizontal="center" wrapText="1"/>
    </xf>
    <xf numFmtId="0" fontId="10" fillId="0" borderId="6" xfId="4" applyFont="1" applyBorder="1" applyAlignment="1">
      <alignment horizontal="left" vertical="top" wrapText="1"/>
    </xf>
    <xf numFmtId="176" fontId="10" fillId="0" borderId="20" xfId="4" applyNumberFormat="1" applyFont="1" applyBorder="1" applyAlignment="1">
      <alignment horizontal="right" vertical="center"/>
    </xf>
    <xf numFmtId="177" fontId="10" fillId="0" borderId="21" xfId="4" applyNumberFormat="1" applyFont="1" applyBorder="1" applyAlignment="1">
      <alignment horizontal="right" vertical="center"/>
    </xf>
    <xf numFmtId="176" fontId="10" fillId="0" borderId="21" xfId="4" applyNumberFormat="1" applyFont="1" applyBorder="1" applyAlignment="1">
      <alignment horizontal="right" vertical="center"/>
    </xf>
    <xf numFmtId="177" fontId="10" fillId="0" borderId="22" xfId="4" applyNumberFormat="1" applyFont="1" applyBorder="1" applyAlignment="1">
      <alignment horizontal="right" vertical="center"/>
    </xf>
    <xf numFmtId="0" fontId="10" fillId="0" borderId="11" xfId="4" applyFont="1" applyBorder="1" applyAlignment="1">
      <alignment horizontal="left" vertical="top" wrapText="1"/>
    </xf>
    <xf numFmtId="176" fontId="10" fillId="0" borderId="23" xfId="4" applyNumberFormat="1" applyFont="1" applyBorder="1" applyAlignment="1">
      <alignment horizontal="right" vertical="center"/>
    </xf>
    <xf numFmtId="177" fontId="10" fillId="0" borderId="24" xfId="4" applyNumberFormat="1" applyFont="1" applyBorder="1" applyAlignment="1">
      <alignment horizontal="right" vertical="center"/>
    </xf>
    <xf numFmtId="176" fontId="10" fillId="0" borderId="24" xfId="4" applyNumberFormat="1" applyFont="1" applyBorder="1" applyAlignment="1">
      <alignment horizontal="right" vertical="center"/>
    </xf>
    <xf numFmtId="177" fontId="10" fillId="0" borderId="25" xfId="4" applyNumberFormat="1" applyFont="1" applyBorder="1" applyAlignment="1">
      <alignment horizontal="right" vertical="center"/>
    </xf>
    <xf numFmtId="176" fontId="10" fillId="0" borderId="26" xfId="4" applyNumberFormat="1" applyFont="1" applyBorder="1" applyAlignment="1">
      <alignment horizontal="right" vertical="center"/>
    </xf>
    <xf numFmtId="177" fontId="10" fillId="0" borderId="27" xfId="4" applyNumberFormat="1" applyFont="1" applyBorder="1" applyAlignment="1">
      <alignment horizontal="right" vertical="center"/>
    </xf>
    <xf numFmtId="176" fontId="10" fillId="0" borderId="27" xfId="4" applyNumberFormat="1" applyFont="1" applyBorder="1" applyAlignment="1">
      <alignment horizontal="right" vertical="center"/>
    </xf>
    <xf numFmtId="177" fontId="10" fillId="0" borderId="28" xfId="4" applyNumberFormat="1" applyFont="1" applyBorder="1" applyAlignment="1">
      <alignment horizontal="right" vertical="center"/>
    </xf>
    <xf numFmtId="178" fontId="10" fillId="0" borderId="24" xfId="4" applyNumberFormat="1" applyFont="1" applyBorder="1" applyAlignment="1">
      <alignment horizontal="right" vertical="center"/>
    </xf>
    <xf numFmtId="178" fontId="10" fillId="0" borderId="25" xfId="4" applyNumberFormat="1" applyFont="1" applyBorder="1" applyAlignment="1">
      <alignment horizontal="right" vertical="center"/>
    </xf>
    <xf numFmtId="0" fontId="1" fillId="0" borderId="0" xfId="5"/>
    <xf numFmtId="0" fontId="10" fillId="0" borderId="17" xfId="5" applyFont="1" applyBorder="1" applyAlignment="1">
      <alignment horizontal="center" wrapText="1"/>
    </xf>
    <xf numFmtId="0" fontId="10" fillId="0" borderId="18" xfId="5" applyFont="1" applyBorder="1" applyAlignment="1">
      <alignment horizontal="center" wrapText="1"/>
    </xf>
    <xf numFmtId="0" fontId="10" fillId="0" borderId="19" xfId="5" applyFont="1" applyBorder="1" applyAlignment="1">
      <alignment horizontal="center" wrapText="1"/>
    </xf>
    <xf numFmtId="0" fontId="10" fillId="0" borderId="6" xfId="5" applyFont="1" applyBorder="1" applyAlignment="1">
      <alignment horizontal="left" vertical="top" wrapText="1"/>
    </xf>
    <xf numFmtId="176" fontId="10" fillId="0" borderId="20" xfId="5" applyNumberFormat="1" applyFont="1" applyBorder="1" applyAlignment="1">
      <alignment horizontal="right" vertical="center"/>
    </xf>
    <xf numFmtId="177" fontId="10" fillId="0" borderId="21" xfId="5" applyNumberFormat="1" applyFont="1" applyBorder="1" applyAlignment="1">
      <alignment horizontal="right" vertical="center"/>
    </xf>
    <xf numFmtId="176" fontId="10" fillId="0" borderId="21" xfId="5" applyNumberFormat="1" applyFont="1" applyBorder="1" applyAlignment="1">
      <alignment horizontal="right" vertical="center"/>
    </xf>
    <xf numFmtId="177" fontId="10" fillId="0" borderId="22" xfId="5" applyNumberFormat="1" applyFont="1" applyBorder="1" applyAlignment="1">
      <alignment horizontal="right" vertical="center"/>
    </xf>
    <xf numFmtId="0" fontId="10" fillId="0" borderId="11" xfId="5" applyFont="1" applyBorder="1" applyAlignment="1">
      <alignment horizontal="left" vertical="top" wrapText="1"/>
    </xf>
    <xf numFmtId="176" fontId="10" fillId="0" borderId="23" xfId="5" applyNumberFormat="1" applyFont="1" applyBorder="1" applyAlignment="1">
      <alignment horizontal="right" vertical="center"/>
    </xf>
    <xf numFmtId="177" fontId="10" fillId="0" borderId="24" xfId="5" applyNumberFormat="1" applyFont="1" applyBorder="1" applyAlignment="1">
      <alignment horizontal="right" vertical="center"/>
    </xf>
    <xf numFmtId="176" fontId="10" fillId="0" borderId="24" xfId="5" applyNumberFormat="1" applyFont="1" applyBorder="1" applyAlignment="1">
      <alignment horizontal="right" vertical="center"/>
    </xf>
    <xf numFmtId="177" fontId="10" fillId="0" borderId="25" xfId="5" applyNumberFormat="1" applyFont="1" applyBorder="1" applyAlignment="1">
      <alignment horizontal="right" vertical="center"/>
    </xf>
    <xf numFmtId="176" fontId="10" fillId="0" borderId="26" xfId="5" applyNumberFormat="1" applyFont="1" applyBorder="1" applyAlignment="1">
      <alignment horizontal="right" vertical="center"/>
    </xf>
    <xf numFmtId="177" fontId="10" fillId="0" borderId="27" xfId="5" applyNumberFormat="1" applyFont="1" applyBorder="1" applyAlignment="1">
      <alignment horizontal="right" vertical="center"/>
    </xf>
    <xf numFmtId="176" fontId="10" fillId="0" borderId="27" xfId="5" applyNumberFormat="1" applyFont="1" applyBorder="1" applyAlignment="1">
      <alignment horizontal="right" vertical="center"/>
    </xf>
    <xf numFmtId="177" fontId="10" fillId="0" borderId="28" xfId="5" applyNumberFormat="1" applyFont="1" applyBorder="1" applyAlignment="1">
      <alignment horizontal="right" vertical="center"/>
    </xf>
    <xf numFmtId="178" fontId="10" fillId="0" borderId="24" xfId="5" applyNumberFormat="1" applyFont="1" applyBorder="1" applyAlignment="1">
      <alignment horizontal="right" vertical="center"/>
    </xf>
    <xf numFmtId="178" fontId="10" fillId="0" borderId="25" xfId="5" applyNumberFormat="1" applyFont="1" applyBorder="1" applyAlignment="1">
      <alignment horizontal="right" vertical="center"/>
    </xf>
    <xf numFmtId="0" fontId="10" fillId="0" borderId="13" xfId="4" applyFont="1" applyBorder="1" applyAlignment="1">
      <alignment horizontal="center" wrapText="1"/>
    </xf>
    <xf numFmtId="176" fontId="6" fillId="0" borderId="1" xfId="1" applyNumberFormat="1" applyFont="1" applyFill="1" applyBorder="1" applyAlignment="1">
      <alignment horizontal="right" vertical="center"/>
    </xf>
    <xf numFmtId="0" fontId="6" fillId="0" borderId="3" xfId="1" applyFont="1" applyFill="1" applyBorder="1" applyAlignment="1">
      <alignment horizontal="center" vertical="center" wrapText="1"/>
    </xf>
    <xf numFmtId="0" fontId="6" fillId="0" borderId="0" xfId="1" applyFont="1" applyFill="1" applyBorder="1" applyAlignment="1">
      <alignment horizontal="left" vertical="center" wrapText="1"/>
    </xf>
    <xf numFmtId="0" fontId="5" fillId="0" borderId="0" xfId="0" applyFont="1" applyFill="1">
      <alignment vertical="center"/>
    </xf>
    <xf numFmtId="0" fontId="5" fillId="0" borderId="0" xfId="0" applyFont="1" applyFill="1" applyBorder="1">
      <alignment vertical="center"/>
    </xf>
    <xf numFmtId="0" fontId="6" fillId="0" borderId="0" xfId="1" applyFont="1" applyFill="1" applyBorder="1" applyAlignment="1">
      <alignment horizontal="left" vertical="center" wrapText="1" indent="1"/>
    </xf>
    <xf numFmtId="0" fontId="6" fillId="0" borderId="0" xfId="1" applyFont="1" applyFill="1" applyBorder="1" applyAlignment="1">
      <alignment horizontal="left" vertical="center"/>
    </xf>
    <xf numFmtId="49" fontId="6" fillId="0" borderId="0" xfId="1" applyNumberFormat="1" applyFont="1" applyFill="1" applyBorder="1" applyAlignment="1">
      <alignment horizontal="left" vertical="center" wrapText="1" indent="1"/>
    </xf>
    <xf numFmtId="0" fontId="0" fillId="0" borderId="0" xfId="0" applyFill="1">
      <alignment vertical="center"/>
    </xf>
    <xf numFmtId="0" fontId="6" fillId="0" borderId="0" xfId="2" applyFont="1" applyFill="1" applyBorder="1" applyAlignment="1">
      <alignment horizontal="left" vertical="center" wrapText="1" indent="1"/>
    </xf>
    <xf numFmtId="0" fontId="6" fillId="0" borderId="0" xfId="1" applyFont="1" applyFill="1" applyBorder="1" applyAlignment="1">
      <alignment horizontal="left" wrapText="1"/>
    </xf>
    <xf numFmtId="0" fontId="6" fillId="0" borderId="0" xfId="1" applyFont="1" applyFill="1" applyBorder="1" applyAlignment="1">
      <alignment horizontal="center" vertical="center" wrapText="1"/>
    </xf>
    <xf numFmtId="0" fontId="0" fillId="0" borderId="1" xfId="0" applyFill="1" applyBorder="1">
      <alignment vertical="center"/>
    </xf>
    <xf numFmtId="0" fontId="6" fillId="0" borderId="1" xfId="1" applyFont="1" applyFill="1" applyBorder="1" applyAlignment="1">
      <alignment horizontal="left" vertical="top" wrapText="1"/>
    </xf>
    <xf numFmtId="0" fontId="12" fillId="0" borderId="0" xfId="0" applyFont="1">
      <alignment vertical="center"/>
    </xf>
    <xf numFmtId="0" fontId="12" fillId="0" borderId="0" xfId="0" applyFont="1" applyBorder="1">
      <alignment vertical="center"/>
    </xf>
    <xf numFmtId="0" fontId="12" fillId="0" borderId="0" xfId="0" applyFont="1" applyBorder="1" applyAlignment="1">
      <alignment horizontal="right" vertical="center"/>
    </xf>
    <xf numFmtId="0" fontId="12" fillId="0" borderId="3" xfId="0" applyFont="1" applyBorder="1">
      <alignment vertical="center"/>
    </xf>
    <xf numFmtId="0" fontId="12" fillId="0" borderId="3" xfId="0" applyFont="1" applyBorder="1" applyAlignment="1">
      <alignment horizontal="center" vertical="center"/>
    </xf>
    <xf numFmtId="0" fontId="12" fillId="0" borderId="3" xfId="0" applyFont="1" applyBorder="1" applyAlignment="1">
      <alignment horizontal="right" vertical="center"/>
    </xf>
    <xf numFmtId="0" fontId="5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vertical="center" wrapText="1"/>
    </xf>
    <xf numFmtId="0" fontId="5" fillId="0" borderId="0" xfId="0" applyFont="1" applyBorder="1" applyAlignment="1">
      <alignment horizontal="center" vertical="top"/>
    </xf>
    <xf numFmtId="0" fontId="12" fillId="0" borderId="0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top"/>
    </xf>
    <xf numFmtId="0" fontId="12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/>
    </xf>
    <xf numFmtId="0" fontId="5" fillId="0" borderId="0" xfId="0" applyFont="1" applyBorder="1" applyAlignment="1">
      <alignment horizontal="center" vertical="top"/>
    </xf>
    <xf numFmtId="0" fontId="5" fillId="0" borderId="0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2" fillId="0" borderId="0" xfId="0" applyFont="1" applyFill="1" applyAlignment="1">
      <alignment horizontal="center" vertical="center"/>
    </xf>
    <xf numFmtId="0" fontId="6" fillId="0" borderId="1" xfId="1" applyFont="1" applyFill="1" applyBorder="1" applyAlignment="1">
      <alignment horizontal="left" vertical="center" wrapText="1"/>
    </xf>
    <xf numFmtId="0" fontId="6" fillId="0" borderId="2" xfId="3" applyFont="1" applyFill="1" applyBorder="1" applyAlignment="1">
      <alignment horizontal="center" vertical="center" wrapText="1"/>
    </xf>
    <xf numFmtId="0" fontId="6" fillId="0" borderId="3" xfId="3" applyFont="1" applyFill="1" applyBorder="1" applyAlignment="1">
      <alignment horizontal="center" vertical="center" wrapText="1"/>
    </xf>
    <xf numFmtId="0" fontId="9" fillId="0" borderId="0" xfId="4" applyFont="1" applyBorder="1" applyAlignment="1">
      <alignment horizontal="center" vertical="center" wrapText="1"/>
    </xf>
    <xf numFmtId="0" fontId="10" fillId="0" borderId="15" xfId="4" applyFont="1" applyBorder="1" applyAlignment="1">
      <alignment horizontal="left" vertical="top" wrapText="1"/>
    </xf>
    <xf numFmtId="0" fontId="10" fillId="0" borderId="16" xfId="4" applyFont="1" applyBorder="1" applyAlignment="1">
      <alignment horizontal="left" vertical="top" wrapText="1"/>
    </xf>
    <xf numFmtId="0" fontId="10" fillId="0" borderId="0" xfId="4" applyFont="1" applyBorder="1" applyAlignment="1">
      <alignment horizontal="left" vertical="top" wrapText="1"/>
    </xf>
    <xf numFmtId="0" fontId="10" fillId="0" borderId="5" xfId="4" applyFont="1" applyBorder="1" applyAlignment="1">
      <alignment horizontal="left" wrapText="1"/>
    </xf>
    <xf numFmtId="0" fontId="10" fillId="0" borderId="6" xfId="4" applyFont="1" applyBorder="1" applyAlignment="1">
      <alignment horizontal="left" wrapText="1"/>
    </xf>
    <xf numFmtId="0" fontId="10" fillId="0" borderId="10" xfId="4" applyFont="1" applyBorder="1" applyAlignment="1">
      <alignment horizontal="left" wrapText="1"/>
    </xf>
    <xf numFmtId="0" fontId="10" fillId="0" borderId="11" xfId="4" applyFont="1" applyBorder="1" applyAlignment="1">
      <alignment horizontal="left" wrapText="1"/>
    </xf>
    <xf numFmtId="0" fontId="10" fillId="0" borderId="15" xfId="4" applyFont="1" applyBorder="1" applyAlignment="1">
      <alignment horizontal="left" wrapText="1"/>
    </xf>
    <xf numFmtId="0" fontId="10" fillId="0" borderId="16" xfId="4" applyFont="1" applyBorder="1" applyAlignment="1">
      <alignment horizontal="left" wrapText="1"/>
    </xf>
    <xf numFmtId="0" fontId="10" fillId="0" borderId="7" xfId="4" applyFont="1" applyBorder="1" applyAlignment="1">
      <alignment horizontal="center" wrapText="1"/>
    </xf>
    <xf numFmtId="0" fontId="10" fillId="0" borderId="8" xfId="4" applyFont="1" applyBorder="1" applyAlignment="1">
      <alignment horizontal="center" wrapText="1"/>
    </xf>
    <xf numFmtId="0" fontId="10" fillId="0" borderId="9" xfId="4" applyFont="1" applyBorder="1" applyAlignment="1">
      <alignment horizontal="center" wrapText="1"/>
    </xf>
    <xf numFmtId="0" fontId="10" fillId="0" borderId="13" xfId="4" applyFont="1" applyBorder="1" applyAlignment="1">
      <alignment horizontal="center" wrapText="1"/>
    </xf>
    <xf numFmtId="0" fontId="10" fillId="0" borderId="14" xfId="4" applyFont="1" applyBorder="1" applyAlignment="1">
      <alignment horizontal="center" wrapText="1"/>
    </xf>
    <xf numFmtId="0" fontId="10" fillId="0" borderId="12" xfId="4" applyFont="1" applyBorder="1" applyAlignment="1">
      <alignment horizontal="center" wrapText="1"/>
    </xf>
    <xf numFmtId="0" fontId="6" fillId="0" borderId="2" xfId="1" applyFont="1" applyFill="1" applyBorder="1" applyAlignment="1">
      <alignment horizontal="left" wrapText="1"/>
    </xf>
    <xf numFmtId="0" fontId="6" fillId="0" borderId="3" xfId="1" applyFont="1" applyFill="1" applyBorder="1" applyAlignment="1">
      <alignment horizontal="left" wrapText="1"/>
    </xf>
    <xf numFmtId="0" fontId="6" fillId="0" borderId="2" xfId="1" applyFont="1" applyFill="1" applyBorder="1" applyAlignment="1">
      <alignment horizontal="center" vertical="center" wrapText="1"/>
    </xf>
    <xf numFmtId="0" fontId="10" fillId="0" borderId="5" xfId="4" applyFont="1" applyBorder="1" applyAlignment="1">
      <alignment horizontal="left" vertical="top" wrapText="1"/>
    </xf>
    <xf numFmtId="0" fontId="10" fillId="0" borderId="10" xfId="4" applyFont="1" applyBorder="1" applyAlignment="1">
      <alignment horizontal="left" vertical="top" wrapText="1"/>
    </xf>
    <xf numFmtId="0" fontId="10" fillId="0" borderId="5" xfId="5" applyFont="1" applyBorder="1" applyAlignment="1">
      <alignment horizontal="left" vertical="top" wrapText="1"/>
    </xf>
    <xf numFmtId="0" fontId="10" fillId="0" borderId="10" xfId="5" applyFont="1" applyBorder="1" applyAlignment="1">
      <alignment horizontal="left" vertical="top" wrapText="1"/>
    </xf>
    <xf numFmtId="0" fontId="10" fillId="0" borderId="15" xfId="5" applyFont="1" applyBorder="1" applyAlignment="1">
      <alignment horizontal="left" vertical="top" wrapText="1"/>
    </xf>
    <xf numFmtId="0" fontId="10" fillId="0" borderId="16" xfId="5" applyFont="1" applyBorder="1" applyAlignment="1">
      <alignment horizontal="left" vertical="top" wrapText="1"/>
    </xf>
    <xf numFmtId="0" fontId="10" fillId="0" borderId="0" xfId="5" applyFont="1" applyBorder="1" applyAlignment="1">
      <alignment horizontal="left" vertical="top" wrapText="1"/>
    </xf>
    <xf numFmtId="0" fontId="9" fillId="0" borderId="0" xfId="5" applyFont="1" applyBorder="1" applyAlignment="1">
      <alignment horizontal="center" vertical="center" wrapText="1"/>
    </xf>
    <xf numFmtId="0" fontId="10" fillId="0" borderId="5" xfId="5" applyFont="1" applyBorder="1" applyAlignment="1">
      <alignment horizontal="left" wrapText="1"/>
    </xf>
    <xf numFmtId="0" fontId="10" fillId="0" borderId="6" xfId="5" applyFont="1" applyBorder="1" applyAlignment="1">
      <alignment horizontal="left" wrapText="1"/>
    </xf>
    <xf numFmtId="0" fontId="10" fillId="0" borderId="10" xfId="5" applyFont="1" applyBorder="1" applyAlignment="1">
      <alignment horizontal="left" wrapText="1"/>
    </xf>
    <xf numFmtId="0" fontId="10" fillId="0" borderId="11" xfId="5" applyFont="1" applyBorder="1" applyAlignment="1">
      <alignment horizontal="left" wrapText="1"/>
    </xf>
    <xf numFmtId="0" fontId="10" fillId="0" borderId="15" xfId="5" applyFont="1" applyBorder="1" applyAlignment="1">
      <alignment horizontal="left" wrapText="1"/>
    </xf>
    <xf numFmtId="0" fontId="10" fillId="0" borderId="16" xfId="5" applyFont="1" applyBorder="1" applyAlignment="1">
      <alignment horizontal="left" wrapText="1"/>
    </xf>
    <xf numFmtId="0" fontId="10" fillId="0" borderId="7" xfId="5" applyFont="1" applyBorder="1" applyAlignment="1">
      <alignment horizontal="center" wrapText="1"/>
    </xf>
    <xf numFmtId="0" fontId="10" fillId="0" borderId="8" xfId="5" applyFont="1" applyBorder="1" applyAlignment="1">
      <alignment horizontal="center" wrapText="1"/>
    </xf>
    <xf numFmtId="0" fontId="10" fillId="0" borderId="9" xfId="5" applyFont="1" applyBorder="1" applyAlignment="1">
      <alignment horizontal="center" wrapText="1"/>
    </xf>
    <xf numFmtId="0" fontId="10" fillId="0" borderId="13" xfId="5" applyFont="1" applyBorder="1" applyAlignment="1">
      <alignment horizontal="center" wrapText="1"/>
    </xf>
    <xf numFmtId="0" fontId="10" fillId="0" borderId="14" xfId="5" applyFont="1" applyBorder="1" applyAlignment="1">
      <alignment horizontal="center" wrapText="1"/>
    </xf>
    <xf numFmtId="0" fontId="10" fillId="0" borderId="12" xfId="5" applyFont="1" applyBorder="1" applyAlignment="1">
      <alignment horizontal="center" wrapText="1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</cellXfs>
  <cellStyles count="6">
    <cellStyle name="표준" xfId="0" builtinId="0"/>
    <cellStyle name="표준_Characteristics (1)" xfId="5"/>
    <cellStyle name="표준_Characteristics (2)" xfId="4"/>
    <cellStyle name="표준_Sheet1" xfId="1"/>
    <cellStyle name="표준_Sheet1_1" xfId="2"/>
    <cellStyle name="표준_Sheet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24"/>
  <sheetViews>
    <sheetView showGridLines="0" tabSelected="1" workbookViewId="0">
      <selection sqref="A1:C1"/>
    </sheetView>
  </sheetViews>
  <sheetFormatPr defaultRowHeight="16.5"/>
  <cols>
    <col min="1" max="1" width="9" style="6"/>
    <col min="2" max="2" width="15" style="6" bestFit="1" customWidth="1"/>
    <col min="3" max="3" width="78.625" style="6" customWidth="1"/>
    <col min="4" max="16384" width="9" style="6"/>
  </cols>
  <sheetData>
    <row r="1" spans="1:3" ht="17.25" thickBot="1">
      <c r="A1" s="77" t="s">
        <v>230</v>
      </c>
      <c r="B1" s="78"/>
      <c r="C1" s="78"/>
    </row>
    <row r="2" spans="1:3">
      <c r="A2" s="75" t="s">
        <v>225</v>
      </c>
      <c r="B2" s="76" t="s">
        <v>226</v>
      </c>
      <c r="C2" s="76" t="s">
        <v>228</v>
      </c>
    </row>
    <row r="3" spans="1:3">
      <c r="A3" s="73"/>
      <c r="B3" s="70"/>
      <c r="C3" s="70"/>
    </row>
    <row r="4" spans="1:3">
      <c r="A4" s="79" t="s">
        <v>193</v>
      </c>
      <c r="B4" s="7" t="s">
        <v>223</v>
      </c>
      <c r="C4" s="7" t="s">
        <v>227</v>
      </c>
    </row>
    <row r="5" spans="1:3">
      <c r="A5" s="79"/>
      <c r="B5" s="7" t="s">
        <v>209</v>
      </c>
      <c r="C5" s="7" t="s">
        <v>201</v>
      </c>
    </row>
    <row r="6" spans="1:3" ht="25.5">
      <c r="A6" s="79"/>
      <c r="B6" s="7" t="s">
        <v>211</v>
      </c>
      <c r="C6" s="71" t="s">
        <v>205</v>
      </c>
    </row>
    <row r="7" spans="1:3">
      <c r="A7" s="79"/>
      <c r="B7" s="7" t="s">
        <v>220</v>
      </c>
      <c r="C7" s="7" t="s">
        <v>202</v>
      </c>
    </row>
    <row r="8" spans="1:3">
      <c r="A8" s="79"/>
      <c r="B8" s="7" t="s">
        <v>221</v>
      </c>
      <c r="C8" s="7" t="s">
        <v>206</v>
      </c>
    </row>
    <row r="9" spans="1:3">
      <c r="A9" s="79"/>
      <c r="B9" s="7" t="s">
        <v>212</v>
      </c>
      <c r="C9" s="7" t="s">
        <v>203</v>
      </c>
    </row>
    <row r="10" spans="1:3">
      <c r="A10" s="79"/>
      <c r="B10" s="7" t="s">
        <v>210</v>
      </c>
      <c r="C10" s="7" t="s">
        <v>194</v>
      </c>
    </row>
    <row r="11" spans="1:3">
      <c r="A11" s="72"/>
      <c r="B11" s="7"/>
      <c r="C11" s="7"/>
    </row>
    <row r="12" spans="1:3">
      <c r="A12" s="79" t="s">
        <v>195</v>
      </c>
      <c r="B12" s="7" t="s">
        <v>223</v>
      </c>
      <c r="C12" s="7" t="s">
        <v>207</v>
      </c>
    </row>
    <row r="13" spans="1:3">
      <c r="A13" s="79"/>
      <c r="B13" s="7" t="s">
        <v>213</v>
      </c>
      <c r="C13" s="7" t="s">
        <v>196</v>
      </c>
    </row>
    <row r="14" spans="1:3">
      <c r="A14" s="79"/>
      <c r="B14" s="7" t="s">
        <v>214</v>
      </c>
      <c r="C14" s="7" t="s">
        <v>197</v>
      </c>
    </row>
    <row r="15" spans="1:3" ht="24">
      <c r="A15" s="79"/>
      <c r="B15" s="7" t="s">
        <v>215</v>
      </c>
      <c r="C15" s="71" t="s">
        <v>222</v>
      </c>
    </row>
    <row r="16" spans="1:3">
      <c r="A16" s="79"/>
      <c r="B16" s="7" t="s">
        <v>216</v>
      </c>
      <c r="C16" s="7" t="s">
        <v>198</v>
      </c>
    </row>
    <row r="17" spans="1:3">
      <c r="A17" s="79"/>
      <c r="B17" s="7" t="s">
        <v>217</v>
      </c>
      <c r="C17" s="7" t="s">
        <v>204</v>
      </c>
    </row>
    <row r="18" spans="1:3">
      <c r="A18" s="79"/>
      <c r="B18" s="7" t="s">
        <v>218</v>
      </c>
      <c r="C18" s="7" t="s">
        <v>199</v>
      </c>
    </row>
    <row r="19" spans="1:3">
      <c r="A19" s="79"/>
      <c r="B19" s="7" t="s">
        <v>219</v>
      </c>
      <c r="C19" s="7" t="s">
        <v>200</v>
      </c>
    </row>
    <row r="20" spans="1:3" ht="17.25" thickBot="1">
      <c r="A20" s="74"/>
      <c r="B20" s="1"/>
      <c r="C20" s="1"/>
    </row>
    <row r="21" spans="1:3">
      <c r="A21" s="80" t="s">
        <v>224</v>
      </c>
      <c r="B21" s="80"/>
      <c r="C21" s="80"/>
    </row>
    <row r="22" spans="1:3">
      <c r="A22" s="81" t="s">
        <v>208</v>
      </c>
      <c r="B22" s="81"/>
      <c r="C22" s="81"/>
    </row>
    <row r="23" spans="1:3">
      <c r="A23" s="2" t="s">
        <v>229</v>
      </c>
      <c r="B23" s="2"/>
      <c r="C23" s="2"/>
    </row>
    <row r="24" spans="1:3">
      <c r="A24" s="2"/>
      <c r="B24" s="2"/>
      <c r="C24" s="2"/>
    </row>
  </sheetData>
  <mergeCells count="5">
    <mergeCell ref="A1:C1"/>
    <mergeCell ref="A4:A10"/>
    <mergeCell ref="A12:A19"/>
    <mergeCell ref="A21:C21"/>
    <mergeCell ref="A22:C22"/>
  </mergeCells>
  <phoneticPr fontId="2" type="noConversion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69"/>
  <sheetViews>
    <sheetView showGridLines="0" zoomScaleNormal="100" workbookViewId="0">
      <selection sqref="A1:F1"/>
    </sheetView>
  </sheetViews>
  <sheetFormatPr defaultRowHeight="16.5"/>
  <cols>
    <col min="1" max="1" width="9" style="6"/>
    <col min="2" max="2" width="23.25" style="2" bestFit="1" customWidth="1"/>
    <col min="3" max="5" width="12.625" style="2" customWidth="1"/>
    <col min="6" max="6" width="10.625" style="2" customWidth="1"/>
    <col min="7" max="13" width="9" style="6" customWidth="1"/>
    <col min="14" max="16384" width="9" style="6"/>
  </cols>
  <sheetData>
    <row r="1" spans="1:6" ht="17.25" customHeight="1" thickBot="1">
      <c r="A1" s="83" t="s">
        <v>191</v>
      </c>
      <c r="B1" s="83"/>
      <c r="C1" s="83"/>
      <c r="D1" s="83"/>
      <c r="E1" s="83"/>
      <c r="F1" s="83"/>
    </row>
    <row r="2" spans="1:6">
      <c r="A2" s="84" t="s">
        <v>8</v>
      </c>
      <c r="B2" s="102"/>
      <c r="C2" s="104" t="s">
        <v>6</v>
      </c>
      <c r="D2" s="104"/>
      <c r="E2" s="104"/>
      <c r="F2" s="104"/>
    </row>
    <row r="3" spans="1:6" ht="30" customHeight="1">
      <c r="A3" s="85"/>
      <c r="B3" s="103"/>
      <c r="C3" s="51" t="s">
        <v>36</v>
      </c>
      <c r="D3" s="51" t="s">
        <v>37</v>
      </c>
      <c r="E3" s="51" t="s">
        <v>38</v>
      </c>
      <c r="F3" s="51" t="s">
        <v>39</v>
      </c>
    </row>
    <row r="4" spans="1:6" ht="16.5" customHeight="1">
      <c r="A4" s="58"/>
      <c r="B4" s="60"/>
      <c r="C4" s="61"/>
      <c r="D4" s="61"/>
      <c r="E4" s="61"/>
      <c r="F4" s="61"/>
    </row>
    <row r="5" spans="1:6">
      <c r="A5" s="82" t="s">
        <v>105</v>
      </c>
      <c r="B5" s="52" t="s">
        <v>7</v>
      </c>
      <c r="C5" s="53"/>
      <c r="D5" s="53"/>
      <c r="E5" s="53"/>
      <c r="F5" s="54"/>
    </row>
    <row r="6" spans="1:6">
      <c r="A6" s="82"/>
      <c r="B6" s="55" t="s">
        <v>11</v>
      </c>
      <c r="C6" s="5" t="s">
        <v>89</v>
      </c>
      <c r="D6" s="5" t="s">
        <v>90</v>
      </c>
      <c r="E6" s="5" t="s">
        <v>91</v>
      </c>
      <c r="F6" s="5" t="s">
        <v>92</v>
      </c>
    </row>
    <row r="7" spans="1:6">
      <c r="A7" s="82"/>
      <c r="B7" s="55" t="s">
        <v>9</v>
      </c>
      <c r="C7" s="8" t="s">
        <v>41</v>
      </c>
      <c r="D7" s="8" t="s">
        <v>42</v>
      </c>
      <c r="E7" s="8" t="s">
        <v>43</v>
      </c>
      <c r="F7" s="3" t="s">
        <v>44</v>
      </c>
    </row>
    <row r="8" spans="1:6">
      <c r="A8" s="82"/>
      <c r="B8" s="55" t="s">
        <v>0</v>
      </c>
      <c r="C8" s="8" t="s">
        <v>45</v>
      </c>
      <c r="D8" s="8" t="s">
        <v>46</v>
      </c>
      <c r="E8" s="8" t="s">
        <v>47</v>
      </c>
      <c r="F8" s="3" t="s">
        <v>48</v>
      </c>
    </row>
    <row r="9" spans="1:6">
      <c r="A9" s="82"/>
      <c r="B9" s="55" t="s">
        <v>10</v>
      </c>
      <c r="C9" s="8" t="s">
        <v>49</v>
      </c>
      <c r="D9" s="8" t="s">
        <v>50</v>
      </c>
      <c r="E9" s="8" t="s">
        <v>51</v>
      </c>
      <c r="F9" s="3" t="s">
        <v>52</v>
      </c>
    </row>
    <row r="10" spans="1:6">
      <c r="A10" s="82"/>
      <c r="B10" s="56"/>
      <c r="C10" s="3"/>
      <c r="D10" s="3"/>
      <c r="E10" s="3"/>
      <c r="F10" s="3"/>
    </row>
    <row r="11" spans="1:6" ht="24">
      <c r="A11" s="82"/>
      <c r="B11" s="52" t="s">
        <v>13</v>
      </c>
      <c r="C11" s="53"/>
      <c r="D11" s="53"/>
      <c r="E11" s="53"/>
      <c r="F11" s="54"/>
    </row>
    <row r="12" spans="1:6">
      <c r="A12" s="82"/>
      <c r="B12" s="55" t="s">
        <v>12</v>
      </c>
      <c r="C12" s="3" t="s">
        <v>99</v>
      </c>
      <c r="D12" s="3" t="s">
        <v>100</v>
      </c>
      <c r="E12" s="3" t="s">
        <v>101</v>
      </c>
      <c r="F12" s="3" t="s">
        <v>97</v>
      </c>
    </row>
    <row r="13" spans="1:6">
      <c r="A13" s="82"/>
      <c r="B13" s="55" t="s">
        <v>3</v>
      </c>
      <c r="C13" s="3" t="s">
        <v>65</v>
      </c>
      <c r="D13" s="3" t="s">
        <v>66</v>
      </c>
      <c r="E13" s="3" t="s">
        <v>67</v>
      </c>
      <c r="F13" s="3" t="s">
        <v>68</v>
      </c>
    </row>
    <row r="14" spans="1:6">
      <c r="A14" s="82"/>
      <c r="B14" s="57" t="s">
        <v>5</v>
      </c>
      <c r="C14" s="3" t="s">
        <v>69</v>
      </c>
      <c r="D14" s="3" t="s">
        <v>70</v>
      </c>
      <c r="E14" s="3" t="s">
        <v>71</v>
      </c>
      <c r="F14" s="3" t="s">
        <v>72</v>
      </c>
    </row>
    <row r="15" spans="1:6">
      <c r="A15" s="82"/>
      <c r="B15" s="55" t="s">
        <v>4</v>
      </c>
      <c r="C15" s="3" t="s">
        <v>73</v>
      </c>
      <c r="D15" s="3" t="s">
        <v>74</v>
      </c>
      <c r="E15" s="3" t="s">
        <v>75</v>
      </c>
      <c r="F15" s="3" t="s">
        <v>76</v>
      </c>
    </row>
    <row r="16" spans="1:6">
      <c r="A16" s="58"/>
      <c r="B16" s="59"/>
      <c r="C16" s="4"/>
      <c r="D16" s="4"/>
      <c r="E16" s="4"/>
      <c r="F16" s="3"/>
    </row>
    <row r="17" spans="1:11">
      <c r="A17" s="82" t="s">
        <v>106</v>
      </c>
      <c r="B17" s="52" t="s">
        <v>7</v>
      </c>
      <c r="C17" s="53"/>
      <c r="D17" s="53"/>
      <c r="E17" s="53"/>
      <c r="F17" s="54"/>
    </row>
    <row r="18" spans="1:11">
      <c r="A18" s="82"/>
      <c r="B18" s="55" t="s">
        <v>11</v>
      </c>
      <c r="C18" s="5" t="s">
        <v>93</v>
      </c>
      <c r="D18" s="5" t="s">
        <v>94</v>
      </c>
      <c r="E18" s="5" t="s">
        <v>95</v>
      </c>
      <c r="F18" s="5" t="s">
        <v>96</v>
      </c>
    </row>
    <row r="19" spans="1:11">
      <c r="A19" s="82"/>
      <c r="B19" s="55" t="s">
        <v>9</v>
      </c>
      <c r="C19" s="8" t="s">
        <v>53</v>
      </c>
      <c r="D19" s="8" t="s">
        <v>54</v>
      </c>
      <c r="E19" s="8" t="s">
        <v>55</v>
      </c>
      <c r="F19" s="3" t="s">
        <v>56</v>
      </c>
    </row>
    <row r="20" spans="1:11">
      <c r="A20" s="82"/>
      <c r="B20" s="55" t="s">
        <v>0</v>
      </c>
      <c r="C20" s="8" t="s">
        <v>57</v>
      </c>
      <c r="D20" s="8" t="s">
        <v>58</v>
      </c>
      <c r="E20" s="8" t="s">
        <v>59</v>
      </c>
      <c r="F20" s="3" t="s">
        <v>60</v>
      </c>
    </row>
    <row r="21" spans="1:11">
      <c r="A21" s="82"/>
      <c r="B21" s="55" t="s">
        <v>10</v>
      </c>
      <c r="C21" s="8" t="s">
        <v>61</v>
      </c>
      <c r="D21" s="8" t="s">
        <v>62</v>
      </c>
      <c r="E21" s="8" t="s">
        <v>63</v>
      </c>
      <c r="F21" s="3" t="s">
        <v>64</v>
      </c>
    </row>
    <row r="22" spans="1:11">
      <c r="A22" s="82"/>
      <c r="B22" s="56"/>
      <c r="C22" s="3"/>
      <c r="D22" s="3"/>
      <c r="E22" s="3"/>
      <c r="F22" s="3"/>
    </row>
    <row r="23" spans="1:11" ht="24">
      <c r="A23" s="82"/>
      <c r="B23" s="52" t="s">
        <v>13</v>
      </c>
      <c r="C23" s="53"/>
      <c r="D23" s="53"/>
      <c r="E23" s="53"/>
      <c r="F23" s="54"/>
    </row>
    <row r="24" spans="1:11">
      <c r="A24" s="82"/>
      <c r="B24" s="55" t="s">
        <v>12</v>
      </c>
      <c r="C24" s="3" t="s">
        <v>102</v>
      </c>
      <c r="D24" s="3" t="s">
        <v>103</v>
      </c>
      <c r="E24" s="3" t="s">
        <v>104</v>
      </c>
      <c r="F24" s="3" t="s">
        <v>98</v>
      </c>
    </row>
    <row r="25" spans="1:11">
      <c r="A25" s="82"/>
      <c r="B25" s="55" t="s">
        <v>3</v>
      </c>
      <c r="C25" s="3" t="s">
        <v>77</v>
      </c>
      <c r="D25" s="3" t="s">
        <v>78</v>
      </c>
      <c r="E25" s="3" t="s">
        <v>79</v>
      </c>
      <c r="F25" s="3" t="s">
        <v>80</v>
      </c>
    </row>
    <row r="26" spans="1:11">
      <c r="A26" s="82"/>
      <c r="B26" s="57" t="s">
        <v>5</v>
      </c>
      <c r="C26" s="3" t="s">
        <v>81</v>
      </c>
      <c r="D26" s="3" t="s">
        <v>82</v>
      </c>
      <c r="E26" s="3" t="s">
        <v>83</v>
      </c>
      <c r="F26" s="3" t="s">
        <v>84</v>
      </c>
    </row>
    <row r="27" spans="1:11">
      <c r="A27" s="82"/>
      <c r="B27" s="55" t="s">
        <v>4</v>
      </c>
      <c r="C27" s="3" t="s">
        <v>85</v>
      </c>
      <c r="D27" s="3" t="s">
        <v>86</v>
      </c>
      <c r="E27" s="3" t="s">
        <v>87</v>
      </c>
      <c r="F27" s="3" t="s">
        <v>88</v>
      </c>
    </row>
    <row r="28" spans="1:11" ht="17.25" thickBot="1">
      <c r="A28" s="62"/>
      <c r="B28" s="63"/>
      <c r="C28" s="50"/>
      <c r="D28" s="50"/>
      <c r="E28" s="50"/>
      <c r="F28" s="50"/>
    </row>
    <row r="31" spans="1:11" hidden="1">
      <c r="B31" s="86" t="s">
        <v>40</v>
      </c>
      <c r="C31" s="86"/>
      <c r="D31" s="86"/>
      <c r="E31" s="86"/>
      <c r="F31" s="86"/>
      <c r="G31" s="86"/>
      <c r="H31" s="86"/>
      <c r="I31" s="86"/>
      <c r="J31" s="86"/>
      <c r="K31" s="9"/>
    </row>
    <row r="32" spans="1:11" ht="17.25" hidden="1" thickTop="1">
      <c r="B32" s="90" t="s">
        <v>14</v>
      </c>
      <c r="C32" s="91"/>
      <c r="D32" s="96" t="s">
        <v>34</v>
      </c>
      <c r="E32" s="97"/>
      <c r="F32" s="97"/>
      <c r="G32" s="97"/>
      <c r="H32" s="97"/>
      <c r="I32" s="97" t="s">
        <v>15</v>
      </c>
      <c r="J32" s="98"/>
      <c r="K32" s="9"/>
    </row>
    <row r="33" spans="2:18" ht="16.5" hidden="1" customHeight="1">
      <c r="B33" s="92"/>
      <c r="C33" s="93"/>
      <c r="D33" s="101" t="s">
        <v>28</v>
      </c>
      <c r="E33" s="99"/>
      <c r="F33" s="49" t="s">
        <v>29</v>
      </c>
      <c r="G33" s="99" t="s">
        <v>30</v>
      </c>
      <c r="H33" s="99"/>
      <c r="I33" s="99"/>
      <c r="J33" s="100"/>
      <c r="K33" s="9"/>
    </row>
    <row r="34" spans="2:18" ht="24" hidden="1" thickBot="1">
      <c r="B34" s="94"/>
      <c r="C34" s="95"/>
      <c r="D34" s="10" t="s">
        <v>16</v>
      </c>
      <c r="E34" s="11" t="s">
        <v>35</v>
      </c>
      <c r="F34" s="11" t="s">
        <v>16</v>
      </c>
      <c r="G34" s="11" t="s">
        <v>16</v>
      </c>
      <c r="H34" s="11" t="s">
        <v>35</v>
      </c>
      <c r="I34" s="11" t="s">
        <v>16</v>
      </c>
      <c r="J34" s="12" t="s">
        <v>35</v>
      </c>
      <c r="K34" s="9"/>
    </row>
    <row r="35" spans="2:18" ht="17.25" hidden="1" thickTop="1">
      <c r="B35" s="105" t="s">
        <v>17</v>
      </c>
      <c r="C35" s="13" t="s">
        <v>18</v>
      </c>
      <c r="D35" s="14">
        <v>1005</v>
      </c>
      <c r="E35" s="15">
        <v>0.68553888130968621</v>
      </c>
      <c r="F35" s="16">
        <v>590</v>
      </c>
      <c r="G35" s="16">
        <v>87</v>
      </c>
      <c r="H35" s="15">
        <v>0.410377358490566</v>
      </c>
      <c r="I35" s="16">
        <v>1682</v>
      </c>
      <c r="J35" s="17">
        <v>0.66090373280943027</v>
      </c>
      <c r="K35" s="9"/>
      <c r="O35" s="6" t="str">
        <f>D35&amp;" ("&amp;FIXED(E35*100,1)&amp;")"</f>
        <v>1005 (68.6)</v>
      </c>
      <c r="P35" s="6" t="e">
        <f>F35&amp;" ("&amp;FIXED(#REF!*100,1)&amp;")"</f>
        <v>#REF!</v>
      </c>
      <c r="Q35" s="6" t="str">
        <f>G35&amp;" ("&amp;FIXED(H35*100,1)&amp;")"</f>
        <v>87 (41.0)</v>
      </c>
      <c r="R35" s="6" t="str">
        <f>I35&amp;" ("&amp;FIXED(J35*100,1)&amp;")"</f>
        <v>1682 (66.1)</v>
      </c>
    </row>
    <row r="36" spans="2:18" hidden="1">
      <c r="B36" s="106"/>
      <c r="C36" s="18" t="s">
        <v>0</v>
      </c>
      <c r="D36" s="19">
        <v>403</v>
      </c>
      <c r="E36" s="20">
        <v>0.27489768076398363</v>
      </c>
      <c r="F36" s="21">
        <v>238</v>
      </c>
      <c r="G36" s="21">
        <v>110</v>
      </c>
      <c r="H36" s="20">
        <v>0.51886792452830188</v>
      </c>
      <c r="I36" s="21">
        <v>751</v>
      </c>
      <c r="J36" s="22">
        <v>0.29508840864440078</v>
      </c>
      <c r="K36" s="9"/>
      <c r="O36" s="6" t="str">
        <f>D36&amp;" ("&amp;FIXED(E36*100,1)&amp;")"</f>
        <v>403 (27.5)</v>
      </c>
      <c r="P36" s="6" t="e">
        <f>F36&amp;" ("&amp;FIXED(#REF!*100,1)&amp;")"</f>
        <v>#REF!</v>
      </c>
      <c r="Q36" s="6" t="str">
        <f>G36&amp;" ("&amp;FIXED(H36*100,1)&amp;")"</f>
        <v>110 (51.9)</v>
      </c>
      <c r="R36" s="6" t="str">
        <f>I36&amp;" ("&amp;FIXED(J36*100,1)&amp;")"</f>
        <v>751 (29.5)</v>
      </c>
    </row>
    <row r="37" spans="2:18" hidden="1">
      <c r="B37" s="106"/>
      <c r="C37" s="18" t="s">
        <v>19</v>
      </c>
      <c r="D37" s="19">
        <v>58</v>
      </c>
      <c r="E37" s="20">
        <v>3.9563437926330151E-2</v>
      </c>
      <c r="F37" s="21">
        <v>39</v>
      </c>
      <c r="G37" s="21">
        <v>15</v>
      </c>
      <c r="H37" s="20">
        <v>7.0754716981132074E-2</v>
      </c>
      <c r="I37" s="21">
        <v>112</v>
      </c>
      <c r="J37" s="22">
        <v>4.4007858546168961E-2</v>
      </c>
      <c r="K37" s="9"/>
      <c r="O37" s="6" t="str">
        <f>D37&amp;" ("&amp;FIXED(E37*100,1)&amp;")"</f>
        <v>58 (4.0)</v>
      </c>
      <c r="P37" s="6" t="e">
        <f>F37&amp;" ("&amp;FIXED(#REF!*100,1)&amp;")"</f>
        <v>#REF!</v>
      </c>
      <c r="Q37" s="6" t="str">
        <f>G37&amp;" ("&amp;FIXED(H37*100,1)&amp;")"</f>
        <v>15 (7.1)</v>
      </c>
      <c r="R37" s="6" t="str">
        <f>I37&amp;" ("&amp;FIXED(J37*100,1)&amp;")"</f>
        <v>112 (4.4)</v>
      </c>
    </row>
    <row r="38" spans="2:18" ht="17.25" hidden="1" thickBot="1">
      <c r="B38" s="87" t="s">
        <v>15</v>
      </c>
      <c r="C38" s="88"/>
      <c r="D38" s="23">
        <v>1466</v>
      </c>
      <c r="E38" s="24">
        <v>1</v>
      </c>
      <c r="F38" s="25">
        <v>867</v>
      </c>
      <c r="G38" s="25">
        <v>212</v>
      </c>
      <c r="H38" s="24">
        <v>1</v>
      </c>
      <c r="I38" s="25">
        <v>2545</v>
      </c>
      <c r="J38" s="26">
        <v>1</v>
      </c>
      <c r="K38" s="9"/>
    </row>
    <row r="39" spans="2:18" hidden="1">
      <c r="B39" s="89" t="s">
        <v>26</v>
      </c>
      <c r="C39" s="89"/>
      <c r="D39" s="89"/>
      <c r="E39" s="89"/>
      <c r="F39" s="89"/>
      <c r="G39" s="89"/>
      <c r="H39" s="89"/>
      <c r="I39" s="89"/>
      <c r="J39" s="89"/>
      <c r="K39" s="9"/>
    </row>
    <row r="40" spans="2:18" hidden="1"/>
    <row r="41" spans="2:18" hidden="1">
      <c r="B41" s="86" t="s">
        <v>40</v>
      </c>
      <c r="C41" s="86"/>
      <c r="D41" s="86"/>
      <c r="E41" s="86"/>
      <c r="F41" s="86"/>
      <c r="G41" s="86"/>
      <c r="H41" s="86"/>
      <c r="I41" s="86"/>
      <c r="J41" s="86"/>
      <c r="K41" s="9"/>
    </row>
    <row r="42" spans="2:18" ht="17.25" hidden="1" thickTop="1">
      <c r="B42" s="90" t="s">
        <v>14</v>
      </c>
      <c r="C42" s="91"/>
      <c r="D42" s="96" t="s">
        <v>34</v>
      </c>
      <c r="E42" s="97"/>
      <c r="F42" s="97"/>
      <c r="G42" s="97"/>
      <c r="H42" s="97"/>
      <c r="I42" s="97" t="s">
        <v>15</v>
      </c>
      <c r="J42" s="98"/>
      <c r="K42" s="9"/>
    </row>
    <row r="43" spans="2:18" ht="16.5" hidden="1" customHeight="1">
      <c r="B43" s="92"/>
      <c r="C43" s="93"/>
      <c r="D43" s="101" t="s">
        <v>28</v>
      </c>
      <c r="E43" s="99"/>
      <c r="F43" s="49" t="s">
        <v>29</v>
      </c>
      <c r="G43" s="99" t="s">
        <v>30</v>
      </c>
      <c r="H43" s="99"/>
      <c r="I43" s="99"/>
      <c r="J43" s="100"/>
      <c r="K43" s="9"/>
    </row>
    <row r="44" spans="2:18" ht="24" hidden="1" thickBot="1">
      <c r="B44" s="94"/>
      <c r="C44" s="95"/>
      <c r="D44" s="10" t="s">
        <v>16</v>
      </c>
      <c r="E44" s="11" t="s">
        <v>35</v>
      </c>
      <c r="F44" s="11" t="s">
        <v>16</v>
      </c>
      <c r="G44" s="11" t="s">
        <v>16</v>
      </c>
      <c r="H44" s="11" t="s">
        <v>35</v>
      </c>
      <c r="I44" s="11" t="s">
        <v>16</v>
      </c>
      <c r="J44" s="12" t="s">
        <v>35</v>
      </c>
      <c r="K44" s="9"/>
    </row>
    <row r="45" spans="2:18" ht="17.25" hidden="1" thickTop="1">
      <c r="B45" s="105" t="s">
        <v>20</v>
      </c>
      <c r="C45" s="13" t="s">
        <v>1</v>
      </c>
      <c r="D45" s="14">
        <v>686</v>
      </c>
      <c r="E45" s="15">
        <v>0.46793997271487042</v>
      </c>
      <c r="F45" s="16">
        <v>428</v>
      </c>
      <c r="G45" s="16">
        <v>98</v>
      </c>
      <c r="H45" s="15">
        <v>0.46226415094339623</v>
      </c>
      <c r="I45" s="16">
        <v>1212</v>
      </c>
      <c r="J45" s="17">
        <v>0.47622789783889979</v>
      </c>
      <c r="K45" s="9"/>
      <c r="O45" s="6" t="str">
        <f>D45&amp;" ("&amp;FIXED(E45*100,1)&amp;")"</f>
        <v>686 (46.8)</v>
      </c>
      <c r="P45" s="6" t="e">
        <f>F45&amp;" ("&amp;FIXED(#REF!*100,1)&amp;")"</f>
        <v>#REF!</v>
      </c>
      <c r="Q45" s="6" t="str">
        <f>G45&amp;" ("&amp;FIXED(H45*100,1)&amp;")"</f>
        <v>98 (46.2)</v>
      </c>
      <c r="R45" s="6" t="str">
        <f>I45&amp;" ("&amp;FIXED(J45*100,1)&amp;")"</f>
        <v>1212 (47.6)</v>
      </c>
    </row>
    <row r="46" spans="2:18" hidden="1">
      <c r="B46" s="106"/>
      <c r="C46" s="18" t="s">
        <v>2</v>
      </c>
      <c r="D46" s="19">
        <v>538</v>
      </c>
      <c r="E46" s="20">
        <v>0.36698499317871758</v>
      </c>
      <c r="F46" s="21">
        <v>299</v>
      </c>
      <c r="G46" s="21">
        <v>71</v>
      </c>
      <c r="H46" s="20">
        <v>0.33490566037735847</v>
      </c>
      <c r="I46" s="21">
        <v>908</v>
      </c>
      <c r="J46" s="22">
        <v>0.35677799607072691</v>
      </c>
      <c r="K46" s="9"/>
      <c r="O46" s="6" t="str">
        <f>D46&amp;" ("&amp;FIXED(E46*100,1)&amp;")"</f>
        <v>538 (36.7)</v>
      </c>
      <c r="P46" s="6" t="e">
        <f>F46&amp;" ("&amp;FIXED(#REF!*100,1)&amp;")"</f>
        <v>#REF!</v>
      </c>
      <c r="Q46" s="6" t="str">
        <f>G46&amp;" ("&amp;FIXED(H46*100,1)&amp;")"</f>
        <v>71 (33.5)</v>
      </c>
      <c r="R46" s="6" t="str">
        <f>I46&amp;" ("&amp;FIXED(J46*100,1)&amp;")"</f>
        <v>908 (35.7)</v>
      </c>
    </row>
    <row r="47" spans="2:18" hidden="1">
      <c r="B47" s="106"/>
      <c r="C47" s="18" t="s">
        <v>21</v>
      </c>
      <c r="D47" s="19">
        <v>242</v>
      </c>
      <c r="E47" s="20">
        <v>0.165075034106412</v>
      </c>
      <c r="F47" s="21">
        <v>140</v>
      </c>
      <c r="G47" s="21">
        <v>43</v>
      </c>
      <c r="H47" s="20">
        <v>0.20283018867924529</v>
      </c>
      <c r="I47" s="21">
        <v>425</v>
      </c>
      <c r="J47" s="22">
        <v>0.16699410609037327</v>
      </c>
      <c r="K47" s="9"/>
      <c r="O47" s="6" t="str">
        <f>D47&amp;" ("&amp;FIXED(E47*100,1)&amp;")"</f>
        <v>242 (16.5)</v>
      </c>
      <c r="P47" s="6" t="e">
        <f>F47&amp;" ("&amp;FIXED(#REF!*100,1)&amp;")"</f>
        <v>#REF!</v>
      </c>
      <c r="Q47" s="6" t="str">
        <f>G47&amp;" ("&amp;FIXED(H47*100,1)&amp;")"</f>
        <v>43 (20.3)</v>
      </c>
      <c r="R47" s="6" t="str">
        <f>I47&amp;" ("&amp;FIXED(J47*100,1)&amp;")"</f>
        <v>425 (16.7)</v>
      </c>
    </row>
    <row r="48" spans="2:18" ht="17.25" hidden="1" thickBot="1">
      <c r="B48" s="87" t="s">
        <v>15</v>
      </c>
      <c r="C48" s="88"/>
      <c r="D48" s="23">
        <v>1466</v>
      </c>
      <c r="E48" s="24">
        <v>1</v>
      </c>
      <c r="F48" s="25">
        <v>867</v>
      </c>
      <c r="G48" s="25">
        <v>212</v>
      </c>
      <c r="H48" s="24">
        <v>1</v>
      </c>
      <c r="I48" s="25">
        <v>2545</v>
      </c>
      <c r="J48" s="26">
        <v>1</v>
      </c>
      <c r="K48" s="9"/>
    </row>
    <row r="49" spans="2:18" hidden="1">
      <c r="B49" s="89" t="s">
        <v>26</v>
      </c>
      <c r="C49" s="89"/>
      <c r="D49" s="89"/>
      <c r="E49" s="89"/>
      <c r="F49" s="89"/>
      <c r="G49" s="89"/>
      <c r="H49" s="89"/>
      <c r="I49" s="89"/>
      <c r="J49" s="89"/>
      <c r="K49" s="9"/>
    </row>
    <row r="50" spans="2:18" hidden="1"/>
    <row r="51" spans="2:18" hidden="1">
      <c r="B51" s="86" t="s">
        <v>40</v>
      </c>
      <c r="C51" s="86"/>
      <c r="D51" s="86"/>
      <c r="E51" s="86"/>
      <c r="F51" s="86"/>
      <c r="G51" s="86"/>
      <c r="H51" s="86"/>
      <c r="I51" s="86"/>
      <c r="J51" s="86"/>
      <c r="K51" s="9"/>
    </row>
    <row r="52" spans="2:18" ht="17.25" hidden="1" thickTop="1">
      <c r="B52" s="90" t="s">
        <v>14</v>
      </c>
      <c r="C52" s="91"/>
      <c r="D52" s="96" t="s">
        <v>34</v>
      </c>
      <c r="E52" s="97"/>
      <c r="F52" s="97"/>
      <c r="G52" s="97"/>
      <c r="H52" s="97"/>
      <c r="I52" s="97" t="s">
        <v>15</v>
      </c>
      <c r="J52" s="98"/>
      <c r="K52" s="9"/>
    </row>
    <row r="53" spans="2:18" ht="16.5" hidden="1" customHeight="1">
      <c r="B53" s="92"/>
      <c r="C53" s="93"/>
      <c r="D53" s="101" t="s">
        <v>28</v>
      </c>
      <c r="E53" s="99"/>
      <c r="F53" s="49" t="s">
        <v>29</v>
      </c>
      <c r="G53" s="99" t="s">
        <v>30</v>
      </c>
      <c r="H53" s="99"/>
      <c r="I53" s="99"/>
      <c r="J53" s="100"/>
      <c r="K53" s="9"/>
    </row>
    <row r="54" spans="2:18" ht="24" hidden="1" thickBot="1">
      <c r="B54" s="94"/>
      <c r="C54" s="95"/>
      <c r="D54" s="10" t="s">
        <v>16</v>
      </c>
      <c r="E54" s="11" t="s">
        <v>35</v>
      </c>
      <c r="F54" s="11" t="s">
        <v>16</v>
      </c>
      <c r="G54" s="11" t="s">
        <v>16</v>
      </c>
      <c r="H54" s="11" t="s">
        <v>35</v>
      </c>
      <c r="I54" s="11" t="s">
        <v>16</v>
      </c>
      <c r="J54" s="12" t="s">
        <v>35</v>
      </c>
      <c r="K54" s="9"/>
    </row>
    <row r="55" spans="2:18" ht="17.25" hidden="1" thickTop="1">
      <c r="B55" s="105" t="s">
        <v>22</v>
      </c>
      <c r="C55" s="13" t="s">
        <v>31</v>
      </c>
      <c r="D55" s="14">
        <v>261</v>
      </c>
      <c r="E55" s="15">
        <v>0.17803547066848568</v>
      </c>
      <c r="F55" s="16">
        <v>124</v>
      </c>
      <c r="G55" s="16">
        <v>47</v>
      </c>
      <c r="H55" s="15">
        <v>0.22169811320754718</v>
      </c>
      <c r="I55" s="16">
        <v>432</v>
      </c>
      <c r="J55" s="17">
        <v>0.16974459724950883</v>
      </c>
      <c r="K55" s="9"/>
      <c r="O55" s="6" t="str">
        <f>D55&amp;" ("&amp;FIXED(E55*100,1)&amp;")"</f>
        <v>261 (17.8)</v>
      </c>
      <c r="P55" s="6" t="e">
        <f>F55&amp;" ("&amp;FIXED(#REF!*100,1)&amp;")"</f>
        <v>#REF!</v>
      </c>
      <c r="Q55" s="6" t="str">
        <f>G55&amp;" ("&amp;FIXED(H55*100,1)&amp;")"</f>
        <v>47 (22.2)</v>
      </c>
      <c r="R55" s="6" t="str">
        <f>I55&amp;" ("&amp;FIXED(J55*100,1)&amp;")"</f>
        <v>432 (17.0)</v>
      </c>
    </row>
    <row r="56" spans="2:18" hidden="1">
      <c r="B56" s="106"/>
      <c r="C56" s="18" t="s">
        <v>32</v>
      </c>
      <c r="D56" s="19">
        <v>769</v>
      </c>
      <c r="E56" s="20">
        <v>0.52455661664392905</v>
      </c>
      <c r="F56" s="21">
        <v>467</v>
      </c>
      <c r="G56" s="21">
        <v>105</v>
      </c>
      <c r="H56" s="20">
        <v>0.49528301886792453</v>
      </c>
      <c r="I56" s="21">
        <v>1341</v>
      </c>
      <c r="J56" s="22">
        <v>0.52691552062868374</v>
      </c>
      <c r="K56" s="9"/>
      <c r="O56" s="6" t="str">
        <f>D56&amp;" ("&amp;FIXED(E56*100,1)&amp;")"</f>
        <v>769 (52.5)</v>
      </c>
      <c r="P56" s="6" t="e">
        <f>F56&amp;" ("&amp;FIXED(#REF!*100,1)&amp;")"</f>
        <v>#REF!</v>
      </c>
      <c r="Q56" s="6" t="str">
        <f>G56&amp;" ("&amp;FIXED(H56*100,1)&amp;")"</f>
        <v>105 (49.5)</v>
      </c>
      <c r="R56" s="6" t="str">
        <f>I56&amp;" ("&amp;FIXED(J56*100,1)&amp;")"</f>
        <v>1341 (52.7)</v>
      </c>
    </row>
    <row r="57" spans="2:18" hidden="1">
      <c r="B57" s="106"/>
      <c r="C57" s="18" t="s">
        <v>33</v>
      </c>
      <c r="D57" s="19">
        <v>436</v>
      </c>
      <c r="E57" s="20">
        <v>0.29740791268758526</v>
      </c>
      <c r="F57" s="21">
        <v>276</v>
      </c>
      <c r="G57" s="21">
        <v>60</v>
      </c>
      <c r="H57" s="20">
        <v>0.28301886792452829</v>
      </c>
      <c r="I57" s="21">
        <v>772</v>
      </c>
      <c r="J57" s="22">
        <v>0.30333988212180746</v>
      </c>
      <c r="K57" s="9"/>
      <c r="O57" s="6" t="str">
        <f>D57&amp;" ("&amp;FIXED(E57*100,1)&amp;")"</f>
        <v>436 (29.7)</v>
      </c>
      <c r="P57" s="6" t="e">
        <f>F57&amp;" ("&amp;FIXED(#REF!*100,1)&amp;")"</f>
        <v>#REF!</v>
      </c>
      <c r="Q57" s="6" t="str">
        <f>G57&amp;" ("&amp;FIXED(H57*100,1)&amp;")"</f>
        <v>60 (28.3)</v>
      </c>
      <c r="R57" s="6" t="str">
        <f>I57&amp;" ("&amp;FIXED(J57*100,1)&amp;")"</f>
        <v>772 (30.3)</v>
      </c>
    </row>
    <row r="58" spans="2:18" ht="17.25" hidden="1" thickBot="1">
      <c r="B58" s="87" t="s">
        <v>15</v>
      </c>
      <c r="C58" s="88"/>
      <c r="D58" s="23">
        <v>1466</v>
      </c>
      <c r="E58" s="24">
        <v>1</v>
      </c>
      <c r="F58" s="25">
        <v>867</v>
      </c>
      <c r="G58" s="25">
        <v>212</v>
      </c>
      <c r="H58" s="24">
        <v>1</v>
      </c>
      <c r="I58" s="25">
        <v>2545</v>
      </c>
      <c r="J58" s="26">
        <v>1</v>
      </c>
      <c r="K58" s="9"/>
    </row>
    <row r="59" spans="2:18" hidden="1">
      <c r="B59" s="89" t="s">
        <v>26</v>
      </c>
      <c r="C59" s="89"/>
      <c r="D59" s="89"/>
      <c r="E59" s="89"/>
      <c r="F59" s="89"/>
      <c r="G59" s="89"/>
      <c r="H59" s="89"/>
      <c r="I59" s="89"/>
      <c r="J59" s="89"/>
      <c r="K59" s="9"/>
    </row>
    <row r="60" spans="2:18" hidden="1"/>
    <row r="61" spans="2:18" hidden="1">
      <c r="B61" s="86" t="s">
        <v>40</v>
      </c>
      <c r="C61" s="86"/>
      <c r="D61" s="86"/>
      <c r="E61" s="86"/>
      <c r="F61" s="86"/>
      <c r="G61" s="86"/>
      <c r="H61" s="86"/>
      <c r="I61" s="86"/>
      <c r="J61" s="86"/>
      <c r="K61" s="9"/>
    </row>
    <row r="62" spans="2:18" ht="17.25" hidden="1" thickTop="1">
      <c r="B62" s="90" t="s">
        <v>14</v>
      </c>
      <c r="C62" s="91"/>
      <c r="D62" s="96" t="s">
        <v>34</v>
      </c>
      <c r="E62" s="97"/>
      <c r="F62" s="97"/>
      <c r="G62" s="97"/>
      <c r="H62" s="97"/>
      <c r="I62" s="97" t="s">
        <v>15</v>
      </c>
      <c r="J62" s="98"/>
      <c r="K62" s="9"/>
    </row>
    <row r="63" spans="2:18" ht="16.5" hidden="1" customHeight="1">
      <c r="B63" s="92"/>
      <c r="C63" s="93"/>
      <c r="D63" s="101" t="s">
        <v>28</v>
      </c>
      <c r="E63" s="99"/>
      <c r="F63" s="49" t="s">
        <v>29</v>
      </c>
      <c r="G63" s="99" t="s">
        <v>30</v>
      </c>
      <c r="H63" s="99"/>
      <c r="I63" s="99"/>
      <c r="J63" s="100"/>
      <c r="K63" s="9"/>
    </row>
    <row r="64" spans="2:18" ht="24" hidden="1" thickBot="1">
      <c r="B64" s="94"/>
      <c r="C64" s="95"/>
      <c r="D64" s="10" t="s">
        <v>16</v>
      </c>
      <c r="E64" s="11" t="s">
        <v>35</v>
      </c>
      <c r="F64" s="11" t="s">
        <v>16</v>
      </c>
      <c r="G64" s="11" t="s">
        <v>16</v>
      </c>
      <c r="H64" s="11" t="s">
        <v>35</v>
      </c>
      <c r="I64" s="11" t="s">
        <v>16</v>
      </c>
      <c r="J64" s="12" t="s">
        <v>35</v>
      </c>
      <c r="K64" s="9"/>
    </row>
    <row r="65" spans="2:18" ht="17.25" hidden="1" thickTop="1">
      <c r="B65" s="105" t="s">
        <v>17</v>
      </c>
      <c r="C65" s="13" t="s">
        <v>18</v>
      </c>
      <c r="D65" s="14">
        <v>742</v>
      </c>
      <c r="E65" s="15">
        <v>0.875</v>
      </c>
      <c r="F65" s="16">
        <v>433</v>
      </c>
      <c r="G65" s="16">
        <v>108</v>
      </c>
      <c r="H65" s="15">
        <v>0.7769784172661871</v>
      </c>
      <c r="I65" s="16">
        <v>1283</v>
      </c>
      <c r="J65" s="17">
        <v>0.85991957104557637</v>
      </c>
      <c r="K65" s="9"/>
      <c r="O65" s="6" t="str">
        <f>D65&amp;" ("&amp;FIXED(E65*100,1)&amp;")"</f>
        <v>742 (87.5)</v>
      </c>
      <c r="P65" s="6" t="e">
        <f>F65&amp;" ("&amp;FIXED(#REF!*100,1)&amp;")"</f>
        <v>#REF!</v>
      </c>
      <c r="Q65" s="6" t="str">
        <f>G65&amp;" ("&amp;FIXED(H65*100,1)&amp;")"</f>
        <v>108 (77.7)</v>
      </c>
      <c r="R65" s="6" t="str">
        <f>I65&amp;" ("&amp;FIXED(J65*100,1)&amp;")"</f>
        <v>1283 (86.0)</v>
      </c>
    </row>
    <row r="66" spans="2:18" hidden="1">
      <c r="B66" s="106"/>
      <c r="C66" s="18" t="s">
        <v>0</v>
      </c>
      <c r="D66" s="19">
        <v>103</v>
      </c>
      <c r="E66" s="20">
        <v>0.1214622641509434</v>
      </c>
      <c r="F66" s="21">
        <v>66</v>
      </c>
      <c r="G66" s="21">
        <v>31</v>
      </c>
      <c r="H66" s="20">
        <v>0.22302158273381295</v>
      </c>
      <c r="I66" s="21">
        <v>200</v>
      </c>
      <c r="J66" s="22">
        <v>0.13404825737265416</v>
      </c>
      <c r="K66" s="9"/>
      <c r="O66" s="6" t="str">
        <f>D66&amp;" ("&amp;FIXED(E66*100,1)&amp;")"</f>
        <v>103 (12.1)</v>
      </c>
      <c r="P66" s="6" t="e">
        <f>F66&amp;" ("&amp;FIXED(#REF!*100,1)&amp;")"</f>
        <v>#REF!</v>
      </c>
      <c r="Q66" s="6" t="str">
        <f>G66&amp;" ("&amp;FIXED(H66*100,1)&amp;")"</f>
        <v>31 (22.3)</v>
      </c>
      <c r="R66" s="6" t="str">
        <f>I66&amp;" ("&amp;FIXED(J66*100,1)&amp;")"</f>
        <v>200 (13.4)</v>
      </c>
    </row>
    <row r="67" spans="2:18" hidden="1">
      <c r="B67" s="106"/>
      <c r="C67" s="18" t="s">
        <v>19</v>
      </c>
      <c r="D67" s="19">
        <v>3</v>
      </c>
      <c r="E67" s="27">
        <v>3.5377358490566043E-3</v>
      </c>
      <c r="F67" s="21">
        <v>6</v>
      </c>
      <c r="G67" s="21">
        <v>0</v>
      </c>
      <c r="H67" s="20">
        <v>0</v>
      </c>
      <c r="I67" s="21">
        <v>9</v>
      </c>
      <c r="J67" s="28">
        <v>6.0321715817694367E-3</v>
      </c>
      <c r="K67" s="9"/>
      <c r="O67" s="6" t="str">
        <f>D67&amp;" ("&amp;FIXED(E67*100,1)&amp;")"</f>
        <v>3 (0.4)</v>
      </c>
      <c r="P67" s="6" t="e">
        <f>F67&amp;" ("&amp;FIXED(#REF!*100,1)&amp;")"</f>
        <v>#REF!</v>
      </c>
      <c r="Q67" s="6" t="str">
        <f>G67&amp;" ("&amp;FIXED(H67*100,1)&amp;")"</f>
        <v>0 (0.0)</v>
      </c>
      <c r="R67" s="6" t="str">
        <f>I67&amp;" ("&amp;FIXED(J67*100,1)&amp;")"</f>
        <v>9 (0.6)</v>
      </c>
    </row>
    <row r="68" spans="2:18" ht="17.25" hidden="1" thickBot="1">
      <c r="B68" s="87" t="s">
        <v>15</v>
      </c>
      <c r="C68" s="88"/>
      <c r="D68" s="23">
        <v>848</v>
      </c>
      <c r="E68" s="24">
        <v>1</v>
      </c>
      <c r="F68" s="25">
        <v>505</v>
      </c>
      <c r="G68" s="25">
        <v>139</v>
      </c>
      <c r="H68" s="24">
        <v>1</v>
      </c>
      <c r="I68" s="25">
        <v>1492</v>
      </c>
      <c r="J68" s="26">
        <v>1</v>
      </c>
      <c r="K68" s="9"/>
    </row>
    <row r="69" spans="2:18" ht="17.25" hidden="1" customHeight="1" thickTop="1">
      <c r="B69" s="89" t="s">
        <v>27</v>
      </c>
      <c r="C69" s="89"/>
      <c r="D69" s="89"/>
      <c r="E69" s="89"/>
      <c r="F69" s="89"/>
      <c r="G69" s="89"/>
      <c r="H69" s="89"/>
      <c r="I69" s="89"/>
      <c r="J69" s="89"/>
      <c r="K69" s="9"/>
    </row>
  </sheetData>
  <mergeCells count="42">
    <mergeCell ref="B65:B67"/>
    <mergeCell ref="B68:C68"/>
    <mergeCell ref="B69:J69"/>
    <mergeCell ref="B35:B37"/>
    <mergeCell ref="B38:C38"/>
    <mergeCell ref="B39:J39"/>
    <mergeCell ref="B58:C58"/>
    <mergeCell ref="B59:J59"/>
    <mergeCell ref="B45:B47"/>
    <mergeCell ref="B61:J61"/>
    <mergeCell ref="B62:C64"/>
    <mergeCell ref="D62:H62"/>
    <mergeCell ref="I62:J63"/>
    <mergeCell ref="D63:E63"/>
    <mergeCell ref="G63:H63"/>
    <mergeCell ref="B55:B57"/>
    <mergeCell ref="B42:C44"/>
    <mergeCell ref="D42:H42"/>
    <mergeCell ref="I42:J43"/>
    <mergeCell ref="D43:E43"/>
    <mergeCell ref="G43:H43"/>
    <mergeCell ref="B52:C54"/>
    <mergeCell ref="D52:H52"/>
    <mergeCell ref="I52:J53"/>
    <mergeCell ref="D53:E53"/>
    <mergeCell ref="G53:H53"/>
    <mergeCell ref="A5:A15"/>
    <mergeCell ref="A17:A27"/>
    <mergeCell ref="A1:F1"/>
    <mergeCell ref="A2:A3"/>
    <mergeCell ref="B51:J51"/>
    <mergeCell ref="B48:C48"/>
    <mergeCell ref="B49:J49"/>
    <mergeCell ref="B31:J31"/>
    <mergeCell ref="B32:C34"/>
    <mergeCell ref="D32:H32"/>
    <mergeCell ref="I32:J33"/>
    <mergeCell ref="D33:E33"/>
    <mergeCell ref="G33:H33"/>
    <mergeCell ref="B2:B3"/>
    <mergeCell ref="C2:F2"/>
    <mergeCell ref="B41:J41"/>
  </mergeCells>
  <phoneticPr fontId="2" type="noConversion"/>
  <pageMargins left="0.7" right="0.7" top="0.75" bottom="0.75" header="0.3" footer="0.3"/>
  <pageSetup paperSize="9" scale="9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70"/>
  <sheetViews>
    <sheetView showGridLines="0" zoomScaleNormal="100" workbookViewId="0">
      <selection sqref="A1:F1"/>
    </sheetView>
  </sheetViews>
  <sheetFormatPr defaultRowHeight="16.5"/>
  <cols>
    <col min="1" max="1" width="9" style="6"/>
    <col min="2" max="2" width="23.25" style="2" bestFit="1" customWidth="1"/>
    <col min="3" max="5" width="12.625" style="2" customWidth="1"/>
    <col min="6" max="6" width="10.625" style="2" customWidth="1"/>
    <col min="7" max="14" width="9" style="6" customWidth="1"/>
    <col min="15" max="16384" width="9" style="6"/>
  </cols>
  <sheetData>
    <row r="1" spans="1:6" ht="17.25" customHeight="1" thickBot="1">
      <c r="A1" s="83" t="s">
        <v>192</v>
      </c>
      <c r="B1" s="83"/>
      <c r="C1" s="83"/>
      <c r="D1" s="83"/>
      <c r="E1" s="83"/>
      <c r="F1" s="83"/>
    </row>
    <row r="2" spans="1:6">
      <c r="A2" s="84" t="s">
        <v>8</v>
      </c>
      <c r="B2" s="102"/>
      <c r="C2" s="104" t="s">
        <v>6</v>
      </c>
      <c r="D2" s="104"/>
      <c r="E2" s="104"/>
      <c r="F2" s="104"/>
    </row>
    <row r="3" spans="1:6" ht="30" customHeight="1">
      <c r="A3" s="85"/>
      <c r="B3" s="103"/>
      <c r="C3" s="51" t="s">
        <v>170</v>
      </c>
      <c r="D3" s="51" t="s">
        <v>171</v>
      </c>
      <c r="E3" s="51" t="s">
        <v>172</v>
      </c>
      <c r="F3" s="51" t="s">
        <v>173</v>
      </c>
    </row>
    <row r="4" spans="1:6" ht="16.5" customHeight="1">
      <c r="A4" s="58"/>
      <c r="B4" s="60"/>
      <c r="C4" s="61"/>
      <c r="D4" s="61"/>
      <c r="E4" s="61"/>
      <c r="F4" s="61"/>
    </row>
    <row r="5" spans="1:6">
      <c r="A5" s="82" t="s">
        <v>105</v>
      </c>
      <c r="B5" s="52" t="s">
        <v>7</v>
      </c>
      <c r="C5" s="53"/>
      <c r="D5" s="53"/>
      <c r="E5" s="53"/>
      <c r="F5" s="54"/>
    </row>
    <row r="6" spans="1:6">
      <c r="A6" s="82"/>
      <c r="B6" s="55" t="s">
        <v>11</v>
      </c>
      <c r="C6" s="5" t="s">
        <v>154</v>
      </c>
      <c r="D6" s="5" t="s">
        <v>155</v>
      </c>
      <c r="E6" s="5" t="s">
        <v>156</v>
      </c>
      <c r="F6" s="5" t="s">
        <v>157</v>
      </c>
    </row>
    <row r="7" spans="1:6">
      <c r="A7" s="82"/>
      <c r="B7" s="55" t="s">
        <v>9</v>
      </c>
      <c r="C7" s="8" t="s">
        <v>107</v>
      </c>
      <c r="D7" s="8" t="s">
        <v>108</v>
      </c>
      <c r="E7" s="8" t="s">
        <v>109</v>
      </c>
      <c r="F7" s="3" t="s">
        <v>110</v>
      </c>
    </row>
    <row r="8" spans="1:6">
      <c r="A8" s="82"/>
      <c r="B8" s="55" t="s">
        <v>0</v>
      </c>
      <c r="C8" s="8" t="s">
        <v>111</v>
      </c>
      <c r="D8" s="8" t="s">
        <v>112</v>
      </c>
      <c r="E8" s="8" t="s">
        <v>113</v>
      </c>
      <c r="F8" s="3" t="s">
        <v>114</v>
      </c>
    </row>
    <row r="9" spans="1:6">
      <c r="A9" s="82"/>
      <c r="B9" s="55" t="s">
        <v>10</v>
      </c>
      <c r="C9" s="8" t="s">
        <v>115</v>
      </c>
      <c r="D9" s="8" t="s">
        <v>116</v>
      </c>
      <c r="E9" s="8" t="s">
        <v>117</v>
      </c>
      <c r="F9" s="3" t="s">
        <v>118</v>
      </c>
    </row>
    <row r="10" spans="1:6">
      <c r="A10" s="82"/>
      <c r="B10" s="52"/>
      <c r="C10" s="3"/>
      <c r="D10" s="3"/>
      <c r="E10" s="3"/>
      <c r="F10" s="3"/>
    </row>
    <row r="11" spans="1:6" ht="24">
      <c r="A11" s="82"/>
      <c r="B11" s="52" t="s">
        <v>13</v>
      </c>
      <c r="C11" s="53"/>
      <c r="D11" s="53"/>
      <c r="E11" s="53"/>
      <c r="F11" s="54"/>
    </row>
    <row r="12" spans="1:6">
      <c r="A12" s="82"/>
      <c r="B12" s="55" t="s">
        <v>12</v>
      </c>
      <c r="C12" s="3" t="s">
        <v>164</v>
      </c>
      <c r="D12" s="3" t="s">
        <v>165</v>
      </c>
      <c r="E12" s="3" t="s">
        <v>166</v>
      </c>
      <c r="F12" s="3" t="s">
        <v>162</v>
      </c>
    </row>
    <row r="13" spans="1:6">
      <c r="A13" s="82"/>
      <c r="B13" s="55" t="s">
        <v>3</v>
      </c>
      <c r="C13" s="3" t="s">
        <v>130</v>
      </c>
      <c r="D13" s="3" t="s">
        <v>131</v>
      </c>
      <c r="E13" s="3" t="s">
        <v>132</v>
      </c>
      <c r="F13" s="3" t="s">
        <v>133</v>
      </c>
    </row>
    <row r="14" spans="1:6">
      <c r="A14" s="82"/>
      <c r="B14" s="57" t="s">
        <v>5</v>
      </c>
      <c r="C14" s="3" t="s">
        <v>134</v>
      </c>
      <c r="D14" s="3" t="s">
        <v>135</v>
      </c>
      <c r="E14" s="3" t="s">
        <v>136</v>
      </c>
      <c r="F14" s="3" t="s">
        <v>137</v>
      </c>
    </row>
    <row r="15" spans="1:6">
      <c r="A15" s="82"/>
      <c r="B15" s="55" t="s">
        <v>4</v>
      </c>
      <c r="C15" s="3" t="s">
        <v>138</v>
      </c>
      <c r="D15" s="3" t="s">
        <v>139</v>
      </c>
      <c r="E15" s="3" t="s">
        <v>140</v>
      </c>
      <c r="F15" s="3" t="s">
        <v>141</v>
      </c>
    </row>
    <row r="16" spans="1:6">
      <c r="A16" s="58"/>
      <c r="B16" s="59"/>
      <c r="C16" s="4"/>
      <c r="D16" s="4"/>
      <c r="E16" s="4"/>
      <c r="F16" s="3"/>
    </row>
    <row r="17" spans="1:12">
      <c r="A17" s="82" t="s">
        <v>106</v>
      </c>
      <c r="B17" s="52" t="s">
        <v>7</v>
      </c>
      <c r="C17" s="53"/>
      <c r="D17" s="53"/>
      <c r="E17" s="53"/>
      <c r="F17" s="54"/>
    </row>
    <row r="18" spans="1:12">
      <c r="A18" s="82"/>
      <c r="B18" s="55" t="s">
        <v>11</v>
      </c>
      <c r="C18" s="5" t="s">
        <v>158</v>
      </c>
      <c r="D18" s="5" t="s">
        <v>159</v>
      </c>
      <c r="E18" s="5" t="s">
        <v>160</v>
      </c>
      <c r="F18" s="5" t="s">
        <v>161</v>
      </c>
    </row>
    <row r="19" spans="1:12">
      <c r="A19" s="82"/>
      <c r="B19" s="55" t="s">
        <v>9</v>
      </c>
      <c r="C19" s="8" t="s">
        <v>119</v>
      </c>
      <c r="D19" s="8" t="s">
        <v>120</v>
      </c>
      <c r="E19" s="8" t="s">
        <v>121</v>
      </c>
      <c r="F19" s="3" t="s">
        <v>122</v>
      </c>
    </row>
    <row r="20" spans="1:12">
      <c r="A20" s="82"/>
      <c r="B20" s="55" t="s">
        <v>0</v>
      </c>
      <c r="C20" s="8" t="s">
        <v>123</v>
      </c>
      <c r="D20" s="8" t="s">
        <v>124</v>
      </c>
      <c r="E20" s="8" t="s">
        <v>125</v>
      </c>
      <c r="F20" s="3" t="s">
        <v>126</v>
      </c>
    </row>
    <row r="21" spans="1:12">
      <c r="A21" s="82"/>
      <c r="B21" s="55" t="s">
        <v>10</v>
      </c>
      <c r="C21" s="8" t="s">
        <v>127</v>
      </c>
      <c r="D21" s="8" t="s">
        <v>128</v>
      </c>
      <c r="E21" s="8" t="s">
        <v>63</v>
      </c>
      <c r="F21" s="3" t="s">
        <v>129</v>
      </c>
    </row>
    <row r="22" spans="1:12">
      <c r="A22" s="82"/>
      <c r="B22" s="52"/>
      <c r="C22" s="3"/>
      <c r="D22" s="3"/>
      <c r="E22" s="3"/>
      <c r="F22" s="3"/>
    </row>
    <row r="23" spans="1:12" ht="24">
      <c r="A23" s="82"/>
      <c r="B23" s="52" t="s">
        <v>13</v>
      </c>
      <c r="C23" s="53"/>
      <c r="D23" s="53"/>
      <c r="E23" s="53"/>
      <c r="F23" s="54"/>
    </row>
    <row r="24" spans="1:12">
      <c r="A24" s="82"/>
      <c r="B24" s="55" t="s">
        <v>12</v>
      </c>
      <c r="C24" s="3" t="s">
        <v>167</v>
      </c>
      <c r="D24" s="3" t="s">
        <v>168</v>
      </c>
      <c r="E24" s="3" t="s">
        <v>169</v>
      </c>
      <c r="F24" s="3" t="s">
        <v>163</v>
      </c>
    </row>
    <row r="25" spans="1:12">
      <c r="A25" s="82"/>
      <c r="B25" s="55" t="s">
        <v>3</v>
      </c>
      <c r="C25" s="3" t="s">
        <v>142</v>
      </c>
      <c r="D25" s="3" t="s">
        <v>143</v>
      </c>
      <c r="E25" s="3" t="s">
        <v>144</v>
      </c>
      <c r="F25" s="3" t="s">
        <v>145</v>
      </c>
    </row>
    <row r="26" spans="1:12">
      <c r="A26" s="82"/>
      <c r="B26" s="57" t="s">
        <v>5</v>
      </c>
      <c r="C26" s="3" t="s">
        <v>146</v>
      </c>
      <c r="D26" s="3" t="s">
        <v>147</v>
      </c>
      <c r="E26" s="3" t="s">
        <v>148</v>
      </c>
      <c r="F26" s="3" t="s">
        <v>149</v>
      </c>
    </row>
    <row r="27" spans="1:12">
      <c r="A27" s="82"/>
      <c r="B27" s="55" t="s">
        <v>4</v>
      </c>
      <c r="C27" s="3" t="s">
        <v>150</v>
      </c>
      <c r="D27" s="3" t="s">
        <v>151</v>
      </c>
      <c r="E27" s="3" t="s">
        <v>152</v>
      </c>
      <c r="F27" s="3" t="s">
        <v>153</v>
      </c>
    </row>
    <row r="28" spans="1:12" ht="17.25" thickBot="1">
      <c r="A28" s="62"/>
      <c r="B28" s="63"/>
      <c r="C28" s="50"/>
      <c r="D28" s="50"/>
      <c r="E28" s="50"/>
      <c r="F28" s="50"/>
    </row>
    <row r="31" spans="1:12" ht="17.25" hidden="1" thickBot="1">
      <c r="B31" s="112" t="s">
        <v>40</v>
      </c>
      <c r="C31" s="112"/>
      <c r="D31" s="112"/>
      <c r="E31" s="112"/>
      <c r="F31" s="112"/>
      <c r="G31" s="112"/>
      <c r="H31" s="112"/>
      <c r="I31" s="112"/>
      <c r="J31" s="112"/>
      <c r="K31" s="112"/>
      <c r="L31" s="29"/>
    </row>
    <row r="32" spans="1:12" ht="17.25" hidden="1" thickTop="1">
      <c r="B32" s="113" t="s">
        <v>14</v>
      </c>
      <c r="C32" s="114"/>
      <c r="D32" s="119" t="s">
        <v>34</v>
      </c>
      <c r="E32" s="120"/>
      <c r="F32" s="120"/>
      <c r="G32" s="120"/>
      <c r="H32" s="120"/>
      <c r="I32" s="120"/>
      <c r="J32" s="120" t="s">
        <v>15</v>
      </c>
      <c r="K32" s="121"/>
      <c r="L32" s="29"/>
    </row>
    <row r="33" spans="2:19" ht="16.5" hidden="1" customHeight="1">
      <c r="B33" s="115"/>
      <c r="C33" s="116"/>
      <c r="D33" s="124" t="s">
        <v>28</v>
      </c>
      <c r="E33" s="122"/>
      <c r="F33" s="122" t="s">
        <v>29</v>
      </c>
      <c r="G33" s="122"/>
      <c r="H33" s="122" t="s">
        <v>30</v>
      </c>
      <c r="I33" s="122"/>
      <c r="J33" s="122"/>
      <c r="K33" s="123"/>
      <c r="L33" s="29"/>
    </row>
    <row r="34" spans="2:19" ht="24" hidden="1" thickBot="1">
      <c r="B34" s="117"/>
      <c r="C34" s="118"/>
      <c r="D34" s="30" t="s">
        <v>16</v>
      </c>
      <c r="E34" s="31" t="s">
        <v>35</v>
      </c>
      <c r="F34" s="31" t="s">
        <v>16</v>
      </c>
      <c r="G34" s="31" t="s">
        <v>35</v>
      </c>
      <c r="H34" s="31" t="s">
        <v>16</v>
      </c>
      <c r="I34" s="31" t="s">
        <v>35</v>
      </c>
      <c r="J34" s="31" t="s">
        <v>16</v>
      </c>
      <c r="K34" s="32" t="s">
        <v>35</v>
      </c>
      <c r="L34" s="29"/>
    </row>
    <row r="35" spans="2:19" ht="17.25" hidden="1" thickTop="1">
      <c r="B35" s="107" t="s">
        <v>17</v>
      </c>
      <c r="C35" s="33" t="s">
        <v>18</v>
      </c>
      <c r="D35" s="34">
        <v>575</v>
      </c>
      <c r="E35" s="35">
        <v>0.79201101928374651</v>
      </c>
      <c r="F35" s="36">
        <v>361</v>
      </c>
      <c r="G35" s="35">
        <v>0.81489841986455991</v>
      </c>
      <c r="H35" s="36">
        <v>60</v>
      </c>
      <c r="I35" s="35">
        <v>0.56603773584905659</v>
      </c>
      <c r="J35" s="36">
        <v>996</v>
      </c>
      <c r="K35" s="37">
        <v>0.78117647058823525</v>
      </c>
      <c r="L35" s="29"/>
      <c r="P35" s="6" t="str">
        <f>D35&amp;" ("&amp;FIXED(E35*100,1)&amp;")"</f>
        <v>575 (79.2)</v>
      </c>
      <c r="Q35" s="6" t="str">
        <f>F35&amp;" ("&amp;FIXED(G35*100,1)&amp;")"</f>
        <v>361 (81.5)</v>
      </c>
      <c r="R35" s="6" t="str">
        <f>H35&amp;" ("&amp;FIXED(I35*100,1)&amp;")"</f>
        <v>60 (56.6)</v>
      </c>
      <c r="S35" s="6" t="str">
        <f>J35&amp;" ("&amp;FIXED(K35*100,1)&amp;")"</f>
        <v>996 (78.1)</v>
      </c>
    </row>
    <row r="36" spans="2:19" hidden="1">
      <c r="B36" s="108"/>
      <c r="C36" s="38" t="s">
        <v>0</v>
      </c>
      <c r="D36" s="39">
        <v>138</v>
      </c>
      <c r="E36" s="40">
        <v>0.19008264462809918</v>
      </c>
      <c r="F36" s="41">
        <v>70</v>
      </c>
      <c r="G36" s="40">
        <v>0.1580135440180587</v>
      </c>
      <c r="H36" s="41">
        <v>44</v>
      </c>
      <c r="I36" s="40">
        <v>0.41509433962264153</v>
      </c>
      <c r="J36" s="41">
        <v>252</v>
      </c>
      <c r="K36" s="42">
        <v>0.1976470588235294</v>
      </c>
      <c r="L36" s="29"/>
      <c r="P36" s="6" t="str">
        <f t="shared" ref="P36:P37" si="0">D36&amp;" ("&amp;FIXED(E36*100,1)&amp;")"</f>
        <v>138 (19.0)</v>
      </c>
      <c r="Q36" s="6" t="str">
        <f>F36&amp;" ("&amp;FIXED(G36*100,1)&amp;")"</f>
        <v>70 (15.8)</v>
      </c>
      <c r="R36" s="6" t="str">
        <f t="shared" ref="R36:R37" si="1">H36&amp;" ("&amp;FIXED(I36*100,1)&amp;")"</f>
        <v>44 (41.5)</v>
      </c>
      <c r="S36" s="6" t="str">
        <f t="shared" ref="S36:S37" si="2">J36&amp;" ("&amp;FIXED(K36*100,1)&amp;")"</f>
        <v>252 (19.8)</v>
      </c>
    </row>
    <row r="37" spans="2:19" hidden="1">
      <c r="B37" s="108"/>
      <c r="C37" s="38" t="s">
        <v>19</v>
      </c>
      <c r="D37" s="39">
        <v>13</v>
      </c>
      <c r="E37" s="40">
        <v>1.790633608815427E-2</v>
      </c>
      <c r="F37" s="41">
        <v>12</v>
      </c>
      <c r="G37" s="40">
        <v>2.7088036117381489E-2</v>
      </c>
      <c r="H37" s="41">
        <v>2</v>
      </c>
      <c r="I37" s="40">
        <v>1.8867924528301886E-2</v>
      </c>
      <c r="J37" s="41">
        <v>27</v>
      </c>
      <c r="K37" s="42">
        <v>2.1176470588235293E-2</v>
      </c>
      <c r="L37" s="29"/>
      <c r="P37" s="6" t="str">
        <f t="shared" si="0"/>
        <v>13 (1.8)</v>
      </c>
      <c r="Q37" s="6" t="str">
        <f>F37&amp;" ("&amp;FIXED(G37*100,1)&amp;")"</f>
        <v>12 (2.7)</v>
      </c>
      <c r="R37" s="6" t="str">
        <f t="shared" si="1"/>
        <v>2 (1.9)</v>
      </c>
      <c r="S37" s="6" t="str">
        <f t="shared" si="2"/>
        <v>27 (2.1)</v>
      </c>
    </row>
    <row r="38" spans="2:19" ht="17.25" hidden="1" thickBot="1">
      <c r="B38" s="109" t="s">
        <v>15</v>
      </c>
      <c r="C38" s="110"/>
      <c r="D38" s="43">
        <v>726</v>
      </c>
      <c r="E38" s="44">
        <v>1</v>
      </c>
      <c r="F38" s="45">
        <v>443</v>
      </c>
      <c r="G38" s="44">
        <v>1</v>
      </c>
      <c r="H38" s="45">
        <v>106</v>
      </c>
      <c r="I38" s="44">
        <v>1</v>
      </c>
      <c r="J38" s="45">
        <v>1275</v>
      </c>
      <c r="K38" s="46">
        <v>1</v>
      </c>
      <c r="L38" s="29"/>
    </row>
    <row r="39" spans="2:19" ht="17.25" hidden="1" customHeight="1" thickTop="1">
      <c r="B39" s="111" t="s">
        <v>26</v>
      </c>
      <c r="C39" s="111"/>
      <c r="D39" s="111"/>
      <c r="E39" s="111"/>
      <c r="F39" s="111"/>
      <c r="G39" s="111"/>
      <c r="H39" s="111"/>
      <c r="I39" s="111"/>
      <c r="J39" s="111"/>
      <c r="K39" s="111"/>
      <c r="L39" s="29"/>
    </row>
    <row r="40" spans="2:19" hidden="1">
      <c r="G40" s="2"/>
    </row>
    <row r="41" spans="2:19" ht="17.25" hidden="1" thickBot="1">
      <c r="B41" s="112" t="s">
        <v>40</v>
      </c>
      <c r="C41" s="112"/>
      <c r="D41" s="112"/>
      <c r="E41" s="112"/>
      <c r="F41" s="112"/>
      <c r="G41" s="112"/>
      <c r="H41" s="112"/>
      <c r="I41" s="112"/>
      <c r="J41" s="112"/>
      <c r="K41" s="112"/>
      <c r="L41" s="29"/>
    </row>
    <row r="42" spans="2:19" ht="17.25" hidden="1" thickTop="1">
      <c r="B42" s="113" t="s">
        <v>14</v>
      </c>
      <c r="C42" s="114"/>
      <c r="D42" s="119" t="s">
        <v>34</v>
      </c>
      <c r="E42" s="120"/>
      <c r="F42" s="120"/>
      <c r="G42" s="120"/>
      <c r="H42" s="120"/>
      <c r="I42" s="120"/>
      <c r="J42" s="120" t="s">
        <v>15</v>
      </c>
      <c r="K42" s="121"/>
      <c r="L42" s="29"/>
    </row>
    <row r="43" spans="2:19" ht="16.5" hidden="1" customHeight="1">
      <c r="B43" s="115"/>
      <c r="C43" s="116"/>
      <c r="D43" s="124" t="s">
        <v>28</v>
      </c>
      <c r="E43" s="122"/>
      <c r="F43" s="122" t="s">
        <v>29</v>
      </c>
      <c r="G43" s="122"/>
      <c r="H43" s="122" t="s">
        <v>30</v>
      </c>
      <c r="I43" s="122"/>
      <c r="J43" s="122"/>
      <c r="K43" s="123"/>
      <c r="L43" s="29"/>
    </row>
    <row r="44" spans="2:19" ht="24" hidden="1" thickBot="1">
      <c r="B44" s="117"/>
      <c r="C44" s="118"/>
      <c r="D44" s="30" t="s">
        <v>16</v>
      </c>
      <c r="E44" s="31" t="s">
        <v>35</v>
      </c>
      <c r="F44" s="31" t="s">
        <v>16</v>
      </c>
      <c r="G44" s="31" t="s">
        <v>35</v>
      </c>
      <c r="H44" s="31" t="s">
        <v>16</v>
      </c>
      <c r="I44" s="31" t="s">
        <v>35</v>
      </c>
      <c r="J44" s="31" t="s">
        <v>16</v>
      </c>
      <c r="K44" s="32" t="s">
        <v>35</v>
      </c>
      <c r="L44" s="29"/>
    </row>
    <row r="45" spans="2:19" ht="17.25" hidden="1" thickTop="1">
      <c r="B45" s="107" t="s">
        <v>22</v>
      </c>
      <c r="C45" s="33" t="s">
        <v>31</v>
      </c>
      <c r="D45" s="34">
        <v>178</v>
      </c>
      <c r="E45" s="35">
        <v>0.24517906336088158</v>
      </c>
      <c r="F45" s="36">
        <v>98</v>
      </c>
      <c r="G45" s="35">
        <v>0.22121896162528215</v>
      </c>
      <c r="H45" s="36">
        <v>39</v>
      </c>
      <c r="I45" s="35">
        <v>0.36792452830188682</v>
      </c>
      <c r="J45" s="36">
        <v>315</v>
      </c>
      <c r="K45" s="37">
        <v>0.24705882352941178</v>
      </c>
      <c r="L45" s="29"/>
      <c r="P45" s="6" t="str">
        <f>D45&amp;" ("&amp;FIXED(E45*100,1)&amp;")"</f>
        <v>178 (24.5)</v>
      </c>
      <c r="Q45" s="6" t="str">
        <f>F45&amp;" ("&amp;FIXED(G45*100,1)&amp;")"</f>
        <v>98 (22.1)</v>
      </c>
      <c r="R45" s="6" t="str">
        <f>H45&amp;" ("&amp;FIXED(I45*100,1)&amp;")"</f>
        <v>39 (36.8)</v>
      </c>
      <c r="S45" s="6" t="str">
        <f>J45&amp;" ("&amp;FIXED(K45*100,1)&amp;")"</f>
        <v>315 (24.7)</v>
      </c>
    </row>
    <row r="46" spans="2:19" hidden="1">
      <c r="B46" s="108"/>
      <c r="C46" s="38" t="s">
        <v>32</v>
      </c>
      <c r="D46" s="39">
        <v>409</v>
      </c>
      <c r="E46" s="40">
        <v>0.5633608815426997</v>
      </c>
      <c r="F46" s="41">
        <v>265</v>
      </c>
      <c r="G46" s="40">
        <v>0.59819413092550788</v>
      </c>
      <c r="H46" s="41">
        <v>55</v>
      </c>
      <c r="I46" s="40">
        <v>0.51886792452830188</v>
      </c>
      <c r="J46" s="41">
        <v>729</v>
      </c>
      <c r="K46" s="42">
        <v>0.57176470588235295</v>
      </c>
      <c r="L46" s="29"/>
      <c r="P46" s="6" t="str">
        <f t="shared" ref="P46:P47" si="3">D46&amp;" ("&amp;FIXED(E46*100,1)&amp;")"</f>
        <v>409 (56.3)</v>
      </c>
      <c r="Q46" s="6" t="str">
        <f>F46&amp;" ("&amp;FIXED(G46*100,1)&amp;")"</f>
        <v>265 (59.8)</v>
      </c>
      <c r="R46" s="6" t="str">
        <f t="shared" ref="R46:R47" si="4">H46&amp;" ("&amp;FIXED(I46*100,1)&amp;")"</f>
        <v>55 (51.9)</v>
      </c>
      <c r="S46" s="6" t="str">
        <f t="shared" ref="S46:S47" si="5">J46&amp;" ("&amp;FIXED(K46*100,1)&amp;")"</f>
        <v>729 (57.2)</v>
      </c>
    </row>
    <row r="47" spans="2:19" hidden="1">
      <c r="B47" s="108"/>
      <c r="C47" s="38" t="s">
        <v>33</v>
      </c>
      <c r="D47" s="39">
        <v>139</v>
      </c>
      <c r="E47" s="40">
        <v>0.19146005509641875</v>
      </c>
      <c r="F47" s="41">
        <v>80</v>
      </c>
      <c r="G47" s="40">
        <v>0.18058690744920994</v>
      </c>
      <c r="H47" s="41">
        <v>12</v>
      </c>
      <c r="I47" s="40">
        <v>0.11320754716981134</v>
      </c>
      <c r="J47" s="41">
        <v>231</v>
      </c>
      <c r="K47" s="42">
        <v>0.1811764705882353</v>
      </c>
      <c r="L47" s="29"/>
      <c r="P47" s="6" t="str">
        <f t="shared" si="3"/>
        <v>139 (19.1)</v>
      </c>
      <c r="Q47" s="6" t="str">
        <f>F47&amp;" ("&amp;FIXED(G47*100,1)&amp;")"</f>
        <v>80 (18.1)</v>
      </c>
      <c r="R47" s="6" t="str">
        <f t="shared" si="4"/>
        <v>12 (11.3)</v>
      </c>
      <c r="S47" s="6" t="str">
        <f t="shared" si="5"/>
        <v>231 (18.1)</v>
      </c>
    </row>
    <row r="48" spans="2:19" ht="17.25" hidden="1" thickBot="1">
      <c r="B48" s="109" t="s">
        <v>15</v>
      </c>
      <c r="C48" s="110"/>
      <c r="D48" s="43">
        <v>726</v>
      </c>
      <c r="E48" s="44">
        <v>1</v>
      </c>
      <c r="F48" s="45">
        <v>443</v>
      </c>
      <c r="G48" s="44">
        <v>1</v>
      </c>
      <c r="H48" s="45">
        <v>106</v>
      </c>
      <c r="I48" s="44">
        <v>1</v>
      </c>
      <c r="J48" s="45">
        <v>1275</v>
      </c>
      <c r="K48" s="46">
        <v>1</v>
      </c>
      <c r="L48" s="29"/>
    </row>
    <row r="49" spans="2:19" ht="17.25" hidden="1" customHeight="1" thickTop="1">
      <c r="B49" s="111" t="s">
        <v>26</v>
      </c>
      <c r="C49" s="111"/>
      <c r="D49" s="111"/>
      <c r="E49" s="111"/>
      <c r="F49" s="111"/>
      <c r="G49" s="111"/>
      <c r="H49" s="111"/>
      <c r="I49" s="111"/>
      <c r="J49" s="111"/>
      <c r="K49" s="111"/>
      <c r="L49" s="29"/>
    </row>
    <row r="50" spans="2:19" hidden="1">
      <c r="G50" s="2"/>
    </row>
    <row r="51" spans="2:19" ht="17.25" hidden="1" thickBot="1">
      <c r="B51" s="112" t="s">
        <v>40</v>
      </c>
      <c r="C51" s="112"/>
      <c r="D51" s="112"/>
      <c r="E51" s="112"/>
      <c r="F51" s="112"/>
      <c r="G51" s="112"/>
      <c r="H51" s="112"/>
      <c r="I51" s="112"/>
      <c r="J51" s="112"/>
      <c r="K51" s="112"/>
      <c r="L51" s="29"/>
    </row>
    <row r="52" spans="2:19" ht="17.25" hidden="1" thickTop="1">
      <c r="B52" s="113" t="s">
        <v>14</v>
      </c>
      <c r="C52" s="114"/>
      <c r="D52" s="119" t="s">
        <v>34</v>
      </c>
      <c r="E52" s="120"/>
      <c r="F52" s="120"/>
      <c r="G52" s="120"/>
      <c r="H52" s="120"/>
      <c r="I52" s="120"/>
      <c r="J52" s="120" t="s">
        <v>15</v>
      </c>
      <c r="K52" s="121"/>
      <c r="L52" s="29"/>
    </row>
    <row r="53" spans="2:19" ht="16.5" hidden="1" customHeight="1">
      <c r="B53" s="115"/>
      <c r="C53" s="116"/>
      <c r="D53" s="124" t="s">
        <v>28</v>
      </c>
      <c r="E53" s="122"/>
      <c r="F53" s="122" t="s">
        <v>29</v>
      </c>
      <c r="G53" s="122"/>
      <c r="H53" s="122" t="s">
        <v>30</v>
      </c>
      <c r="I53" s="122"/>
      <c r="J53" s="122"/>
      <c r="K53" s="123"/>
      <c r="L53" s="29"/>
    </row>
    <row r="54" spans="2:19" ht="24" hidden="1" thickBot="1">
      <c r="B54" s="117"/>
      <c r="C54" s="118"/>
      <c r="D54" s="30" t="s">
        <v>16</v>
      </c>
      <c r="E54" s="31" t="s">
        <v>35</v>
      </c>
      <c r="F54" s="31" t="s">
        <v>16</v>
      </c>
      <c r="G54" s="31" t="s">
        <v>35</v>
      </c>
      <c r="H54" s="31" t="s">
        <v>16</v>
      </c>
      <c r="I54" s="31" t="s">
        <v>35</v>
      </c>
      <c r="J54" s="31" t="s">
        <v>16</v>
      </c>
      <c r="K54" s="32" t="s">
        <v>35</v>
      </c>
      <c r="L54" s="29"/>
    </row>
    <row r="55" spans="2:19" ht="17.25" hidden="1" thickTop="1">
      <c r="B55" s="107" t="s">
        <v>17</v>
      </c>
      <c r="C55" s="33" t="s">
        <v>18</v>
      </c>
      <c r="D55" s="34">
        <v>518</v>
      </c>
      <c r="E55" s="35">
        <v>0.92665474060822883</v>
      </c>
      <c r="F55" s="36">
        <v>295</v>
      </c>
      <c r="G55" s="35">
        <v>0.93354430379746833</v>
      </c>
      <c r="H55" s="36">
        <v>77</v>
      </c>
      <c r="I55" s="35">
        <v>0.83695652173913049</v>
      </c>
      <c r="J55" s="36">
        <v>890</v>
      </c>
      <c r="K55" s="37">
        <v>0.9203722854188211</v>
      </c>
      <c r="L55" s="29"/>
      <c r="P55" s="6" t="str">
        <f>D55&amp;" ("&amp;FIXED(E55*100,1)&amp;")"</f>
        <v>518 (92.7)</v>
      </c>
      <c r="Q55" s="6" t="str">
        <f>F55&amp;" ("&amp;FIXED(G55*100,1)&amp;")"</f>
        <v>295 (93.4)</v>
      </c>
      <c r="R55" s="6" t="str">
        <f>H55&amp;" ("&amp;FIXED(I55*100,1)&amp;")"</f>
        <v>77 (83.7)</v>
      </c>
      <c r="S55" s="6" t="str">
        <f>J55&amp;" ("&amp;FIXED(K55*100,1)&amp;")"</f>
        <v>890 (92.0)</v>
      </c>
    </row>
    <row r="56" spans="2:19" hidden="1">
      <c r="B56" s="108"/>
      <c r="C56" s="38" t="s">
        <v>0</v>
      </c>
      <c r="D56" s="39">
        <v>40</v>
      </c>
      <c r="E56" s="40">
        <v>7.1556350626118065E-2</v>
      </c>
      <c r="F56" s="41">
        <v>19</v>
      </c>
      <c r="G56" s="40">
        <v>6.0126582278481014E-2</v>
      </c>
      <c r="H56" s="41">
        <v>15</v>
      </c>
      <c r="I56" s="40">
        <v>0.16304347826086957</v>
      </c>
      <c r="J56" s="41">
        <v>74</v>
      </c>
      <c r="K56" s="42">
        <v>7.6525336091003107E-2</v>
      </c>
      <c r="L56" s="29"/>
      <c r="P56" s="6" t="str">
        <f t="shared" ref="P56:P57" si="6">D56&amp;" ("&amp;FIXED(E56*100,1)&amp;")"</f>
        <v>40 (7.2)</v>
      </c>
      <c r="Q56" s="6" t="str">
        <f>F56&amp;" ("&amp;FIXED(G56*100,1)&amp;")"</f>
        <v>19 (6.0)</v>
      </c>
      <c r="R56" s="6" t="str">
        <f t="shared" ref="R56:R57" si="7">H56&amp;" ("&amp;FIXED(I56*100,1)&amp;")"</f>
        <v>15 (16.3)</v>
      </c>
      <c r="S56" s="6" t="str">
        <f t="shared" ref="S56:S57" si="8">J56&amp;" ("&amp;FIXED(K56*100,1)&amp;")"</f>
        <v>74 (7.7)</v>
      </c>
    </row>
    <row r="57" spans="2:19" hidden="1">
      <c r="B57" s="108"/>
      <c r="C57" s="38" t="s">
        <v>19</v>
      </c>
      <c r="D57" s="39">
        <v>1</v>
      </c>
      <c r="E57" s="47">
        <v>1.7889087656529517E-3</v>
      </c>
      <c r="F57" s="41">
        <v>2</v>
      </c>
      <c r="G57" s="47">
        <v>6.3291139240506337E-3</v>
      </c>
      <c r="H57" s="41">
        <v>0</v>
      </c>
      <c r="I57" s="40">
        <v>0</v>
      </c>
      <c r="J57" s="41">
        <v>3</v>
      </c>
      <c r="K57" s="48">
        <v>3.1023784901758012E-3</v>
      </c>
      <c r="L57" s="29"/>
      <c r="P57" s="6" t="str">
        <f t="shared" si="6"/>
        <v>1 (0.2)</v>
      </c>
      <c r="Q57" s="6" t="str">
        <f>F57&amp;" ("&amp;FIXED(G57*100,1)&amp;")"</f>
        <v>2 (0.6)</v>
      </c>
      <c r="R57" s="6" t="str">
        <f t="shared" si="7"/>
        <v>0 (0.0)</v>
      </c>
      <c r="S57" s="6" t="str">
        <f t="shared" si="8"/>
        <v>3 (0.3)</v>
      </c>
    </row>
    <row r="58" spans="2:19" ht="17.25" hidden="1" thickBot="1">
      <c r="B58" s="109" t="s">
        <v>15</v>
      </c>
      <c r="C58" s="110"/>
      <c r="D58" s="43">
        <v>559</v>
      </c>
      <c r="E58" s="44">
        <v>1</v>
      </c>
      <c r="F58" s="45">
        <v>316</v>
      </c>
      <c r="G58" s="44">
        <v>1</v>
      </c>
      <c r="H58" s="45">
        <v>92</v>
      </c>
      <c r="I58" s="44">
        <v>1</v>
      </c>
      <c r="J58" s="45">
        <v>967</v>
      </c>
      <c r="K58" s="46">
        <v>1</v>
      </c>
      <c r="L58" s="29"/>
    </row>
    <row r="59" spans="2:19" ht="17.25" hidden="1" customHeight="1" thickTop="1">
      <c r="B59" s="111" t="s">
        <v>27</v>
      </c>
      <c r="C59" s="111"/>
      <c r="D59" s="111"/>
      <c r="E59" s="111"/>
      <c r="F59" s="111"/>
      <c r="G59" s="111"/>
      <c r="H59" s="111"/>
      <c r="I59" s="111"/>
      <c r="J59" s="111"/>
      <c r="K59" s="111"/>
      <c r="L59" s="29"/>
    </row>
    <row r="60" spans="2:19" hidden="1">
      <c r="G60" s="2"/>
    </row>
    <row r="61" spans="2:19" ht="17.25" hidden="1" thickBot="1">
      <c r="B61" s="112" t="s">
        <v>40</v>
      </c>
      <c r="C61" s="112"/>
      <c r="D61" s="112"/>
      <c r="E61" s="112"/>
      <c r="F61" s="112"/>
      <c r="G61" s="112"/>
      <c r="H61" s="112"/>
      <c r="I61" s="112"/>
      <c r="J61" s="112"/>
      <c r="K61" s="112"/>
      <c r="L61" s="29"/>
    </row>
    <row r="62" spans="2:19" ht="17.25" hidden="1" thickTop="1">
      <c r="B62" s="113" t="s">
        <v>14</v>
      </c>
      <c r="C62" s="114"/>
      <c r="D62" s="119" t="s">
        <v>34</v>
      </c>
      <c r="E62" s="120"/>
      <c r="F62" s="120"/>
      <c r="G62" s="120"/>
      <c r="H62" s="120"/>
      <c r="I62" s="120"/>
      <c r="J62" s="120" t="s">
        <v>15</v>
      </c>
      <c r="K62" s="121"/>
      <c r="L62" s="29"/>
    </row>
    <row r="63" spans="2:19" ht="16.5" hidden="1" customHeight="1">
      <c r="B63" s="115"/>
      <c r="C63" s="116"/>
      <c r="D63" s="124" t="s">
        <v>28</v>
      </c>
      <c r="E63" s="122"/>
      <c r="F63" s="122" t="s">
        <v>29</v>
      </c>
      <c r="G63" s="122"/>
      <c r="H63" s="122" t="s">
        <v>30</v>
      </c>
      <c r="I63" s="122"/>
      <c r="J63" s="122"/>
      <c r="K63" s="123"/>
      <c r="L63" s="29"/>
    </row>
    <row r="64" spans="2:19" ht="24" hidden="1" thickBot="1">
      <c r="B64" s="117"/>
      <c r="C64" s="118"/>
      <c r="D64" s="30" t="s">
        <v>16</v>
      </c>
      <c r="E64" s="31" t="s">
        <v>35</v>
      </c>
      <c r="F64" s="31" t="s">
        <v>16</v>
      </c>
      <c r="G64" s="31" t="s">
        <v>35</v>
      </c>
      <c r="H64" s="31" t="s">
        <v>16</v>
      </c>
      <c r="I64" s="31" t="s">
        <v>35</v>
      </c>
      <c r="J64" s="31" t="s">
        <v>16</v>
      </c>
      <c r="K64" s="32" t="s">
        <v>35</v>
      </c>
      <c r="L64" s="29"/>
    </row>
    <row r="65" spans="2:19" ht="17.25" hidden="1" thickTop="1">
      <c r="B65" s="107" t="s">
        <v>22</v>
      </c>
      <c r="C65" s="33" t="s">
        <v>31</v>
      </c>
      <c r="D65" s="34">
        <v>208</v>
      </c>
      <c r="E65" s="35">
        <v>0.37209302325581395</v>
      </c>
      <c r="F65" s="36">
        <v>104</v>
      </c>
      <c r="G65" s="35">
        <v>0.32911392405063289</v>
      </c>
      <c r="H65" s="36">
        <v>37</v>
      </c>
      <c r="I65" s="35">
        <v>0.40217391304347827</v>
      </c>
      <c r="J65" s="36">
        <v>349</v>
      </c>
      <c r="K65" s="37">
        <v>0.36091003102378488</v>
      </c>
      <c r="L65" s="29"/>
      <c r="P65" s="6" t="str">
        <f>D65&amp;" ("&amp;FIXED(E65*100,1)&amp;")"</f>
        <v>208 (37.2)</v>
      </c>
      <c r="Q65" s="6" t="str">
        <f>F65&amp;" ("&amp;FIXED(G65*100,1)&amp;")"</f>
        <v>104 (32.9)</v>
      </c>
      <c r="R65" s="6" t="str">
        <f>H65&amp;" ("&amp;FIXED(I65*100,1)&amp;")"</f>
        <v>37 (40.2)</v>
      </c>
      <c r="S65" s="6" t="str">
        <f>J65&amp;" ("&amp;FIXED(K65*100,1)&amp;")"</f>
        <v>349 (36.1)</v>
      </c>
    </row>
    <row r="66" spans="2:19" hidden="1">
      <c r="B66" s="108"/>
      <c r="C66" s="38" t="s">
        <v>32</v>
      </c>
      <c r="D66" s="39">
        <v>251</v>
      </c>
      <c r="E66" s="40">
        <v>0.44901610017889093</v>
      </c>
      <c r="F66" s="41">
        <v>145</v>
      </c>
      <c r="G66" s="40">
        <v>0.45886075949367089</v>
      </c>
      <c r="H66" s="41">
        <v>42</v>
      </c>
      <c r="I66" s="40">
        <v>0.45652173913043476</v>
      </c>
      <c r="J66" s="41">
        <v>438</v>
      </c>
      <c r="K66" s="42">
        <v>0.452947259565667</v>
      </c>
      <c r="L66" s="29"/>
      <c r="P66" s="6" t="str">
        <f t="shared" ref="P66:P67" si="9">D66&amp;" ("&amp;FIXED(E66*100,1)&amp;")"</f>
        <v>251 (44.9)</v>
      </c>
      <c r="Q66" s="6" t="str">
        <f>F66&amp;" ("&amp;FIXED(G66*100,1)&amp;")"</f>
        <v>145 (45.9)</v>
      </c>
      <c r="R66" s="6" t="str">
        <f t="shared" ref="R66:R67" si="10">H66&amp;" ("&amp;FIXED(I66*100,1)&amp;")"</f>
        <v>42 (45.7)</v>
      </c>
      <c r="S66" s="6" t="str">
        <f t="shared" ref="S66:S67" si="11">J66&amp;" ("&amp;FIXED(K66*100,1)&amp;")"</f>
        <v>438 (45.3)</v>
      </c>
    </row>
    <row r="67" spans="2:19" hidden="1">
      <c r="B67" s="108"/>
      <c r="C67" s="38" t="s">
        <v>33</v>
      </c>
      <c r="D67" s="39">
        <v>100</v>
      </c>
      <c r="E67" s="40">
        <v>0.17889087656529518</v>
      </c>
      <c r="F67" s="41">
        <v>67</v>
      </c>
      <c r="G67" s="40">
        <v>0.21202531645569617</v>
      </c>
      <c r="H67" s="41">
        <v>13</v>
      </c>
      <c r="I67" s="40">
        <v>0.14130434782608695</v>
      </c>
      <c r="J67" s="41">
        <v>180</v>
      </c>
      <c r="K67" s="42">
        <v>0.18614270941054809</v>
      </c>
      <c r="L67" s="29"/>
      <c r="P67" s="6" t="str">
        <f t="shared" si="9"/>
        <v>100 (17.9)</v>
      </c>
      <c r="Q67" s="6" t="str">
        <f>F67&amp;" ("&amp;FIXED(G67*100,1)&amp;")"</f>
        <v>67 (21.2)</v>
      </c>
      <c r="R67" s="6" t="str">
        <f t="shared" si="10"/>
        <v>13 (14.1)</v>
      </c>
      <c r="S67" s="6" t="str">
        <f t="shared" si="11"/>
        <v>180 (18.6)</v>
      </c>
    </row>
    <row r="68" spans="2:19" ht="17.25" hidden="1" thickBot="1">
      <c r="B68" s="109" t="s">
        <v>15</v>
      </c>
      <c r="C68" s="110"/>
      <c r="D68" s="43">
        <v>559</v>
      </c>
      <c r="E68" s="44">
        <v>1</v>
      </c>
      <c r="F68" s="45">
        <v>316</v>
      </c>
      <c r="G68" s="44">
        <v>1</v>
      </c>
      <c r="H68" s="45">
        <v>92</v>
      </c>
      <c r="I68" s="44">
        <v>1</v>
      </c>
      <c r="J68" s="45">
        <v>967</v>
      </c>
      <c r="K68" s="46">
        <v>1</v>
      </c>
      <c r="L68" s="29"/>
    </row>
    <row r="69" spans="2:19" ht="17.25" hidden="1" customHeight="1" thickTop="1">
      <c r="B69" s="111" t="s">
        <v>27</v>
      </c>
      <c r="C69" s="111"/>
      <c r="D69" s="111"/>
      <c r="E69" s="111"/>
      <c r="F69" s="111"/>
      <c r="G69" s="111"/>
      <c r="H69" s="111"/>
      <c r="I69" s="111"/>
      <c r="J69" s="111"/>
      <c r="K69" s="111"/>
      <c r="L69" s="29"/>
    </row>
    <row r="70" spans="2:19">
      <c r="G70" s="2"/>
    </row>
  </sheetData>
  <mergeCells count="46">
    <mergeCell ref="B2:B3"/>
    <mergeCell ref="C2:F2"/>
    <mergeCell ref="A5:A15"/>
    <mergeCell ref="A17:A27"/>
    <mergeCell ref="B31:K31"/>
    <mergeCell ref="B32:C34"/>
    <mergeCell ref="D32:I32"/>
    <mergeCell ref="J32:K33"/>
    <mergeCell ref="D33:E33"/>
    <mergeCell ref="F33:G33"/>
    <mergeCell ref="H33:I33"/>
    <mergeCell ref="B35:B37"/>
    <mergeCell ref="B38:C38"/>
    <mergeCell ref="B39:K39"/>
    <mergeCell ref="B41:K41"/>
    <mergeCell ref="B42:C44"/>
    <mergeCell ref="D42:I42"/>
    <mergeCell ref="J42:K43"/>
    <mergeCell ref="D43:E43"/>
    <mergeCell ref="F43:G43"/>
    <mergeCell ref="H43:I43"/>
    <mergeCell ref="B48:C48"/>
    <mergeCell ref="B49:K49"/>
    <mergeCell ref="B51:K51"/>
    <mergeCell ref="B52:C54"/>
    <mergeCell ref="D52:I52"/>
    <mergeCell ref="J52:K53"/>
    <mergeCell ref="D53:E53"/>
    <mergeCell ref="F53:G53"/>
    <mergeCell ref="H53:I53"/>
    <mergeCell ref="B65:B67"/>
    <mergeCell ref="B68:C68"/>
    <mergeCell ref="B69:K69"/>
    <mergeCell ref="A1:F1"/>
    <mergeCell ref="A2:A3"/>
    <mergeCell ref="B55:B57"/>
    <mergeCell ref="B58:C58"/>
    <mergeCell ref="B59:K59"/>
    <mergeCell ref="B61:K61"/>
    <mergeCell ref="B62:C64"/>
    <mergeCell ref="D62:I62"/>
    <mergeCell ref="J62:K63"/>
    <mergeCell ref="D63:E63"/>
    <mergeCell ref="F63:G63"/>
    <mergeCell ref="H63:I63"/>
    <mergeCell ref="B45:B47"/>
  </mergeCells>
  <phoneticPr fontId="2" type="noConversion"/>
  <pageMargins left="0.7" right="0.7" top="0.75" bottom="0.75" header="0.3" footer="0.3"/>
  <pageSetup paperSize="9" scale="9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Views>
    <sheetView showGridLines="0" workbookViewId="0">
      <selection sqref="A1:F1"/>
    </sheetView>
  </sheetViews>
  <sheetFormatPr defaultRowHeight="16.5"/>
  <cols>
    <col min="1" max="1" width="12.125" bestFit="1" customWidth="1"/>
    <col min="2" max="2" width="14.625" bestFit="1" customWidth="1"/>
  </cols>
  <sheetData>
    <row r="1" spans="1:6" s="6" customFormat="1" ht="17.25" thickBot="1">
      <c r="A1" s="78" t="s">
        <v>231</v>
      </c>
      <c r="B1" s="78"/>
      <c r="C1" s="78"/>
      <c r="D1" s="78"/>
      <c r="E1" s="78"/>
      <c r="F1" s="78"/>
    </row>
    <row r="2" spans="1:6">
      <c r="A2" s="64"/>
      <c r="B2" s="64"/>
      <c r="C2" s="126" t="s">
        <v>6</v>
      </c>
      <c r="D2" s="126"/>
      <c r="E2" s="126"/>
      <c r="F2" s="64"/>
    </row>
    <row r="3" spans="1:6" ht="36">
      <c r="A3" s="67"/>
      <c r="B3" s="67"/>
      <c r="C3" s="51" t="s">
        <v>36</v>
      </c>
      <c r="D3" s="51" t="s">
        <v>37</v>
      </c>
      <c r="E3" s="51" t="s">
        <v>38</v>
      </c>
      <c r="F3" s="51" t="s">
        <v>39</v>
      </c>
    </row>
    <row r="4" spans="1:6" s="6" customFormat="1">
      <c r="A4" s="65"/>
      <c r="B4" s="65"/>
      <c r="C4" s="61"/>
      <c r="D4" s="61"/>
      <c r="E4" s="61"/>
      <c r="F4" s="61"/>
    </row>
    <row r="5" spans="1:6">
      <c r="A5" s="125" t="s">
        <v>190</v>
      </c>
      <c r="B5" s="65" t="s">
        <v>25</v>
      </c>
      <c r="C5" s="66" t="s">
        <v>180</v>
      </c>
      <c r="D5" s="66" t="s">
        <v>181</v>
      </c>
      <c r="E5" s="66" t="s">
        <v>182</v>
      </c>
      <c r="F5" s="66" t="s">
        <v>187</v>
      </c>
    </row>
    <row r="6" spans="1:6">
      <c r="A6" s="125"/>
      <c r="B6" s="65" t="s">
        <v>24</v>
      </c>
      <c r="C6" s="66" t="s">
        <v>177</v>
      </c>
      <c r="D6" s="66" t="s">
        <v>178</v>
      </c>
      <c r="E6" s="66" t="s">
        <v>179</v>
      </c>
      <c r="F6" s="66" t="s">
        <v>186</v>
      </c>
    </row>
    <row r="7" spans="1:6">
      <c r="A7" s="125"/>
      <c r="B7" s="65" t="s">
        <v>23</v>
      </c>
      <c r="C7" s="66" t="s">
        <v>174</v>
      </c>
      <c r="D7" s="66" t="s">
        <v>175</v>
      </c>
      <c r="E7" s="66" t="s">
        <v>176</v>
      </c>
      <c r="F7" s="66" t="s">
        <v>185</v>
      </c>
    </row>
    <row r="8" spans="1:6">
      <c r="A8" s="125"/>
      <c r="B8" s="65" t="s">
        <v>189</v>
      </c>
      <c r="C8" s="66" t="s">
        <v>183</v>
      </c>
      <c r="D8" s="66" t="s">
        <v>175</v>
      </c>
      <c r="E8" s="66" t="s">
        <v>184</v>
      </c>
      <c r="F8" s="66" t="s">
        <v>188</v>
      </c>
    </row>
    <row r="9" spans="1:6" s="6" customFormat="1">
      <c r="A9" s="68"/>
      <c r="B9" s="67"/>
      <c r="C9" s="69"/>
      <c r="D9" s="69"/>
      <c r="E9" s="69"/>
      <c r="F9" s="69"/>
    </row>
  </sheetData>
  <mergeCells count="3">
    <mergeCell ref="A5:A8"/>
    <mergeCell ref="C2:E2"/>
    <mergeCell ref="A1:F1"/>
  </mergeCells>
  <phoneticPr fontId="2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이름이 지정된 범위</vt:lpstr>
      </vt:variant>
      <vt:variant>
        <vt:i4>4</vt:i4>
      </vt:variant>
    </vt:vector>
  </HeadingPairs>
  <TitlesOfParts>
    <vt:vector size="8" baseType="lpstr">
      <vt:lpstr>Supplement 1</vt:lpstr>
      <vt:lpstr>Supplement 2</vt:lpstr>
      <vt:lpstr>Supplement 3</vt:lpstr>
      <vt:lpstr>Supplement 4</vt:lpstr>
      <vt:lpstr>'Supplement 1'!Print_Area</vt:lpstr>
      <vt:lpstr>'Supplement 2'!Print_Area</vt:lpstr>
      <vt:lpstr>'Supplement 3'!Print_Area</vt:lpstr>
      <vt:lpstr>'Supplement 4'!Print_Area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Heechan</dc:creator>
  <cp:lastModifiedBy>Heechan</cp:lastModifiedBy>
  <cp:lastPrinted>2017-07-21T02:43:33Z</cp:lastPrinted>
  <dcterms:created xsi:type="dcterms:W3CDTF">2016-09-19T08:23:51Z</dcterms:created>
  <dcterms:modified xsi:type="dcterms:W3CDTF">2017-07-21T02:50:49Z</dcterms:modified>
</cp:coreProperties>
</file>