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da/Desktop/BOSO 20210923/20211001_英文校閲提出版/"/>
    </mc:Choice>
  </mc:AlternateContent>
  <xr:revisionPtr revIDLastSave="0" documentId="13_ncr:1_{5F8C4CB1-3B28-DC41-9DAB-0647469789F4}" xr6:coauthVersionLast="47" xr6:coauthVersionMax="47" xr10:uidLastSave="{00000000-0000-0000-0000-000000000000}"/>
  <bookViews>
    <workbookView xWindow="11600" yWindow="500" windowWidth="31160" windowHeight="26580" xr2:uid="{3662EAC3-44EB-4B5E-8DA6-2026A7FB396D}"/>
  </bookViews>
  <sheets>
    <sheet name="Table S4" sheetId="1" r:id="rId1"/>
  </sheets>
  <definedNames>
    <definedName name="_xlnm._FilterDatabase" localSheetId="0" hidden="1">'Table S4'!$A$2:$L$2</definedName>
    <definedName name="_xlnm.Print_Area" localSheetId="0">'Table S4'!$A$2:$L$52</definedName>
    <definedName name="_xlnm.Print_Titles" localSheetId="0">'Table S4'!$1:$1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1" l="1"/>
  <c r="F51" i="1"/>
  <c r="G51" i="1" s="1"/>
  <c r="F3" i="1"/>
  <c r="G3" i="1" s="1"/>
  <c r="F12" i="1"/>
  <c r="G12" i="1" s="1"/>
  <c r="G40" i="1" l="1"/>
  <c r="F48" i="1"/>
  <c r="G48" i="1" s="1"/>
  <c r="F47" i="1"/>
  <c r="G47" i="1" s="1"/>
  <c r="F46" i="1"/>
  <c r="G46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1" i="1"/>
  <c r="G11" i="1" s="1"/>
  <c r="F10" i="1"/>
  <c r="G10" i="1" s="1"/>
  <c r="F9" i="1"/>
  <c r="G9" i="1" s="1"/>
  <c r="F8" i="1"/>
  <c r="G8" i="1" s="1"/>
  <c r="F7" i="1"/>
  <c r="G7" i="1" s="1"/>
  <c r="F6" i="1"/>
  <c r="G6" i="1" s="1"/>
  <c r="F5" i="1"/>
  <c r="G5" i="1" s="1"/>
  <c r="F4" i="1"/>
  <c r="G4" i="1" s="1"/>
</calcChain>
</file>

<file path=xl/sharedStrings.xml><?xml version="1.0" encoding="utf-8"?>
<sst xmlns="http://schemas.openxmlformats.org/spreadsheetml/2006/main" count="91" uniqueCount="64">
  <si>
    <t>Sample</t>
    <phoneticPr fontId="2"/>
  </si>
  <si>
    <t>Specimen</t>
    <phoneticPr fontId="2"/>
  </si>
  <si>
    <t>Corrected Level from Byk-E (cm; positive is above)</t>
    <phoneticPr fontId="2"/>
  </si>
  <si>
    <t>2A</t>
  </si>
  <si>
    <t>3A</t>
  </si>
  <si>
    <t>4A</t>
  </si>
  <si>
    <t>5A</t>
  </si>
  <si>
    <t>6A</t>
  </si>
  <si>
    <t>13A-1</t>
  </si>
  <si>
    <t>16A-1</t>
  </si>
  <si>
    <t>18A-1</t>
  </si>
  <si>
    <t>21A-1</t>
  </si>
  <si>
    <t>24A-1</t>
  </si>
  <si>
    <t>27A-1</t>
  </si>
  <si>
    <t>33A-1</t>
  </si>
  <si>
    <t>36A-1</t>
  </si>
  <si>
    <t>38A-1</t>
  </si>
  <si>
    <t>39A-1</t>
  </si>
  <si>
    <t>46A-1</t>
  </si>
  <si>
    <t>49A-1</t>
  </si>
  <si>
    <t>52A-1</t>
  </si>
  <si>
    <t>53A-1</t>
  </si>
  <si>
    <t>45A-1</t>
  </si>
  <si>
    <t>54A-1</t>
  </si>
  <si>
    <t>55A-1</t>
  </si>
  <si>
    <t>56A-1</t>
  </si>
  <si>
    <t>57A-1</t>
  </si>
  <si>
    <t>59A-1</t>
  </si>
  <si>
    <t>60A-1</t>
  </si>
  <si>
    <t>61A-1</t>
  </si>
  <si>
    <t>62A-1</t>
  </si>
  <si>
    <t>64A-1</t>
  </si>
  <si>
    <t>65A-1</t>
  </si>
  <si>
    <t>66A-1</t>
  </si>
  <si>
    <t>67A-1</t>
  </si>
  <si>
    <t>68A-1</t>
  </si>
  <si>
    <t>69A-1</t>
  </si>
  <si>
    <t>72A-1</t>
  </si>
  <si>
    <t>75A-1</t>
  </si>
  <si>
    <t>85A-1</t>
  </si>
  <si>
    <t>87A-1</t>
  </si>
  <si>
    <t>84A-1</t>
  </si>
  <si>
    <t>93A-1</t>
  </si>
  <si>
    <r>
      <t xml:space="preserve">S </t>
    </r>
    <r>
      <rPr>
        <vertAlign val="subscript"/>
        <sz val="11"/>
        <rFont val="Helvetica"/>
        <family val="2"/>
      </rPr>
      <t>-0.1T</t>
    </r>
    <phoneticPr fontId="2"/>
  </si>
  <si>
    <r>
      <t xml:space="preserve">S </t>
    </r>
    <r>
      <rPr>
        <vertAlign val="subscript"/>
        <sz val="11"/>
        <rFont val="Helvetica"/>
        <family val="2"/>
      </rPr>
      <t>-0.3T</t>
    </r>
    <phoneticPr fontId="2"/>
  </si>
  <si>
    <t>79B-1</t>
  </si>
  <si>
    <t>80B-1</t>
  </si>
  <si>
    <t>83B-1</t>
  </si>
  <si>
    <t>42A-1</t>
    <phoneticPr fontId="2"/>
  </si>
  <si>
    <t>63A-1</t>
    <phoneticPr fontId="2"/>
  </si>
  <si>
    <t>SIRM
(A/m)</t>
    <phoneticPr fontId="2"/>
  </si>
  <si>
    <r>
      <t xml:space="preserve">BIRM </t>
    </r>
    <r>
      <rPr>
        <vertAlign val="subscript"/>
        <sz val="11"/>
        <rFont val="Helvetica"/>
        <family val="2"/>
      </rPr>
      <t>-0.1T</t>
    </r>
    <r>
      <rPr>
        <sz val="11"/>
        <rFont val="Helvetica"/>
        <family val="2"/>
      </rPr>
      <t xml:space="preserve">
(A/m)</t>
    </r>
    <phoneticPr fontId="2"/>
  </si>
  <si>
    <r>
      <t xml:space="preserve">BIRM </t>
    </r>
    <r>
      <rPr>
        <vertAlign val="subscript"/>
        <sz val="11"/>
        <rFont val="Helvetica"/>
        <family val="2"/>
      </rPr>
      <t>-0.3T</t>
    </r>
    <r>
      <rPr>
        <sz val="11"/>
        <rFont val="Helvetica"/>
        <family val="2"/>
      </rPr>
      <t xml:space="preserve">
(A/m)</t>
    </r>
    <phoneticPr fontId="2"/>
  </si>
  <si>
    <t>ARM 
(A/m)</t>
    <phoneticPr fontId="2"/>
  </si>
  <si>
    <r>
      <t>k</t>
    </r>
    <r>
      <rPr>
        <vertAlign val="subscript"/>
        <sz val="11"/>
        <rFont val="Helvetica"/>
        <family val="2"/>
      </rPr>
      <t>ARM</t>
    </r>
    <r>
      <rPr>
        <sz val="11"/>
        <rFont val="Helvetica"/>
        <family val="2"/>
      </rPr>
      <t xml:space="preserve">
(SI)</t>
    </r>
    <phoneticPr fontId="2"/>
  </si>
  <si>
    <r>
      <t>k</t>
    </r>
    <r>
      <rPr>
        <vertAlign val="subscript"/>
        <sz val="11"/>
        <rFont val="Helvetica"/>
        <family val="2"/>
      </rPr>
      <t>ARM</t>
    </r>
    <r>
      <rPr>
        <sz val="11"/>
        <rFont val="Helvetica"/>
        <family val="2"/>
      </rPr>
      <t>/k</t>
    </r>
    <r>
      <rPr>
        <vertAlign val="subscript"/>
        <sz val="11"/>
        <rFont val="Helvetica"/>
        <family val="2"/>
      </rPr>
      <t>LF</t>
    </r>
    <phoneticPr fontId="2"/>
  </si>
  <si>
    <r>
      <t>k</t>
    </r>
    <r>
      <rPr>
        <vertAlign val="subscript"/>
        <sz val="11"/>
        <rFont val="Helvetica"/>
        <family val="2"/>
      </rPr>
      <t>LF</t>
    </r>
    <r>
      <rPr>
        <sz val="11"/>
        <rFont val="Helvetica"/>
        <family val="2"/>
      </rPr>
      <t>(SI)</t>
    </r>
    <phoneticPr fontId="2"/>
  </si>
  <si>
    <t>76B-1</t>
    <phoneticPr fontId="2"/>
  </si>
  <si>
    <t>77B-1</t>
    <phoneticPr fontId="2"/>
  </si>
  <si>
    <t>88C-1</t>
    <phoneticPr fontId="2"/>
  </si>
  <si>
    <t>91C-1</t>
    <phoneticPr fontId="2"/>
  </si>
  <si>
    <t>-</t>
    <phoneticPr fontId="2"/>
  </si>
  <si>
    <r>
      <t>k</t>
    </r>
    <r>
      <rPr>
        <vertAlign val="subscript"/>
        <sz val="11"/>
        <color theme="1"/>
        <rFont val="Helvetica"/>
        <family val="2"/>
      </rPr>
      <t>LF</t>
    </r>
    <r>
      <rPr>
        <sz val="11"/>
        <color theme="1"/>
        <rFont val="Helvetica"/>
        <family val="2"/>
      </rPr>
      <t xml:space="preserve"> is volume magnetic susceptibility. ARM was imparted with DC field of 0.5 Gauss, and AC field of 80 mT. SIRM was imparted at 2.5 T field. Subsequently, back field IRM of -0.1T (BIRM</t>
    </r>
    <r>
      <rPr>
        <vertAlign val="subscript"/>
        <sz val="11"/>
        <color theme="1"/>
        <rFont val="Helvetica"/>
        <family val="2"/>
      </rPr>
      <t>-0.1T</t>
    </r>
    <r>
      <rPr>
        <sz val="11"/>
        <color theme="1"/>
        <rFont val="Helvetica"/>
        <family val="2"/>
      </rPr>
      <t>) and -0.3T (BIRM</t>
    </r>
    <r>
      <rPr>
        <vertAlign val="subscript"/>
        <sz val="11"/>
        <color theme="1"/>
        <rFont val="Helvetica"/>
        <family val="2"/>
      </rPr>
      <t>-0.3T</t>
    </r>
    <r>
      <rPr>
        <sz val="11"/>
        <color theme="1"/>
        <rFont val="Helvetica"/>
        <family val="2"/>
      </rPr>
      <t>) was imparted sucessively. S</t>
    </r>
    <r>
      <rPr>
        <vertAlign val="subscript"/>
        <sz val="11"/>
        <color theme="1"/>
        <rFont val="Helvetica"/>
        <family val="2"/>
      </rPr>
      <t xml:space="preserve"> -0.1T</t>
    </r>
    <r>
      <rPr>
        <sz val="11"/>
        <color theme="1"/>
        <rFont val="Helvetica"/>
        <family val="2"/>
      </rPr>
      <t xml:space="preserve">  and S </t>
    </r>
    <r>
      <rPr>
        <vertAlign val="subscript"/>
        <sz val="11"/>
        <color theme="1"/>
        <rFont val="Helvetica"/>
        <family val="2"/>
      </rPr>
      <t>-0.3T</t>
    </r>
    <r>
      <rPr>
        <sz val="11"/>
        <color theme="1"/>
        <rFont val="Helvetica"/>
        <family val="2"/>
      </rPr>
      <t xml:space="preserve"> were calculated using SIRM, BIRM</t>
    </r>
    <r>
      <rPr>
        <vertAlign val="subscript"/>
        <sz val="11"/>
        <color theme="1"/>
        <rFont val="Helvetica"/>
        <family val="2"/>
      </rPr>
      <t>-0.1T</t>
    </r>
    <r>
      <rPr>
        <sz val="11"/>
        <color theme="1"/>
        <rFont val="Helvetica"/>
        <family val="2"/>
      </rPr>
      <t xml:space="preserve"> and BIRM</t>
    </r>
    <r>
      <rPr>
        <vertAlign val="subscript"/>
        <sz val="11"/>
        <color theme="1"/>
        <rFont val="Helvetica"/>
        <family val="2"/>
      </rPr>
      <t xml:space="preserve">-0.3T </t>
    </r>
    <r>
      <rPr>
        <sz val="11"/>
        <color theme="1"/>
        <rFont val="Helvetica"/>
        <family val="2"/>
      </rPr>
      <t>based on the formulae by Bloemendal et al. (1992).</t>
    </r>
    <phoneticPr fontId="2"/>
  </si>
  <si>
    <r>
      <t>Table S4. Summary of k</t>
    </r>
    <r>
      <rPr>
        <vertAlign val="subscript"/>
        <sz val="11"/>
        <color theme="1"/>
        <rFont val="Helvetica"/>
        <family val="2"/>
      </rPr>
      <t>LF</t>
    </r>
    <r>
      <rPr>
        <sz val="11"/>
        <color theme="1"/>
        <rFont val="Helvetica"/>
        <family val="2"/>
      </rPr>
      <t xml:space="preserve"> (volume magnetic susceptibility), k</t>
    </r>
    <r>
      <rPr>
        <vertAlign val="subscript"/>
        <sz val="11"/>
        <color theme="1"/>
        <rFont val="Helvetica"/>
        <family val="2"/>
      </rPr>
      <t>ARM</t>
    </r>
    <r>
      <rPr>
        <sz val="11"/>
        <color theme="1"/>
        <rFont val="Helvetica"/>
        <family val="2"/>
      </rPr>
      <t xml:space="preserve"> and S</t>
    </r>
    <r>
      <rPr>
        <vertAlign val="subscript"/>
        <sz val="11"/>
        <color theme="1"/>
        <rFont val="Helvetica"/>
        <family val="2"/>
      </rPr>
      <t>ratio</t>
    </r>
    <r>
      <rPr>
        <sz val="11"/>
        <color theme="1"/>
        <rFont val="Helvetica"/>
        <family val="2"/>
      </rPr>
      <t>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</si>
</sst>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_ "/>
    <numFmt numFmtId="178" formatCode="0.000_ "/>
    <numFmt numFmtId="179" formatCode="0.000E+00"/>
  </numFmts>
  <fonts count="10">
    <font>
      <sz val="12"/>
      <color theme="1"/>
      <name val="游ゴシック"/>
      <family val="2"/>
      <charset val="128"/>
      <scheme val="minor"/>
    </font>
    <font>
      <sz val="11"/>
      <color theme="1"/>
      <name val="Helvetica"/>
      <family val="2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1"/>
      <name val="Helvetica"/>
      <family val="2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vertAlign val="subscript"/>
      <sz val="11"/>
      <name val="Helvetica"/>
      <family val="2"/>
    </font>
    <font>
      <vertAlign val="subscript"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9" fontId="5" fillId="0" borderId="3" xfId="0" applyNumberFormat="1" applyFont="1" applyBorder="1" applyAlignment="1">
      <alignment horizontal="center" vertical="center" wrapText="1"/>
    </xf>
    <xf numFmtId="179" fontId="5" fillId="0" borderId="3" xfId="0" applyNumberFormat="1" applyFont="1" applyBorder="1" applyAlignment="1">
      <alignment horizontal="center" vertical="center"/>
    </xf>
    <xf numFmtId="179" fontId="5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179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9" fontId="1" fillId="0" borderId="3" xfId="0" applyNumberFormat="1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9" fontId="1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5A07-EA46-4673-A5F2-9EEDDC22CF50}">
  <dimension ref="A1:L115"/>
  <sheetViews>
    <sheetView tabSelected="1" zoomScale="90" zoomScaleNormal="90" workbookViewId="0">
      <selection activeCell="J19" sqref="J19"/>
    </sheetView>
  </sheetViews>
  <sheetFormatPr baseColWidth="10" defaultColWidth="12.7109375" defaultRowHeight="20"/>
  <cols>
    <col min="1" max="1" width="7.28515625" style="4" customWidth="1"/>
    <col min="2" max="2" width="9.5703125" style="4" customWidth="1"/>
    <col min="3" max="3" width="11.140625" style="6" customWidth="1"/>
    <col min="4" max="4" width="10.42578125" style="48" customWidth="1"/>
    <col min="5" max="5" width="10.42578125" style="49" customWidth="1"/>
    <col min="6" max="7" width="10.42578125" style="48" customWidth="1"/>
    <col min="8" max="10" width="11" style="25" customWidth="1"/>
    <col min="11" max="12" width="10" style="9" customWidth="1"/>
  </cols>
  <sheetData>
    <row r="1" spans="1:12">
      <c r="A1" s="1" t="s">
        <v>63</v>
      </c>
      <c r="B1" s="2"/>
      <c r="C1" s="2"/>
      <c r="D1" s="41"/>
      <c r="E1" s="42"/>
      <c r="F1" s="41"/>
      <c r="G1" s="41"/>
      <c r="H1" s="21"/>
      <c r="I1" s="21"/>
      <c r="J1" s="21"/>
      <c r="K1" s="3"/>
      <c r="L1" s="3"/>
    </row>
    <row r="2" spans="1:12" s="5" customFormat="1" ht="89" customHeight="1">
      <c r="A2" s="52" t="s">
        <v>0</v>
      </c>
      <c r="B2" s="52" t="s">
        <v>1</v>
      </c>
      <c r="C2" s="52" t="s">
        <v>2</v>
      </c>
      <c r="D2" s="53" t="s">
        <v>56</v>
      </c>
      <c r="E2" s="54" t="s">
        <v>53</v>
      </c>
      <c r="F2" s="47" t="s">
        <v>54</v>
      </c>
      <c r="G2" s="47" t="s">
        <v>55</v>
      </c>
      <c r="H2" s="22" t="s">
        <v>50</v>
      </c>
      <c r="I2" s="22" t="s">
        <v>51</v>
      </c>
      <c r="J2" s="22" t="s">
        <v>52</v>
      </c>
      <c r="K2" s="55" t="s">
        <v>43</v>
      </c>
      <c r="L2" s="55" t="s">
        <v>44</v>
      </c>
    </row>
    <row r="3" spans="1:12">
      <c r="A3" s="33">
        <v>2</v>
      </c>
      <c r="B3" s="34" t="s">
        <v>3</v>
      </c>
      <c r="C3" s="35">
        <v>-116.23158615699148</v>
      </c>
      <c r="D3" s="27">
        <v>4.662E-4</v>
      </c>
      <c r="E3" s="43">
        <v>5.5300009286307711E-2</v>
      </c>
      <c r="F3" s="44">
        <f>E3/(0.5*1000/(4*PI()))</f>
        <v>1.3898408233384931E-3</v>
      </c>
      <c r="G3" s="45">
        <f t="shared" ref="G3:G40" si="0">F3/D3</f>
        <v>2.9812115472726148</v>
      </c>
      <c r="H3" s="36">
        <v>5.4971043744537234</v>
      </c>
      <c r="I3" s="36">
        <v>1.9050507853012901</v>
      </c>
      <c r="J3" s="36">
        <v>4.7960992411074139</v>
      </c>
      <c r="K3" s="37">
        <v>0.67327766179540705</v>
      </c>
      <c r="L3" s="37">
        <v>0.93623869171885854</v>
      </c>
    </row>
    <row r="4" spans="1:12">
      <c r="A4" s="8">
        <v>3</v>
      </c>
      <c r="B4" s="10" t="s">
        <v>4</v>
      </c>
      <c r="C4" s="11">
        <v>-115.04957002658139</v>
      </c>
      <c r="D4" s="38">
        <v>5.9440000000000003E-4</v>
      </c>
      <c r="E4" s="46">
        <v>7.1147076089458763E-2</v>
      </c>
      <c r="F4" s="47">
        <f t="shared" ref="F4:F51" si="1">E4/(0.5*1000/(4*PI()))</f>
        <v>1.7881210525363014E-3</v>
      </c>
      <c r="G4" s="45">
        <f t="shared" si="0"/>
        <v>3.0082790251283669</v>
      </c>
      <c r="H4" s="24">
        <v>6.926848814225524</v>
      </c>
      <c r="I4" s="24">
        <v>2.4300873722141456</v>
      </c>
      <c r="J4" s="24">
        <v>6.0498751344457631</v>
      </c>
      <c r="K4" s="17">
        <v>0.67541074140549495</v>
      </c>
      <c r="L4" s="17">
        <v>0.93669750103548255</v>
      </c>
    </row>
    <row r="5" spans="1:12">
      <c r="A5" s="14">
        <v>4</v>
      </c>
      <c r="B5" s="15" t="s">
        <v>5</v>
      </c>
      <c r="C5" s="16">
        <v>-113.86755389617132</v>
      </c>
      <c r="D5" s="38">
        <v>4.8712276987617896E-4</v>
      </c>
      <c r="E5" s="43">
        <v>5.6841122430968123E-2</v>
      </c>
      <c r="F5" s="45">
        <f t="shared" si="1"/>
        <v>1.4285732212074196E-3</v>
      </c>
      <c r="G5" s="45">
        <f t="shared" si="0"/>
        <v>2.9326759280223067</v>
      </c>
      <c r="H5" s="23">
        <v>5.7266857004281961</v>
      </c>
      <c r="I5" s="23">
        <v>1.8473179678800631</v>
      </c>
      <c r="J5" s="23">
        <v>4.9617962067005585</v>
      </c>
      <c r="K5" s="18">
        <v>0.66129032258064513</v>
      </c>
      <c r="L5" s="18">
        <v>0.93321708805579773</v>
      </c>
    </row>
    <row r="6" spans="1:12">
      <c r="A6" s="8">
        <v>5</v>
      </c>
      <c r="B6" s="10" t="s">
        <v>6</v>
      </c>
      <c r="C6" s="11">
        <v>-112.68553776576123</v>
      </c>
      <c r="D6" s="27">
        <v>5.0650000000000001E-4</v>
      </c>
      <c r="E6" s="46">
        <v>5.9208618892690051E-2</v>
      </c>
      <c r="F6" s="45">
        <f t="shared" si="1"/>
        <v>1.4880748971397831E-3</v>
      </c>
      <c r="G6" s="45">
        <f t="shared" si="0"/>
        <v>2.9379563615790385</v>
      </c>
      <c r="H6" s="24">
        <v>5.9665821707229965</v>
      </c>
      <c r="I6" s="24">
        <v>1.9393664749937618</v>
      </c>
      <c r="J6" s="24">
        <v>5.1777044535510539</v>
      </c>
      <c r="K6" s="17">
        <v>0.66251904520060945</v>
      </c>
      <c r="L6" s="17">
        <v>0.93389199255121036</v>
      </c>
    </row>
    <row r="7" spans="1:12">
      <c r="A7" s="14">
        <v>6</v>
      </c>
      <c r="B7" s="15" t="s">
        <v>7</v>
      </c>
      <c r="C7" s="16">
        <v>-109.92750012813771</v>
      </c>
      <c r="D7" s="38">
        <v>5.0569999999999999E-4</v>
      </c>
      <c r="E7" s="43">
        <v>5.9647616905973956E-2</v>
      </c>
      <c r="F7" s="45">
        <f t="shared" si="1"/>
        <v>1.4991081206075689E-3</v>
      </c>
      <c r="G7" s="45">
        <f t="shared" si="0"/>
        <v>2.9644218323266145</v>
      </c>
      <c r="H7" s="23">
        <v>6.0784608527541168</v>
      </c>
      <c r="I7" s="23">
        <v>1.9790784505568961</v>
      </c>
      <c r="J7" s="23">
        <v>5.2781830132813532</v>
      </c>
      <c r="K7" s="18">
        <v>0.66279437332068913</v>
      </c>
      <c r="L7" s="18">
        <v>0.93417101311838158</v>
      </c>
    </row>
    <row r="8" spans="1:12">
      <c r="A8" s="8">
        <v>13</v>
      </c>
      <c r="B8" s="10" t="s">
        <v>8</v>
      </c>
      <c r="C8" s="11">
        <v>-94.167285056003266</v>
      </c>
      <c r="D8" s="27">
        <v>5.9440000000000003E-4</v>
      </c>
      <c r="E8" s="46">
        <v>6.961078260141243E-2</v>
      </c>
      <c r="F8" s="45">
        <f t="shared" si="1"/>
        <v>1.7495097858498678E-3</v>
      </c>
      <c r="G8" s="45">
        <f t="shared" si="0"/>
        <v>2.9433206356828192</v>
      </c>
      <c r="H8" s="24">
        <v>6.6601691251028381</v>
      </c>
      <c r="I8" s="24">
        <v>2.5048684485636392</v>
      </c>
      <c r="J8" s="24">
        <v>5.8722338367775091</v>
      </c>
      <c r="K8" s="17">
        <v>0.68804841149773077</v>
      </c>
      <c r="L8" s="17">
        <v>0.94084720121028731</v>
      </c>
    </row>
    <row r="9" spans="1:12">
      <c r="A9" s="14">
        <v>16</v>
      </c>
      <c r="B9" s="15" t="s">
        <v>9</v>
      </c>
      <c r="C9" s="16">
        <v>-85.499166766329324</v>
      </c>
      <c r="D9" s="38">
        <v>6.7319999999999999E-4</v>
      </c>
      <c r="E9" s="43">
        <v>7.7935717506755514E-2</v>
      </c>
      <c r="F9" s="45">
        <f t="shared" si="1"/>
        <v>1.9587382205717803E-3</v>
      </c>
      <c r="G9" s="45">
        <f t="shared" si="0"/>
        <v>2.9095933163573684</v>
      </c>
      <c r="H9" s="23">
        <v>7.6758541744513114</v>
      </c>
      <c r="I9" s="23">
        <v>3.123786992963979</v>
      </c>
      <c r="J9" s="23">
        <v>6.8483731361971367</v>
      </c>
      <c r="K9" s="18">
        <v>0.7034813925570228</v>
      </c>
      <c r="L9" s="18">
        <v>0.94609843937575033</v>
      </c>
    </row>
    <row r="10" spans="1:12">
      <c r="A10" s="8">
        <v>18</v>
      </c>
      <c r="B10" s="10" t="s">
        <v>10</v>
      </c>
      <c r="C10" s="11">
        <v>-79.19508073747555</v>
      </c>
      <c r="D10" s="27">
        <v>7.4310955572798006E-4</v>
      </c>
      <c r="E10" s="46">
        <v>8.3533179653203893E-2</v>
      </c>
      <c r="F10" s="45">
        <f t="shared" si="1"/>
        <v>2.0994177882360139E-3</v>
      </c>
      <c r="G10" s="45">
        <f t="shared" si="0"/>
        <v>2.8251793723461671</v>
      </c>
      <c r="H10" s="24">
        <v>8.1835962289531707</v>
      </c>
      <c r="I10" s="24">
        <v>3.4677539215952917</v>
      </c>
      <c r="J10" s="24">
        <v>7.3237599207039832</v>
      </c>
      <c r="K10" s="17">
        <v>0.71187225179356628</v>
      </c>
      <c r="L10" s="17">
        <v>0.94746586438324454</v>
      </c>
    </row>
    <row r="11" spans="1:12">
      <c r="A11" s="14">
        <v>21</v>
      </c>
      <c r="B11" s="15" t="s">
        <v>11</v>
      </c>
      <c r="C11" s="16">
        <v>-73.285000085425139</v>
      </c>
      <c r="D11" s="38">
        <v>7.1829999999999995E-4</v>
      </c>
      <c r="E11" s="43">
        <v>0.10117344620469548</v>
      </c>
      <c r="F11" s="45">
        <f t="shared" si="1"/>
        <v>2.5427660426802674E-3</v>
      </c>
      <c r="G11" s="45">
        <f t="shared" si="0"/>
        <v>3.5399777846029061</v>
      </c>
      <c r="H11" s="23">
        <v>9.0527736992161145</v>
      </c>
      <c r="I11" s="23">
        <v>4.2926972981985863</v>
      </c>
      <c r="J11" s="23">
        <v>8.2168841499437768</v>
      </c>
      <c r="K11" s="18">
        <v>0.73709293089753769</v>
      </c>
      <c r="L11" s="18">
        <v>0.9538324066719619</v>
      </c>
    </row>
    <row r="12" spans="1:12">
      <c r="A12" s="8">
        <v>24</v>
      </c>
      <c r="B12" s="10" t="s">
        <v>12</v>
      </c>
      <c r="C12" s="11">
        <v>-69.738951694194895</v>
      </c>
      <c r="D12" s="27">
        <v>1.4610000000000001E-3</v>
      </c>
      <c r="E12" s="46">
        <v>0.18186526387908303</v>
      </c>
      <c r="F12" s="45">
        <f>E12/(0.5*1000/(4*PI()))</f>
        <v>4.5707726155655715E-3</v>
      </c>
      <c r="G12" s="45">
        <f t="shared" si="0"/>
        <v>3.1285233508320132</v>
      </c>
      <c r="H12" s="24">
        <v>17.170790885460953</v>
      </c>
      <c r="I12" s="24">
        <v>10.46113045070072</v>
      </c>
      <c r="J12" s="24">
        <v>16.232923381475828</v>
      </c>
      <c r="K12" s="17">
        <v>0.804619936276741</v>
      </c>
      <c r="L12" s="17">
        <v>0.97269003186162939</v>
      </c>
    </row>
    <row r="13" spans="1:12">
      <c r="A13" s="14">
        <v>27</v>
      </c>
      <c r="B13" s="15" t="s">
        <v>13</v>
      </c>
      <c r="C13" s="16">
        <v>-62.646854911734394</v>
      </c>
      <c r="D13" s="38">
        <v>1.1709999999999999E-3</v>
      </c>
      <c r="E13" s="43">
        <v>0.14717978875558166</v>
      </c>
      <c r="F13" s="45">
        <f t="shared" si="1"/>
        <v>3.6990315448914637E-3</v>
      </c>
      <c r="G13" s="45">
        <f t="shared" si="0"/>
        <v>3.1588655379090214</v>
      </c>
      <c r="H13" s="23">
        <v>13.175767791488504</v>
      </c>
      <c r="I13" s="23">
        <v>7.9322415547402949</v>
      </c>
      <c r="J13" s="23">
        <v>12.391470595963536</v>
      </c>
      <c r="K13" s="18">
        <v>0.80101629295047583</v>
      </c>
      <c r="L13" s="18">
        <v>0.97023713502177755</v>
      </c>
    </row>
    <row r="14" spans="1:12">
      <c r="A14" s="8">
        <v>33</v>
      </c>
      <c r="B14" s="10" t="s">
        <v>14</v>
      </c>
      <c r="C14" s="11">
        <v>-52.402715114847005</v>
      </c>
      <c r="D14" s="27">
        <v>7.5049999999999997E-4</v>
      </c>
      <c r="E14" s="46">
        <v>0.10818785745461229</v>
      </c>
      <c r="F14" s="45">
        <f t="shared" si="1"/>
        <v>2.7190574254962376E-3</v>
      </c>
      <c r="G14" s="45">
        <f t="shared" si="0"/>
        <v>3.622994570947685</v>
      </c>
      <c r="H14" s="24">
        <v>9.6395941283110069</v>
      </c>
      <c r="I14" s="24">
        <v>4.7078457876042146</v>
      </c>
      <c r="J14" s="24">
        <v>8.7970134679513059</v>
      </c>
      <c r="K14" s="17">
        <v>0.74419315403422981</v>
      </c>
      <c r="L14" s="17">
        <v>0.95629584352078245</v>
      </c>
    </row>
    <row r="15" spans="1:12">
      <c r="A15" s="14">
        <v>36</v>
      </c>
      <c r="B15" s="15" t="s">
        <v>15</v>
      </c>
      <c r="C15" s="16">
        <v>-44.522607578779791</v>
      </c>
      <c r="D15" s="38">
        <v>8.9240000000000001E-4</v>
      </c>
      <c r="E15" s="43">
        <v>0.10160854675699056</v>
      </c>
      <c r="F15" s="45">
        <f t="shared" si="1"/>
        <v>2.5537013122695724E-3</v>
      </c>
      <c r="G15" s="45">
        <f t="shared" si="0"/>
        <v>2.8616106143764819</v>
      </c>
      <c r="H15" s="23">
        <v>9.3616718114022461</v>
      </c>
      <c r="I15" s="23">
        <v>3.9916464109926904</v>
      </c>
      <c r="J15" s="23">
        <v>8.3855012021779984</v>
      </c>
      <c r="K15" s="18">
        <v>0.71319089642359501</v>
      </c>
      <c r="L15" s="18">
        <v>0.94786344635392472</v>
      </c>
    </row>
    <row r="16" spans="1:12">
      <c r="A16" s="8">
        <v>38</v>
      </c>
      <c r="B16" s="10" t="s">
        <v>16</v>
      </c>
      <c r="C16" s="11">
        <v>-42.158575317959624</v>
      </c>
      <c r="D16" s="27">
        <v>8.2212134543393307E-4</v>
      </c>
      <c r="E16" s="46">
        <v>0.12130420099504359</v>
      </c>
      <c r="F16" s="45">
        <f t="shared" si="1"/>
        <v>3.0487070935648689E-3</v>
      </c>
      <c r="G16" s="45">
        <f t="shared" si="0"/>
        <v>3.7083419746943762</v>
      </c>
      <c r="H16" s="24">
        <v>10.978146341547147</v>
      </c>
      <c r="I16" s="24">
        <v>5.8890652360923941</v>
      </c>
      <c r="J16" s="24">
        <v>10.068401855254738</v>
      </c>
      <c r="K16" s="17">
        <v>0.76821765045183621</v>
      </c>
      <c r="L16" s="17">
        <v>0.95856566044991354</v>
      </c>
    </row>
    <row r="17" spans="1:12">
      <c r="A17" s="14">
        <v>39</v>
      </c>
      <c r="B17" s="15" t="s">
        <v>17</v>
      </c>
      <c r="C17" s="16">
        <v>-35.85448928910585</v>
      </c>
      <c r="D17" s="38">
        <v>6.9839999999999995E-4</v>
      </c>
      <c r="E17" s="43">
        <v>9.2637010606043971E-2</v>
      </c>
      <c r="F17" s="45">
        <f t="shared" si="1"/>
        <v>2.3282220157637397E-3</v>
      </c>
      <c r="G17" s="45">
        <f t="shared" si="0"/>
        <v>3.3336512253203607</v>
      </c>
      <c r="H17" s="23">
        <v>8.8552739007065071</v>
      </c>
      <c r="I17" s="23">
        <v>3.8025833865404013</v>
      </c>
      <c r="J17" s="23">
        <v>7.9542769575515253</v>
      </c>
      <c r="K17" s="18">
        <v>0.71470727101038722</v>
      </c>
      <c r="L17" s="18">
        <v>0.94912653446647788</v>
      </c>
    </row>
    <row r="18" spans="1:12">
      <c r="A18" s="8">
        <v>42</v>
      </c>
      <c r="B18" s="10" t="s">
        <v>48</v>
      </c>
      <c r="C18" s="11">
        <v>-28.762392506645348</v>
      </c>
      <c r="D18" s="27">
        <v>6.490064893881506E-4</v>
      </c>
      <c r="E18" s="46">
        <v>8.4995626598991583E-2</v>
      </c>
      <c r="F18" s="45">
        <f t="shared" si="1"/>
        <v>2.1361730888852255E-3</v>
      </c>
      <c r="G18" s="45">
        <f t="shared" si="0"/>
        <v>3.2914510468132572</v>
      </c>
      <c r="H18" s="24">
        <v>8.3229193761224938</v>
      </c>
      <c r="I18" s="24">
        <v>3.1351500272440229</v>
      </c>
      <c r="J18" s="24">
        <v>7.3572402538068236</v>
      </c>
      <c r="K18" s="17">
        <v>0.68834437086092715</v>
      </c>
      <c r="L18" s="17">
        <v>0.94198675496688744</v>
      </c>
    </row>
    <row r="19" spans="1:12">
      <c r="A19" s="14">
        <v>45</v>
      </c>
      <c r="B19" s="15" t="s">
        <v>22</v>
      </c>
      <c r="C19" s="16">
        <v>-22.458306477791574</v>
      </c>
      <c r="D19" s="38">
        <v>4.5629999999999998E-4</v>
      </c>
      <c r="E19" s="46">
        <v>6.2679351782557374E-2</v>
      </c>
      <c r="F19" s="45">
        <f t="shared" si="1"/>
        <v>1.5753039287348203E-3</v>
      </c>
      <c r="G19" s="45">
        <f t="shared" si="0"/>
        <v>3.4523426007776035</v>
      </c>
      <c r="H19" s="23">
        <v>5.7870636388963828</v>
      </c>
      <c r="I19" s="23">
        <v>1.8708511719536423</v>
      </c>
      <c r="J19" s="23">
        <v>5.0406906862079728</v>
      </c>
      <c r="K19" s="18">
        <v>0.66164079822616406</v>
      </c>
      <c r="L19" s="18">
        <v>0.9355136733185514</v>
      </c>
    </row>
    <row r="20" spans="1:12">
      <c r="A20" s="8">
        <v>46</v>
      </c>
      <c r="B20" s="10" t="s">
        <v>18</v>
      </c>
      <c r="C20" s="11">
        <v>-34.278467781892402</v>
      </c>
      <c r="D20" s="27">
        <v>7.3099999999999999E-4</v>
      </c>
      <c r="E20" s="43">
        <v>9.7078671365864108E-2</v>
      </c>
      <c r="F20" s="45">
        <f t="shared" si="1"/>
        <v>2.4398531262660519E-3</v>
      </c>
      <c r="G20" s="45">
        <f t="shared" si="0"/>
        <v>3.3376923751929577</v>
      </c>
      <c r="H20" s="24">
        <v>9.1666145101388263</v>
      </c>
      <c r="I20" s="24">
        <v>4.0996920849854694</v>
      </c>
      <c r="J20" s="24">
        <v>8.2455383148337233</v>
      </c>
      <c r="K20" s="17">
        <v>0.72362084063047294</v>
      </c>
      <c r="L20" s="17">
        <v>0.94975919439579704</v>
      </c>
    </row>
    <row r="21" spans="1:12">
      <c r="A21" s="14">
        <v>49</v>
      </c>
      <c r="B21" s="15" t="s">
        <v>19</v>
      </c>
      <c r="C21" s="16">
        <v>-31.914435521072239</v>
      </c>
      <c r="D21" s="38">
        <v>7.7280000000000003E-4</v>
      </c>
      <c r="E21" s="46">
        <v>0.10659598214943737</v>
      </c>
      <c r="F21" s="45">
        <f t="shared" si="1"/>
        <v>2.6790492353828891E-3</v>
      </c>
      <c r="G21" s="45">
        <f t="shared" si="0"/>
        <v>3.4666786172138835</v>
      </c>
      <c r="H21" s="23">
        <v>10.130396892663812</v>
      </c>
      <c r="I21" s="23">
        <v>4.2431312827574397</v>
      </c>
      <c r="J21" s="23">
        <v>9.110190464022681</v>
      </c>
      <c r="K21" s="18">
        <v>0.70942571785268416</v>
      </c>
      <c r="L21" s="18">
        <v>0.94964627548897218</v>
      </c>
    </row>
    <row r="22" spans="1:12">
      <c r="A22" s="8">
        <v>52</v>
      </c>
      <c r="B22" s="10" t="s">
        <v>20</v>
      </c>
      <c r="C22" s="11">
        <v>-25.610349492218461</v>
      </c>
      <c r="D22" s="27">
        <v>6.6830000000000004E-4</v>
      </c>
      <c r="E22" s="43">
        <v>8.2603273103203367E-2</v>
      </c>
      <c r="F22" s="45">
        <f t="shared" si="1"/>
        <v>2.0760466875479602E-3</v>
      </c>
      <c r="G22" s="45">
        <f t="shared" si="0"/>
        <v>3.106459206266587</v>
      </c>
      <c r="H22" s="24">
        <v>7.932089735693542</v>
      </c>
      <c r="I22" s="24">
        <v>3.0256017827365516</v>
      </c>
      <c r="J22" s="24">
        <v>7.0202645408962256</v>
      </c>
      <c r="K22" s="17">
        <v>0.69071908434934071</v>
      </c>
      <c r="L22" s="17">
        <v>0.9425230156755412</v>
      </c>
    </row>
    <row r="23" spans="1:12">
      <c r="A23" s="14">
        <v>53</v>
      </c>
      <c r="B23" s="15" t="s">
        <v>21</v>
      </c>
      <c r="C23" s="16">
        <v>-23.246317231398297</v>
      </c>
      <c r="D23" s="38">
        <v>5.2720000000000002E-4</v>
      </c>
      <c r="E23" s="46">
        <v>7.0886073060990151E-2</v>
      </c>
      <c r="F23" s="45">
        <f t="shared" si="1"/>
        <v>1.781561330961888E-3</v>
      </c>
      <c r="G23" s="45">
        <f t="shared" si="0"/>
        <v>3.3792893227653411</v>
      </c>
      <c r="H23" s="23">
        <v>6.66758050846276</v>
      </c>
      <c r="I23" s="23">
        <v>2.3483875006809911</v>
      </c>
      <c r="J23" s="23">
        <v>5.8506042406274021</v>
      </c>
      <c r="K23" s="18">
        <v>0.67610492274523892</v>
      </c>
      <c r="L23" s="18">
        <v>0.93873517786561267</v>
      </c>
    </row>
    <row r="24" spans="1:12">
      <c r="A24" s="8">
        <v>54</v>
      </c>
      <c r="B24" s="10" t="s">
        <v>23</v>
      </c>
      <c r="C24" s="11">
        <v>-14.578198941724356</v>
      </c>
      <c r="D24" s="27">
        <v>5.1159999999999997E-4</v>
      </c>
      <c r="E24" s="43">
        <v>6.4603932736871941E-2</v>
      </c>
      <c r="F24" s="45">
        <f t="shared" si="1"/>
        <v>1.6236739238333282E-3</v>
      </c>
      <c r="G24" s="45">
        <f t="shared" si="0"/>
        <v>3.1737175993614706</v>
      </c>
      <c r="H24" s="24">
        <v>6.0380700143967942</v>
      </c>
      <c r="I24" s="24">
        <v>2.2879539180389683</v>
      </c>
      <c r="J24" s="24">
        <v>5.3293363821112347</v>
      </c>
      <c r="K24" s="17">
        <v>0.68946069792033837</v>
      </c>
      <c r="L24" s="17">
        <v>0.94131124427211843</v>
      </c>
    </row>
    <row r="25" spans="1:12">
      <c r="A25" s="14">
        <v>55</v>
      </c>
      <c r="B25" s="15" t="s">
        <v>24</v>
      </c>
      <c r="C25" s="16">
        <v>-12.214166680904189</v>
      </c>
      <c r="D25" s="38">
        <v>6.0139999999999998E-4</v>
      </c>
      <c r="E25" s="46">
        <v>7.7013390857069236E-2</v>
      </c>
      <c r="F25" s="45">
        <f t="shared" si="1"/>
        <v>1.9355576235568644E-3</v>
      </c>
      <c r="G25" s="45">
        <f t="shared" si="0"/>
        <v>3.2184197265661201</v>
      </c>
      <c r="H25" s="23">
        <v>7.1840772923424954</v>
      </c>
      <c r="I25" s="23">
        <v>3.1131001600150814</v>
      </c>
      <c r="J25" s="23">
        <v>6.4185944127595622</v>
      </c>
      <c r="K25" s="18">
        <v>0.71666666666666667</v>
      </c>
      <c r="L25" s="18">
        <v>0.94672364672364662</v>
      </c>
    </row>
    <row r="26" spans="1:12">
      <c r="A26" s="8">
        <v>56</v>
      </c>
      <c r="B26" s="10" t="s">
        <v>25</v>
      </c>
      <c r="C26" s="11">
        <v>-9.0621236664773015</v>
      </c>
      <c r="D26" s="27">
        <v>6.4156894201568239E-4</v>
      </c>
      <c r="E26" s="43">
        <v>7.8471983404675885E-2</v>
      </c>
      <c r="F26" s="45">
        <f t="shared" si="1"/>
        <v>1.9722160526139993E-3</v>
      </c>
      <c r="G26" s="45">
        <f t="shared" si="0"/>
        <v>3.074051631018309</v>
      </c>
      <c r="H26" s="24">
        <v>7.3016427041588523</v>
      </c>
      <c r="I26" s="24">
        <v>3.1997383443744627</v>
      </c>
      <c r="J26" s="24">
        <v>6.5470272052879324</v>
      </c>
      <c r="K26" s="17">
        <v>0.71911085450346424</v>
      </c>
      <c r="L26" s="17">
        <v>0.9483256351039262</v>
      </c>
    </row>
    <row r="27" spans="1:12">
      <c r="A27" s="14">
        <v>57</v>
      </c>
      <c r="B27" s="15" t="s">
        <v>26</v>
      </c>
      <c r="C27" s="16">
        <v>-6.6980914056571361</v>
      </c>
      <c r="D27" s="38">
        <v>5.2749999999999997E-4</v>
      </c>
      <c r="E27" s="46">
        <v>6.6253900070120678E-2</v>
      </c>
      <c r="F27" s="45">
        <f t="shared" si="1"/>
        <v>1.6651421258557072E-3</v>
      </c>
      <c r="G27" s="45">
        <f t="shared" si="0"/>
        <v>3.1566675371672175</v>
      </c>
      <c r="H27" s="23">
        <v>6.2579483008891774</v>
      </c>
      <c r="I27" s="23">
        <v>2.2497602757281037</v>
      </c>
      <c r="J27" s="23">
        <v>5.5044748508014765</v>
      </c>
      <c r="K27" s="18">
        <v>0.67975222609368957</v>
      </c>
      <c r="L27" s="18">
        <v>0.93979868370112274</v>
      </c>
    </row>
    <row r="28" spans="1:12">
      <c r="A28" s="8">
        <v>59</v>
      </c>
      <c r="B28" s="10" t="s">
        <v>27</v>
      </c>
      <c r="C28" s="11">
        <v>-1.9700268840168047</v>
      </c>
      <c r="D28" s="27">
        <v>5.4250000000000001E-4</v>
      </c>
      <c r="E28" s="43">
        <v>7.3193816659139363E-2</v>
      </c>
      <c r="F28" s="45">
        <f t="shared" si="1"/>
        <v>1.8395612536364035E-3</v>
      </c>
      <c r="G28" s="45">
        <f t="shared" si="0"/>
        <v>3.3908963200671032</v>
      </c>
      <c r="H28" s="24">
        <v>6.9131844834306371</v>
      </c>
      <c r="I28" s="24">
        <v>2.5572281161279471</v>
      </c>
      <c r="J28" s="24">
        <v>6.0961717717524699</v>
      </c>
      <c r="K28" s="17">
        <v>0.6849529780564263</v>
      </c>
      <c r="L28" s="17">
        <v>0.94090909090909092</v>
      </c>
    </row>
    <row r="29" spans="1:12">
      <c r="A29" s="14">
        <v>60</v>
      </c>
      <c r="B29" s="15" t="s">
        <v>28</v>
      </c>
      <c r="C29" s="16">
        <v>-1.1820161304100829</v>
      </c>
      <c r="D29" s="38">
        <v>5.4920000000000001E-4</v>
      </c>
      <c r="E29" s="46">
        <v>7.1342988348174707E-2</v>
      </c>
      <c r="F29" s="45">
        <f t="shared" si="1"/>
        <v>1.7930448646381429E-3</v>
      </c>
      <c r="G29" s="45">
        <f t="shared" si="0"/>
        <v>3.2648304163112578</v>
      </c>
      <c r="H29" s="23">
        <v>6.7025194611418915</v>
      </c>
      <c r="I29" s="23">
        <v>2.4767920193049933</v>
      </c>
      <c r="J29" s="23">
        <v>5.9247526977329352</v>
      </c>
      <c r="K29" s="18">
        <v>0.68476574619919328</v>
      </c>
      <c r="L29" s="18">
        <v>0.94197952218430037</v>
      </c>
    </row>
    <row r="30" spans="1:12">
      <c r="A30" s="14">
        <v>61</v>
      </c>
      <c r="B30" s="15" t="s">
        <v>29</v>
      </c>
      <c r="C30" s="16">
        <v>1.1820161304100829</v>
      </c>
      <c r="D30" s="27">
        <v>6.0389999999999999E-4</v>
      </c>
      <c r="E30" s="43">
        <v>7.99176823678385E-2</v>
      </c>
      <c r="F30" s="45">
        <f t="shared" si="1"/>
        <v>2.0085504305497916E-3</v>
      </c>
      <c r="G30" s="45">
        <f t="shared" si="0"/>
        <v>3.3259652766183003</v>
      </c>
      <c r="H30" s="23">
        <v>7.4285114321000938</v>
      </c>
      <c r="I30" s="23">
        <v>3.0173248021522534</v>
      </c>
      <c r="J30" s="23">
        <v>6.6198277477522165</v>
      </c>
      <c r="K30" s="18">
        <v>0.70309080962800874</v>
      </c>
      <c r="L30" s="18">
        <v>0.9455689277899344</v>
      </c>
    </row>
    <row r="31" spans="1:12">
      <c r="A31" s="8">
        <v>62</v>
      </c>
      <c r="B31" s="10" t="s">
        <v>30</v>
      </c>
      <c r="C31" s="11">
        <v>3.5460483912302485</v>
      </c>
      <c r="D31" s="38">
        <v>6.5359999999999995E-4</v>
      </c>
      <c r="E31" s="46">
        <v>8.747275106772516E-2</v>
      </c>
      <c r="F31" s="45">
        <f t="shared" si="1"/>
        <v>2.1984300171492325E-3</v>
      </c>
      <c r="G31" s="45">
        <f t="shared" si="0"/>
        <v>3.3635710176701847</v>
      </c>
      <c r="H31" s="24">
        <v>8.1014287004416161</v>
      </c>
      <c r="I31" s="24">
        <v>3.4704619535316055</v>
      </c>
      <c r="J31" s="24">
        <v>7.2680757345298854</v>
      </c>
      <c r="K31" s="17">
        <v>0.7141882673942701</v>
      </c>
      <c r="L31" s="17">
        <v>0.94856753069577082</v>
      </c>
    </row>
    <row r="32" spans="1:12">
      <c r="A32" s="14">
        <v>63</v>
      </c>
      <c r="B32" s="15" t="s">
        <v>49</v>
      </c>
      <c r="C32" s="16">
        <v>6.6980914056571361</v>
      </c>
      <c r="D32" s="27">
        <v>5.5040000000000004E-4</v>
      </c>
      <c r="E32" s="43">
        <v>7.3764272393104208E-2</v>
      </c>
      <c r="F32" s="45">
        <f t="shared" si="1"/>
        <v>1.8538983699805806E-3</v>
      </c>
      <c r="G32" s="45">
        <f t="shared" si="0"/>
        <v>3.3682746547612288</v>
      </c>
      <c r="H32" s="23">
        <v>6.6772104050109364</v>
      </c>
      <c r="I32" s="23">
        <v>2.6153723756024583</v>
      </c>
      <c r="J32" s="23">
        <v>5.9144874861553438</v>
      </c>
      <c r="K32" s="18">
        <v>0.69584319026698205</v>
      </c>
      <c r="L32" s="18">
        <v>0.94288611017235546</v>
      </c>
    </row>
    <row r="33" spans="1:12">
      <c r="A33" s="8">
        <v>64</v>
      </c>
      <c r="B33" s="10" t="s">
        <v>31</v>
      </c>
      <c r="C33" s="11">
        <v>10.638145173690745</v>
      </c>
      <c r="D33" s="38">
        <v>4.84E-4</v>
      </c>
      <c r="E33" s="46">
        <v>6.8634776371396158E-2</v>
      </c>
      <c r="F33" s="45">
        <f t="shared" si="1"/>
        <v>1.7249800738332519E-3</v>
      </c>
      <c r="G33" s="45">
        <f t="shared" si="0"/>
        <v>3.564008417010851</v>
      </c>
      <c r="H33" s="24">
        <v>6.2696892920728349</v>
      </c>
      <c r="I33" s="24">
        <v>2.2744210163372687</v>
      </c>
      <c r="J33" s="24">
        <v>5.4901247504658954</v>
      </c>
      <c r="K33" s="17">
        <v>0.68138227513227512</v>
      </c>
      <c r="L33" s="17">
        <v>0.9378306878306879</v>
      </c>
    </row>
    <row r="34" spans="1:12">
      <c r="A34" s="14">
        <v>65</v>
      </c>
      <c r="B34" s="15" t="s">
        <v>32</v>
      </c>
      <c r="C34" s="16">
        <v>15.366209695331078</v>
      </c>
      <c r="D34" s="27">
        <v>4.751E-4</v>
      </c>
      <c r="E34" s="43">
        <v>6.2767968133408583E-2</v>
      </c>
      <c r="F34" s="45">
        <f t="shared" si="1"/>
        <v>1.577531100549397E-3</v>
      </c>
      <c r="G34" s="45">
        <f t="shared" si="0"/>
        <v>3.3204190708259249</v>
      </c>
      <c r="H34" s="23">
        <v>6.1436438834413911</v>
      </c>
      <c r="I34" s="23">
        <v>1.9752291864722875</v>
      </c>
      <c r="J34" s="23">
        <v>5.3554982474598374</v>
      </c>
      <c r="K34" s="18">
        <v>0.6607538802660754</v>
      </c>
      <c r="L34" s="18">
        <v>0.93585682610072851</v>
      </c>
    </row>
    <row r="35" spans="1:12">
      <c r="A35" s="14">
        <v>66</v>
      </c>
      <c r="B35" s="15" t="s">
        <v>33</v>
      </c>
      <c r="C35" s="16">
        <v>16.942231202544519</v>
      </c>
      <c r="D35" s="38">
        <v>4.7750000000000001E-4</v>
      </c>
      <c r="E35" s="46">
        <v>6.1496029817553914E-2</v>
      </c>
      <c r="F35" s="45">
        <f t="shared" si="1"/>
        <v>1.5455638039981298E-3</v>
      </c>
      <c r="G35" s="45">
        <f t="shared" si="0"/>
        <v>3.2367828355981776</v>
      </c>
      <c r="H35" s="23">
        <v>5.8567027038370503</v>
      </c>
      <c r="I35" s="23">
        <v>1.9011959056077954</v>
      </c>
      <c r="J35" s="23">
        <v>5.1118189832300329</v>
      </c>
      <c r="K35" s="18">
        <v>0.66230940870211974</v>
      </c>
      <c r="L35" s="18">
        <v>0.93640758646336941</v>
      </c>
    </row>
    <row r="36" spans="1:12">
      <c r="A36" s="14">
        <v>67</v>
      </c>
      <c r="B36" s="15" t="s">
        <v>34</v>
      </c>
      <c r="C36" s="16">
        <v>18.518252709757963</v>
      </c>
      <c r="D36" s="27">
        <v>4.6749999999999998E-4</v>
      </c>
      <c r="E36" s="43">
        <v>6.5305389600853248E-2</v>
      </c>
      <c r="F36" s="45">
        <f t="shared" si="1"/>
        <v>1.6413034576788785E-3</v>
      </c>
      <c r="G36" s="45">
        <f t="shared" si="0"/>
        <v>3.5108095351419863</v>
      </c>
      <c r="H36" s="23">
        <v>6.3795334499897116</v>
      </c>
      <c r="I36" s="23">
        <v>1.9113777262615088</v>
      </c>
      <c r="J36" s="23">
        <v>5.5565526307902005</v>
      </c>
      <c r="K36" s="18">
        <v>0.64980544747081714</v>
      </c>
      <c r="L36" s="18">
        <v>0.93549835378629154</v>
      </c>
    </row>
    <row r="37" spans="1:12">
      <c r="A37" s="8">
        <v>68</v>
      </c>
      <c r="B37" s="10" t="s">
        <v>35</v>
      </c>
      <c r="C37" s="11">
        <v>20.09427421697141</v>
      </c>
      <c r="D37" s="38">
        <v>4.8970000000000003E-4</v>
      </c>
      <c r="E37" s="46">
        <v>5.9164938158733991E-2</v>
      </c>
      <c r="F37" s="45">
        <f t="shared" si="1"/>
        <v>1.4869770805565851E-3</v>
      </c>
      <c r="G37" s="45">
        <f t="shared" si="0"/>
        <v>3.0365061885982949</v>
      </c>
      <c r="H37" s="24">
        <v>5.6900941100622537</v>
      </c>
      <c r="I37" s="24">
        <v>1.8246031849914963</v>
      </c>
      <c r="J37" s="24">
        <v>4.9602528360656555</v>
      </c>
      <c r="K37" s="17">
        <v>0.66033154722036169</v>
      </c>
      <c r="L37" s="17">
        <v>0.93586738111185541</v>
      </c>
    </row>
    <row r="38" spans="1:12">
      <c r="A38" s="14">
        <v>69</v>
      </c>
      <c r="B38" s="15" t="s">
        <v>36</v>
      </c>
      <c r="C38" s="16">
        <v>22.458306477791574</v>
      </c>
      <c r="D38" s="27">
        <v>5.4359999999999999E-4</v>
      </c>
      <c r="E38" s="43">
        <v>7.330823738424036E-2</v>
      </c>
      <c r="F38" s="45">
        <f t="shared" si="1"/>
        <v>1.8424369601115691E-3</v>
      </c>
      <c r="G38" s="45">
        <f t="shared" si="0"/>
        <v>3.3893247978505685</v>
      </c>
      <c r="H38" s="23">
        <v>7.5367117556507113</v>
      </c>
      <c r="I38" s="23">
        <v>2.2338305058196841</v>
      </c>
      <c r="J38" s="23">
        <v>6.5633842339785424</v>
      </c>
      <c r="K38" s="18">
        <v>0.64819662594531702</v>
      </c>
      <c r="L38" s="18">
        <v>0.93542757417102962</v>
      </c>
    </row>
    <row r="39" spans="1:12">
      <c r="A39" s="14">
        <v>72</v>
      </c>
      <c r="B39" s="15" t="s">
        <v>37</v>
      </c>
      <c r="C39" s="16">
        <v>25.610349492218461</v>
      </c>
      <c r="D39" s="38">
        <v>4.9310000000000001E-4</v>
      </c>
      <c r="E39" s="46">
        <v>6.4434812793512236E-2</v>
      </c>
      <c r="F39" s="45">
        <f t="shared" si="1"/>
        <v>1.6194234760602531E-3</v>
      </c>
      <c r="G39" s="45">
        <f t="shared" si="0"/>
        <v>3.284168477104549</v>
      </c>
      <c r="H39" s="23">
        <v>6.2706937592835121</v>
      </c>
      <c r="I39" s="23">
        <v>2.064135186901789</v>
      </c>
      <c r="J39" s="23">
        <v>5.4859023052440703</v>
      </c>
      <c r="K39" s="18">
        <v>0.66458587088915955</v>
      </c>
      <c r="L39" s="18">
        <v>0.93742387332521304</v>
      </c>
    </row>
    <row r="40" spans="1:12">
      <c r="A40" s="8">
        <v>75</v>
      </c>
      <c r="B40" s="10" t="s">
        <v>38</v>
      </c>
      <c r="C40" s="11">
        <v>31.126424767465515</v>
      </c>
      <c r="D40" s="27">
        <v>4.8010000000000001E-4</v>
      </c>
      <c r="E40" s="32">
        <v>6.4546321955172362E-2</v>
      </c>
      <c r="F40" s="44">
        <f>E40/(0.5*1000/(4*PI()))</f>
        <v>1.6222260069648884E-3</v>
      </c>
      <c r="G40" s="44">
        <f t="shared" si="0"/>
        <v>3.3789335700164305</v>
      </c>
      <c r="H40" s="24">
        <v>5.6639865992209399</v>
      </c>
      <c r="I40" s="24">
        <v>1.8971082239538797</v>
      </c>
      <c r="J40" s="24">
        <v>4.9709087012877173</v>
      </c>
      <c r="K40" s="17">
        <v>0.66747110808973487</v>
      </c>
      <c r="L40" s="17">
        <v>0.93881713120326293</v>
      </c>
    </row>
    <row r="41" spans="1:12">
      <c r="A41" s="15">
        <v>76</v>
      </c>
      <c r="B41" s="15" t="s">
        <v>57</v>
      </c>
      <c r="C41" s="56">
        <v>49.250672100420118</v>
      </c>
      <c r="D41" s="38" t="s">
        <v>61</v>
      </c>
      <c r="E41" s="38" t="s">
        <v>61</v>
      </c>
      <c r="F41" s="38" t="s">
        <v>61</v>
      </c>
      <c r="G41" s="38" t="s">
        <v>61</v>
      </c>
      <c r="H41" s="38">
        <v>39.471421449813185</v>
      </c>
      <c r="I41" s="38">
        <v>28.019509823550131</v>
      </c>
      <c r="J41" s="38">
        <v>38.043787988132067</v>
      </c>
      <c r="K41" s="57">
        <v>0.85493413708417054</v>
      </c>
      <c r="L41" s="57">
        <v>0.98191560616208973</v>
      </c>
    </row>
    <row r="42" spans="1:12">
      <c r="A42" s="10">
        <v>77</v>
      </c>
      <c r="B42" s="10" t="s">
        <v>58</v>
      </c>
      <c r="C42" s="59">
        <v>57.13077963648734</v>
      </c>
      <c r="D42" s="38" t="s">
        <v>61</v>
      </c>
      <c r="E42" s="38" t="s">
        <v>61</v>
      </c>
      <c r="F42" s="38" t="s">
        <v>61</v>
      </c>
      <c r="G42" s="38" t="s">
        <v>61</v>
      </c>
      <c r="H42" s="27">
        <v>15.956216374213051</v>
      </c>
      <c r="I42" s="27">
        <v>3.7861158076288053</v>
      </c>
      <c r="J42" s="27">
        <v>14.004290876008346</v>
      </c>
      <c r="K42" s="60">
        <v>0.61864077669902917</v>
      </c>
      <c r="L42" s="60">
        <v>0.93883495145631057</v>
      </c>
    </row>
    <row r="43" spans="1:12">
      <c r="A43" s="14">
        <v>79</v>
      </c>
      <c r="B43" s="15" t="s">
        <v>45</v>
      </c>
      <c r="C43" s="56">
        <v>85.499166766329324</v>
      </c>
      <c r="D43" s="38" t="s">
        <v>61</v>
      </c>
      <c r="E43" s="38" t="s">
        <v>61</v>
      </c>
      <c r="F43" s="38" t="s">
        <v>61</v>
      </c>
      <c r="G43" s="38" t="s">
        <v>61</v>
      </c>
      <c r="H43" s="38">
        <v>7.2498857635369127</v>
      </c>
      <c r="I43" s="38">
        <v>1.5419494809620322</v>
      </c>
      <c r="J43" s="38">
        <v>6.2308255156501984</v>
      </c>
      <c r="K43" s="57">
        <v>0.60634301913536492</v>
      </c>
      <c r="L43" s="57">
        <v>0.92971887550200805</v>
      </c>
    </row>
    <row r="44" spans="1:12">
      <c r="A44" s="8">
        <v>80</v>
      </c>
      <c r="B44" s="10" t="s">
        <v>46</v>
      </c>
      <c r="C44" s="59">
        <v>97.31932807043016</v>
      </c>
      <c r="D44" s="38" t="s">
        <v>61</v>
      </c>
      <c r="E44" s="38" t="s">
        <v>61</v>
      </c>
      <c r="F44" s="38" t="s">
        <v>61</v>
      </c>
      <c r="G44" s="38" t="s">
        <v>61</v>
      </c>
      <c r="H44" s="27">
        <v>7.5089611699529826</v>
      </c>
      <c r="I44" s="27">
        <v>1.95962701378867</v>
      </c>
      <c r="J44" s="27">
        <v>6.5232628972514739</v>
      </c>
      <c r="K44" s="60">
        <v>0.63048589341692785</v>
      </c>
      <c r="L44" s="60">
        <v>0.93436520376175547</v>
      </c>
    </row>
    <row r="45" spans="1:12">
      <c r="A45" s="15">
        <v>83</v>
      </c>
      <c r="B45" s="15" t="s">
        <v>47</v>
      </c>
      <c r="C45" s="56">
        <v>113.07954314256459</v>
      </c>
      <c r="D45" s="38" t="s">
        <v>61</v>
      </c>
      <c r="E45" s="38" t="s">
        <v>61</v>
      </c>
      <c r="F45" s="38" t="s">
        <v>61</v>
      </c>
      <c r="G45" s="38" t="s">
        <v>61</v>
      </c>
      <c r="H45" s="38">
        <v>7.8941276558727633</v>
      </c>
      <c r="I45" s="38">
        <v>2.024711916452238</v>
      </c>
      <c r="J45" s="38">
        <v>6.8343397256475393</v>
      </c>
      <c r="K45" s="57">
        <v>0.62824165029469548</v>
      </c>
      <c r="L45" s="57">
        <v>0.93287491814014412</v>
      </c>
    </row>
    <row r="46" spans="1:12">
      <c r="A46" s="12">
        <v>84</v>
      </c>
      <c r="B46" s="13" t="s">
        <v>41</v>
      </c>
      <c r="C46" s="59">
        <v>122.53567218584526</v>
      </c>
      <c r="D46" s="29">
        <v>5.4219999999999995E-4</v>
      </c>
      <c r="E46" s="30">
        <v>7.1880420190734207E-2</v>
      </c>
      <c r="F46" s="45">
        <f t="shared" si="1"/>
        <v>1.8065520000652641E-3</v>
      </c>
      <c r="G46" s="45">
        <f>F46/D46</f>
        <v>3.3318922907880197</v>
      </c>
      <c r="H46" s="27">
        <v>6.5492098738422744</v>
      </c>
      <c r="I46" s="27">
        <v>2.7452048281944865</v>
      </c>
      <c r="J46" s="27">
        <v>5.842590538953397</v>
      </c>
      <c r="K46" s="60">
        <v>0.70958290244743194</v>
      </c>
      <c r="L46" s="60">
        <v>0.94605308514305408</v>
      </c>
    </row>
    <row r="47" spans="1:12">
      <c r="A47" s="14">
        <v>85</v>
      </c>
      <c r="B47" s="15" t="s">
        <v>39</v>
      </c>
      <c r="C47" s="56">
        <v>111.50352163535115</v>
      </c>
      <c r="D47" s="27">
        <v>4.394E-4</v>
      </c>
      <c r="E47" s="43">
        <v>5.4574107967575246E-2</v>
      </c>
      <c r="F47" s="45">
        <f t="shared" si="1"/>
        <v>1.3715969333372047E-3</v>
      </c>
      <c r="G47" s="45">
        <f>F47/D47</f>
        <v>3.1215223790104796</v>
      </c>
      <c r="H47" s="38">
        <v>6.1247255191161303</v>
      </c>
      <c r="I47" s="38">
        <v>1.4958350006919898</v>
      </c>
      <c r="J47" s="38">
        <v>5.2752243074443488</v>
      </c>
      <c r="K47" s="57">
        <v>0.62211445198836079</v>
      </c>
      <c r="L47" s="57">
        <v>0.93064985451018423</v>
      </c>
    </row>
    <row r="48" spans="1:12">
      <c r="A48" s="39">
        <v>87</v>
      </c>
      <c r="B48" s="40" t="s">
        <v>40</v>
      </c>
      <c r="C48" s="61">
        <v>118.59561841781165</v>
      </c>
      <c r="D48" s="31">
        <v>5.5659999999999998E-4</v>
      </c>
      <c r="E48" s="32">
        <v>7.5256757949605083E-2</v>
      </c>
      <c r="F48" s="44">
        <f t="shared" si="1"/>
        <v>1.8914086232597166E-3</v>
      </c>
      <c r="G48" s="44">
        <f>F48/D48</f>
        <v>3.3981470054971554</v>
      </c>
      <c r="H48" s="31">
        <v>7.366766443331235</v>
      </c>
      <c r="I48" s="31">
        <v>2.8599829839500805</v>
      </c>
      <c r="J48" s="31">
        <v>6.5563984395939299</v>
      </c>
      <c r="K48" s="62">
        <v>0.69411386297844968</v>
      </c>
      <c r="L48" s="62">
        <v>0.94499839176584111</v>
      </c>
    </row>
    <row r="49" spans="1:12">
      <c r="A49" s="40">
        <v>88</v>
      </c>
      <c r="B49" s="40" t="s">
        <v>59</v>
      </c>
      <c r="C49" s="61">
        <v>124.1116936930587</v>
      </c>
      <c r="D49" s="38" t="s">
        <v>61</v>
      </c>
      <c r="E49" s="38" t="s">
        <v>61</v>
      </c>
      <c r="F49" s="38" t="s">
        <v>61</v>
      </c>
      <c r="G49" s="38" t="s">
        <v>61</v>
      </c>
      <c r="H49" s="31">
        <v>8.3991324448014666</v>
      </c>
      <c r="I49" s="31">
        <v>3.142585759905927</v>
      </c>
      <c r="J49" s="31">
        <v>7.376374291453117</v>
      </c>
      <c r="K49" s="62">
        <v>0.68707799767171129</v>
      </c>
      <c r="L49" s="62">
        <v>0.93911525029103615</v>
      </c>
    </row>
    <row r="50" spans="1:12">
      <c r="A50" s="58">
        <v>91</v>
      </c>
      <c r="B50" s="58" t="s">
        <v>60</v>
      </c>
      <c r="C50" s="56">
        <v>154.05610233011413</v>
      </c>
      <c r="D50" s="38" t="s">
        <v>61</v>
      </c>
      <c r="E50" s="38" t="s">
        <v>61</v>
      </c>
      <c r="F50" s="38" t="s">
        <v>61</v>
      </c>
      <c r="G50" s="38" t="s">
        <v>61</v>
      </c>
      <c r="H50" s="38">
        <v>7.6005124223812714</v>
      </c>
      <c r="I50" s="38">
        <v>1.6608908452972011</v>
      </c>
      <c r="J50" s="38">
        <v>6.4680283499641504</v>
      </c>
      <c r="K50" s="57">
        <v>0.60926176769387064</v>
      </c>
      <c r="L50" s="57">
        <v>0.92549949204199122</v>
      </c>
    </row>
    <row r="51" spans="1:12">
      <c r="A51" s="34">
        <v>93</v>
      </c>
      <c r="B51" s="34" t="s">
        <v>42</v>
      </c>
      <c r="C51" s="63">
        <v>164.30024212700152</v>
      </c>
      <c r="D51" s="27">
        <v>3.857E-4</v>
      </c>
      <c r="E51" s="28">
        <v>5.4575375014181478E-2</v>
      </c>
      <c r="F51" s="45">
        <f t="shared" si="1"/>
        <v>1.3716287776916838E-3</v>
      </c>
      <c r="G51" s="45">
        <f>F51/D51</f>
        <v>3.556206320175483</v>
      </c>
      <c r="H51" s="29">
        <v>5.6131292370861754</v>
      </c>
      <c r="I51" s="29">
        <v>1.3018243394932256</v>
      </c>
      <c r="J51" s="29">
        <v>4.8159594745422467</v>
      </c>
      <c r="K51" s="64">
        <v>0.61596244131455402</v>
      </c>
      <c r="L51" s="64">
        <v>0.9289906103286385</v>
      </c>
    </row>
    <row r="52" spans="1:12" ht="53" customHeight="1">
      <c r="A52" s="65" t="s">
        <v>62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</row>
    <row r="53" spans="1:12">
      <c r="A53" s="19"/>
      <c r="B53" s="19"/>
      <c r="C53" s="20"/>
    </row>
    <row r="54" spans="1:12">
      <c r="A54" s="19"/>
      <c r="B54" s="19"/>
      <c r="C54" s="20"/>
    </row>
    <row r="55" spans="1:12">
      <c r="D55" s="50"/>
      <c r="E55" s="51"/>
      <c r="F55" s="50"/>
      <c r="G55" s="50"/>
      <c r="H55" s="26"/>
      <c r="I55" s="26"/>
      <c r="J55" s="26"/>
      <c r="K55" s="7"/>
      <c r="L55" s="7"/>
    </row>
    <row r="56" spans="1:12">
      <c r="D56" s="50"/>
      <c r="E56" s="51"/>
      <c r="F56" s="50"/>
      <c r="G56" s="50"/>
      <c r="H56" s="26"/>
      <c r="I56" s="26"/>
      <c r="J56" s="26"/>
      <c r="K56" s="7"/>
      <c r="L56" s="7"/>
    </row>
    <row r="57" spans="1:12">
      <c r="D57" s="50"/>
      <c r="E57" s="51"/>
      <c r="F57" s="50"/>
      <c r="G57" s="50"/>
      <c r="H57" s="26"/>
      <c r="I57" s="26"/>
      <c r="J57" s="26"/>
      <c r="K57" s="7"/>
      <c r="L57" s="7"/>
    </row>
    <row r="58" spans="1:12" s="4" customFormat="1">
      <c r="C58" s="6"/>
      <c r="D58" s="50"/>
      <c r="E58" s="51"/>
      <c r="F58" s="50"/>
      <c r="G58" s="50"/>
      <c r="H58" s="26"/>
      <c r="I58" s="26"/>
      <c r="J58" s="26"/>
      <c r="K58" s="7"/>
      <c r="L58" s="7"/>
    </row>
    <row r="59" spans="1:12" s="4" customFormat="1">
      <c r="C59" s="6"/>
      <c r="D59" s="50"/>
      <c r="E59" s="51"/>
      <c r="F59" s="50"/>
      <c r="G59" s="50"/>
      <c r="H59" s="26"/>
      <c r="I59" s="26"/>
      <c r="J59" s="26"/>
      <c r="K59" s="7"/>
      <c r="L59" s="7"/>
    </row>
    <row r="60" spans="1:12" s="4" customFormat="1">
      <c r="C60" s="6"/>
      <c r="D60" s="50"/>
      <c r="E60" s="51"/>
      <c r="F60" s="50"/>
      <c r="G60" s="50"/>
      <c r="H60" s="26"/>
      <c r="I60" s="26"/>
      <c r="J60" s="26"/>
      <c r="K60" s="7"/>
      <c r="L60" s="7"/>
    </row>
    <row r="61" spans="1:12" s="4" customFormat="1">
      <c r="C61" s="6"/>
      <c r="D61" s="50"/>
      <c r="E61" s="51"/>
      <c r="F61" s="50"/>
      <c r="G61" s="50"/>
      <c r="H61" s="26"/>
      <c r="I61" s="26"/>
      <c r="J61" s="26"/>
      <c r="K61" s="7"/>
      <c r="L61" s="7"/>
    </row>
    <row r="62" spans="1:12" s="4" customFormat="1">
      <c r="C62" s="6"/>
      <c r="D62" s="50"/>
      <c r="E62" s="51"/>
      <c r="F62" s="50"/>
      <c r="G62" s="50"/>
      <c r="H62" s="26"/>
      <c r="I62" s="26"/>
      <c r="J62" s="26"/>
      <c r="K62" s="7"/>
      <c r="L62" s="7"/>
    </row>
    <row r="63" spans="1:12" s="4" customFormat="1">
      <c r="C63" s="6"/>
      <c r="D63" s="50"/>
      <c r="E63" s="51"/>
      <c r="F63" s="50"/>
      <c r="G63" s="50"/>
      <c r="H63" s="26"/>
      <c r="I63" s="26"/>
      <c r="J63" s="26"/>
      <c r="K63" s="7"/>
      <c r="L63" s="7"/>
    </row>
    <row r="64" spans="1:12" s="4" customFormat="1">
      <c r="C64" s="6"/>
      <c r="D64" s="50"/>
      <c r="E64" s="51"/>
      <c r="F64" s="50"/>
      <c r="G64" s="50"/>
      <c r="H64" s="26"/>
      <c r="I64" s="26"/>
      <c r="J64" s="26"/>
      <c r="K64" s="7"/>
      <c r="L64" s="7"/>
    </row>
    <row r="65" spans="3:12" s="4" customFormat="1">
      <c r="C65" s="6"/>
      <c r="D65" s="50"/>
      <c r="E65" s="51"/>
      <c r="F65" s="50"/>
      <c r="G65" s="50"/>
      <c r="H65" s="26"/>
      <c r="I65" s="26"/>
      <c r="J65" s="26"/>
      <c r="K65" s="7"/>
      <c r="L65" s="7"/>
    </row>
    <row r="66" spans="3:12" s="4" customFormat="1">
      <c r="C66" s="6"/>
      <c r="D66" s="50"/>
      <c r="E66" s="51"/>
      <c r="F66" s="50"/>
      <c r="G66" s="50"/>
      <c r="H66" s="26"/>
      <c r="I66" s="26"/>
      <c r="J66" s="26"/>
      <c r="K66" s="7"/>
      <c r="L66" s="7"/>
    </row>
    <row r="67" spans="3:12" s="4" customFormat="1">
      <c r="C67" s="6"/>
      <c r="D67" s="50"/>
      <c r="E67" s="51"/>
      <c r="F67" s="50"/>
      <c r="G67" s="50"/>
      <c r="H67" s="26"/>
      <c r="I67" s="26"/>
      <c r="J67" s="26"/>
      <c r="K67" s="7"/>
      <c r="L67" s="7"/>
    </row>
    <row r="68" spans="3:12" s="4" customFormat="1">
      <c r="C68" s="6"/>
      <c r="D68" s="50"/>
      <c r="E68" s="51"/>
      <c r="F68" s="50"/>
      <c r="G68" s="50"/>
      <c r="H68" s="26"/>
      <c r="I68" s="26"/>
      <c r="J68" s="26"/>
      <c r="K68" s="7"/>
      <c r="L68" s="7"/>
    </row>
    <row r="69" spans="3:12" s="4" customFormat="1">
      <c r="C69" s="6"/>
      <c r="D69" s="50"/>
      <c r="E69" s="51"/>
      <c r="F69" s="50"/>
      <c r="G69" s="50"/>
      <c r="H69" s="26"/>
      <c r="I69" s="26"/>
      <c r="J69" s="26"/>
      <c r="K69" s="7"/>
      <c r="L69" s="7"/>
    </row>
    <row r="70" spans="3:12" s="4" customFormat="1">
      <c r="C70" s="6"/>
      <c r="D70" s="50"/>
      <c r="E70" s="51"/>
      <c r="F70" s="50"/>
      <c r="G70" s="50"/>
      <c r="H70" s="26"/>
      <c r="I70" s="26"/>
      <c r="J70" s="26"/>
      <c r="K70" s="7"/>
      <c r="L70" s="7"/>
    </row>
    <row r="71" spans="3:12" s="4" customFormat="1">
      <c r="C71" s="6"/>
      <c r="D71" s="50"/>
      <c r="E71" s="51"/>
      <c r="F71" s="50"/>
      <c r="G71" s="50"/>
      <c r="H71" s="26"/>
      <c r="I71" s="26"/>
      <c r="J71" s="26"/>
      <c r="K71" s="7"/>
      <c r="L71" s="7"/>
    </row>
    <row r="72" spans="3:12" s="4" customFormat="1">
      <c r="C72" s="6"/>
      <c r="D72" s="50"/>
      <c r="E72" s="51"/>
      <c r="F72" s="50"/>
      <c r="G72" s="50"/>
      <c r="H72" s="26"/>
      <c r="I72" s="26"/>
      <c r="J72" s="26"/>
      <c r="K72" s="7"/>
      <c r="L72" s="7"/>
    </row>
    <row r="73" spans="3:12" s="4" customFormat="1">
      <c r="C73" s="6"/>
      <c r="D73" s="50"/>
      <c r="E73" s="51"/>
      <c r="F73" s="50"/>
      <c r="G73" s="50"/>
      <c r="H73" s="26"/>
      <c r="I73" s="26"/>
      <c r="J73" s="26"/>
      <c r="K73" s="7"/>
      <c r="L73" s="7"/>
    </row>
    <row r="74" spans="3:12" s="4" customFormat="1">
      <c r="C74" s="6"/>
      <c r="D74" s="50"/>
      <c r="E74" s="51"/>
      <c r="F74" s="50"/>
      <c r="G74" s="50"/>
      <c r="H74" s="26"/>
      <c r="I74" s="26"/>
      <c r="J74" s="26"/>
      <c r="K74" s="7"/>
      <c r="L74" s="7"/>
    </row>
    <row r="75" spans="3:12" s="4" customFormat="1">
      <c r="C75" s="6"/>
      <c r="D75" s="50"/>
      <c r="E75" s="51"/>
      <c r="F75" s="50"/>
      <c r="G75" s="50"/>
      <c r="H75" s="26"/>
      <c r="I75" s="26"/>
      <c r="J75" s="26"/>
      <c r="K75" s="7"/>
      <c r="L75" s="7"/>
    </row>
    <row r="76" spans="3:12" s="4" customFormat="1">
      <c r="C76" s="6"/>
      <c r="D76" s="50"/>
      <c r="E76" s="51"/>
      <c r="F76" s="50"/>
      <c r="G76" s="50"/>
      <c r="H76" s="26"/>
      <c r="I76" s="26"/>
      <c r="J76" s="26"/>
      <c r="K76" s="7"/>
      <c r="L76" s="7"/>
    </row>
    <row r="77" spans="3:12" s="4" customFormat="1">
      <c r="C77" s="6"/>
      <c r="D77" s="50"/>
      <c r="E77" s="51"/>
      <c r="F77" s="50"/>
      <c r="G77" s="50"/>
      <c r="H77" s="26"/>
      <c r="I77" s="26"/>
      <c r="J77" s="26"/>
      <c r="K77" s="7"/>
      <c r="L77" s="7"/>
    </row>
    <row r="78" spans="3:12" s="4" customFormat="1">
      <c r="C78" s="6"/>
      <c r="D78" s="50"/>
      <c r="E78" s="51"/>
      <c r="F78" s="50"/>
      <c r="G78" s="50"/>
      <c r="H78" s="26"/>
      <c r="I78" s="26"/>
      <c r="J78" s="26"/>
      <c r="K78" s="7"/>
      <c r="L78" s="7"/>
    </row>
    <row r="79" spans="3:12" s="4" customFormat="1">
      <c r="C79" s="6"/>
      <c r="D79" s="50"/>
      <c r="E79" s="51"/>
      <c r="F79" s="50"/>
      <c r="G79" s="50"/>
      <c r="H79" s="26"/>
      <c r="I79" s="26"/>
      <c r="J79" s="26"/>
      <c r="K79" s="7"/>
      <c r="L79" s="7"/>
    </row>
    <row r="80" spans="3:12" s="4" customFormat="1">
      <c r="C80" s="6"/>
      <c r="D80" s="50"/>
      <c r="E80" s="51"/>
      <c r="F80" s="50"/>
      <c r="G80" s="50"/>
      <c r="H80" s="26"/>
      <c r="I80" s="26"/>
      <c r="J80" s="26"/>
      <c r="K80" s="7"/>
      <c r="L80" s="7"/>
    </row>
    <row r="81" spans="3:12" s="4" customFormat="1">
      <c r="C81" s="6"/>
      <c r="D81" s="50"/>
      <c r="E81" s="51"/>
      <c r="F81" s="50"/>
      <c r="G81" s="50"/>
      <c r="H81" s="26"/>
      <c r="I81" s="26"/>
      <c r="J81" s="26"/>
      <c r="K81" s="7"/>
      <c r="L81" s="7"/>
    </row>
    <row r="82" spans="3:12" s="4" customFormat="1">
      <c r="C82" s="6"/>
      <c r="D82" s="50"/>
      <c r="E82" s="51"/>
      <c r="F82" s="50"/>
      <c r="G82" s="50"/>
      <c r="H82" s="26"/>
      <c r="I82" s="26"/>
      <c r="J82" s="26"/>
      <c r="K82" s="7"/>
      <c r="L82" s="7"/>
    </row>
    <row r="83" spans="3:12" s="4" customFormat="1">
      <c r="C83" s="6"/>
      <c r="D83" s="50"/>
      <c r="E83" s="51"/>
      <c r="F83" s="50"/>
      <c r="G83" s="50"/>
      <c r="H83" s="26"/>
      <c r="I83" s="26"/>
      <c r="J83" s="26"/>
      <c r="K83" s="7"/>
      <c r="L83" s="7"/>
    </row>
    <row r="84" spans="3:12" s="4" customFormat="1">
      <c r="C84" s="6"/>
      <c r="D84" s="50"/>
      <c r="E84" s="51"/>
      <c r="F84" s="50"/>
      <c r="G84" s="50"/>
      <c r="H84" s="26"/>
      <c r="I84" s="26"/>
      <c r="J84" s="26"/>
      <c r="K84" s="7"/>
      <c r="L84" s="7"/>
    </row>
    <row r="85" spans="3:12" s="4" customFormat="1">
      <c r="C85" s="6"/>
      <c r="D85" s="50"/>
      <c r="E85" s="51"/>
      <c r="F85" s="50"/>
      <c r="G85" s="50"/>
      <c r="H85" s="26"/>
      <c r="I85" s="26"/>
      <c r="J85" s="26"/>
      <c r="K85" s="7"/>
      <c r="L85" s="7"/>
    </row>
    <row r="86" spans="3:12" s="4" customFormat="1">
      <c r="C86" s="6"/>
      <c r="D86" s="50"/>
      <c r="E86" s="51"/>
      <c r="F86" s="50"/>
      <c r="G86" s="50"/>
      <c r="H86" s="26"/>
      <c r="I86" s="26"/>
      <c r="J86" s="26"/>
      <c r="K86" s="7"/>
      <c r="L86" s="7"/>
    </row>
    <row r="87" spans="3:12" s="4" customFormat="1">
      <c r="C87" s="6"/>
      <c r="D87" s="50"/>
      <c r="E87" s="51"/>
      <c r="F87" s="50"/>
      <c r="G87" s="50"/>
      <c r="H87" s="26"/>
      <c r="I87" s="26"/>
      <c r="J87" s="26"/>
      <c r="K87" s="7"/>
      <c r="L87" s="7"/>
    </row>
    <row r="88" spans="3:12" s="4" customFormat="1">
      <c r="C88" s="6"/>
      <c r="D88" s="50"/>
      <c r="E88" s="51"/>
      <c r="F88" s="50"/>
      <c r="G88" s="50"/>
      <c r="H88" s="26"/>
      <c r="I88" s="26"/>
      <c r="J88" s="26"/>
      <c r="K88" s="7"/>
      <c r="L88" s="7"/>
    </row>
    <row r="89" spans="3:12" s="4" customFormat="1">
      <c r="C89" s="6"/>
      <c r="D89" s="50"/>
      <c r="E89" s="51"/>
      <c r="F89" s="50"/>
      <c r="G89" s="50"/>
      <c r="H89" s="26"/>
      <c r="I89" s="26"/>
      <c r="J89" s="26"/>
      <c r="K89" s="7"/>
      <c r="L89" s="7"/>
    </row>
    <row r="90" spans="3:12" s="4" customFormat="1">
      <c r="C90" s="6"/>
      <c r="D90" s="50"/>
      <c r="E90" s="51"/>
      <c r="F90" s="50"/>
      <c r="G90" s="50"/>
      <c r="H90" s="26"/>
      <c r="I90" s="26"/>
      <c r="J90" s="26"/>
      <c r="K90" s="7"/>
      <c r="L90" s="7"/>
    </row>
    <row r="91" spans="3:12" s="4" customFormat="1">
      <c r="C91" s="6"/>
      <c r="D91" s="50"/>
      <c r="E91" s="51"/>
      <c r="F91" s="50"/>
      <c r="G91" s="50"/>
      <c r="H91" s="26"/>
      <c r="I91" s="26"/>
      <c r="J91" s="26"/>
      <c r="K91" s="7"/>
      <c r="L91" s="7"/>
    </row>
    <row r="92" spans="3:12" s="4" customFormat="1">
      <c r="C92" s="6"/>
      <c r="D92" s="50"/>
      <c r="E92" s="51"/>
      <c r="F92" s="50"/>
      <c r="G92" s="50"/>
      <c r="H92" s="26"/>
      <c r="I92" s="26"/>
      <c r="J92" s="26"/>
      <c r="K92" s="7"/>
      <c r="L92" s="7"/>
    </row>
    <row r="93" spans="3:12" s="4" customFormat="1">
      <c r="C93" s="6"/>
      <c r="D93" s="50"/>
      <c r="E93" s="51"/>
      <c r="F93" s="50"/>
      <c r="G93" s="50"/>
      <c r="H93" s="26"/>
      <c r="I93" s="26"/>
      <c r="J93" s="26"/>
      <c r="K93" s="7"/>
      <c r="L93" s="7"/>
    </row>
    <row r="94" spans="3:12" s="4" customFormat="1">
      <c r="C94" s="6"/>
      <c r="D94" s="50"/>
      <c r="E94" s="51"/>
      <c r="F94" s="50"/>
      <c r="G94" s="50"/>
      <c r="H94" s="26"/>
      <c r="I94" s="26"/>
      <c r="J94" s="26"/>
      <c r="K94" s="7"/>
      <c r="L94" s="7"/>
    </row>
    <row r="95" spans="3:12" s="4" customFormat="1">
      <c r="C95" s="6"/>
      <c r="D95" s="50"/>
      <c r="E95" s="51"/>
      <c r="F95" s="50"/>
      <c r="G95" s="50"/>
      <c r="H95" s="26"/>
      <c r="I95" s="26"/>
      <c r="J95" s="26"/>
      <c r="K95" s="7"/>
      <c r="L95" s="7"/>
    </row>
    <row r="96" spans="3:12" s="4" customFormat="1">
      <c r="C96" s="6"/>
      <c r="D96" s="50"/>
      <c r="E96" s="51"/>
      <c r="F96" s="50"/>
      <c r="G96" s="50"/>
      <c r="H96" s="26"/>
      <c r="I96" s="26"/>
      <c r="J96" s="26"/>
      <c r="K96" s="7"/>
      <c r="L96" s="7"/>
    </row>
    <row r="97" spans="3:12" s="4" customFormat="1">
      <c r="C97" s="6"/>
      <c r="D97" s="50"/>
      <c r="E97" s="51"/>
      <c r="F97" s="50"/>
      <c r="G97" s="50"/>
      <c r="H97" s="26"/>
      <c r="I97" s="26"/>
      <c r="J97" s="26"/>
      <c r="K97" s="7"/>
      <c r="L97" s="7"/>
    </row>
    <row r="98" spans="3:12" s="4" customFormat="1">
      <c r="C98" s="6"/>
      <c r="D98" s="50"/>
      <c r="E98" s="51"/>
      <c r="F98" s="50"/>
      <c r="G98" s="50"/>
      <c r="H98" s="26"/>
      <c r="I98" s="26"/>
      <c r="J98" s="26"/>
      <c r="K98" s="7"/>
      <c r="L98" s="7"/>
    </row>
    <row r="99" spans="3:12" s="4" customFormat="1">
      <c r="C99" s="6"/>
      <c r="D99" s="50"/>
      <c r="E99" s="51"/>
      <c r="F99" s="50"/>
      <c r="G99" s="50"/>
      <c r="H99" s="26"/>
      <c r="I99" s="26"/>
      <c r="J99" s="26"/>
      <c r="K99" s="7"/>
      <c r="L99" s="7"/>
    </row>
    <row r="100" spans="3:12" s="4" customFormat="1">
      <c r="C100" s="6"/>
      <c r="D100" s="50"/>
      <c r="E100" s="51"/>
      <c r="F100" s="50"/>
      <c r="G100" s="50"/>
      <c r="H100" s="26"/>
      <c r="I100" s="26"/>
      <c r="J100" s="26"/>
      <c r="K100" s="7"/>
      <c r="L100" s="7"/>
    </row>
    <row r="101" spans="3:12" s="4" customFormat="1">
      <c r="C101" s="6"/>
      <c r="D101" s="50"/>
      <c r="E101" s="51"/>
      <c r="F101" s="50"/>
      <c r="G101" s="50"/>
      <c r="H101" s="26"/>
      <c r="I101" s="26"/>
      <c r="J101" s="26"/>
      <c r="K101" s="7"/>
      <c r="L101" s="7"/>
    </row>
    <row r="102" spans="3:12" s="4" customFormat="1">
      <c r="C102" s="6"/>
      <c r="D102" s="50"/>
      <c r="E102" s="51"/>
      <c r="F102" s="50"/>
      <c r="G102" s="50"/>
      <c r="H102" s="26"/>
      <c r="I102" s="26"/>
      <c r="J102" s="26"/>
      <c r="K102" s="7"/>
      <c r="L102" s="7"/>
    </row>
    <row r="103" spans="3:12" s="4" customFormat="1">
      <c r="C103" s="6"/>
      <c r="D103" s="50"/>
      <c r="E103" s="51"/>
      <c r="F103" s="50"/>
      <c r="G103" s="50"/>
      <c r="H103" s="26"/>
      <c r="I103" s="26"/>
      <c r="J103" s="26"/>
      <c r="K103" s="7"/>
      <c r="L103" s="7"/>
    </row>
    <row r="104" spans="3:12" s="4" customFormat="1">
      <c r="C104" s="6"/>
      <c r="D104" s="50"/>
      <c r="E104" s="51"/>
      <c r="F104" s="50"/>
      <c r="G104" s="50"/>
      <c r="H104" s="26"/>
      <c r="I104" s="26"/>
      <c r="J104" s="26"/>
      <c r="K104" s="7"/>
      <c r="L104" s="7"/>
    </row>
    <row r="105" spans="3:12" s="4" customFormat="1">
      <c r="C105" s="6"/>
      <c r="D105" s="50"/>
      <c r="E105" s="51"/>
      <c r="F105" s="50"/>
      <c r="G105" s="50"/>
      <c r="H105" s="26"/>
      <c r="I105" s="26"/>
      <c r="J105" s="26"/>
      <c r="K105" s="7"/>
      <c r="L105" s="7"/>
    </row>
    <row r="106" spans="3:12" s="4" customFormat="1">
      <c r="C106" s="6"/>
      <c r="D106" s="50"/>
      <c r="E106" s="51"/>
      <c r="F106" s="50"/>
      <c r="G106" s="50"/>
      <c r="H106" s="26"/>
      <c r="I106" s="26"/>
      <c r="J106" s="26"/>
      <c r="K106" s="7"/>
      <c r="L106" s="7"/>
    </row>
    <row r="107" spans="3:12" s="4" customFormat="1">
      <c r="C107" s="6"/>
      <c r="D107" s="50"/>
      <c r="E107" s="51"/>
      <c r="F107" s="50"/>
      <c r="G107" s="50"/>
      <c r="H107" s="26"/>
      <c r="I107" s="26"/>
      <c r="J107" s="26"/>
      <c r="K107" s="7"/>
      <c r="L107" s="7"/>
    </row>
    <row r="108" spans="3:12" s="4" customFormat="1">
      <c r="C108" s="6"/>
      <c r="D108" s="50"/>
      <c r="E108" s="51"/>
      <c r="F108" s="50"/>
      <c r="G108" s="50"/>
      <c r="H108" s="26"/>
      <c r="I108" s="26"/>
      <c r="J108" s="26"/>
      <c r="K108" s="7"/>
      <c r="L108" s="7"/>
    </row>
    <row r="109" spans="3:12" s="4" customFormat="1">
      <c r="C109" s="6"/>
      <c r="D109" s="50"/>
      <c r="E109" s="51"/>
      <c r="F109" s="50"/>
      <c r="G109" s="50"/>
      <c r="H109" s="26"/>
      <c r="I109" s="26"/>
      <c r="J109" s="26"/>
      <c r="K109" s="7"/>
      <c r="L109" s="7"/>
    </row>
    <row r="110" spans="3:12" s="4" customFormat="1">
      <c r="C110" s="6"/>
      <c r="D110" s="50"/>
      <c r="E110" s="51"/>
      <c r="F110" s="50"/>
      <c r="G110" s="50"/>
      <c r="H110" s="26"/>
      <c r="I110" s="26"/>
      <c r="J110" s="26"/>
      <c r="K110" s="7"/>
      <c r="L110" s="7"/>
    </row>
    <row r="111" spans="3:12" s="4" customFormat="1">
      <c r="C111" s="6"/>
      <c r="D111" s="50"/>
      <c r="E111" s="51"/>
      <c r="F111" s="50"/>
      <c r="G111" s="50"/>
      <c r="H111" s="26"/>
      <c r="I111" s="26"/>
      <c r="J111" s="26"/>
      <c r="K111" s="7"/>
      <c r="L111" s="7"/>
    </row>
    <row r="112" spans="3:12" s="4" customFormat="1">
      <c r="C112" s="6"/>
      <c r="D112" s="50"/>
      <c r="E112" s="51"/>
      <c r="F112" s="50"/>
      <c r="G112" s="50"/>
      <c r="H112" s="26"/>
      <c r="I112" s="26"/>
      <c r="J112" s="26"/>
      <c r="K112" s="7"/>
      <c r="L112" s="7"/>
    </row>
    <row r="113" spans="3:12" s="4" customFormat="1">
      <c r="C113" s="6"/>
      <c r="D113" s="50"/>
      <c r="E113" s="51"/>
      <c r="F113" s="50"/>
      <c r="G113" s="50"/>
      <c r="H113" s="26"/>
      <c r="I113" s="26"/>
      <c r="J113" s="26"/>
      <c r="K113" s="7"/>
      <c r="L113" s="7"/>
    </row>
    <row r="114" spans="3:12" s="4" customFormat="1">
      <c r="C114" s="6"/>
      <c r="D114" s="50"/>
      <c r="E114" s="51"/>
      <c r="F114" s="50"/>
      <c r="G114" s="50"/>
      <c r="H114" s="26"/>
      <c r="I114" s="26"/>
      <c r="J114" s="26"/>
      <c r="K114" s="7"/>
      <c r="L114" s="7"/>
    </row>
    <row r="115" spans="3:12" s="4" customFormat="1">
      <c r="C115" s="6"/>
      <c r="D115" s="50"/>
      <c r="E115" s="51"/>
      <c r="F115" s="50"/>
      <c r="G115" s="50"/>
      <c r="H115" s="26"/>
      <c r="I115" s="26"/>
      <c r="J115" s="26"/>
      <c r="K115" s="7"/>
      <c r="L115" s="7"/>
    </row>
  </sheetData>
  <mergeCells count="1">
    <mergeCell ref="A52:L52"/>
  </mergeCells>
  <phoneticPr fontId="2"/>
  <pageMargins left="0.2" right="0.196850393700787" top="0.55118110236220497" bottom="0.55118110236220497" header="0.31496062992126" footer="0.31496062992126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Table S4</vt:lpstr>
      <vt:lpstr>'Table S4'!Print_Area</vt:lpstr>
      <vt:lpstr>'Table S4'!Print_Titles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宮村笑子</dc:creator>
  <cp:lastModifiedBy>Microsoft Office User</cp:lastModifiedBy>
  <cp:lastPrinted>2021-09-24T10:56:55Z</cp:lastPrinted>
  <dcterms:created xsi:type="dcterms:W3CDTF">2021-09-22T00:28:58Z</dcterms:created>
  <dcterms:modified xsi:type="dcterms:W3CDTF">2021-09-30T23:43:11Z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189ee4-8c06-4307-84f0-b0dc5d58d0ae_Enabled">
    <vt:lpwstr>True</vt:lpwstr>
  </property>
  <property fmtid="{D5CDD505-2E9C-101B-9397-08002B2CF9AE}" pid="3" name="MSIP_Label_ef189ee4-8c06-4307-84f0-b0dc5d58d0ae_SiteId">
    <vt:lpwstr>18a7fec8-652f-409b-8369-272d9ce80620</vt:lpwstr>
  </property>
  <property fmtid="{D5CDD505-2E9C-101B-9397-08002B2CF9AE}" pid="4" name="MSIP_Label_ef189ee4-8c06-4307-84f0-b0dc5d58d0ae_Owner">
    <vt:lpwstr>emiko-miyamura@aist.go.jp</vt:lpwstr>
  </property>
  <property fmtid="{D5CDD505-2E9C-101B-9397-08002B2CF9AE}" pid="5" name="MSIP_Label_ef189ee4-8c06-4307-84f0-b0dc5d58d0ae_SetDate">
    <vt:lpwstr>2021-09-22T00:38:54.5956755Z</vt:lpwstr>
  </property>
  <property fmtid="{D5CDD505-2E9C-101B-9397-08002B2CF9AE}" pid="6" name="MSIP_Label_ef189ee4-8c06-4307-84f0-b0dc5d58d0ae_Name">
    <vt:lpwstr>AIST Only</vt:lpwstr>
  </property>
  <property fmtid="{D5CDD505-2E9C-101B-9397-08002B2CF9AE}" pid="7" name="MSIP_Label_ef189ee4-8c06-4307-84f0-b0dc5d58d0ae_Application">
    <vt:lpwstr>Microsoft Azure Information Protection</vt:lpwstr>
  </property>
  <property fmtid="{D5CDD505-2E9C-101B-9397-08002B2CF9AE}" pid="8" name="MSIP_Label_ef189ee4-8c06-4307-84f0-b0dc5d58d0ae_ActionId">
    <vt:lpwstr>ff162e54-3f41-480b-a07a-50d5a743760b</vt:lpwstr>
  </property>
  <property fmtid="{D5CDD505-2E9C-101B-9397-08002B2CF9AE}" pid="9" name="MSIP_Label_ef189ee4-8c06-4307-84f0-b0dc5d58d0ae_Extended_MSFT_Method">
    <vt:lpwstr>Automatic</vt:lpwstr>
  </property>
  <property fmtid="{D5CDD505-2E9C-101B-9397-08002B2CF9AE}" pid="10" name="Sensitivity">
    <vt:lpwstr>AIST Only</vt:lpwstr>
  </property>
</Properties>
</file>