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defaultThemeVersion="166925"/>
  <mc:AlternateContent xmlns:mc="http://schemas.openxmlformats.org/markup-compatibility/2006">
    <mc:Choice Requires="x15">
      <x15ac:absPath xmlns:x15ac="http://schemas.microsoft.com/office/spreadsheetml/2010/11/ac" url="/Users/nori/Library/Mobile Documents/com~apple~CloudDocs/Documents/_Aitutaki PEPS/Draft/20240515_Resubmit/"/>
    </mc:Choice>
  </mc:AlternateContent>
  <xr:revisionPtr revIDLastSave="0" documentId="13_ncr:1_{804877CE-7D83-E843-9829-87DE1B622F0D}" xr6:coauthVersionLast="47" xr6:coauthVersionMax="47" xr10:uidLastSave="{00000000-0000-0000-0000-000000000000}"/>
  <bookViews>
    <workbookView xWindow="0" yWindow="500" windowWidth="28800" windowHeight="17500" activeTab="2" xr2:uid="{5397A350-E06E-3046-B058-F6CA54C4A0E5}"/>
  </bookViews>
  <sheets>
    <sheet name="Table S1_STEM-EDS" sheetId="15" r:id="rId1"/>
    <sheet name="Table S2_Whole-rock" sheetId="10" r:id="rId2"/>
    <sheet name="Table S3_Line" sheetId="12" r:id="rId3"/>
    <sheet name="Table S4_Ol" sheetId="7" r:id="rId4"/>
    <sheet name="Table S5_Opx" sheetId="8" r:id="rId5"/>
    <sheet name="Table S6_Cpx" sheetId="3" r:id="rId6"/>
    <sheet name="Table S7_Spl" sheetId="2" r:id="rId7"/>
    <sheet name="Table S8_Trace mineral" sheetId="14" r:id="rId8"/>
    <sheet name="Table S9_Trace element" sheetId="4" r:id="rId9"/>
    <sheet name="Table S10_Mass" sheetId="16" r:id="rId10"/>
    <sheet name="Table S11" sheetId="17" r:id="rId11"/>
  </sheets>
  <definedNames>
    <definedName name="_xlnm.Print_Area" localSheetId="9">'Table S10_Mass'!$A$1:$G$27</definedName>
    <definedName name="_xlnm.Print_Area" localSheetId="2">'Table S3_Line'!$A$1:$L$36</definedName>
    <definedName name="_xlnm.Print_Area" localSheetId="3">'Table S4_Ol'!$A$1:$P$17</definedName>
    <definedName name="_xlnm.Print_Area" localSheetId="4">'Table S5_Opx'!$A$1:$D$18</definedName>
    <definedName name="_xlnm.Print_Area" localSheetId="5">'Table S6_Cpx'!$A$1:$N$19</definedName>
    <definedName name="_xlnm.Print_Area" localSheetId="6">'Table S7_Spl'!$A$1:$N$20</definedName>
    <definedName name="_xlnm.Print_Area" localSheetId="7">'Table S8_Trace mineral'!$A$1:$I$19</definedName>
    <definedName name="_xlnm.Print_Area" localSheetId="8">'Table S9_Trace element'!$A$1:$Z$35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1" i="17" l="1"/>
  <c r="N31" i="17"/>
  <c r="M31" i="17"/>
  <c r="L31" i="17"/>
  <c r="K31" i="17"/>
  <c r="J31" i="17"/>
  <c r="G31" i="17"/>
  <c r="F31" i="17"/>
  <c r="E31" i="17"/>
  <c r="D31" i="17"/>
  <c r="C31" i="17"/>
  <c r="B31" i="17"/>
  <c r="O15" i="17"/>
  <c r="M15" i="17"/>
  <c r="L15" i="17"/>
  <c r="J15" i="17"/>
  <c r="G15" i="17"/>
  <c r="E15" i="17"/>
  <c r="D15" i="17"/>
  <c r="B15" i="17"/>
  <c r="E25" i="16"/>
  <c r="D25" i="16"/>
  <c r="C25" i="16"/>
  <c r="B25" i="16"/>
  <c r="E15" i="15"/>
  <c r="D15" i="15"/>
  <c r="C15" i="15"/>
  <c r="B15" i="15"/>
  <c r="X15" i="7" l="1"/>
  <c r="U17" i="3" l="1"/>
  <c r="I18" i="14"/>
  <c r="H18" i="14"/>
  <c r="G18" i="14"/>
  <c r="F18" i="14"/>
  <c r="K18" i="14"/>
  <c r="Q17" i="3"/>
  <c r="R17" i="3"/>
  <c r="S17" i="3"/>
  <c r="P17" i="3"/>
  <c r="J17" i="3"/>
  <c r="I17" i="3"/>
  <c r="H17" i="3"/>
  <c r="S15" i="7"/>
  <c r="T15" i="7"/>
  <c r="U15" i="7"/>
  <c r="V15" i="7"/>
  <c r="R15" i="7"/>
  <c r="D18" i="14"/>
  <c r="B14" i="2"/>
  <c r="E15" i="7"/>
  <c r="I14" i="2"/>
  <c r="C14" i="2"/>
  <c r="D14" i="2"/>
  <c r="E14" i="2"/>
  <c r="F14" i="2"/>
  <c r="G14" i="2"/>
  <c r="J14" i="2"/>
  <c r="K14" i="2"/>
  <c r="L14" i="2"/>
  <c r="M14" i="2"/>
  <c r="N14" i="2"/>
  <c r="I15" i="7"/>
  <c r="J15" i="7"/>
  <c r="L15" i="7"/>
  <c r="M15" i="7"/>
  <c r="N15" i="7"/>
  <c r="O15" i="7"/>
  <c r="P15" i="7"/>
  <c r="B16" i="8"/>
  <c r="C16" i="8"/>
  <c r="D16" i="8"/>
  <c r="B15" i="7"/>
  <c r="C15" i="7"/>
  <c r="D15" i="7"/>
  <c r="G15" i="7"/>
  <c r="H15" i="7"/>
  <c r="B17" i="3"/>
  <c r="C17" i="3"/>
  <c r="D17" i="3"/>
  <c r="E17" i="3"/>
  <c r="F17" i="3"/>
  <c r="L17" i="3"/>
  <c r="M17" i="3"/>
</calcChain>
</file>

<file path=xl/sharedStrings.xml><?xml version="1.0" encoding="utf-8"?>
<sst xmlns="http://schemas.openxmlformats.org/spreadsheetml/2006/main" count="564" uniqueCount="223">
  <si>
    <t>Cr#</t>
    <phoneticPr fontId="2"/>
  </si>
  <si>
    <t>Mg#</t>
    <phoneticPr fontId="2"/>
  </si>
  <si>
    <t>Total</t>
    <phoneticPr fontId="2"/>
  </si>
  <si>
    <t>NiO</t>
  </si>
  <si>
    <t>MgO</t>
  </si>
  <si>
    <t>MnO</t>
  </si>
  <si>
    <t>FeO</t>
    <phoneticPr fontId="2"/>
  </si>
  <si>
    <t>Core</t>
    <phoneticPr fontId="2"/>
  </si>
  <si>
    <t>Note</t>
    <phoneticPr fontId="2"/>
  </si>
  <si>
    <t>-</t>
    <phoneticPr fontId="2"/>
  </si>
  <si>
    <t>CaO</t>
  </si>
  <si>
    <t>FeO*</t>
  </si>
  <si>
    <t>Rim</t>
    <phoneticPr fontId="2"/>
  </si>
  <si>
    <t>U</t>
    <phoneticPr fontId="2"/>
  </si>
  <si>
    <t>Th</t>
    <phoneticPr fontId="2"/>
  </si>
  <si>
    <t>Pb</t>
    <phoneticPr fontId="2"/>
  </si>
  <si>
    <t>Ta</t>
    <phoneticPr fontId="2"/>
  </si>
  <si>
    <t>Hf</t>
    <phoneticPr fontId="2"/>
  </si>
  <si>
    <t>Lu</t>
    <phoneticPr fontId="2"/>
  </si>
  <si>
    <t>Yb</t>
    <phoneticPr fontId="2"/>
  </si>
  <si>
    <t>Tm</t>
    <phoneticPr fontId="2"/>
  </si>
  <si>
    <t>Er</t>
    <phoneticPr fontId="2"/>
  </si>
  <si>
    <t>Ho</t>
    <phoneticPr fontId="2"/>
  </si>
  <si>
    <t>Dy</t>
    <phoneticPr fontId="2"/>
  </si>
  <si>
    <t>Tb</t>
    <phoneticPr fontId="2"/>
  </si>
  <si>
    <t>Gd</t>
    <phoneticPr fontId="2"/>
  </si>
  <si>
    <t>Eu</t>
    <phoneticPr fontId="2"/>
  </si>
  <si>
    <t>Sm</t>
    <phoneticPr fontId="2"/>
  </si>
  <si>
    <t>Nd</t>
    <phoneticPr fontId="2"/>
  </si>
  <si>
    <t>Pr</t>
    <phoneticPr fontId="2"/>
  </si>
  <si>
    <t>Ce</t>
    <phoneticPr fontId="2"/>
  </si>
  <si>
    <t>La</t>
    <phoneticPr fontId="2"/>
  </si>
  <si>
    <t>Ba</t>
    <phoneticPr fontId="2"/>
  </si>
  <si>
    <t>Nb</t>
    <phoneticPr fontId="2"/>
  </si>
  <si>
    <t>Zr</t>
    <phoneticPr fontId="2"/>
  </si>
  <si>
    <t>Y</t>
    <phoneticPr fontId="2"/>
  </si>
  <si>
    <t>Sr</t>
    <phoneticPr fontId="2"/>
  </si>
  <si>
    <t>Rb</t>
    <phoneticPr fontId="2"/>
  </si>
  <si>
    <t>Co</t>
    <phoneticPr fontId="2"/>
  </si>
  <si>
    <t>V</t>
    <phoneticPr fontId="2"/>
  </si>
  <si>
    <t>Ti</t>
    <phoneticPr fontId="2"/>
  </si>
  <si>
    <t>Cpx</t>
    <phoneticPr fontId="2"/>
  </si>
  <si>
    <t>Opx</t>
    <phoneticPr fontId="2"/>
  </si>
  <si>
    <t>Sample name</t>
    <phoneticPr fontId="2"/>
  </si>
  <si>
    <t>Mineral type</t>
    <phoneticPr fontId="2"/>
  </si>
  <si>
    <t>AI70</t>
    <phoneticPr fontId="2"/>
  </si>
  <si>
    <t>Ol</t>
    <phoneticPr fontId="2"/>
  </si>
  <si>
    <t>Cs</t>
    <phoneticPr fontId="2"/>
  </si>
  <si>
    <t>A01</t>
  </si>
  <si>
    <t>A02</t>
  </si>
  <si>
    <t>A03</t>
  </si>
  <si>
    <t>A11</t>
  </si>
  <si>
    <t>A12</t>
  </si>
  <si>
    <t>core</t>
  </si>
  <si>
    <t>rim</t>
  </si>
  <si>
    <t>Cr-spl</t>
    <phoneticPr fontId="2"/>
  </si>
  <si>
    <r>
      <t>SiO</t>
    </r>
    <r>
      <rPr>
        <vertAlign val="subscript"/>
        <sz val="8"/>
        <color theme="1"/>
        <rFont val="Times New Roman"/>
        <family val="1"/>
      </rPr>
      <t>2</t>
    </r>
    <phoneticPr fontId="2"/>
  </si>
  <si>
    <r>
      <t>TiO</t>
    </r>
    <r>
      <rPr>
        <vertAlign val="subscript"/>
        <sz val="8"/>
        <color theme="1"/>
        <rFont val="Times New Roman"/>
        <family val="1"/>
      </rPr>
      <t>2</t>
    </r>
    <phoneticPr fontId="2"/>
  </si>
  <si>
    <r>
      <t>Al</t>
    </r>
    <r>
      <rPr>
        <vertAlign val="subscript"/>
        <sz val="8"/>
        <color theme="1"/>
        <rFont val="Times New Roman"/>
        <family val="1"/>
      </rPr>
      <t>2</t>
    </r>
    <r>
      <rPr>
        <sz val="8"/>
        <color theme="1"/>
        <rFont val="Times New Roman"/>
        <family val="1"/>
      </rPr>
      <t>O</t>
    </r>
    <r>
      <rPr>
        <vertAlign val="subscript"/>
        <sz val="8"/>
        <color theme="1"/>
        <rFont val="Times New Roman"/>
        <family val="1"/>
      </rPr>
      <t>3</t>
    </r>
    <phoneticPr fontId="2"/>
  </si>
  <si>
    <r>
      <t>Cr</t>
    </r>
    <r>
      <rPr>
        <vertAlign val="subscript"/>
        <sz val="8"/>
        <color theme="1"/>
        <rFont val="Times New Roman"/>
        <family val="1"/>
      </rPr>
      <t>2</t>
    </r>
    <r>
      <rPr>
        <sz val="8"/>
        <color theme="1"/>
        <rFont val="Times New Roman"/>
        <family val="1"/>
      </rPr>
      <t>O</t>
    </r>
    <r>
      <rPr>
        <vertAlign val="subscript"/>
        <sz val="8"/>
        <color theme="1"/>
        <rFont val="Times New Roman"/>
        <family val="1"/>
      </rPr>
      <t>3</t>
    </r>
    <phoneticPr fontId="2"/>
  </si>
  <si>
    <r>
      <t>TFe</t>
    </r>
    <r>
      <rPr>
        <vertAlign val="subscript"/>
        <sz val="8"/>
        <color theme="1"/>
        <rFont val="Times New Roman"/>
        <family val="1"/>
      </rPr>
      <t>2</t>
    </r>
    <r>
      <rPr>
        <sz val="8"/>
        <color theme="1"/>
        <rFont val="Times New Roman"/>
        <family val="1"/>
      </rPr>
      <t>O</t>
    </r>
    <r>
      <rPr>
        <vertAlign val="subscript"/>
        <sz val="8"/>
        <color theme="1"/>
        <rFont val="Times New Roman"/>
        <family val="1"/>
      </rPr>
      <t>3</t>
    </r>
    <phoneticPr fontId="2"/>
  </si>
  <si>
    <r>
      <t>Na</t>
    </r>
    <r>
      <rPr>
        <vertAlign val="subscript"/>
        <sz val="8"/>
        <color theme="1"/>
        <rFont val="Times New Roman"/>
        <family val="1"/>
      </rPr>
      <t>2</t>
    </r>
    <r>
      <rPr>
        <sz val="8"/>
        <color theme="1"/>
        <rFont val="Times New Roman"/>
        <family val="1"/>
      </rPr>
      <t>O</t>
    </r>
    <phoneticPr fontId="2"/>
  </si>
  <si>
    <r>
      <t>K</t>
    </r>
    <r>
      <rPr>
        <vertAlign val="subscript"/>
        <sz val="8"/>
        <color theme="1"/>
        <rFont val="Times New Roman"/>
        <family val="1"/>
      </rPr>
      <t>2</t>
    </r>
    <r>
      <rPr>
        <sz val="8"/>
        <color theme="1"/>
        <rFont val="Times New Roman"/>
        <family val="1"/>
      </rPr>
      <t>O</t>
    </r>
    <phoneticPr fontId="2"/>
  </si>
  <si>
    <r>
      <t>P</t>
    </r>
    <r>
      <rPr>
        <vertAlign val="subscript"/>
        <sz val="8"/>
        <color theme="1"/>
        <rFont val="Times New Roman"/>
        <family val="1"/>
      </rPr>
      <t>2</t>
    </r>
    <r>
      <rPr>
        <sz val="8"/>
        <color theme="1"/>
        <rFont val="Times New Roman"/>
        <family val="1"/>
      </rPr>
      <t>O</t>
    </r>
    <r>
      <rPr>
        <vertAlign val="subscript"/>
        <sz val="8"/>
        <color theme="1"/>
        <rFont val="Times New Roman"/>
        <family val="1"/>
      </rPr>
      <t>5</t>
    </r>
    <phoneticPr fontId="2"/>
  </si>
  <si>
    <t>Mineral</t>
    <phoneticPr fontId="2"/>
  </si>
  <si>
    <t>Name</t>
    <phoneticPr fontId="2"/>
  </si>
  <si>
    <t>Distance (µm)</t>
    <phoneticPr fontId="2"/>
  </si>
  <si>
    <t>0–100</t>
    <phoneticPr fontId="2"/>
  </si>
  <si>
    <t>950–1150</t>
    <phoneticPr fontId="2"/>
  </si>
  <si>
    <t>0–50</t>
    <phoneticPr fontId="2"/>
  </si>
  <si>
    <t>650–750</t>
    <phoneticPr fontId="2"/>
  </si>
  <si>
    <t>1330–1372</t>
    <phoneticPr fontId="2"/>
  </si>
  <si>
    <t>n = 8</t>
    <phoneticPr fontId="2"/>
  </si>
  <si>
    <t>n = 14</t>
  </si>
  <si>
    <t>n = 4</t>
    <phoneticPr fontId="2"/>
  </si>
  <si>
    <t>n = 7</t>
    <phoneticPr fontId="2"/>
  </si>
  <si>
    <t>Average</t>
    <phoneticPr fontId="2"/>
  </si>
  <si>
    <t>1SD</t>
    <phoneticPr fontId="2"/>
  </si>
  <si>
    <t>NiO</t>
    <phoneticPr fontId="2"/>
  </si>
  <si>
    <t>Si</t>
  </si>
  <si>
    <t>Ti</t>
  </si>
  <si>
    <t>Al</t>
  </si>
  <si>
    <t>Cr</t>
  </si>
  <si>
    <t>Fe*</t>
  </si>
  <si>
    <t>Mn</t>
  </si>
  <si>
    <t>Mg</t>
  </si>
  <si>
    <t>Ca</t>
  </si>
  <si>
    <t>Na</t>
  </si>
  <si>
    <t>K</t>
  </si>
  <si>
    <t>Ni</t>
  </si>
  <si>
    <t>Total</t>
  </si>
  <si>
    <t>AI70</t>
  </si>
  <si>
    <t>Rock type</t>
  </si>
  <si>
    <t>Olivine nephelinite</t>
  </si>
  <si>
    <t>Lherzolite</t>
  </si>
  <si>
    <t>Os</t>
  </si>
  <si>
    <t>Ir</t>
  </si>
  <si>
    <t>Ru</t>
  </si>
  <si>
    <t>Pt</t>
  </si>
  <si>
    <t>Pd</t>
  </si>
  <si>
    <t>Re</t>
  </si>
  <si>
    <r>
      <t>T</t>
    </r>
    <r>
      <rPr>
        <vertAlign val="subscript"/>
        <sz val="9"/>
        <color theme="1"/>
        <rFont val="Times New Roman"/>
        <family val="1"/>
      </rPr>
      <t>RD</t>
    </r>
    <r>
      <rPr>
        <sz val="9"/>
        <color theme="1"/>
        <rFont val="Times New Roman"/>
        <family val="1"/>
      </rPr>
      <t xml:space="preserve"> (Ma)</t>
    </r>
    <phoneticPr fontId="2"/>
  </si>
  <si>
    <t>Mg/Si</t>
    <phoneticPr fontId="2"/>
  </si>
  <si>
    <t>Al/Si</t>
    <phoneticPr fontId="2"/>
  </si>
  <si>
    <t>(wt%)</t>
    <phoneticPr fontId="2"/>
  </si>
  <si>
    <r>
      <t>(ng g</t>
    </r>
    <r>
      <rPr>
        <vertAlign val="superscript"/>
        <sz val="8"/>
        <color theme="1"/>
        <rFont val="Times New Roman"/>
        <family val="1"/>
      </rPr>
      <t>-1</t>
    </r>
    <r>
      <rPr>
        <sz val="8"/>
        <color theme="1"/>
        <rFont val="Times New Roman"/>
        <family val="1"/>
      </rPr>
      <t>)</t>
    </r>
    <phoneticPr fontId="2"/>
  </si>
  <si>
    <r>
      <rPr>
        <vertAlign val="superscript"/>
        <sz val="8"/>
        <color theme="1"/>
        <rFont val="Times New Roman"/>
        <family val="1"/>
      </rPr>
      <t>187</t>
    </r>
    <r>
      <rPr>
        <sz val="8"/>
        <color theme="1"/>
        <rFont val="Times New Roman"/>
        <family val="1"/>
      </rPr>
      <t>Re /</t>
    </r>
    <r>
      <rPr>
        <vertAlign val="superscript"/>
        <sz val="8"/>
        <color theme="1"/>
        <rFont val="Times New Roman"/>
        <family val="1"/>
      </rPr>
      <t>188</t>
    </r>
    <r>
      <rPr>
        <sz val="8"/>
        <color theme="1"/>
        <rFont val="Times New Roman"/>
        <family val="1"/>
      </rPr>
      <t>Os</t>
    </r>
    <phoneticPr fontId="2"/>
  </si>
  <si>
    <r>
      <rPr>
        <vertAlign val="superscript"/>
        <sz val="8"/>
        <color theme="1"/>
        <rFont val="Times New Roman"/>
        <family val="1"/>
      </rPr>
      <t>187</t>
    </r>
    <r>
      <rPr>
        <sz val="8"/>
        <color theme="1"/>
        <rFont val="Times New Roman"/>
        <family val="1"/>
      </rPr>
      <t>Os /</t>
    </r>
    <r>
      <rPr>
        <vertAlign val="superscript"/>
        <sz val="8"/>
        <color theme="1"/>
        <rFont val="Times New Roman"/>
        <family val="1"/>
      </rPr>
      <t>188</t>
    </r>
    <r>
      <rPr>
        <sz val="8"/>
        <color theme="1"/>
        <rFont val="Times New Roman"/>
        <family val="1"/>
      </rPr>
      <t>Os</t>
    </r>
    <phoneticPr fontId="2"/>
  </si>
  <si>
    <t>Location</t>
    <phoneticPr fontId="2"/>
  </si>
  <si>
    <t>Rct</t>
    <phoneticPr fontId="2"/>
  </si>
  <si>
    <t>Mg-cal</t>
    <phoneticPr fontId="2"/>
  </si>
  <si>
    <t>Kfs</t>
    <phoneticPr fontId="2"/>
  </si>
  <si>
    <t>Phl</t>
    <phoneticPr fontId="2"/>
  </si>
  <si>
    <t>Cal</t>
    <phoneticPr fontId="2"/>
  </si>
  <si>
    <t>Cr-spl in FMA</t>
    <phoneticPr fontId="2"/>
  </si>
  <si>
    <t>Table S8 Major-element compositions of trace minerals (wt%).</t>
    <phoneticPr fontId="2"/>
  </si>
  <si>
    <r>
      <t>O</t>
    </r>
    <r>
      <rPr>
        <vertAlign val="subscript"/>
        <sz val="8"/>
        <color theme="1"/>
        <rFont val="Times New Roman"/>
        <family val="1"/>
      </rPr>
      <t>0–100</t>
    </r>
    <phoneticPr fontId="2"/>
  </si>
  <si>
    <r>
      <t>O</t>
    </r>
    <r>
      <rPr>
        <vertAlign val="subscript"/>
        <sz val="8"/>
        <color theme="1"/>
        <rFont val="Times New Roman"/>
        <family val="1"/>
      </rPr>
      <t>950–1150</t>
    </r>
    <phoneticPr fontId="2"/>
  </si>
  <si>
    <r>
      <t>C</t>
    </r>
    <r>
      <rPr>
        <vertAlign val="subscript"/>
        <sz val="8"/>
        <color theme="1"/>
        <rFont val="Times New Roman"/>
        <family val="1"/>
      </rPr>
      <t>0–50</t>
    </r>
    <phoneticPr fontId="2"/>
  </si>
  <si>
    <r>
      <t>C</t>
    </r>
    <r>
      <rPr>
        <vertAlign val="subscript"/>
        <sz val="8"/>
        <color theme="1"/>
        <rFont val="Times New Roman"/>
        <family val="1"/>
      </rPr>
      <t>650–750</t>
    </r>
    <phoneticPr fontId="2"/>
  </si>
  <si>
    <r>
      <t>C</t>
    </r>
    <r>
      <rPr>
        <vertAlign val="subscript"/>
        <sz val="8"/>
        <color theme="1"/>
        <rFont val="Times New Roman"/>
        <family val="1"/>
      </rPr>
      <t>1330–1372</t>
    </r>
    <phoneticPr fontId="2"/>
  </si>
  <si>
    <t>An#</t>
    <phoneticPr fontId="2"/>
  </si>
  <si>
    <t>Fo#</t>
    <phoneticPr fontId="2"/>
  </si>
  <si>
    <t>Table S3 Average core and rim compositions of pyroxenes.</t>
    <phoneticPr fontId="2"/>
  </si>
  <si>
    <t>Table S4 Major-element composition of olivine (wt%).</t>
    <phoneticPr fontId="2"/>
  </si>
  <si>
    <t>(O=6)</t>
    <phoneticPr fontId="2"/>
  </si>
  <si>
    <t>Table S5 Major-element composition of orthopyroxene (wt%).</t>
    <phoneticPr fontId="2"/>
  </si>
  <si>
    <t>Table S6 Major-element composition of clinopyroxene (wt%).</t>
    <phoneticPr fontId="2"/>
  </si>
  <si>
    <r>
      <t>Fe</t>
    </r>
    <r>
      <rPr>
        <vertAlign val="subscript"/>
        <sz val="8"/>
        <color theme="1"/>
        <rFont val="Times New Roman"/>
        <family val="1"/>
      </rPr>
      <t>2</t>
    </r>
    <r>
      <rPr>
        <sz val="8"/>
        <color theme="1"/>
        <rFont val="Times New Roman"/>
        <family val="1"/>
      </rPr>
      <t>O</t>
    </r>
    <r>
      <rPr>
        <vertAlign val="subscript"/>
        <sz val="8"/>
        <color theme="1"/>
        <rFont val="Times New Roman"/>
        <family val="1"/>
      </rPr>
      <t>3</t>
    </r>
    <phoneticPr fontId="2"/>
  </si>
  <si>
    <r>
      <t>Cr</t>
    </r>
    <r>
      <rPr>
        <vertAlign val="superscript"/>
        <sz val="8"/>
        <color theme="1"/>
        <rFont val="Times New Roman"/>
        <family val="1"/>
      </rPr>
      <t>3+</t>
    </r>
    <r>
      <rPr>
        <sz val="8"/>
        <color theme="1"/>
        <rFont val="Times New Roman"/>
        <family val="1"/>
      </rPr>
      <t>/3+</t>
    </r>
    <phoneticPr fontId="2"/>
  </si>
  <si>
    <r>
      <t>Al</t>
    </r>
    <r>
      <rPr>
        <vertAlign val="superscript"/>
        <sz val="8"/>
        <color theme="1"/>
        <rFont val="Times New Roman"/>
        <family val="1"/>
      </rPr>
      <t>3+</t>
    </r>
    <r>
      <rPr>
        <sz val="8"/>
        <color theme="1"/>
        <rFont val="Times New Roman"/>
        <family val="1"/>
      </rPr>
      <t>/3+</t>
    </r>
    <phoneticPr fontId="2"/>
  </si>
  <si>
    <r>
      <t>Fe</t>
    </r>
    <r>
      <rPr>
        <vertAlign val="superscript"/>
        <sz val="8"/>
        <color theme="1"/>
        <rFont val="Times New Roman"/>
        <family val="1"/>
      </rPr>
      <t>3+</t>
    </r>
    <r>
      <rPr>
        <sz val="8"/>
        <color theme="1"/>
        <rFont val="Times New Roman"/>
        <family val="1"/>
      </rPr>
      <t>/3+</t>
    </r>
    <phoneticPr fontId="2"/>
  </si>
  <si>
    <t>Table S7 Major-element composition of spinel (wt%).</t>
    <phoneticPr fontId="2"/>
  </si>
  <si>
    <t>Al-spl (mixture)</t>
    <phoneticPr fontId="2"/>
  </si>
  <si>
    <t>FeO* is total iron as FeO. -: not detected. Abbreviations: Cal = calcite, Cpx = clinopyroxene, Cr-spl = chromian spinel, Kfs = K-feldspar Mg-cal = Mg-bearing calcite, No = number, Ol = olivine, Opx = orthopyroxene, Rct = richterite, and Phl = phlogopite.</t>
    <phoneticPr fontId="2"/>
  </si>
  <si>
    <r>
      <t>Table S9 Trace-element compositions of minerals (µg g</t>
    </r>
    <r>
      <rPr>
        <vertAlign val="superscript"/>
        <sz val="8"/>
        <color theme="1"/>
        <rFont val="Times New Roman"/>
        <family val="1"/>
      </rPr>
      <t>-1</t>
    </r>
    <r>
      <rPr>
        <sz val="8"/>
        <color theme="1"/>
        <rFont val="Times New Roman"/>
        <family val="1"/>
      </rPr>
      <t>).</t>
    </r>
    <phoneticPr fontId="2"/>
  </si>
  <si>
    <t>Al-spl</t>
    <phoneticPr fontId="2"/>
  </si>
  <si>
    <t>Mineral mode (vol%)</t>
    <phoneticPr fontId="2"/>
  </si>
  <si>
    <t>K-feldspar</t>
  </si>
  <si>
    <t>Analyzed sample mass (mg)</t>
    <phoneticPr fontId="2"/>
  </si>
  <si>
    <t>Analytical number</t>
    <phoneticPr fontId="2"/>
  </si>
  <si>
    <t>Table S1 Chemical compositions of constituent minerals in Type 1 FMA determined with STEM-EDS (wt%).</t>
    <phoneticPr fontId="2"/>
  </si>
  <si>
    <t>Ca-pl</t>
    <phoneticPr fontId="2"/>
  </si>
  <si>
    <t>Na-pl</t>
    <phoneticPr fontId="2"/>
  </si>
  <si>
    <t>Each analytical spot is shown in Fig. 4a. Composition of spinel is mixed with surrounding silicate minerals due to its small grain size (~0.5 µm in diameter). See Supplementary methods for analytical details by STEM-EDS. FeO* is total iron as FeO. -: not detected. Abbreviations: Al-spl = aluminous spinel, An# = anorthite content, Ca-pl = calsic plagioclase, Fo# = forsterite content, Na-pl = sodic plagioclase, and Ol = olivine.</t>
    <phoneticPr fontId="2"/>
  </si>
  <si>
    <t>20190318A-11-27</t>
    <phoneticPr fontId="2"/>
  </si>
  <si>
    <t>Average compositions were calculated from line-profile data sets of pyroxenes. The data sets are visually indicated in Fig. 8e and f. Abbreviations: Cpx = clinopyroxene, Opx = orthopyroxene, and 1SD = one standard deviation.</t>
    <phoneticPr fontId="2"/>
  </si>
  <si>
    <t>Ol phenocryst in host ol nephelinite</t>
    <phoneticPr fontId="2"/>
  </si>
  <si>
    <t>Ol in opx (Supplementary Fig. S2a and b)</t>
    <phoneticPr fontId="2"/>
  </si>
  <si>
    <t>Ol in spongy cpx (Supplementary Fig. S2c and d)</t>
    <phoneticPr fontId="2"/>
  </si>
  <si>
    <t>Ol along grain boundaries sealed with minerals (Supplementary Fig. S2e–g)</t>
    <phoneticPr fontId="2"/>
  </si>
  <si>
    <t>FeO* is total iron as FeO. Opx represents orthopyroxene.</t>
    <phoneticPr fontId="2"/>
  </si>
  <si>
    <t>Cpx in opx (Supplementary Fig. S2a and b)</t>
    <phoneticPr fontId="2"/>
  </si>
  <si>
    <t>Spongy cpx (Supplementary Fig. S2c and d)</t>
    <phoneticPr fontId="2"/>
  </si>
  <si>
    <t>Groundmass cpx in ol nephelinite</t>
    <phoneticPr fontId="2"/>
  </si>
  <si>
    <t>Fine-grained (&lt;20 µm)  olivine grains in decomposed orthopyroxene and those in decomposed spongy clinopyroxene are shown in Supplementary Fig. S2a–d. Olivine grains along grain boundaries seald with minerals are presented in Supplementary Fig. S2e–g. FeO* is total iron as FeO. -: not detected. Abbreviations: Cpx = clinopyroxene, Fo# = forsterite content, Ol = olivine, and Opx = orthopyroxene.</t>
    <phoneticPr fontId="2"/>
  </si>
  <si>
    <t>Fine-grained (&lt;20 µm)  clinopyroxene grains in decomposed orthopyroxene and decomposed spongy clinopyroxene are shown in Supplementary Fig. S2a–d. Clinopyroxene grains along grain boundaries seald with minerals are presented in Supplementary Fig. S2e–g. FeO* is total iron as FeO. -: not detected. Abbreviations: Cpx = clinopyroxene, Ol = olivine, and Opx = orthopyroxene.</t>
    <phoneticPr fontId="2"/>
  </si>
  <si>
    <t>Cpx along mineral grain boundary ( Supplementary Fig. S2e–g)</t>
    <phoneticPr fontId="2"/>
  </si>
  <si>
    <r>
      <t>Trivalent cation rations among Cr</t>
    </r>
    <r>
      <rPr>
        <vertAlign val="superscript"/>
        <sz val="8"/>
        <color theme="1"/>
        <rFont val="Times New Roman"/>
        <family val="1"/>
      </rPr>
      <t>3+</t>
    </r>
    <r>
      <rPr>
        <sz val="8"/>
        <color theme="1"/>
        <rFont val="Times New Roman"/>
        <family val="1"/>
      </rPr>
      <t>, Al</t>
    </r>
    <r>
      <rPr>
        <vertAlign val="superscript"/>
        <sz val="8"/>
        <color theme="1"/>
        <rFont val="Times New Roman"/>
        <family val="1"/>
      </rPr>
      <t xml:space="preserve"> 3+</t>
    </r>
    <r>
      <rPr>
        <sz val="8"/>
        <color theme="1"/>
        <rFont val="Times New Roman"/>
        <family val="1"/>
      </rPr>
      <t>, and Fe</t>
    </r>
    <r>
      <rPr>
        <vertAlign val="superscript"/>
        <sz val="8"/>
        <color theme="1"/>
        <rFont val="Times New Roman"/>
        <family val="1"/>
      </rPr>
      <t>3+</t>
    </r>
    <r>
      <rPr>
        <sz val="8"/>
        <color theme="1"/>
        <rFont val="Times New Roman"/>
        <family val="1"/>
      </rPr>
      <t xml:space="preserve"> were calculated as Cr</t>
    </r>
    <r>
      <rPr>
        <vertAlign val="superscript"/>
        <sz val="8"/>
        <color theme="1"/>
        <rFont val="Times New Roman"/>
        <family val="1"/>
      </rPr>
      <t>3+</t>
    </r>
    <r>
      <rPr>
        <sz val="8"/>
        <color theme="1"/>
        <rFont val="Times New Roman"/>
        <family val="1"/>
      </rPr>
      <t>/3+, Al</t>
    </r>
    <r>
      <rPr>
        <vertAlign val="superscript"/>
        <sz val="8"/>
        <color theme="1"/>
        <rFont val="Times New Roman"/>
        <family val="1"/>
      </rPr>
      <t>3+</t>
    </r>
    <r>
      <rPr>
        <sz val="8"/>
        <color theme="1"/>
        <rFont val="Times New Roman"/>
        <family val="1"/>
      </rPr>
      <t>/3+, and Fe</t>
    </r>
    <r>
      <rPr>
        <vertAlign val="superscript"/>
        <sz val="8"/>
        <color theme="1"/>
        <rFont val="Times New Roman"/>
        <family val="1"/>
      </rPr>
      <t>3+</t>
    </r>
    <r>
      <rPr>
        <sz val="8"/>
        <color theme="1"/>
        <rFont val="Times New Roman"/>
        <family val="1"/>
      </rPr>
      <t>/3+, respectively. -: not detected. Abbreviations: Al-spl = aluminous spinel, and Cr-spl = chromian spinel.</t>
    </r>
    <phoneticPr fontId="2"/>
  </si>
  <si>
    <t>Grain boundaries seald with minerals (Supplementary Fig. S2e–g)</t>
    <phoneticPr fontId="2"/>
  </si>
  <si>
    <t>in decomposed opx</t>
    <phoneticPr fontId="2"/>
  </si>
  <si>
    <t>in decomposed spongy cpx</t>
    <phoneticPr fontId="2"/>
  </si>
  <si>
    <t>Vein</t>
    <phoneticPr fontId="2"/>
  </si>
  <si>
    <t>-: below detection limit. Abbreviations: Opx = orthopyroxene, and Cpx = clinopyroxene.</t>
    <phoneticPr fontId="2"/>
  </si>
  <si>
    <t>Decomposed spongy cpx (Supplementary Fig. S2c and d)</t>
    <phoneticPr fontId="2"/>
  </si>
  <si>
    <t>Type 1 FMA</t>
    <phoneticPr fontId="2"/>
  </si>
  <si>
    <t>Type 2 FMA</t>
    <phoneticPr fontId="2"/>
  </si>
  <si>
    <t>Forsterite</t>
    <phoneticPr fontId="2"/>
  </si>
  <si>
    <t>Fayalite</t>
    <phoneticPr fontId="2"/>
  </si>
  <si>
    <t>Spinel</t>
    <phoneticPr fontId="2"/>
  </si>
  <si>
    <t>Anorthite</t>
    <phoneticPr fontId="2"/>
  </si>
  <si>
    <t>Albite</t>
    <phoneticPr fontId="2"/>
  </si>
  <si>
    <t>Calcic plagioclase</t>
    <phoneticPr fontId="2"/>
  </si>
  <si>
    <t>Observed mineral mode with STEM-EDS (vol%)</t>
    <phoneticPr fontId="2"/>
  </si>
  <si>
    <t>Table S10 Observed and modeled mineral modes of FMA (vol%) and reproduced chemical compositions of FMA (vol%).</t>
    <phoneticPr fontId="2"/>
  </si>
  <si>
    <t>Olivine†</t>
    <phoneticPr fontId="2"/>
  </si>
  <si>
    <t>Sodic plagioclase§</t>
    <phoneticPr fontId="2"/>
  </si>
  <si>
    <t>Type of FMA</t>
    <phoneticPr fontId="2"/>
  </si>
  <si>
    <t>Type 1</t>
    <phoneticPr fontId="2"/>
  </si>
  <si>
    <t>Type 2</t>
    <phoneticPr fontId="2"/>
  </si>
  <si>
    <t>Observed</t>
    <phoneticPr fontId="2"/>
  </si>
  <si>
    <t>Modeled</t>
    <phoneticPr fontId="2"/>
  </si>
  <si>
    <t>Table S2 Whole-rock major-element, HSE, and Re–Os isotope compositions.</t>
    <phoneticPr fontId="2"/>
  </si>
  <si>
    <t>LOI (%)</t>
    <phoneticPr fontId="2"/>
  </si>
  <si>
    <t>Garnet components</t>
    <phoneticPr fontId="2"/>
  </si>
  <si>
    <t>Optimized garnet components of Type 1 FMA</t>
    <phoneticPr fontId="2"/>
  </si>
  <si>
    <t>Optimized garnet components of Type 2 FMA</t>
    <phoneticPr fontId="2"/>
  </si>
  <si>
    <t>Full modeling (mol%)</t>
    <phoneticPr fontId="2"/>
  </si>
  <si>
    <t>Modeling forcing alkalis to be absent (mol%)</t>
    <phoneticPr fontId="2"/>
  </si>
  <si>
    <t>Full data used</t>
    <phoneticPr fontId="2"/>
  </si>
  <si>
    <t>Alkalis not used</t>
    <phoneticPr fontId="2"/>
  </si>
  <si>
    <t>Oxides</t>
    <phoneticPr fontId="2"/>
  </si>
  <si>
    <t>Observed and reproduced garnet compositions of Type 1 FMA</t>
    <phoneticPr fontId="2"/>
  </si>
  <si>
    <t>Observed and reproduced garnet compositions of Type 2 FMA</t>
    <phoneticPr fontId="2"/>
  </si>
  <si>
    <t>Observed 1</t>
    <phoneticPr fontId="2"/>
  </si>
  <si>
    <t>Modeled 1</t>
    <phoneticPr fontId="2"/>
  </si>
  <si>
    <t>Modeled 1'</t>
    <phoneticPr fontId="2"/>
  </si>
  <si>
    <t>Observed 2</t>
    <phoneticPr fontId="2"/>
  </si>
  <si>
    <t>Modeled 2</t>
    <phoneticPr fontId="2"/>
  </si>
  <si>
    <t>Modeled 1''</t>
    <phoneticPr fontId="2"/>
  </si>
  <si>
    <t>FeOt</t>
    <phoneticPr fontId="2"/>
  </si>
  <si>
    <r>
      <t>TFe</t>
    </r>
    <r>
      <rPr>
        <vertAlign val="subscript"/>
        <sz val="8"/>
        <color theme="1"/>
        <rFont val="Times New Roman"/>
        <family val="1"/>
      </rPr>
      <t>2</t>
    </r>
    <r>
      <rPr>
        <sz val="8"/>
        <color theme="1"/>
        <rFont val="Times New Roman"/>
        <family val="1"/>
      </rPr>
      <t>O</t>
    </r>
    <r>
      <rPr>
        <vertAlign val="subscript"/>
        <sz val="8"/>
        <color theme="1"/>
        <rFont val="Times New Roman"/>
        <family val="1"/>
      </rPr>
      <t>3</t>
    </r>
    <r>
      <rPr>
        <sz val="8"/>
        <color theme="1"/>
        <rFont val="Times New Roman"/>
        <family val="1"/>
      </rPr>
      <t xml:space="preserve"> represents total Fe</t>
    </r>
    <r>
      <rPr>
        <vertAlign val="subscript"/>
        <sz val="8"/>
        <color theme="1"/>
        <rFont val="Times New Roman"/>
        <family val="1"/>
      </rPr>
      <t>2</t>
    </r>
    <r>
      <rPr>
        <sz val="8"/>
        <color theme="1"/>
        <rFont val="Times New Roman"/>
        <family val="1"/>
      </rPr>
      <t>O</t>
    </r>
    <r>
      <rPr>
        <vertAlign val="subscript"/>
        <sz val="8"/>
        <color theme="1"/>
        <rFont val="Times New Roman"/>
        <family val="1"/>
      </rPr>
      <t>3</t>
    </r>
    <r>
      <rPr>
        <sz val="8"/>
        <color theme="1"/>
        <rFont val="Times New Roman"/>
        <family val="1"/>
      </rPr>
      <t>. LOI: loss on ignission. All reported values of HSE and Re–Os isotope compositions are blank corrected. Offline corrections for Os includes an oxide correction (</t>
    </r>
    <r>
      <rPr>
        <vertAlign val="superscript"/>
        <sz val="8"/>
        <color theme="1"/>
        <rFont val="Times New Roman"/>
        <family val="1"/>
      </rPr>
      <t>18</t>
    </r>
    <r>
      <rPr>
        <sz val="8"/>
        <color theme="1"/>
        <rFont val="Times New Roman"/>
        <family val="1"/>
      </rPr>
      <t>O/</t>
    </r>
    <r>
      <rPr>
        <vertAlign val="superscript"/>
        <sz val="8"/>
        <color theme="1"/>
        <rFont val="Times New Roman"/>
        <family val="1"/>
      </rPr>
      <t>16</t>
    </r>
    <r>
      <rPr>
        <sz val="8"/>
        <color theme="1"/>
        <rFont val="Times New Roman"/>
        <family val="1"/>
      </rPr>
      <t xml:space="preserve">O = 0.002045, and </t>
    </r>
    <r>
      <rPr>
        <vertAlign val="superscript"/>
        <sz val="8"/>
        <color theme="1"/>
        <rFont val="Times New Roman"/>
        <family val="1"/>
      </rPr>
      <t>17</t>
    </r>
    <r>
      <rPr>
        <sz val="8"/>
        <color theme="1"/>
        <rFont val="Times New Roman"/>
        <family val="1"/>
      </rPr>
      <t>O/</t>
    </r>
    <r>
      <rPr>
        <vertAlign val="superscript"/>
        <sz val="8"/>
        <color theme="1"/>
        <rFont val="Times New Roman"/>
        <family val="1"/>
      </rPr>
      <t>16</t>
    </r>
    <r>
      <rPr>
        <sz val="8"/>
        <color theme="1"/>
        <rFont val="Times New Roman"/>
        <family val="1"/>
      </rPr>
      <t>O = 0.000371), an interative fractionation correction (</t>
    </r>
    <r>
      <rPr>
        <vertAlign val="superscript"/>
        <sz val="8"/>
        <color theme="1"/>
        <rFont val="Times New Roman"/>
        <family val="1"/>
      </rPr>
      <t>192</t>
    </r>
    <r>
      <rPr>
        <sz val="8"/>
        <color theme="1"/>
        <rFont val="Times New Roman"/>
        <family val="1"/>
      </rPr>
      <t>Os/</t>
    </r>
    <r>
      <rPr>
        <vertAlign val="superscript"/>
        <sz val="8"/>
        <color theme="1"/>
        <rFont val="Times New Roman"/>
        <family val="1"/>
      </rPr>
      <t>188</t>
    </r>
    <r>
      <rPr>
        <sz val="8"/>
        <color theme="1"/>
        <rFont val="Times New Roman"/>
        <family val="1"/>
      </rPr>
      <t xml:space="preserve">Os = 3.08271), and an </t>
    </r>
    <r>
      <rPr>
        <vertAlign val="superscript"/>
        <sz val="8"/>
        <color theme="1"/>
        <rFont val="Times New Roman"/>
        <family val="1"/>
      </rPr>
      <t>190</t>
    </r>
    <r>
      <rPr>
        <sz val="8"/>
        <color theme="1"/>
        <rFont val="Times New Roman"/>
        <family val="1"/>
      </rPr>
      <t xml:space="preserve">Os spike subtraction. Uncertainties for HSE composition were estimated by error propagation using analytical uncertainties during HR-ICP-MS measurement, and by blank correction. Uncertainties for </t>
    </r>
    <r>
      <rPr>
        <vertAlign val="superscript"/>
        <sz val="8"/>
        <color theme="1"/>
        <rFont val="Times New Roman"/>
        <family val="1"/>
      </rPr>
      <t>187</t>
    </r>
    <r>
      <rPr>
        <sz val="8"/>
        <color theme="1"/>
        <rFont val="Times New Roman"/>
        <family val="1"/>
      </rPr>
      <t>Re/</t>
    </r>
    <r>
      <rPr>
        <vertAlign val="superscript"/>
        <sz val="8"/>
        <color theme="1"/>
        <rFont val="Times New Roman"/>
        <family val="1"/>
      </rPr>
      <t>188</t>
    </r>
    <r>
      <rPr>
        <sz val="8"/>
        <color theme="1"/>
        <rFont val="Times New Roman"/>
        <family val="1"/>
      </rPr>
      <t xml:space="preserve">Os and </t>
    </r>
    <r>
      <rPr>
        <vertAlign val="superscript"/>
        <sz val="8"/>
        <color theme="1"/>
        <rFont val="Times New Roman"/>
        <family val="1"/>
      </rPr>
      <t>187</t>
    </r>
    <r>
      <rPr>
        <sz val="8"/>
        <color theme="1"/>
        <rFont val="Times New Roman"/>
        <family val="1"/>
      </rPr>
      <t>Os/</t>
    </r>
    <r>
      <rPr>
        <vertAlign val="superscript"/>
        <sz val="8"/>
        <color theme="1"/>
        <rFont val="Times New Roman"/>
        <family val="1"/>
      </rPr>
      <t>188</t>
    </r>
    <r>
      <rPr>
        <sz val="8"/>
        <color theme="1"/>
        <rFont val="Times New Roman"/>
        <family val="1"/>
      </rPr>
      <t>Os were estimated by error propagation from blank uncertainties. T</t>
    </r>
    <r>
      <rPr>
        <vertAlign val="subscript"/>
        <sz val="8"/>
        <color theme="1"/>
        <rFont val="Times New Roman"/>
        <family val="1"/>
      </rPr>
      <t>RD</t>
    </r>
    <r>
      <rPr>
        <sz val="8"/>
        <color theme="1"/>
        <rFont val="Times New Roman"/>
        <family val="1"/>
      </rPr>
      <t xml:space="preserve"> = 1/λ×ln{([</t>
    </r>
    <r>
      <rPr>
        <vertAlign val="superscript"/>
        <sz val="8"/>
        <color theme="1"/>
        <rFont val="Times New Roman"/>
        <family val="1"/>
      </rPr>
      <t>187</t>
    </r>
    <r>
      <rPr>
        <sz val="8"/>
        <color theme="1"/>
        <rFont val="Times New Roman"/>
        <family val="1"/>
      </rPr>
      <t>Os/</t>
    </r>
    <r>
      <rPr>
        <vertAlign val="superscript"/>
        <sz val="8"/>
        <color theme="1"/>
        <rFont val="Times New Roman"/>
        <family val="1"/>
      </rPr>
      <t>188</t>
    </r>
    <r>
      <rPr>
        <sz val="8"/>
        <color theme="1"/>
        <rFont val="Times New Roman"/>
        <family val="1"/>
      </rPr>
      <t>Os</t>
    </r>
    <r>
      <rPr>
        <vertAlign val="subscript"/>
        <sz val="8"/>
        <color theme="1"/>
        <rFont val="Times New Roman"/>
        <family val="1"/>
      </rPr>
      <t>chondrite</t>
    </r>
    <r>
      <rPr>
        <sz val="8"/>
        <color theme="1"/>
        <rFont val="Times New Roman"/>
        <family val="1"/>
      </rPr>
      <t>-</t>
    </r>
    <r>
      <rPr>
        <vertAlign val="superscript"/>
        <sz val="8"/>
        <color theme="1"/>
        <rFont val="Times New Roman"/>
        <family val="1"/>
      </rPr>
      <t>187</t>
    </r>
    <r>
      <rPr>
        <sz val="8"/>
        <color theme="1"/>
        <rFont val="Times New Roman"/>
        <family val="1"/>
      </rPr>
      <t>Os/</t>
    </r>
    <r>
      <rPr>
        <vertAlign val="superscript"/>
        <sz val="8"/>
        <color theme="1"/>
        <rFont val="Times New Roman"/>
        <family val="1"/>
      </rPr>
      <t>188</t>
    </r>
    <r>
      <rPr>
        <sz val="8"/>
        <color theme="1"/>
        <rFont val="Times New Roman"/>
        <family val="1"/>
      </rPr>
      <t>Os</t>
    </r>
    <r>
      <rPr>
        <vertAlign val="subscript"/>
        <sz val="8"/>
        <color theme="1"/>
        <rFont val="Times New Roman"/>
        <family val="1"/>
      </rPr>
      <t>sample</t>
    </r>
    <r>
      <rPr>
        <sz val="8"/>
        <color theme="1"/>
        <rFont val="Times New Roman"/>
        <family val="1"/>
      </rPr>
      <t>]/</t>
    </r>
    <r>
      <rPr>
        <vertAlign val="superscript"/>
        <sz val="8"/>
        <color theme="1"/>
        <rFont val="Times New Roman"/>
        <family val="1"/>
      </rPr>
      <t>187</t>
    </r>
    <r>
      <rPr>
        <sz val="8"/>
        <color theme="1"/>
        <rFont val="Times New Roman"/>
        <family val="1"/>
      </rPr>
      <t>Re/</t>
    </r>
    <r>
      <rPr>
        <vertAlign val="superscript"/>
        <sz val="8"/>
        <color theme="1"/>
        <rFont val="Times New Roman"/>
        <family val="1"/>
      </rPr>
      <t>188</t>
    </r>
    <r>
      <rPr>
        <sz val="8"/>
        <color theme="1"/>
        <rFont val="Times New Roman"/>
        <family val="1"/>
      </rPr>
      <t>Os</t>
    </r>
    <r>
      <rPr>
        <vertAlign val="subscript"/>
        <sz val="8"/>
        <color theme="1"/>
        <rFont val="Times New Roman"/>
        <family val="1"/>
      </rPr>
      <t>chondrite</t>
    </r>
    <r>
      <rPr>
        <sz val="8"/>
        <color theme="1"/>
        <rFont val="Times New Roman"/>
        <family val="1"/>
      </rPr>
      <t>)+1}, where λ = 1.666×10</t>
    </r>
    <r>
      <rPr>
        <vertAlign val="superscript"/>
        <sz val="8"/>
        <color theme="1"/>
        <rFont val="Times New Roman"/>
        <family val="1"/>
      </rPr>
      <t>-11</t>
    </r>
    <r>
      <rPr>
        <sz val="8"/>
        <color theme="1"/>
        <rFont val="Times New Roman"/>
        <family val="1"/>
      </rPr>
      <t xml:space="preserve">, </t>
    </r>
    <r>
      <rPr>
        <vertAlign val="superscript"/>
        <sz val="8"/>
        <color theme="1"/>
        <rFont val="Times New Roman"/>
        <family val="1"/>
      </rPr>
      <t>187</t>
    </r>
    <r>
      <rPr>
        <sz val="8"/>
        <color theme="1"/>
        <rFont val="Times New Roman"/>
        <family val="1"/>
      </rPr>
      <t>Os/</t>
    </r>
    <r>
      <rPr>
        <vertAlign val="superscript"/>
        <sz val="8"/>
        <color theme="1"/>
        <rFont val="Times New Roman"/>
        <family val="1"/>
      </rPr>
      <t>188</t>
    </r>
    <r>
      <rPr>
        <sz val="8"/>
        <color theme="1"/>
        <rFont val="Times New Roman"/>
        <family val="1"/>
      </rPr>
      <t>Os</t>
    </r>
    <r>
      <rPr>
        <vertAlign val="subscript"/>
        <sz val="8"/>
        <color theme="1"/>
        <rFont val="Times New Roman"/>
        <family val="1"/>
      </rPr>
      <t>chondrite</t>
    </r>
    <r>
      <rPr>
        <sz val="8"/>
        <color theme="1"/>
        <rFont val="Times New Roman"/>
        <family val="1"/>
      </rPr>
      <t xml:space="preserve"> = 0.1270, and </t>
    </r>
    <r>
      <rPr>
        <vertAlign val="superscript"/>
        <sz val="8"/>
        <color theme="1"/>
        <rFont val="Times New Roman"/>
        <family val="1"/>
      </rPr>
      <t>187</t>
    </r>
    <r>
      <rPr>
        <sz val="8"/>
        <color theme="1"/>
        <rFont val="Times New Roman"/>
        <family val="1"/>
      </rPr>
      <t>Re/</t>
    </r>
    <r>
      <rPr>
        <vertAlign val="superscript"/>
        <sz val="8"/>
        <color theme="1"/>
        <rFont val="Times New Roman"/>
        <family val="1"/>
      </rPr>
      <t>188</t>
    </r>
    <r>
      <rPr>
        <sz val="8"/>
        <color theme="1"/>
        <rFont val="Times New Roman"/>
        <family val="1"/>
      </rPr>
      <t>Os</t>
    </r>
    <r>
      <rPr>
        <vertAlign val="subscript"/>
        <sz val="8"/>
        <color theme="1"/>
        <rFont val="Times New Roman"/>
        <family val="1"/>
      </rPr>
      <t>chondrite</t>
    </r>
    <r>
      <rPr>
        <sz val="8"/>
        <color theme="1"/>
        <rFont val="Times New Roman"/>
        <family val="1"/>
      </rPr>
      <t xml:space="preserve"> = 0.40186 (Shirey and Walker 1998). Unrealistic age estimate is not given.</t>
    </r>
    <phoneticPr fontId="2"/>
  </si>
  <si>
    <t>1 cm-wide zone from contact with host olivine nephelinite (Supplementary Fig. S2b and d)</t>
    <phoneticPr fontId="2"/>
  </si>
  <si>
    <t>Optimized mineral mode (vol%)</t>
    <phoneticPr fontId="2"/>
  </si>
  <si>
    <t>*See Table 1 for analyzed values used for the least squares calculation. †Sum of forserite and fayalite components. §Sum of albite and K-feldspar components.</t>
    <phoneticPr fontId="2"/>
  </si>
  <si>
    <t>4*</t>
    <phoneticPr fontId="2"/>
  </si>
  <si>
    <t>93*</t>
    <phoneticPr fontId="2"/>
  </si>
  <si>
    <r>
      <t>Mg</t>
    </r>
    <r>
      <rPr>
        <vertAlign val="subscript"/>
        <sz val="8"/>
        <color theme="1"/>
        <rFont val="Times New Roman"/>
        <family val="1"/>
      </rPr>
      <t>3</t>
    </r>
    <r>
      <rPr>
        <sz val="8"/>
        <color theme="1"/>
        <rFont val="Times New Roman"/>
        <family val="1"/>
      </rPr>
      <t>Al</t>
    </r>
    <r>
      <rPr>
        <vertAlign val="subscript"/>
        <sz val="8"/>
        <color theme="1"/>
        <rFont val="Times New Roman"/>
        <family val="1"/>
      </rPr>
      <t>2</t>
    </r>
    <r>
      <rPr>
        <sz val="8"/>
        <color theme="1"/>
        <rFont val="Times New Roman"/>
        <family val="1"/>
      </rPr>
      <t>Si</t>
    </r>
    <r>
      <rPr>
        <vertAlign val="subscript"/>
        <sz val="8"/>
        <color theme="1"/>
        <rFont val="Times New Roman"/>
        <family val="1"/>
      </rPr>
      <t>3</t>
    </r>
    <r>
      <rPr>
        <sz val="8"/>
        <color theme="1"/>
        <rFont val="Times New Roman"/>
        <family val="1"/>
      </rPr>
      <t>O</t>
    </r>
    <r>
      <rPr>
        <vertAlign val="subscript"/>
        <sz val="8"/>
        <color theme="1"/>
        <rFont val="Times New Roman"/>
        <family val="1"/>
      </rPr>
      <t>12</t>
    </r>
    <phoneticPr fontId="2"/>
  </si>
  <si>
    <r>
      <t>Fe</t>
    </r>
    <r>
      <rPr>
        <vertAlign val="subscript"/>
        <sz val="8"/>
        <color theme="1"/>
        <rFont val="Times New Roman"/>
        <family val="1"/>
      </rPr>
      <t>3</t>
    </r>
    <r>
      <rPr>
        <sz val="8"/>
        <color theme="1"/>
        <rFont val="Times New Roman"/>
        <family val="1"/>
      </rPr>
      <t>Al</t>
    </r>
    <r>
      <rPr>
        <vertAlign val="subscript"/>
        <sz val="8"/>
        <color theme="1"/>
        <rFont val="Times New Roman"/>
        <family val="1"/>
      </rPr>
      <t>2</t>
    </r>
    <r>
      <rPr>
        <sz val="8"/>
        <color theme="1"/>
        <rFont val="Times New Roman"/>
        <family val="1"/>
      </rPr>
      <t>Si</t>
    </r>
    <r>
      <rPr>
        <vertAlign val="subscript"/>
        <sz val="8"/>
        <color theme="1"/>
        <rFont val="Times New Roman"/>
        <family val="1"/>
      </rPr>
      <t>3</t>
    </r>
    <r>
      <rPr>
        <sz val="8"/>
        <color theme="1"/>
        <rFont val="Times New Roman"/>
        <family val="1"/>
      </rPr>
      <t>O</t>
    </r>
    <r>
      <rPr>
        <vertAlign val="subscript"/>
        <sz val="8"/>
        <color theme="1"/>
        <rFont val="Times New Roman"/>
        <family val="1"/>
      </rPr>
      <t>12</t>
    </r>
    <phoneticPr fontId="2"/>
  </si>
  <si>
    <r>
      <t>Ca</t>
    </r>
    <r>
      <rPr>
        <vertAlign val="subscript"/>
        <sz val="8"/>
        <color theme="1"/>
        <rFont val="Times New Roman"/>
        <family val="1"/>
      </rPr>
      <t>3</t>
    </r>
    <r>
      <rPr>
        <sz val="8"/>
        <color theme="1"/>
        <rFont val="Times New Roman"/>
        <family val="1"/>
      </rPr>
      <t>Al</t>
    </r>
    <r>
      <rPr>
        <vertAlign val="subscript"/>
        <sz val="8"/>
        <color theme="1"/>
        <rFont val="Times New Roman"/>
        <family val="1"/>
      </rPr>
      <t>2</t>
    </r>
    <r>
      <rPr>
        <sz val="8"/>
        <color theme="1"/>
        <rFont val="Times New Roman"/>
        <family val="1"/>
      </rPr>
      <t>Si</t>
    </r>
    <r>
      <rPr>
        <vertAlign val="subscript"/>
        <sz val="8"/>
        <color theme="1"/>
        <rFont val="Times New Roman"/>
        <family val="1"/>
      </rPr>
      <t>3</t>
    </r>
    <r>
      <rPr>
        <sz val="8"/>
        <color theme="1"/>
        <rFont val="Times New Roman"/>
        <family val="1"/>
      </rPr>
      <t>O</t>
    </r>
    <r>
      <rPr>
        <vertAlign val="subscript"/>
        <sz val="8"/>
        <color theme="1"/>
        <rFont val="Times New Roman"/>
        <family val="1"/>
      </rPr>
      <t>12</t>
    </r>
    <phoneticPr fontId="2"/>
  </si>
  <si>
    <r>
      <t>Na</t>
    </r>
    <r>
      <rPr>
        <vertAlign val="subscript"/>
        <sz val="8"/>
        <color theme="1"/>
        <rFont val="Times New Roman"/>
        <family val="1"/>
      </rPr>
      <t>2</t>
    </r>
    <r>
      <rPr>
        <sz val="8"/>
        <color theme="1"/>
        <rFont val="Times New Roman"/>
        <family val="1"/>
      </rPr>
      <t>MgSi</t>
    </r>
    <r>
      <rPr>
        <vertAlign val="subscript"/>
        <sz val="8"/>
        <color theme="1"/>
        <rFont val="Times New Roman"/>
        <family val="1"/>
      </rPr>
      <t>5</t>
    </r>
    <r>
      <rPr>
        <sz val="8"/>
        <color theme="1"/>
        <rFont val="Times New Roman"/>
        <family val="1"/>
      </rPr>
      <t>O</t>
    </r>
    <r>
      <rPr>
        <vertAlign val="subscript"/>
        <sz val="8"/>
        <color theme="1"/>
        <rFont val="Times New Roman"/>
        <family val="1"/>
      </rPr>
      <t>12</t>
    </r>
    <phoneticPr fontId="2"/>
  </si>
  <si>
    <r>
      <t>K</t>
    </r>
    <r>
      <rPr>
        <vertAlign val="subscript"/>
        <sz val="8"/>
        <color theme="1"/>
        <rFont val="Times New Roman"/>
        <family val="1"/>
      </rPr>
      <t>2</t>
    </r>
    <r>
      <rPr>
        <sz val="8"/>
        <color theme="1"/>
        <rFont val="Times New Roman"/>
        <family val="1"/>
      </rPr>
      <t>MgSi</t>
    </r>
    <r>
      <rPr>
        <vertAlign val="subscript"/>
        <sz val="8"/>
        <color theme="1"/>
        <rFont val="Times New Roman"/>
        <family val="1"/>
      </rPr>
      <t>5</t>
    </r>
    <r>
      <rPr>
        <sz val="8"/>
        <color theme="1"/>
        <rFont val="Times New Roman"/>
        <family val="1"/>
      </rPr>
      <t>O</t>
    </r>
    <r>
      <rPr>
        <vertAlign val="subscript"/>
        <sz val="8"/>
        <color theme="1"/>
        <rFont val="Times New Roman"/>
        <family val="1"/>
      </rPr>
      <t>12</t>
    </r>
    <phoneticPr fontId="2"/>
  </si>
  <si>
    <r>
      <t>Mn</t>
    </r>
    <r>
      <rPr>
        <vertAlign val="subscript"/>
        <sz val="8"/>
        <color rgb="FF000000"/>
        <rFont val="Times New Roman"/>
        <family val="1"/>
      </rPr>
      <t>3</t>
    </r>
    <r>
      <rPr>
        <sz val="8"/>
        <color rgb="FF000000"/>
        <rFont val="Times New Roman"/>
        <family val="1"/>
      </rPr>
      <t>Al</t>
    </r>
    <r>
      <rPr>
        <vertAlign val="subscript"/>
        <sz val="8"/>
        <color rgb="FF000000"/>
        <rFont val="Times New Roman"/>
        <family val="1"/>
      </rPr>
      <t>2</t>
    </r>
    <r>
      <rPr>
        <sz val="8"/>
        <color rgb="FF000000"/>
        <rFont val="Times New Roman"/>
        <family val="1"/>
      </rPr>
      <t>Si</t>
    </r>
    <r>
      <rPr>
        <vertAlign val="subscript"/>
        <sz val="8"/>
        <color rgb="FF000000"/>
        <rFont val="Times New Roman"/>
        <family val="1"/>
      </rPr>
      <t>3</t>
    </r>
    <r>
      <rPr>
        <sz val="8"/>
        <color rgb="FF000000"/>
        <rFont val="Times New Roman"/>
        <family val="1"/>
      </rPr>
      <t>O</t>
    </r>
    <r>
      <rPr>
        <vertAlign val="subscript"/>
        <sz val="8"/>
        <color rgb="FF000000"/>
        <rFont val="Times New Roman"/>
        <family val="1"/>
      </rPr>
      <t>12</t>
    </r>
    <phoneticPr fontId="2"/>
  </si>
  <si>
    <r>
      <t>Ca</t>
    </r>
    <r>
      <rPr>
        <vertAlign val="subscript"/>
        <sz val="8"/>
        <color theme="1"/>
        <rFont val="Times New Roman"/>
        <family val="1"/>
      </rPr>
      <t>3</t>
    </r>
    <r>
      <rPr>
        <sz val="8"/>
        <color theme="1"/>
        <rFont val="Times New Roman"/>
        <family val="1"/>
      </rPr>
      <t>Cr</t>
    </r>
    <r>
      <rPr>
        <vertAlign val="subscript"/>
        <sz val="8"/>
        <color theme="1"/>
        <rFont val="Times New Roman"/>
        <family val="1"/>
      </rPr>
      <t>2</t>
    </r>
    <r>
      <rPr>
        <sz val="8"/>
        <color theme="1"/>
        <rFont val="Times New Roman"/>
        <family val="1"/>
      </rPr>
      <t>Si</t>
    </r>
    <r>
      <rPr>
        <vertAlign val="subscript"/>
        <sz val="8"/>
        <color theme="1"/>
        <rFont val="Times New Roman"/>
        <family val="1"/>
      </rPr>
      <t>3</t>
    </r>
    <r>
      <rPr>
        <sz val="8"/>
        <color theme="1"/>
        <rFont val="Times New Roman"/>
        <family val="1"/>
      </rPr>
      <t>O</t>
    </r>
    <r>
      <rPr>
        <vertAlign val="subscript"/>
        <sz val="8"/>
        <color theme="1"/>
        <rFont val="Times New Roman"/>
        <family val="1"/>
      </rPr>
      <t>12</t>
    </r>
    <phoneticPr fontId="2"/>
  </si>
  <si>
    <r>
      <t>Ca</t>
    </r>
    <r>
      <rPr>
        <vertAlign val="subscript"/>
        <sz val="8"/>
        <color theme="1"/>
        <rFont val="Times New Roman"/>
        <family val="1"/>
      </rPr>
      <t>3</t>
    </r>
    <r>
      <rPr>
        <sz val="8"/>
        <color theme="1"/>
        <rFont val="Times New Roman"/>
        <family val="1"/>
      </rPr>
      <t>TiFeSi</t>
    </r>
    <r>
      <rPr>
        <vertAlign val="subscript"/>
        <sz val="8"/>
        <color theme="1"/>
        <rFont val="Times New Roman"/>
        <family val="1"/>
      </rPr>
      <t>3</t>
    </r>
    <r>
      <rPr>
        <sz val="8"/>
        <color theme="1"/>
        <rFont val="Times New Roman"/>
        <family val="1"/>
      </rPr>
      <t>O</t>
    </r>
    <r>
      <rPr>
        <vertAlign val="subscript"/>
        <sz val="8"/>
        <color theme="1"/>
        <rFont val="Times New Roman"/>
        <family val="1"/>
      </rPr>
      <t>12</t>
    </r>
    <phoneticPr fontId="2"/>
  </si>
  <si>
    <t>Table S11 Observed FMA composition and modeled composition from garnet components.</t>
    <phoneticPr fontId="2"/>
  </si>
  <si>
    <t>TFeO</t>
    <phoneticPr fontId="2"/>
  </si>
  <si>
    <t>Separarate alkalis optimization†</t>
    <phoneticPr fontId="2"/>
  </si>
  <si>
    <t>Separate alkalis optimization†</t>
    <phoneticPr fontId="2"/>
  </si>
  <si>
    <t>Separ alkalis optimization†</t>
    <phoneticPr fontId="2"/>
  </si>
  <si>
    <t>Modeling forcing alkalis to be absent (wt%)</t>
    <phoneticPr fontId="2"/>
  </si>
  <si>
    <t>Full modeling (wt%)</t>
    <phoneticPr fontId="2"/>
  </si>
  <si>
    <r>
      <t>TFeO: total Fe as FeO. Observed 1: full observed data taken from the first column of Table 1. Observed 2: Observed 1 data with dropping Na</t>
    </r>
    <r>
      <rPr>
        <vertAlign val="subscript"/>
        <sz val="8"/>
        <color theme="1"/>
        <rFont val="Times New Roman"/>
        <family val="1"/>
      </rPr>
      <t>2</t>
    </r>
    <r>
      <rPr>
        <sz val="8"/>
        <color theme="1"/>
        <rFont val="Times New Roman"/>
        <family val="1"/>
      </rPr>
      <t>O and K</t>
    </r>
    <r>
      <rPr>
        <vertAlign val="subscript"/>
        <sz val="8"/>
        <color theme="1"/>
        <rFont val="Times New Roman"/>
        <family val="1"/>
      </rPr>
      <t>2</t>
    </r>
    <r>
      <rPr>
        <sz val="8"/>
        <color theme="1"/>
        <rFont val="Times New Roman"/>
        <family val="1"/>
      </rPr>
      <t>O to nil wt% and recalculating to total content as 100 wt%. Modeled 1: modeled composition by using Observed 1 data. Modeled 1': modeled composition by using Observed 1 data, but forcing alkali contents to nil wt%. Modeled 2: modeled composition by using Observed 2 data. †Alkali components were separately optimized by assuming Na and K components are the same, of which results are listed as Modeled 1''.</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</si>
</sst>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00"/>
    <numFmt numFmtId="177" formatCode="0.0"/>
    <numFmt numFmtId="178" formatCode="0.0000"/>
    <numFmt numFmtId="179" formatCode="0.0%"/>
    <numFmt numFmtId="180" formatCode="0.00000"/>
    <numFmt numFmtId="181" formatCode="#,##0.000;[Red]\-#,##0.000"/>
    <numFmt numFmtId="182" formatCode="#,##0.0;[Red]\-#,##0.0"/>
    <numFmt numFmtId="183" formatCode="0.00_ "/>
  </numFmts>
  <fonts count="14">
    <font>
      <sz val="12"/>
      <color theme="1"/>
      <name val="游ゴシック"/>
      <family val="2"/>
      <charset val="128"/>
      <scheme val="minor"/>
    </font>
    <font>
      <sz val="8"/>
      <color theme="1"/>
      <name val="Palatino Linotype"/>
      <family val="1"/>
    </font>
    <font>
      <sz val="6"/>
      <name val="游ゴシック"/>
      <family val="2"/>
      <charset val="128"/>
      <scheme val="minor"/>
    </font>
    <font>
      <sz val="8"/>
      <color theme="1"/>
      <name val="Times New Roman"/>
      <family val="1"/>
    </font>
    <font>
      <vertAlign val="subscript"/>
      <sz val="8"/>
      <color theme="1"/>
      <name val="Times New Roman"/>
      <family val="1"/>
    </font>
    <font>
      <sz val="12"/>
      <color theme="1"/>
      <name val="游ゴシック"/>
      <family val="2"/>
      <charset val="128"/>
      <scheme val="minor"/>
    </font>
    <font>
      <sz val="9"/>
      <color theme="1"/>
      <name val="Times New Roman"/>
      <family val="1"/>
    </font>
    <font>
      <vertAlign val="subscript"/>
      <sz val="9"/>
      <color theme="1"/>
      <name val="Times New Roman"/>
      <family val="1"/>
    </font>
    <font>
      <vertAlign val="superscript"/>
      <sz val="8"/>
      <color theme="1"/>
      <name val="Times New Roman"/>
      <family val="1"/>
    </font>
    <font>
      <sz val="8"/>
      <name val="Times New Roman"/>
      <family val="1"/>
    </font>
    <font>
      <sz val="8"/>
      <color theme="1"/>
      <name val="游ゴシック"/>
      <family val="2"/>
      <charset val="128"/>
      <scheme val="minor"/>
    </font>
    <font>
      <sz val="8"/>
      <color rgb="FF000000"/>
      <name val="Times New Roman"/>
      <family val="1"/>
    </font>
    <font>
      <vertAlign val="subscript"/>
      <sz val="8"/>
      <color rgb="FF000000"/>
      <name val="Times New Roman"/>
      <family val="1"/>
    </font>
    <font>
      <u/>
      <sz val="8"/>
      <color theme="1"/>
      <name val="Times New Roman"/>
      <family val="1"/>
    </font>
  </fonts>
  <fills count="2">
    <fill>
      <patternFill patternType="none"/>
    </fill>
    <fill>
      <patternFill patternType="gray125"/>
    </fill>
  </fills>
  <borders count="4">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3">
    <xf numFmtId="0" fontId="0" fillId="0" borderId="0">
      <alignment vertical="center"/>
    </xf>
    <xf numFmtId="9" fontId="5" fillId="0" borderId="0" applyFont="0" applyFill="0" applyBorder="0" applyAlignment="0" applyProtection="0">
      <alignment vertical="center"/>
    </xf>
    <xf numFmtId="38" fontId="5" fillId="0" borderId="0" applyFont="0" applyFill="0" applyBorder="0" applyAlignment="0" applyProtection="0">
      <alignment vertical="center"/>
    </xf>
  </cellStyleXfs>
  <cellXfs count="102">
    <xf numFmtId="0" fontId="0" fillId="0" borderId="0" xfId="0">
      <alignment vertical="center"/>
    </xf>
    <xf numFmtId="0" fontId="1" fillId="0" borderId="0" xfId="0" applyFont="1" applyAlignment="1">
      <alignment horizontal="left" vertical="center"/>
    </xf>
    <xf numFmtId="176" fontId="1" fillId="0" borderId="0" xfId="0" applyNumberFormat="1" applyFont="1" applyAlignment="1">
      <alignment horizontal="left" vertical="center"/>
    </xf>
    <xf numFmtId="0" fontId="3" fillId="0" borderId="0" xfId="0" applyFont="1">
      <alignment vertical="center"/>
    </xf>
    <xf numFmtId="0" fontId="6" fillId="0" borderId="0" xfId="0" applyFont="1" applyAlignment="1">
      <alignment horizontal="left" vertical="center" wrapText="1"/>
    </xf>
    <xf numFmtId="0" fontId="3" fillId="0" borderId="2" xfId="0" applyFont="1" applyBorder="1" applyAlignment="1">
      <alignment horizontal="left" vertical="center"/>
    </xf>
    <xf numFmtId="0" fontId="3" fillId="0" borderId="1" xfId="0" applyFont="1" applyBorder="1" applyAlignment="1">
      <alignment horizontal="left" vertical="center"/>
    </xf>
    <xf numFmtId="0" fontId="3" fillId="0" borderId="0" xfId="0" applyFont="1" applyAlignment="1">
      <alignment horizontal="left" vertical="center"/>
    </xf>
    <xf numFmtId="177" fontId="3" fillId="0" borderId="0" xfId="0" applyNumberFormat="1" applyFont="1" applyAlignment="1">
      <alignment horizontal="left" vertical="center"/>
    </xf>
    <xf numFmtId="2" fontId="3" fillId="0" borderId="0" xfId="0" applyNumberFormat="1" applyFont="1" applyAlignment="1">
      <alignment horizontal="left" vertical="center"/>
    </xf>
    <xf numFmtId="176" fontId="3" fillId="0" borderId="0" xfId="0" applyNumberFormat="1" applyFont="1" applyAlignment="1">
      <alignment horizontal="left" vertical="center"/>
    </xf>
    <xf numFmtId="178" fontId="3" fillId="0" borderId="0" xfId="0" applyNumberFormat="1" applyFont="1" applyAlignment="1">
      <alignment horizontal="left" vertical="center"/>
    </xf>
    <xf numFmtId="180" fontId="3" fillId="0" borderId="0" xfId="0" applyNumberFormat="1" applyFont="1" applyAlignment="1">
      <alignment horizontal="left" vertical="center"/>
    </xf>
    <xf numFmtId="0" fontId="3" fillId="0" borderId="2" xfId="0" applyFont="1" applyBorder="1" applyAlignment="1">
      <alignment horizontal="left" vertical="center" wrapText="1"/>
    </xf>
    <xf numFmtId="176" fontId="3" fillId="0" borderId="2" xfId="0" applyNumberFormat="1" applyFont="1" applyBorder="1" applyAlignment="1">
      <alignment horizontal="left" vertical="center"/>
    </xf>
    <xf numFmtId="0" fontId="3" fillId="0" borderId="1" xfId="0" applyFont="1" applyBorder="1" applyAlignment="1">
      <alignment horizontal="left" vertical="center" wrapText="1"/>
    </xf>
    <xf numFmtId="0" fontId="3" fillId="0" borderId="0" xfId="0" applyFont="1" applyAlignment="1">
      <alignment horizontal="left" vertical="center" wrapText="1"/>
    </xf>
    <xf numFmtId="177" fontId="3" fillId="0" borderId="1" xfId="0" applyNumberFormat="1" applyFont="1" applyBorder="1" applyAlignment="1">
      <alignment horizontal="left" vertical="center"/>
    </xf>
    <xf numFmtId="177" fontId="3" fillId="0" borderId="2" xfId="0" applyNumberFormat="1" applyFont="1" applyBorder="1" applyAlignment="1">
      <alignment horizontal="left" vertical="center"/>
    </xf>
    <xf numFmtId="0" fontId="3" fillId="0" borderId="1" xfId="0" applyFont="1" applyBorder="1" applyAlignment="1">
      <alignment vertical="center" wrapText="1"/>
    </xf>
    <xf numFmtId="0" fontId="3" fillId="0" borderId="1" xfId="0" applyFont="1" applyBorder="1" applyAlignment="1">
      <alignment horizontal="left" vertical="top" wrapText="1"/>
    </xf>
    <xf numFmtId="0" fontId="3" fillId="0" borderId="3" xfId="0" applyFont="1" applyBorder="1" applyAlignment="1">
      <alignment horizontal="left" vertical="center"/>
    </xf>
    <xf numFmtId="181" fontId="9" fillId="0" borderId="0" xfId="2" applyNumberFormat="1" applyFont="1" applyFill="1" applyBorder="1" applyAlignment="1">
      <alignment horizontal="left"/>
    </xf>
    <xf numFmtId="38" fontId="9" fillId="0" borderId="0" xfId="2" applyFont="1" applyFill="1" applyBorder="1" applyAlignment="1">
      <alignment horizontal="left"/>
    </xf>
    <xf numFmtId="0" fontId="9" fillId="0" borderId="0" xfId="0" applyFont="1" applyAlignment="1">
      <alignment horizontal="left"/>
    </xf>
    <xf numFmtId="0" fontId="3" fillId="0" borderId="0" xfId="0" applyFont="1" applyAlignment="1">
      <alignment horizontal="left" vertical="top" wrapText="1"/>
    </xf>
    <xf numFmtId="0" fontId="3" fillId="0" borderId="2" xfId="0" applyFont="1" applyBorder="1">
      <alignment vertical="center"/>
    </xf>
    <xf numFmtId="179" fontId="3" fillId="0" borderId="0" xfId="1" applyNumberFormat="1" applyFont="1" applyBorder="1" applyAlignment="1">
      <alignment horizontal="left" vertical="center"/>
    </xf>
    <xf numFmtId="9" fontId="3" fillId="0" borderId="0" xfId="1" applyFont="1" applyBorder="1" applyAlignment="1">
      <alignment horizontal="left" vertical="center"/>
    </xf>
    <xf numFmtId="9" fontId="3" fillId="0" borderId="0" xfId="0" applyNumberFormat="1" applyFont="1" applyAlignment="1">
      <alignment horizontal="left" vertical="center"/>
    </xf>
    <xf numFmtId="2" fontId="3" fillId="0" borderId="0" xfId="1" applyNumberFormat="1" applyFont="1" applyBorder="1" applyAlignment="1">
      <alignment horizontal="left" vertical="center"/>
    </xf>
    <xf numFmtId="176" fontId="3" fillId="0" borderId="0" xfId="1" applyNumberFormat="1" applyFont="1" applyBorder="1" applyAlignment="1">
      <alignment horizontal="left" vertical="center"/>
    </xf>
    <xf numFmtId="178" fontId="3" fillId="0" borderId="0" xfId="1" applyNumberFormat="1" applyFont="1" applyBorder="1" applyAlignment="1">
      <alignment horizontal="left" vertical="center"/>
    </xf>
    <xf numFmtId="176" fontId="3" fillId="0" borderId="0" xfId="1" applyNumberFormat="1" applyFont="1" applyBorder="1" applyAlignment="1">
      <alignment horizontal="left" vertical="top" wrapText="1"/>
    </xf>
    <xf numFmtId="178" fontId="3" fillId="0" borderId="0" xfId="1" applyNumberFormat="1" applyFont="1" applyBorder="1" applyAlignment="1">
      <alignment horizontal="left" vertical="top" wrapText="1"/>
    </xf>
    <xf numFmtId="176" fontId="3" fillId="0" borderId="0" xfId="0" applyNumberFormat="1" applyFont="1" applyAlignment="1">
      <alignment horizontal="left" vertical="top" wrapText="1"/>
    </xf>
    <xf numFmtId="178" fontId="3" fillId="0" borderId="0" xfId="0" applyNumberFormat="1" applyFont="1" applyAlignment="1">
      <alignment horizontal="left" vertical="top" wrapText="1"/>
    </xf>
    <xf numFmtId="0" fontId="3" fillId="0" borderId="0" xfId="0" applyFont="1" applyAlignment="1">
      <alignment vertical="top" wrapText="1"/>
    </xf>
    <xf numFmtId="2" fontId="3" fillId="0" borderId="2" xfId="1" applyNumberFormat="1" applyFont="1" applyBorder="1" applyAlignment="1">
      <alignment horizontal="left" vertical="center"/>
    </xf>
    <xf numFmtId="176" fontId="3" fillId="0" borderId="2" xfId="1" applyNumberFormat="1" applyFont="1" applyBorder="1" applyAlignment="1">
      <alignment horizontal="left" vertical="center"/>
    </xf>
    <xf numFmtId="2" fontId="3" fillId="0" borderId="2" xfId="0" applyNumberFormat="1" applyFont="1" applyBorder="1" applyAlignment="1">
      <alignment horizontal="left" vertical="center"/>
    </xf>
    <xf numFmtId="182" fontId="9" fillId="0" borderId="0" xfId="2" applyNumberFormat="1" applyFont="1" applyFill="1" applyBorder="1" applyAlignment="1">
      <alignment horizontal="left"/>
    </xf>
    <xf numFmtId="0" fontId="3" fillId="0" borderId="1" xfId="0" applyFont="1" applyBorder="1">
      <alignment vertical="center"/>
    </xf>
    <xf numFmtId="0" fontId="3" fillId="0" borderId="0" xfId="0" applyFont="1" applyAlignment="1">
      <alignment vertical="center" wrapText="1"/>
    </xf>
    <xf numFmtId="2" fontId="3" fillId="0" borderId="0" xfId="0" applyNumberFormat="1" applyFont="1">
      <alignment vertical="center"/>
    </xf>
    <xf numFmtId="176" fontId="3" fillId="0" borderId="0" xfId="0" applyNumberFormat="1" applyFont="1">
      <alignment vertical="center"/>
    </xf>
    <xf numFmtId="0" fontId="3" fillId="0" borderId="3" xfId="0" applyFont="1" applyBorder="1">
      <alignment vertical="center"/>
    </xf>
    <xf numFmtId="2" fontId="3" fillId="0" borderId="1" xfId="0" applyNumberFormat="1" applyFont="1" applyBorder="1" applyAlignment="1">
      <alignment horizontal="left" vertical="center"/>
    </xf>
    <xf numFmtId="1" fontId="3" fillId="0" borderId="1" xfId="0" applyNumberFormat="1" applyFont="1" applyBorder="1" applyAlignment="1">
      <alignment horizontal="left" vertical="center"/>
    </xf>
    <xf numFmtId="1" fontId="3" fillId="0" borderId="0" xfId="0" applyNumberFormat="1" applyFont="1" applyAlignment="1">
      <alignment horizontal="left" vertical="center"/>
    </xf>
    <xf numFmtId="183" fontId="3" fillId="0" borderId="0" xfId="0" applyNumberFormat="1" applyFont="1">
      <alignment vertical="center"/>
    </xf>
    <xf numFmtId="0" fontId="3" fillId="0" borderId="3" xfId="0" applyFont="1" applyBorder="1" applyAlignment="1">
      <alignment horizontal="left" vertical="center" wrapText="1"/>
    </xf>
    <xf numFmtId="1" fontId="3" fillId="0" borderId="2" xfId="0" applyNumberFormat="1" applyFont="1" applyBorder="1" applyAlignment="1">
      <alignment horizontal="left" vertical="center"/>
    </xf>
    <xf numFmtId="0" fontId="3" fillId="0" borderId="3" xfId="0" applyFont="1" applyBorder="1" applyAlignment="1">
      <alignment horizontal="left" vertical="top" wrapText="1"/>
    </xf>
    <xf numFmtId="0" fontId="3" fillId="0" borderId="3" xfId="0" applyFont="1" applyBorder="1" applyAlignment="1">
      <alignment vertical="center" wrapText="1"/>
    </xf>
    <xf numFmtId="0" fontId="10" fillId="0" borderId="0" xfId="0" applyFont="1" applyAlignment="1">
      <alignment horizontal="left" vertical="center"/>
    </xf>
    <xf numFmtId="0" fontId="3" fillId="0" borderId="1" xfId="0" quotePrefix="1" applyFont="1" applyBorder="1" applyAlignment="1">
      <alignment horizontal="left" vertical="center"/>
    </xf>
    <xf numFmtId="0" fontId="3" fillId="0" borderId="3" xfId="0" applyFont="1" applyBorder="1" applyAlignment="1">
      <alignment horizontal="center" vertical="center" wrapText="1"/>
    </xf>
    <xf numFmtId="177" fontId="1" fillId="0" borderId="1" xfId="0" applyNumberFormat="1" applyFont="1" applyBorder="1" applyAlignment="1">
      <alignment horizontal="left" vertical="center"/>
    </xf>
    <xf numFmtId="2" fontId="1" fillId="0" borderId="0" xfId="0" applyNumberFormat="1" applyFont="1" applyAlignment="1">
      <alignment horizontal="left" vertical="center"/>
    </xf>
    <xf numFmtId="177" fontId="1" fillId="0" borderId="0" xfId="0" applyNumberFormat="1" applyFont="1" applyAlignment="1">
      <alignment horizontal="left" vertical="center"/>
    </xf>
    <xf numFmtId="0" fontId="3" fillId="0" borderId="3" xfId="0" applyFont="1" applyBorder="1" applyAlignment="1">
      <alignment horizontal="center" vertical="center"/>
    </xf>
    <xf numFmtId="0" fontId="10" fillId="0" borderId="0" xfId="0" applyFont="1">
      <alignment vertical="center"/>
    </xf>
    <xf numFmtId="0" fontId="3" fillId="0" borderId="1" xfId="0" applyFont="1" applyBorder="1" applyAlignment="1">
      <alignment horizontal="center" vertical="center"/>
    </xf>
    <xf numFmtId="0" fontId="3" fillId="0" borderId="0" xfId="0" applyFont="1" applyAlignment="1">
      <alignment horizontal="center" vertical="center"/>
    </xf>
    <xf numFmtId="177" fontId="3" fillId="0" borderId="0" xfId="0" applyNumberFormat="1" applyFont="1" applyAlignment="1">
      <alignment horizontal="center" vertical="center"/>
    </xf>
    <xf numFmtId="2" fontId="3" fillId="0" borderId="0" xfId="0" applyNumberFormat="1" applyFont="1" applyAlignment="1">
      <alignment horizontal="center" vertical="center"/>
    </xf>
    <xf numFmtId="177" fontId="3" fillId="0" borderId="2" xfId="0" applyNumberFormat="1" applyFont="1" applyBorder="1" applyAlignment="1">
      <alignment horizontal="center" vertical="center"/>
    </xf>
    <xf numFmtId="0" fontId="10" fillId="0" borderId="3" xfId="0" applyFont="1" applyBorder="1">
      <alignment vertical="center"/>
    </xf>
    <xf numFmtId="0" fontId="10" fillId="0" borderId="1" xfId="0" applyFont="1" applyBorder="1">
      <alignment vertical="center"/>
    </xf>
    <xf numFmtId="0" fontId="11" fillId="0" borderId="0" xfId="0" applyFont="1" applyAlignment="1">
      <alignment horizontal="left" vertical="center"/>
    </xf>
    <xf numFmtId="177" fontId="3" fillId="0" borderId="1" xfId="0" applyNumberFormat="1" applyFont="1" applyBorder="1" applyAlignment="1">
      <alignment horizontal="center" vertical="center"/>
    </xf>
    <xf numFmtId="0" fontId="10" fillId="0" borderId="3" xfId="0" applyFont="1" applyBorder="1" applyAlignment="1">
      <alignment horizontal="left" vertical="center"/>
    </xf>
    <xf numFmtId="0" fontId="3" fillId="0" borderId="0" xfId="0" applyFont="1" applyAlignment="1">
      <alignment horizontal="left" vertical="center" wrapText="1"/>
    </xf>
    <xf numFmtId="181" fontId="9" fillId="0" borderId="1" xfId="2" applyNumberFormat="1" applyFont="1" applyFill="1" applyBorder="1" applyAlignment="1">
      <alignment horizontal="left" vertical="top" wrapText="1"/>
    </xf>
    <xf numFmtId="0" fontId="3" fillId="0" borderId="1" xfId="0" applyFont="1" applyBorder="1" applyAlignment="1">
      <alignment horizontal="left" vertical="center"/>
    </xf>
    <xf numFmtId="0" fontId="3" fillId="0" borderId="2" xfId="0" applyFont="1" applyBorder="1" applyAlignment="1">
      <alignment horizontal="left" vertical="center" wrapText="1"/>
    </xf>
    <xf numFmtId="0" fontId="3" fillId="0" borderId="1" xfId="0" applyFont="1" applyBorder="1" applyAlignment="1">
      <alignment horizontal="left" vertical="top" wrapText="1"/>
    </xf>
    <xf numFmtId="0" fontId="3" fillId="0" borderId="3" xfId="0" applyFont="1" applyBorder="1" applyAlignment="1">
      <alignment horizontal="left" vertical="center"/>
    </xf>
    <xf numFmtId="0" fontId="3" fillId="0" borderId="2" xfId="0" applyFont="1" applyBorder="1" applyAlignment="1">
      <alignment horizontal="left" vertical="top" wrapText="1"/>
    </xf>
    <xf numFmtId="0" fontId="3" fillId="0" borderId="0" xfId="0" applyFont="1" applyAlignment="1">
      <alignment horizontal="left" vertical="top" wrapText="1"/>
    </xf>
    <xf numFmtId="49" fontId="3" fillId="0" borderId="1" xfId="0" applyNumberFormat="1" applyFont="1" applyBorder="1" applyAlignment="1">
      <alignment horizontal="left" vertical="top" wrapText="1"/>
    </xf>
    <xf numFmtId="0" fontId="3" fillId="0" borderId="2" xfId="0" applyFont="1" applyBorder="1" applyAlignment="1">
      <alignment horizontal="left" vertical="top"/>
    </xf>
    <xf numFmtId="0" fontId="3" fillId="0" borderId="3" xfId="0" applyFont="1" applyBorder="1" applyAlignment="1">
      <alignment horizontal="left" vertical="center" wrapText="1"/>
    </xf>
    <xf numFmtId="0" fontId="3" fillId="0" borderId="1" xfId="0" applyFont="1" applyBorder="1" applyAlignment="1">
      <alignment horizontal="left" vertical="center" wrapText="1"/>
    </xf>
    <xf numFmtId="0" fontId="3" fillId="0" borderId="0" xfId="0" applyFont="1" applyAlignment="1">
      <alignment horizontal="left" vertical="top"/>
    </xf>
    <xf numFmtId="177" fontId="3" fillId="0" borderId="1" xfId="0" applyNumberFormat="1" applyFont="1" applyBorder="1" applyAlignment="1">
      <alignment horizontal="left" vertical="center"/>
    </xf>
    <xf numFmtId="177" fontId="3" fillId="0" borderId="0" xfId="0" applyNumberFormat="1" applyFont="1" applyAlignment="1">
      <alignment horizontal="left" vertical="center"/>
    </xf>
    <xf numFmtId="0" fontId="3" fillId="0" borderId="0" xfId="0" applyFont="1" applyAlignment="1">
      <alignment horizontal="left" vertical="center"/>
    </xf>
    <xf numFmtId="0" fontId="3" fillId="0" borderId="3" xfId="0" applyFont="1" applyBorder="1" applyAlignment="1">
      <alignment horizontal="center" vertical="center"/>
    </xf>
    <xf numFmtId="0" fontId="3" fillId="0" borderId="2" xfId="0" applyFont="1" applyBorder="1" applyAlignment="1">
      <alignment horizontal="left" vertical="center"/>
    </xf>
    <xf numFmtId="177" fontId="3" fillId="0" borderId="2" xfId="0" applyNumberFormat="1" applyFont="1" applyBorder="1" applyAlignment="1">
      <alignment horizontal="left" vertical="center"/>
    </xf>
    <xf numFmtId="0" fontId="13" fillId="0" borderId="3" xfId="0" applyFont="1" applyBorder="1" applyAlignment="1">
      <alignment horizontal="center" vertical="center"/>
    </xf>
    <xf numFmtId="0" fontId="3" fillId="0" borderId="3" xfId="0" applyFont="1" applyBorder="1" applyAlignment="1">
      <alignment horizontal="center" vertical="center" wrapText="1"/>
    </xf>
    <xf numFmtId="0" fontId="3" fillId="0" borderId="1" xfId="0" applyFont="1" applyBorder="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177" fontId="3" fillId="0" borderId="1" xfId="0" applyNumberFormat="1" applyFont="1" applyBorder="1" applyAlignment="1">
      <alignment horizontal="center" vertical="center"/>
    </xf>
    <xf numFmtId="177" fontId="3" fillId="0" borderId="0" xfId="0" applyNumberFormat="1" applyFont="1" applyAlignment="1">
      <alignment horizontal="center" vertical="center"/>
    </xf>
    <xf numFmtId="2" fontId="3" fillId="0" borderId="0" xfId="0" applyNumberFormat="1" applyFont="1" applyAlignment="1">
      <alignment horizontal="center" vertical="center"/>
    </xf>
    <xf numFmtId="177" fontId="3" fillId="0" borderId="2" xfId="0" applyNumberFormat="1" applyFont="1" applyBorder="1" applyAlignment="1">
      <alignment horizontal="center" vertical="center"/>
    </xf>
  </cellXfs>
  <cellStyles count="3">
    <cellStyle name="パーセント" xfId="1" builtinId="5"/>
    <cellStyle name="桁区切り" xfId="2"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6E860-264B-534E-AEF4-ED6C13B36CE9}">
  <dimension ref="A1:S32"/>
  <sheetViews>
    <sheetView zoomScale="150" zoomScaleNormal="150" workbookViewId="0">
      <selection activeCell="F12" sqref="F12"/>
    </sheetView>
  </sheetViews>
  <sheetFormatPr baseColWidth="10" defaultRowHeight="11"/>
  <cols>
    <col min="1" max="1" width="10.140625" style="7" bestFit="1" customWidth="1"/>
    <col min="2" max="5" width="5.140625" style="7" customWidth="1"/>
    <col min="6" max="16384" width="10.7109375" style="7"/>
  </cols>
  <sheetData>
    <row r="1" spans="1:19" ht="22" customHeight="1">
      <c r="A1" s="73" t="s">
        <v>141</v>
      </c>
      <c r="B1" s="73"/>
      <c r="C1" s="73"/>
      <c r="D1" s="73"/>
      <c r="E1" s="73"/>
    </row>
    <row r="2" spans="1:19">
      <c r="A2" s="6" t="s">
        <v>43</v>
      </c>
      <c r="B2" s="75" t="s">
        <v>45</v>
      </c>
      <c r="C2" s="75"/>
      <c r="D2" s="75"/>
      <c r="E2" s="75"/>
    </row>
    <row r="3" spans="1:19">
      <c r="A3" s="21" t="s">
        <v>140</v>
      </c>
      <c r="B3" s="21">
        <v>3</v>
      </c>
      <c r="C3" s="21">
        <v>2</v>
      </c>
      <c r="D3" s="21">
        <v>4</v>
      </c>
      <c r="E3" s="21">
        <v>5</v>
      </c>
    </row>
    <row r="4" spans="1:19" ht="22" customHeight="1">
      <c r="A4" s="7" t="s">
        <v>44</v>
      </c>
      <c r="B4" s="7" t="s">
        <v>46</v>
      </c>
      <c r="C4" s="16" t="s">
        <v>133</v>
      </c>
      <c r="D4" s="7" t="s">
        <v>142</v>
      </c>
      <c r="E4" s="7" t="s">
        <v>143</v>
      </c>
    </row>
    <row r="5" spans="1:19">
      <c r="A5" s="6" t="s">
        <v>56</v>
      </c>
      <c r="B5" s="17">
        <v>41.019313515594789</v>
      </c>
      <c r="C5" s="17">
        <v>12.538833245025232</v>
      </c>
      <c r="D5" s="17">
        <v>44.454159955733566</v>
      </c>
      <c r="E5" s="17">
        <v>60.742021436115209</v>
      </c>
      <c r="G5" s="8"/>
      <c r="J5" s="9"/>
      <c r="L5" s="8"/>
      <c r="M5" s="8"/>
      <c r="N5" s="8"/>
      <c r="O5" s="8"/>
      <c r="P5" s="8"/>
      <c r="Q5" s="8"/>
      <c r="R5" s="8"/>
      <c r="S5" s="8"/>
    </row>
    <row r="6" spans="1:19">
      <c r="A6" s="7" t="s">
        <v>57</v>
      </c>
      <c r="B6" s="9" t="s">
        <v>9</v>
      </c>
      <c r="C6" s="9">
        <v>0.43145873006038932</v>
      </c>
      <c r="D6" s="9" t="s">
        <v>9</v>
      </c>
      <c r="E6" s="9" t="s">
        <v>9</v>
      </c>
      <c r="I6" s="9"/>
      <c r="J6" s="9"/>
      <c r="L6" s="9"/>
      <c r="M6" s="9"/>
      <c r="N6" s="9"/>
      <c r="O6" s="9"/>
      <c r="P6" s="9"/>
      <c r="Q6" s="9"/>
      <c r="R6" s="9"/>
      <c r="S6" s="9"/>
    </row>
    <row r="7" spans="1:19">
      <c r="A7" s="7" t="s">
        <v>58</v>
      </c>
      <c r="B7" s="9" t="s">
        <v>9</v>
      </c>
      <c r="C7" s="8">
        <v>46.944324832795445</v>
      </c>
      <c r="D7" s="8">
        <v>34.564738534707452</v>
      </c>
      <c r="E7" s="8">
        <v>23.293934381928569</v>
      </c>
      <c r="I7" s="8"/>
      <c r="J7" s="9"/>
      <c r="L7" s="8"/>
      <c r="M7" s="8"/>
      <c r="N7" s="8"/>
      <c r="O7" s="8"/>
      <c r="P7" s="8"/>
      <c r="Q7" s="9"/>
      <c r="R7" s="8"/>
      <c r="S7" s="8"/>
    </row>
    <row r="8" spans="1:19">
      <c r="A8" s="7" t="s">
        <v>59</v>
      </c>
      <c r="B8" s="9" t="s">
        <v>9</v>
      </c>
      <c r="C8" s="9">
        <v>6.9010060423918977</v>
      </c>
      <c r="D8" s="9" t="s">
        <v>9</v>
      </c>
      <c r="E8" s="9" t="s">
        <v>9</v>
      </c>
      <c r="G8" s="8"/>
      <c r="I8" s="9"/>
      <c r="J8" s="9"/>
      <c r="L8" s="9"/>
      <c r="M8" s="9"/>
      <c r="N8" s="9"/>
      <c r="O8" s="9"/>
      <c r="P8" s="9"/>
      <c r="Q8" s="9"/>
      <c r="R8" s="9"/>
    </row>
    <row r="9" spans="1:19">
      <c r="A9" s="7" t="s">
        <v>11</v>
      </c>
      <c r="B9" s="8">
        <v>11.286617574358496</v>
      </c>
      <c r="C9" s="9">
        <v>9.6599504212240639</v>
      </c>
      <c r="D9" s="9" t="s">
        <v>9</v>
      </c>
      <c r="E9" s="9" t="s">
        <v>9</v>
      </c>
      <c r="I9" s="8"/>
      <c r="J9" s="9"/>
      <c r="L9" s="9"/>
      <c r="M9" s="9"/>
      <c r="N9" s="9"/>
      <c r="O9" s="9"/>
      <c r="P9" s="9"/>
      <c r="Q9" s="9"/>
      <c r="R9" s="9"/>
      <c r="S9" s="9"/>
    </row>
    <row r="10" spans="1:19">
      <c r="A10" s="7" t="s">
        <v>5</v>
      </c>
      <c r="B10" s="9">
        <v>0.67593965341238249</v>
      </c>
      <c r="C10" s="9">
        <v>0.55650655293057361</v>
      </c>
      <c r="D10" s="9" t="s">
        <v>9</v>
      </c>
      <c r="E10" s="9" t="s">
        <v>9</v>
      </c>
      <c r="I10" s="9"/>
      <c r="J10" s="9"/>
      <c r="L10" s="8"/>
      <c r="M10" s="9"/>
      <c r="N10" s="9"/>
      <c r="O10" s="9"/>
      <c r="P10" s="9"/>
      <c r="Q10" s="9"/>
      <c r="R10" s="9"/>
    </row>
    <row r="11" spans="1:19">
      <c r="A11" s="7" t="s">
        <v>4</v>
      </c>
      <c r="B11" s="8">
        <v>47.018129256634346</v>
      </c>
      <c r="C11" s="8">
        <v>21.29667762612883</v>
      </c>
      <c r="D11" s="9" t="s">
        <v>9</v>
      </c>
      <c r="E11" s="9" t="s">
        <v>9</v>
      </c>
      <c r="I11" s="8"/>
      <c r="J11" s="9"/>
      <c r="L11" s="8"/>
      <c r="M11" s="8"/>
      <c r="N11" s="8"/>
      <c r="O11" s="8"/>
      <c r="P11" s="8"/>
      <c r="Q11" s="8"/>
      <c r="R11" s="8"/>
      <c r="S11" s="8"/>
    </row>
    <row r="12" spans="1:19">
      <c r="A12" s="7" t="s">
        <v>10</v>
      </c>
      <c r="B12" s="9" t="s">
        <v>9</v>
      </c>
      <c r="C12" s="9">
        <v>0.72365120841335118</v>
      </c>
      <c r="D12" s="8">
        <v>19.430207331919423</v>
      </c>
      <c r="E12" s="9">
        <v>5.3273141256852297</v>
      </c>
      <c r="J12" s="9"/>
      <c r="L12" s="9"/>
      <c r="M12" s="8"/>
      <c r="N12" s="8"/>
      <c r="O12" s="8"/>
      <c r="P12" s="8"/>
      <c r="Q12" s="8"/>
    </row>
    <row r="13" spans="1:19">
      <c r="A13" s="7" t="s">
        <v>61</v>
      </c>
      <c r="B13" s="9" t="s">
        <v>9</v>
      </c>
      <c r="C13" s="9">
        <v>0.77453375218754128</v>
      </c>
      <c r="D13" s="9">
        <v>1.5508941776395633</v>
      </c>
      <c r="E13" s="9">
        <v>4.7248455324130259</v>
      </c>
      <c r="J13" s="9"/>
      <c r="L13" s="9"/>
      <c r="M13" s="9"/>
      <c r="N13" s="9"/>
      <c r="O13" s="9"/>
      <c r="P13" s="9"/>
      <c r="Q13" s="9"/>
    </row>
    <row r="14" spans="1:19">
      <c r="A14" s="7" t="s">
        <v>62</v>
      </c>
      <c r="B14" s="9" t="s">
        <v>9</v>
      </c>
      <c r="C14" s="9">
        <v>0.17305758884266223</v>
      </c>
      <c r="D14" s="9" t="s">
        <v>9</v>
      </c>
      <c r="E14" s="9">
        <v>5.9118845238579674</v>
      </c>
      <c r="J14" s="9"/>
      <c r="L14" s="9"/>
      <c r="M14" s="9"/>
      <c r="N14" s="9"/>
      <c r="O14" s="9"/>
      <c r="P14" s="9"/>
      <c r="Q14" s="9"/>
    </row>
    <row r="15" spans="1:19">
      <c r="A15" s="7" t="s">
        <v>90</v>
      </c>
      <c r="B15" s="8">
        <f>SUM(B5:B14)</f>
        <v>100.00000000000001</v>
      </c>
      <c r="C15" s="8">
        <f>SUM(C5:C14)</f>
        <v>99.999999999999986</v>
      </c>
      <c r="D15" s="8">
        <f>SUM(D5:D14)</f>
        <v>100</v>
      </c>
      <c r="E15" s="8">
        <f>SUM(E5:E14)</f>
        <v>100</v>
      </c>
      <c r="I15" s="8"/>
      <c r="J15" s="9"/>
      <c r="L15" s="8"/>
      <c r="M15" s="8"/>
      <c r="N15" s="8"/>
      <c r="O15" s="8"/>
      <c r="P15" s="8"/>
      <c r="Q15" s="8"/>
      <c r="R15" s="8"/>
      <c r="S15" s="8"/>
    </row>
    <row r="16" spans="1:19">
      <c r="A16" s="7" t="s">
        <v>122</v>
      </c>
      <c r="B16" s="8">
        <v>88.126971505856702</v>
      </c>
      <c r="C16" s="9"/>
      <c r="D16" s="9"/>
      <c r="E16" s="9"/>
      <c r="I16" s="8"/>
      <c r="J16" s="9"/>
      <c r="L16" s="8"/>
      <c r="M16" s="8"/>
      <c r="N16" s="8"/>
      <c r="O16" s="8"/>
      <c r="P16" s="8"/>
      <c r="Q16" s="8"/>
      <c r="R16" s="8"/>
      <c r="S16" s="8"/>
    </row>
    <row r="17" spans="1:9">
      <c r="A17" s="22" t="s">
        <v>121</v>
      </c>
      <c r="B17" s="22"/>
      <c r="C17" s="22"/>
      <c r="D17" s="41">
        <v>87.380665735861896</v>
      </c>
      <c r="E17" s="41">
        <v>25.4711087489538</v>
      </c>
    </row>
    <row r="18" spans="1:9" ht="83" customHeight="1">
      <c r="A18" s="74" t="s">
        <v>144</v>
      </c>
      <c r="B18" s="74"/>
      <c r="C18" s="74"/>
      <c r="D18" s="74"/>
      <c r="E18" s="74"/>
    </row>
    <row r="19" spans="1:9">
      <c r="A19" s="23"/>
      <c r="B19" s="24"/>
      <c r="C19" s="24"/>
      <c r="D19" s="24"/>
      <c r="E19" s="24"/>
      <c r="I19" s="9"/>
    </row>
    <row r="20" spans="1:9">
      <c r="A20" s="22"/>
      <c r="B20" s="22"/>
      <c r="C20" s="22"/>
      <c r="D20" s="22"/>
      <c r="E20" s="22"/>
    </row>
    <row r="21" spans="1:9">
      <c r="A21" s="22"/>
      <c r="B21" s="22"/>
      <c r="C21" s="22"/>
      <c r="D21" s="22"/>
      <c r="E21" s="22"/>
    </row>
    <row r="22" spans="1:9">
      <c r="A22" s="22"/>
      <c r="B22" s="22"/>
      <c r="C22" s="22"/>
      <c r="D22" s="22"/>
      <c r="E22" s="22"/>
    </row>
    <row r="23" spans="1:9">
      <c r="A23" s="22"/>
      <c r="B23" s="22"/>
      <c r="C23" s="22"/>
      <c r="D23" s="22"/>
      <c r="E23" s="22"/>
    </row>
    <row r="24" spans="1:9">
      <c r="A24" s="22"/>
      <c r="B24" s="22"/>
      <c r="C24" s="22"/>
      <c r="D24" s="22"/>
      <c r="E24" s="22"/>
    </row>
    <row r="25" spans="1:9">
      <c r="A25" s="22"/>
      <c r="B25" s="22"/>
      <c r="C25" s="22"/>
      <c r="D25" s="22"/>
      <c r="E25" s="22"/>
    </row>
    <row r="26" spans="1:9">
      <c r="A26" s="22"/>
      <c r="B26" s="22"/>
      <c r="C26" s="22"/>
      <c r="D26" s="22"/>
      <c r="E26" s="22"/>
    </row>
    <row r="27" spans="1:9">
      <c r="A27" s="22"/>
      <c r="B27" s="22"/>
      <c r="C27" s="22"/>
      <c r="D27" s="22"/>
      <c r="E27" s="22"/>
    </row>
    <row r="28" spans="1:9">
      <c r="A28" s="22"/>
      <c r="B28" s="22"/>
      <c r="C28" s="22"/>
      <c r="D28" s="22"/>
      <c r="E28" s="22"/>
    </row>
    <row r="29" spans="1:9">
      <c r="A29" s="22"/>
      <c r="B29" s="22"/>
      <c r="C29" s="22"/>
      <c r="D29" s="22"/>
      <c r="E29" s="22"/>
    </row>
    <row r="30" spans="1:9">
      <c r="A30" s="22"/>
      <c r="B30" s="22"/>
      <c r="C30" s="22"/>
      <c r="D30" s="22"/>
      <c r="E30" s="22"/>
    </row>
    <row r="31" spans="1:9">
      <c r="A31" s="22"/>
      <c r="B31" s="22"/>
      <c r="C31" s="22"/>
      <c r="D31" s="22"/>
      <c r="E31" s="22"/>
    </row>
    <row r="32" spans="1:9">
      <c r="A32" s="24"/>
    </row>
  </sheetData>
  <mergeCells count="3">
    <mergeCell ref="A1:E1"/>
    <mergeCell ref="A18:E18"/>
    <mergeCell ref="B2:E2"/>
  </mergeCells>
  <phoneticPr fontId="2"/>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BD63C-179C-C748-A139-3BE942F58A22}">
  <dimension ref="A1:G28"/>
  <sheetViews>
    <sheetView zoomScale="150" zoomScaleNormal="150" workbookViewId="0">
      <selection activeCell="I23" sqref="I23"/>
    </sheetView>
  </sheetViews>
  <sheetFormatPr baseColWidth="10" defaultRowHeight="13"/>
  <cols>
    <col min="1" max="1" width="10.42578125" style="55" customWidth="1"/>
    <col min="2" max="6" width="9.28515625" style="55" customWidth="1"/>
    <col min="7" max="7" width="12.7109375" style="55" customWidth="1"/>
    <col min="8" max="16384" width="10.7109375" style="55"/>
  </cols>
  <sheetData>
    <row r="1" spans="1:7">
      <c r="A1" s="76" t="s">
        <v>174</v>
      </c>
      <c r="B1" s="76"/>
      <c r="C1" s="76"/>
      <c r="D1" s="76"/>
      <c r="E1" s="76"/>
      <c r="F1" s="76"/>
      <c r="G1" s="76"/>
    </row>
    <row r="2" spans="1:7">
      <c r="A2" s="89" t="s">
        <v>203</v>
      </c>
      <c r="B2" s="89"/>
      <c r="C2" s="89"/>
      <c r="D2" s="89" t="s">
        <v>137</v>
      </c>
      <c r="E2" s="89"/>
      <c r="F2" s="89"/>
      <c r="G2" s="84" t="s">
        <v>173</v>
      </c>
    </row>
    <row r="3" spans="1:7">
      <c r="A3" s="15" t="s">
        <v>140</v>
      </c>
      <c r="B3" s="6" t="s">
        <v>205</v>
      </c>
      <c r="C3" s="6" t="s">
        <v>206</v>
      </c>
      <c r="D3" s="6"/>
      <c r="E3" s="6" t="s">
        <v>205</v>
      </c>
      <c r="F3" s="6" t="s">
        <v>206</v>
      </c>
      <c r="G3" s="73"/>
    </row>
    <row r="4" spans="1:7">
      <c r="A4" s="6" t="s">
        <v>177</v>
      </c>
      <c r="B4" s="56" t="s">
        <v>178</v>
      </c>
      <c r="C4" s="6" t="s">
        <v>179</v>
      </c>
      <c r="D4" s="6"/>
      <c r="E4" s="56" t="s">
        <v>178</v>
      </c>
      <c r="F4" s="6" t="s">
        <v>179</v>
      </c>
      <c r="G4" s="54" t="s">
        <v>178</v>
      </c>
    </row>
    <row r="5" spans="1:7">
      <c r="A5" s="6" t="s">
        <v>167</v>
      </c>
      <c r="B5" s="17">
        <v>29.616800000000001</v>
      </c>
      <c r="C5" s="17">
        <v>27.892800000000001</v>
      </c>
      <c r="D5" s="75" t="s">
        <v>175</v>
      </c>
      <c r="E5" s="86">
        <v>32.635300000000001</v>
      </c>
      <c r="F5" s="86">
        <v>31.067900000000002</v>
      </c>
      <c r="G5" s="86">
        <v>36</v>
      </c>
    </row>
    <row r="6" spans="1:7">
      <c r="A6" s="7" t="s">
        <v>168</v>
      </c>
      <c r="B6" s="8">
        <v>3.0185499999999998</v>
      </c>
      <c r="C6" s="8">
        <v>3.1750500000000001</v>
      </c>
      <c r="D6" s="88"/>
      <c r="E6" s="87"/>
      <c r="F6" s="87"/>
      <c r="G6" s="87"/>
    </row>
    <row r="7" spans="1:7">
      <c r="A7" s="7" t="s">
        <v>169</v>
      </c>
      <c r="B7" s="8">
        <v>11.2056</v>
      </c>
      <c r="C7" s="8">
        <v>9.5508100000000002</v>
      </c>
      <c r="D7" s="7" t="s">
        <v>169</v>
      </c>
      <c r="E7" s="8">
        <v>11.2056</v>
      </c>
      <c r="F7" s="8">
        <v>9.5508100000000002</v>
      </c>
      <c r="G7" s="8">
        <v>9.5</v>
      </c>
    </row>
    <row r="8" spans="1:7">
      <c r="A8" s="7" t="s">
        <v>170</v>
      </c>
      <c r="B8" s="8">
        <v>24.166</v>
      </c>
      <c r="C8" s="8">
        <v>32.637599999999999</v>
      </c>
      <c r="D8" s="7" t="s">
        <v>172</v>
      </c>
      <c r="E8" s="8">
        <v>24.166</v>
      </c>
      <c r="F8" s="8">
        <v>32.637599999999999</v>
      </c>
      <c r="G8" s="8">
        <v>25.9</v>
      </c>
    </row>
    <row r="9" spans="1:7">
      <c r="A9" s="7" t="s">
        <v>171</v>
      </c>
      <c r="B9" s="8">
        <v>12.589</v>
      </c>
      <c r="C9" s="8">
        <v>24.185500000000001</v>
      </c>
      <c r="D9" s="88" t="s">
        <v>176</v>
      </c>
      <c r="E9" s="87">
        <v>31.993099999999998</v>
      </c>
      <c r="F9" s="87">
        <v>26.7438</v>
      </c>
      <c r="G9" s="87">
        <v>28.6</v>
      </c>
    </row>
    <row r="10" spans="1:7">
      <c r="A10" s="5" t="s">
        <v>138</v>
      </c>
      <c r="B10" s="18">
        <v>19.404</v>
      </c>
      <c r="C10" s="18">
        <v>2.55829</v>
      </c>
      <c r="D10" s="90"/>
      <c r="E10" s="91"/>
      <c r="F10" s="91"/>
      <c r="G10" s="91"/>
    </row>
    <row r="11" spans="1:7">
      <c r="A11" s="7"/>
    </row>
    <row r="12" spans="1:7">
      <c r="A12" s="51"/>
      <c r="B12" s="51" t="s">
        <v>180</v>
      </c>
      <c r="C12" s="51" t="s">
        <v>181</v>
      </c>
      <c r="D12" s="51" t="s">
        <v>180</v>
      </c>
      <c r="E12" s="51" t="s">
        <v>181</v>
      </c>
    </row>
    <row r="13" spans="1:7">
      <c r="A13" s="15" t="s">
        <v>140</v>
      </c>
      <c r="B13" s="51" t="s">
        <v>205</v>
      </c>
      <c r="C13" s="51"/>
      <c r="D13" s="51" t="s">
        <v>206</v>
      </c>
      <c r="E13" s="51"/>
    </row>
    <row r="14" spans="1:7">
      <c r="A14" s="15" t="s">
        <v>177</v>
      </c>
      <c r="B14" s="83" t="s">
        <v>178</v>
      </c>
      <c r="C14" s="83"/>
      <c r="D14" s="83" t="s">
        <v>179</v>
      </c>
      <c r="E14" s="83"/>
    </row>
    <row r="15" spans="1:7">
      <c r="A15" s="6" t="s">
        <v>56</v>
      </c>
      <c r="B15" s="17">
        <v>42.841999999999999</v>
      </c>
      <c r="C15" s="58">
        <v>41.977084499999997</v>
      </c>
      <c r="D15" s="17">
        <v>42.860999999999997</v>
      </c>
      <c r="E15" s="58">
        <v>42.904715000000003</v>
      </c>
    </row>
    <row r="16" spans="1:7">
      <c r="A16" s="7" t="s">
        <v>57</v>
      </c>
      <c r="B16" s="9">
        <v>0.221</v>
      </c>
      <c r="C16" s="59">
        <v>0.14200417000000001</v>
      </c>
      <c r="D16" s="9">
        <v>0.124</v>
      </c>
      <c r="E16" s="59">
        <v>0.12301034600000001</v>
      </c>
    </row>
    <row r="17" spans="1:7">
      <c r="A17" s="7" t="s">
        <v>58</v>
      </c>
      <c r="B17" s="8">
        <v>22.678999999999998</v>
      </c>
      <c r="C17" s="60">
        <v>20.9783902</v>
      </c>
      <c r="D17" s="8">
        <v>22.891999999999999</v>
      </c>
      <c r="E17" s="60">
        <v>22.3102144</v>
      </c>
    </row>
    <row r="18" spans="1:7">
      <c r="A18" s="7" t="s">
        <v>59</v>
      </c>
      <c r="B18" s="9">
        <v>1.405</v>
      </c>
      <c r="C18" s="59">
        <v>1.3865415000000001</v>
      </c>
      <c r="D18" s="9">
        <v>1.181</v>
      </c>
      <c r="E18" s="59">
        <v>1.2010840899999999</v>
      </c>
    </row>
    <row r="19" spans="1:7">
      <c r="A19" s="7" t="s">
        <v>11</v>
      </c>
      <c r="B19" s="9">
        <v>4.4580000000000002</v>
      </c>
      <c r="C19" s="59">
        <v>4.7891047899999997</v>
      </c>
      <c r="D19" s="9">
        <v>4.8209999999999997</v>
      </c>
      <c r="E19" s="59">
        <v>4.7180177900000002</v>
      </c>
    </row>
    <row r="20" spans="1:7">
      <c r="A20" s="7" t="s">
        <v>5</v>
      </c>
      <c r="B20" s="9">
        <v>0.36599999999999999</v>
      </c>
      <c r="C20" s="59">
        <v>0.32976576099999999</v>
      </c>
      <c r="D20" s="9">
        <v>0.32700000000000001</v>
      </c>
      <c r="E20" s="59">
        <v>0.334995349</v>
      </c>
    </row>
    <row r="21" spans="1:7">
      <c r="A21" s="7" t="s">
        <v>4</v>
      </c>
      <c r="B21" s="8">
        <v>21.114999999999998</v>
      </c>
      <c r="C21" s="60">
        <v>20.8438081</v>
      </c>
      <c r="D21" s="8">
        <v>19.692</v>
      </c>
      <c r="E21" s="60">
        <v>19.684083699999999</v>
      </c>
    </row>
    <row r="22" spans="1:7">
      <c r="A22" s="7" t="s">
        <v>10</v>
      </c>
      <c r="B22" s="8">
        <v>4.3710000000000004</v>
      </c>
      <c r="C22" s="60">
        <v>4.4035300199999998</v>
      </c>
      <c r="D22" s="8">
        <v>6.0069999999999997</v>
      </c>
      <c r="E22" s="59">
        <v>6.0453185300000003</v>
      </c>
    </row>
    <row r="23" spans="1:7">
      <c r="A23" s="7" t="s">
        <v>61</v>
      </c>
      <c r="B23" s="9">
        <v>1.278</v>
      </c>
      <c r="C23" s="59">
        <v>1.2673832700000001</v>
      </c>
      <c r="D23" s="9">
        <v>2.4710000000000001</v>
      </c>
      <c r="E23" s="59">
        <v>2.4738129799999999</v>
      </c>
    </row>
    <row r="24" spans="1:7">
      <c r="A24" s="7" t="s">
        <v>62</v>
      </c>
      <c r="B24" s="9">
        <v>2.7690000000000001</v>
      </c>
      <c r="C24" s="59">
        <v>2.7536690699999999</v>
      </c>
      <c r="D24" s="9">
        <v>0.36099999999999999</v>
      </c>
      <c r="E24" s="59">
        <v>0.369688815</v>
      </c>
    </row>
    <row r="25" spans="1:7">
      <c r="A25" s="7" t="s">
        <v>2</v>
      </c>
      <c r="B25" s="8">
        <f>SUM(B15:B24)</f>
        <v>101.50399999999999</v>
      </c>
      <c r="C25" s="60">
        <f>SUM(C15:C24)</f>
        <v>98.871281381000003</v>
      </c>
      <c r="D25" s="8">
        <f>SUM(D15:D24)</f>
        <v>100.73700000000001</v>
      </c>
      <c r="E25" s="60">
        <f>SUM(E15:E24)</f>
        <v>100.16494100000001</v>
      </c>
    </row>
    <row r="26" spans="1:7">
      <c r="A26" s="5" t="s">
        <v>1</v>
      </c>
      <c r="B26" s="14">
        <v>0.89405784638342467</v>
      </c>
      <c r="C26" s="14">
        <v>0.88578500000000004</v>
      </c>
      <c r="D26" s="14">
        <v>0.87919455879720787</v>
      </c>
      <c r="E26" s="14">
        <v>0.881409</v>
      </c>
    </row>
    <row r="27" spans="1:7" ht="26" customHeight="1">
      <c r="A27" s="80" t="s">
        <v>204</v>
      </c>
      <c r="B27" s="80"/>
      <c r="C27" s="80"/>
      <c r="D27" s="80"/>
      <c r="E27" s="80"/>
      <c r="F27" s="80"/>
      <c r="G27" s="80"/>
    </row>
    <row r="28" spans="1:7">
      <c r="A28" s="7"/>
    </row>
  </sheetData>
  <mergeCells count="15">
    <mergeCell ref="B14:C14"/>
    <mergeCell ref="D14:E14"/>
    <mergeCell ref="G2:G3"/>
    <mergeCell ref="A27:G27"/>
    <mergeCell ref="A1:G1"/>
    <mergeCell ref="G5:G6"/>
    <mergeCell ref="F5:F6"/>
    <mergeCell ref="E5:E6"/>
    <mergeCell ref="D5:D6"/>
    <mergeCell ref="D2:F2"/>
    <mergeCell ref="D9:D10"/>
    <mergeCell ref="E9:E10"/>
    <mergeCell ref="F9:F10"/>
    <mergeCell ref="G9:G10"/>
    <mergeCell ref="A2:C2"/>
  </mergeCells>
  <phoneticPr fontId="2"/>
  <pageMargins left="0.75" right="0.75" top="1" bottom="1" header="0.5" footer="0.5"/>
  <pageSetup paperSize="9"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42A99-9FB7-B242-BD37-53A11EF69DE3}">
  <dimension ref="A1:O33"/>
  <sheetViews>
    <sheetView zoomScale="150" zoomScaleNormal="150" workbookViewId="0">
      <selection activeCell="Q22" sqref="Q22"/>
    </sheetView>
  </sheetViews>
  <sheetFormatPr baseColWidth="10" defaultRowHeight="13"/>
  <cols>
    <col min="1" max="1" width="9.7109375" style="62" customWidth="1"/>
    <col min="2" max="7" width="8.5703125" style="62" customWidth="1"/>
    <col min="8" max="8" width="1.7109375" style="62" customWidth="1"/>
    <col min="9" max="9" width="9.85546875" style="62" customWidth="1"/>
    <col min="10" max="15" width="8.28515625" style="62" customWidth="1"/>
    <col min="16" max="16384" width="10.7109375" style="62"/>
  </cols>
  <sheetData>
    <row r="1" spans="1:15">
      <c r="A1" s="73" t="s">
        <v>215</v>
      </c>
      <c r="B1" s="73"/>
      <c r="C1" s="73"/>
      <c r="D1" s="73"/>
      <c r="E1" s="73"/>
      <c r="F1" s="73"/>
      <c r="G1" s="73"/>
      <c r="H1" s="73"/>
      <c r="I1" s="73"/>
      <c r="J1" s="73"/>
      <c r="K1" s="73"/>
      <c r="L1" s="73"/>
      <c r="M1" s="73"/>
      <c r="N1" s="73"/>
      <c r="O1" s="73"/>
    </row>
    <row r="2" spans="1:15">
      <c r="A2" s="92" t="s">
        <v>178</v>
      </c>
      <c r="B2" s="92"/>
      <c r="C2" s="92"/>
      <c r="D2" s="92"/>
      <c r="E2" s="92"/>
      <c r="F2" s="92"/>
      <c r="G2" s="92"/>
      <c r="H2" s="3"/>
      <c r="I2" s="92" t="s">
        <v>179</v>
      </c>
      <c r="J2" s="92"/>
      <c r="K2" s="92"/>
      <c r="L2" s="92"/>
      <c r="M2" s="92"/>
      <c r="N2" s="92"/>
      <c r="O2" s="92"/>
    </row>
    <row r="3" spans="1:15">
      <c r="A3" s="73" t="s">
        <v>184</v>
      </c>
      <c r="B3" s="94" t="s">
        <v>185</v>
      </c>
      <c r="C3" s="94"/>
      <c r="D3" s="94"/>
      <c r="E3" s="94"/>
      <c r="F3" s="94"/>
      <c r="G3" s="94"/>
      <c r="I3" s="73" t="s">
        <v>184</v>
      </c>
      <c r="J3" s="95" t="s">
        <v>186</v>
      </c>
      <c r="K3" s="95"/>
      <c r="L3" s="95"/>
      <c r="M3" s="95"/>
      <c r="N3" s="95"/>
      <c r="O3" s="95"/>
    </row>
    <row r="4" spans="1:15">
      <c r="A4" s="73"/>
      <c r="B4" s="96" t="s">
        <v>187</v>
      </c>
      <c r="C4" s="96"/>
      <c r="D4" s="96" t="s">
        <v>188</v>
      </c>
      <c r="E4" s="96"/>
      <c r="F4" s="96"/>
      <c r="G4" s="96" t="s">
        <v>217</v>
      </c>
      <c r="I4" s="73"/>
      <c r="J4" s="96" t="s">
        <v>187</v>
      </c>
      <c r="K4" s="96"/>
      <c r="L4" s="96" t="s">
        <v>188</v>
      </c>
      <c r="M4" s="96"/>
      <c r="N4" s="96"/>
      <c r="O4" s="96" t="s">
        <v>218</v>
      </c>
    </row>
    <row r="5" spans="1:15">
      <c r="A5" s="73"/>
      <c r="B5" s="97"/>
      <c r="C5" s="97"/>
      <c r="D5" s="97"/>
      <c r="E5" s="97"/>
      <c r="F5" s="97"/>
      <c r="G5" s="97"/>
      <c r="I5" s="73"/>
      <c r="J5" s="97"/>
      <c r="K5" s="97"/>
      <c r="L5" s="97"/>
      <c r="M5" s="97"/>
      <c r="N5" s="97"/>
      <c r="O5" s="97"/>
    </row>
    <row r="6" spans="1:15">
      <c r="A6" s="73"/>
      <c r="B6" s="93" t="s">
        <v>189</v>
      </c>
      <c r="C6" s="93"/>
      <c r="D6" s="57" t="s">
        <v>189</v>
      </c>
      <c r="E6" s="93" t="s">
        <v>190</v>
      </c>
      <c r="F6" s="93"/>
      <c r="G6" s="97"/>
      <c r="I6" s="73"/>
      <c r="J6" s="93" t="s">
        <v>189</v>
      </c>
      <c r="K6" s="93"/>
      <c r="L6" s="57" t="s">
        <v>189</v>
      </c>
      <c r="M6" s="93" t="s">
        <v>190</v>
      </c>
      <c r="N6" s="93"/>
      <c r="O6" s="97"/>
    </row>
    <row r="7" spans="1:15">
      <c r="A7" s="6" t="s">
        <v>207</v>
      </c>
      <c r="B7" s="98">
        <v>60</v>
      </c>
      <c r="C7" s="98"/>
      <c r="D7" s="71">
        <v>79.69</v>
      </c>
      <c r="E7" s="98">
        <v>79.290000000000006</v>
      </c>
      <c r="F7" s="98"/>
      <c r="G7" s="71">
        <v>62.045000000000002</v>
      </c>
      <c r="I7" s="6" t="s">
        <v>207</v>
      </c>
      <c r="J7" s="98">
        <v>58.05</v>
      </c>
      <c r="K7" s="98"/>
      <c r="L7" s="71">
        <v>74.599999999999994</v>
      </c>
      <c r="M7" s="98">
        <v>74.239999999999995</v>
      </c>
      <c r="N7" s="98"/>
      <c r="O7" s="71">
        <v>71.23</v>
      </c>
    </row>
    <row r="8" spans="1:15">
      <c r="A8" s="7" t="s">
        <v>208</v>
      </c>
      <c r="B8" s="99">
        <v>8.2100000000000009</v>
      </c>
      <c r="C8" s="99"/>
      <c r="D8" s="65">
        <v>8.423</v>
      </c>
      <c r="E8" s="99">
        <v>8.5879999999999992</v>
      </c>
      <c r="F8" s="99"/>
      <c r="G8" s="65">
        <v>8.22316</v>
      </c>
      <c r="I8" s="7" t="s">
        <v>208</v>
      </c>
      <c r="J8" s="99">
        <v>9.08</v>
      </c>
      <c r="K8" s="99"/>
      <c r="L8" s="65">
        <v>9.3710000000000004</v>
      </c>
      <c r="M8" s="99">
        <v>9.5120000000000005</v>
      </c>
      <c r="N8" s="99"/>
      <c r="O8" s="65">
        <v>9.3190899999999992</v>
      </c>
    </row>
    <row r="9" spans="1:15">
      <c r="A9" s="7" t="s">
        <v>209</v>
      </c>
      <c r="B9" s="99">
        <v>5.8140000000000001</v>
      </c>
      <c r="C9" s="99"/>
      <c r="D9" s="65">
        <v>6.0919999999999996</v>
      </c>
      <c r="E9" s="99">
        <v>6.1859999999999999</v>
      </c>
      <c r="F9" s="99"/>
      <c r="G9" s="65">
        <v>5.8373999999999997</v>
      </c>
      <c r="I9" s="7" t="s">
        <v>209</v>
      </c>
      <c r="J9" s="99">
        <v>10.865</v>
      </c>
      <c r="K9" s="99"/>
      <c r="L9" s="65">
        <v>11.459</v>
      </c>
      <c r="M9" s="99">
        <v>11.587</v>
      </c>
      <c r="N9" s="99"/>
      <c r="O9" s="65">
        <v>11.345499999999999</v>
      </c>
    </row>
    <row r="10" spans="1:15">
      <c r="A10" s="7" t="s">
        <v>210</v>
      </c>
      <c r="B10" s="99">
        <v>8.4190000000000005</v>
      </c>
      <c r="C10" s="99"/>
      <c r="D10" s="65">
        <v>0</v>
      </c>
      <c r="E10" s="99">
        <v>0</v>
      </c>
      <c r="F10" s="99"/>
      <c r="G10" s="65">
        <v>9.4136500000000005</v>
      </c>
      <c r="I10" s="7" t="s">
        <v>210</v>
      </c>
      <c r="J10" s="99">
        <v>15.874000000000001</v>
      </c>
      <c r="K10" s="99"/>
      <c r="L10" s="65">
        <v>0</v>
      </c>
      <c r="M10" s="99">
        <v>0</v>
      </c>
      <c r="N10" s="99"/>
      <c r="O10" s="65">
        <v>1.83626</v>
      </c>
    </row>
    <row r="11" spans="1:15">
      <c r="A11" s="7" t="s">
        <v>211</v>
      </c>
      <c r="B11" s="99">
        <v>11.782</v>
      </c>
      <c r="C11" s="99"/>
      <c r="D11" s="65">
        <v>0</v>
      </c>
      <c r="E11" s="99">
        <v>0</v>
      </c>
      <c r="F11" s="99"/>
      <c r="G11" s="65">
        <v>8.7163199999999996</v>
      </c>
      <c r="I11" s="7" t="s">
        <v>211</v>
      </c>
      <c r="J11" s="99">
        <v>1.6002000000000001</v>
      </c>
      <c r="K11" s="99"/>
      <c r="L11" s="65">
        <v>0</v>
      </c>
      <c r="M11" s="99">
        <v>0</v>
      </c>
      <c r="N11" s="99"/>
      <c r="O11" s="65">
        <v>1.7002299999999999</v>
      </c>
    </row>
    <row r="12" spans="1:15">
      <c r="A12" s="70" t="s">
        <v>212</v>
      </c>
      <c r="B12" s="100">
        <v>0.73270000000000002</v>
      </c>
      <c r="C12" s="100"/>
      <c r="D12" s="66">
        <v>0.73129999999999995</v>
      </c>
      <c r="E12" s="100">
        <v>0.74980000000000002</v>
      </c>
      <c r="F12" s="100"/>
      <c r="G12" s="66">
        <v>0.73157399999999995</v>
      </c>
      <c r="I12" s="70" t="s">
        <v>212</v>
      </c>
      <c r="J12" s="100">
        <v>0.65217000000000003</v>
      </c>
      <c r="K12" s="100"/>
      <c r="L12" s="65">
        <v>0.65564999999999996</v>
      </c>
      <c r="M12" s="100">
        <v>0.66900000000000004</v>
      </c>
      <c r="N12" s="100"/>
      <c r="O12" s="66">
        <v>0.65561800000000003</v>
      </c>
    </row>
    <row r="13" spans="1:15">
      <c r="A13" s="7" t="s">
        <v>213</v>
      </c>
      <c r="B13" s="99">
        <v>3.8774000000000002</v>
      </c>
      <c r="C13" s="99"/>
      <c r="D13" s="65">
        <v>3.9028999999999998</v>
      </c>
      <c r="E13" s="99">
        <v>3.9973999999999998</v>
      </c>
      <c r="F13" s="99"/>
      <c r="G13" s="65">
        <v>3.8748499999999999</v>
      </c>
      <c r="I13" s="7" t="s">
        <v>213</v>
      </c>
      <c r="J13" s="99">
        <v>3.2469999999999999</v>
      </c>
      <c r="K13" s="99"/>
      <c r="L13" s="65">
        <v>3.2826</v>
      </c>
      <c r="M13" s="99">
        <v>3.3471000000000002</v>
      </c>
      <c r="N13" s="99"/>
      <c r="O13" s="65">
        <v>3.27861</v>
      </c>
    </row>
    <row r="14" spans="1:15">
      <c r="A14" s="7" t="s">
        <v>214</v>
      </c>
      <c r="B14" s="99">
        <v>1.1598999999999999</v>
      </c>
      <c r="C14" s="99"/>
      <c r="D14" s="65">
        <v>1.1572</v>
      </c>
      <c r="E14" s="99">
        <v>1.1868000000000001</v>
      </c>
      <c r="F14" s="99"/>
      <c r="G14" s="65">
        <v>1.1580299999999999</v>
      </c>
      <c r="I14" s="7" t="s">
        <v>214</v>
      </c>
      <c r="J14" s="100">
        <v>0.63190000000000002</v>
      </c>
      <c r="K14" s="100"/>
      <c r="L14" s="65">
        <v>0.63460000000000005</v>
      </c>
      <c r="M14" s="100">
        <v>0.64770000000000005</v>
      </c>
      <c r="N14" s="100"/>
      <c r="O14" s="66">
        <v>0.63469600000000004</v>
      </c>
    </row>
    <row r="15" spans="1:15">
      <c r="A15" s="7" t="s">
        <v>2</v>
      </c>
      <c r="B15" s="101">
        <f>SUM(B7:C14)</f>
        <v>99.994999999999976</v>
      </c>
      <c r="C15" s="101"/>
      <c r="D15" s="65">
        <f t="shared" ref="D15" si="0">SUM(D7:D14)</f>
        <v>99.996400000000008</v>
      </c>
      <c r="E15" s="101">
        <f>SUM(E7:F14)</f>
        <v>99.99799999999999</v>
      </c>
      <c r="F15" s="101"/>
      <c r="G15" s="65">
        <f t="shared" ref="G15" si="1">SUM(G7:G14)</f>
        <v>99.999983999999984</v>
      </c>
      <c r="I15" s="7" t="s">
        <v>2</v>
      </c>
      <c r="J15" s="99">
        <f>SUM(J7:K14)</f>
        <v>100.00026999999999</v>
      </c>
      <c r="K15" s="99"/>
      <c r="L15" s="65">
        <f t="shared" ref="L15" si="2">SUM(L7:L14)</f>
        <v>100.00285</v>
      </c>
      <c r="M15" s="99">
        <f>SUM(M7:N14)</f>
        <v>100.00279999999999</v>
      </c>
      <c r="N15" s="99"/>
      <c r="O15" s="65">
        <f t="shared" ref="O15" si="3">SUM(O7:O14)</f>
        <v>100.00000400000002</v>
      </c>
    </row>
    <row r="16" spans="1:15">
      <c r="A16" s="21"/>
      <c r="B16" s="46"/>
      <c r="C16" s="46"/>
      <c r="D16" s="46"/>
      <c r="E16" s="46"/>
      <c r="F16" s="46"/>
      <c r="G16" s="46"/>
      <c r="I16" s="72"/>
      <c r="J16" s="69"/>
      <c r="K16" s="69"/>
      <c r="L16" s="69"/>
      <c r="M16" s="69"/>
      <c r="N16" s="69"/>
      <c r="O16" s="68"/>
    </row>
    <row r="17" spans="1:15">
      <c r="A17" s="88" t="s">
        <v>191</v>
      </c>
      <c r="B17" s="94" t="s">
        <v>192</v>
      </c>
      <c r="C17" s="94"/>
      <c r="D17" s="94"/>
      <c r="E17" s="94"/>
      <c r="F17" s="94"/>
      <c r="G17" s="94"/>
      <c r="I17" s="88" t="s">
        <v>191</v>
      </c>
      <c r="J17" s="94" t="s">
        <v>193</v>
      </c>
      <c r="K17" s="94"/>
      <c r="L17" s="94"/>
      <c r="M17" s="94"/>
      <c r="N17" s="94"/>
      <c r="O17" s="94"/>
    </row>
    <row r="18" spans="1:15">
      <c r="A18" s="88"/>
      <c r="B18" s="96" t="s">
        <v>221</v>
      </c>
      <c r="C18" s="96"/>
      <c r="D18" s="96" t="s">
        <v>220</v>
      </c>
      <c r="E18" s="96"/>
      <c r="F18" s="96"/>
      <c r="G18" s="96" t="s">
        <v>219</v>
      </c>
      <c r="I18" s="88"/>
      <c r="J18" s="96" t="s">
        <v>221</v>
      </c>
      <c r="K18" s="96"/>
      <c r="L18" s="96" t="s">
        <v>220</v>
      </c>
      <c r="M18" s="96"/>
      <c r="N18" s="96"/>
      <c r="O18" s="96" t="s">
        <v>219</v>
      </c>
    </row>
    <row r="19" spans="1:15">
      <c r="A19" s="88"/>
      <c r="B19" s="97"/>
      <c r="C19" s="97"/>
      <c r="D19" s="97"/>
      <c r="E19" s="97"/>
      <c r="F19" s="97"/>
      <c r="G19" s="97"/>
      <c r="I19" s="88"/>
      <c r="J19" s="97"/>
      <c r="K19" s="97"/>
      <c r="L19" s="97"/>
      <c r="M19" s="97"/>
      <c r="N19" s="97"/>
      <c r="O19" s="97"/>
    </row>
    <row r="20" spans="1:15">
      <c r="A20" s="88"/>
      <c r="B20" s="61" t="s">
        <v>194</v>
      </c>
      <c r="C20" s="61" t="s">
        <v>195</v>
      </c>
      <c r="D20" s="61" t="s">
        <v>196</v>
      </c>
      <c r="E20" s="61" t="s">
        <v>197</v>
      </c>
      <c r="F20" s="61" t="s">
        <v>198</v>
      </c>
      <c r="G20" s="61" t="s">
        <v>199</v>
      </c>
      <c r="I20" s="88"/>
      <c r="J20" s="64" t="s">
        <v>194</v>
      </c>
      <c r="K20" s="64" t="s">
        <v>195</v>
      </c>
      <c r="L20" s="64" t="s">
        <v>196</v>
      </c>
      <c r="M20" s="64" t="s">
        <v>197</v>
      </c>
      <c r="N20" s="64" t="s">
        <v>198</v>
      </c>
      <c r="O20" s="64" t="s">
        <v>199</v>
      </c>
    </row>
    <row r="21" spans="1:15">
      <c r="A21" s="6" t="s">
        <v>56</v>
      </c>
      <c r="B21" s="63">
        <v>42.8</v>
      </c>
      <c r="C21" s="71">
        <v>48.466900000000003</v>
      </c>
      <c r="D21" s="71">
        <v>42.8994</v>
      </c>
      <c r="E21" s="71">
        <v>43.915500000000002</v>
      </c>
      <c r="F21" s="71">
        <v>42.908499999999997</v>
      </c>
      <c r="G21" s="71">
        <v>47.965800000000002</v>
      </c>
      <c r="I21" s="6" t="s">
        <v>56</v>
      </c>
      <c r="J21" s="63">
        <v>42.9</v>
      </c>
      <c r="K21" s="71">
        <v>47.8078</v>
      </c>
      <c r="L21" s="71">
        <v>42.672600000000003</v>
      </c>
      <c r="M21" s="71">
        <v>43.797899999999998</v>
      </c>
      <c r="N21" s="71">
        <v>42.680399999999999</v>
      </c>
      <c r="O21" s="71">
        <v>43.663600000000002</v>
      </c>
    </row>
    <row r="22" spans="1:15">
      <c r="A22" s="7" t="s">
        <v>57</v>
      </c>
      <c r="B22" s="64">
        <v>0.22</v>
      </c>
      <c r="C22" s="65">
        <v>0.219528</v>
      </c>
      <c r="D22" s="65">
        <v>0.21995600000000001</v>
      </c>
      <c r="E22" s="65">
        <v>0.22573399999999999</v>
      </c>
      <c r="F22" s="65">
        <v>0.22564000000000001</v>
      </c>
      <c r="G22" s="66">
        <v>0.21957399999999999</v>
      </c>
      <c r="I22" s="7" t="s">
        <v>57</v>
      </c>
      <c r="J22" s="64">
        <v>0.12</v>
      </c>
      <c r="K22" s="66">
        <v>0.11988500000000001</v>
      </c>
      <c r="L22" s="66">
        <v>0.11998399999999999</v>
      </c>
      <c r="M22" s="66">
        <v>0.12251099999999999</v>
      </c>
      <c r="N22" s="66">
        <v>0.122485</v>
      </c>
      <c r="O22" s="66">
        <v>0.119963</v>
      </c>
    </row>
    <row r="23" spans="1:15">
      <c r="A23" s="7" t="s">
        <v>58</v>
      </c>
      <c r="B23" s="64">
        <v>22.7</v>
      </c>
      <c r="C23" s="65">
        <v>18.063800000000001</v>
      </c>
      <c r="D23" s="65">
        <v>23.038699999999999</v>
      </c>
      <c r="E23" s="65">
        <v>23.291599999999999</v>
      </c>
      <c r="F23" s="65">
        <v>23.013400000000001</v>
      </c>
      <c r="G23" s="65">
        <v>18.599699999999999</v>
      </c>
      <c r="I23" s="7" t="s">
        <v>58</v>
      </c>
      <c r="J23" s="64">
        <v>22.9</v>
      </c>
      <c r="K23" s="65">
        <v>19.049499999999998</v>
      </c>
      <c r="L23" s="65">
        <v>23.192699999999999</v>
      </c>
      <c r="M23" s="65">
        <v>23.379300000000001</v>
      </c>
      <c r="N23" s="65">
        <v>23.1782</v>
      </c>
      <c r="O23" s="65">
        <v>22.3323</v>
      </c>
    </row>
    <row r="24" spans="1:15">
      <c r="A24" s="7" t="s">
        <v>59</v>
      </c>
      <c r="B24" s="64">
        <v>1.41</v>
      </c>
      <c r="C24" s="65">
        <v>1.3965399999999999</v>
      </c>
      <c r="D24" s="65">
        <v>1.41181</v>
      </c>
      <c r="E24" s="65">
        <v>1.44675</v>
      </c>
      <c r="F24" s="65">
        <v>1.4462900000000001</v>
      </c>
      <c r="G24" s="66">
        <v>1.39821</v>
      </c>
      <c r="I24" s="7" t="s">
        <v>59</v>
      </c>
      <c r="J24" s="64">
        <v>1.18</v>
      </c>
      <c r="K24" s="66">
        <v>1.1723600000000001</v>
      </c>
      <c r="L24" s="66">
        <v>1.1811499999999999</v>
      </c>
      <c r="M24" s="66">
        <v>1.2047000000000001</v>
      </c>
      <c r="N24" s="66">
        <v>1.2045699999999999</v>
      </c>
      <c r="O24" s="66">
        <v>1.1793100000000001</v>
      </c>
    </row>
    <row r="25" spans="1:15">
      <c r="A25" s="7" t="s">
        <v>216</v>
      </c>
      <c r="B25" s="64">
        <v>4.46</v>
      </c>
      <c r="C25" s="65">
        <v>4.3910099999999996</v>
      </c>
      <c r="D25" s="65">
        <v>4.5184100000000003</v>
      </c>
      <c r="E25" s="65">
        <v>4.5762400000000003</v>
      </c>
      <c r="F25" s="65">
        <v>4.6092000000000004</v>
      </c>
      <c r="G25" s="66">
        <v>4.4053300000000002</v>
      </c>
      <c r="I25" s="7" t="s">
        <v>200</v>
      </c>
      <c r="J25" s="64">
        <v>4.82</v>
      </c>
      <c r="K25" s="66">
        <v>4.7571199999999996</v>
      </c>
      <c r="L25" s="66">
        <v>4.8894399999999996</v>
      </c>
      <c r="M25" s="66">
        <v>4.9208800000000004</v>
      </c>
      <c r="N25" s="66">
        <v>4.96448</v>
      </c>
      <c r="O25" s="66">
        <v>4.8613900000000001</v>
      </c>
    </row>
    <row r="26" spans="1:15">
      <c r="A26" s="7" t="s">
        <v>5</v>
      </c>
      <c r="B26" s="64">
        <v>0.37</v>
      </c>
      <c r="C26" s="65">
        <v>0.36952299999999999</v>
      </c>
      <c r="D26" s="65">
        <v>0.37040499999999998</v>
      </c>
      <c r="E26" s="65">
        <v>0.37964300000000001</v>
      </c>
      <c r="F26" s="65">
        <v>0.37987199999999999</v>
      </c>
      <c r="G26" s="66">
        <v>0.36962200000000001</v>
      </c>
      <c r="I26" s="7" t="s">
        <v>5</v>
      </c>
      <c r="J26" s="64">
        <v>0.33</v>
      </c>
      <c r="K26" s="66">
        <v>0.329704</v>
      </c>
      <c r="L26" s="66">
        <v>0.33032800000000001</v>
      </c>
      <c r="M26" s="66">
        <v>0.33690700000000001</v>
      </c>
      <c r="N26" s="66">
        <v>0.337113</v>
      </c>
      <c r="O26" s="66">
        <v>0.33019599999999999</v>
      </c>
    </row>
    <row r="27" spans="1:15">
      <c r="A27" s="7" t="s">
        <v>4</v>
      </c>
      <c r="B27" s="64">
        <v>21.1</v>
      </c>
      <c r="C27" s="65">
        <v>19.122499999999999</v>
      </c>
      <c r="D27" s="65">
        <v>22.933700000000002</v>
      </c>
      <c r="E27" s="65">
        <v>21.649899999999999</v>
      </c>
      <c r="F27" s="65">
        <v>22.822800000000001</v>
      </c>
      <c r="G27" s="65">
        <v>19.545500000000001</v>
      </c>
      <c r="I27" s="7" t="s">
        <v>4</v>
      </c>
      <c r="J27" s="64">
        <v>19.7</v>
      </c>
      <c r="K27" s="65">
        <v>18.346900000000002</v>
      </c>
      <c r="L27" s="65">
        <v>21.353400000000001</v>
      </c>
      <c r="M27" s="65">
        <v>20.112300000000001</v>
      </c>
      <c r="N27" s="65">
        <v>21.2544</v>
      </c>
      <c r="O27" s="65">
        <v>20.719899999999999</v>
      </c>
    </row>
    <row r="28" spans="1:15">
      <c r="A28" s="7" t="s">
        <v>10</v>
      </c>
      <c r="B28" s="64">
        <v>4.4000000000000004</v>
      </c>
      <c r="C28" s="65">
        <v>4.3260800000000001</v>
      </c>
      <c r="D28" s="65">
        <v>4.4650800000000004</v>
      </c>
      <c r="E28" s="65">
        <v>4.5146699999999997</v>
      </c>
      <c r="F28" s="65">
        <v>4.5535500000000004</v>
      </c>
      <c r="G28" s="66">
        <v>4.3416199999999998</v>
      </c>
      <c r="I28" s="7" t="s">
        <v>10</v>
      </c>
      <c r="J28" s="65">
        <v>6</v>
      </c>
      <c r="K28" s="66">
        <v>5.8924700000000003</v>
      </c>
      <c r="L28" s="66">
        <v>6.1240399999999999</v>
      </c>
      <c r="M28" s="66">
        <v>6.1255699999999997</v>
      </c>
      <c r="N28" s="66">
        <v>6.2069200000000002</v>
      </c>
      <c r="O28" s="66">
        <v>6.0750799999999998</v>
      </c>
    </row>
    <row r="29" spans="1:15">
      <c r="A29" s="7" t="s">
        <v>61</v>
      </c>
      <c r="B29" s="64">
        <v>1.28</v>
      </c>
      <c r="C29" s="65">
        <v>1.23648</v>
      </c>
      <c r="D29" s="65">
        <v>0</v>
      </c>
      <c r="E29" s="65">
        <v>0</v>
      </c>
      <c r="F29" s="65">
        <v>0</v>
      </c>
      <c r="G29" s="66">
        <v>1.3851800000000001</v>
      </c>
      <c r="I29" s="7" t="s">
        <v>61</v>
      </c>
      <c r="J29" s="64">
        <v>2.4700000000000002</v>
      </c>
      <c r="K29" s="66">
        <v>2.33717</v>
      </c>
      <c r="L29" s="65">
        <v>0</v>
      </c>
      <c r="M29" s="65">
        <v>0</v>
      </c>
      <c r="N29" s="65">
        <v>0</v>
      </c>
      <c r="O29" s="66">
        <v>0.26934000000000002</v>
      </c>
    </row>
    <row r="30" spans="1:15">
      <c r="A30" s="7" t="s">
        <v>62</v>
      </c>
      <c r="B30" s="64">
        <v>2.77</v>
      </c>
      <c r="C30" s="65">
        <v>2.6300699999999999</v>
      </c>
      <c r="D30" s="65">
        <v>0</v>
      </c>
      <c r="E30" s="65">
        <v>0</v>
      </c>
      <c r="F30" s="65">
        <v>0</v>
      </c>
      <c r="G30" s="66">
        <v>1.94926</v>
      </c>
      <c r="I30" s="7" t="s">
        <v>62</v>
      </c>
      <c r="J30" s="64">
        <v>0.36</v>
      </c>
      <c r="K30" s="66">
        <v>0.358068</v>
      </c>
      <c r="L30" s="65">
        <v>0</v>
      </c>
      <c r="M30" s="65">
        <v>0</v>
      </c>
      <c r="N30" s="65">
        <v>0</v>
      </c>
      <c r="O30" s="66">
        <v>0.37902200000000003</v>
      </c>
    </row>
    <row r="31" spans="1:15">
      <c r="A31" s="5" t="s">
        <v>2</v>
      </c>
      <c r="B31" s="67">
        <f>SUM(B21:B30)</f>
        <v>101.51</v>
      </c>
      <c r="C31" s="67">
        <f t="shared" ref="C31:G31" si="4">SUM(C21:C30)</f>
        <v>100.222431</v>
      </c>
      <c r="D31" s="67">
        <f t="shared" si="4"/>
        <v>99.857461000000015</v>
      </c>
      <c r="E31" s="67">
        <f t="shared" si="4"/>
        <v>100.00003699999999</v>
      </c>
      <c r="F31" s="67">
        <f t="shared" si="4"/>
        <v>99.959252000000006</v>
      </c>
      <c r="G31" s="67">
        <f t="shared" si="4"/>
        <v>100.17979600000004</v>
      </c>
      <c r="I31" s="5" t="s">
        <v>2</v>
      </c>
      <c r="J31" s="67">
        <f t="shared" ref="J31:O31" si="5">SUM(J21:J30)</f>
        <v>100.77999999999999</v>
      </c>
      <c r="K31" s="67">
        <f t="shared" si="5"/>
        <v>100.17097700000001</v>
      </c>
      <c r="L31" s="67">
        <f t="shared" si="5"/>
        <v>99.863641999999984</v>
      </c>
      <c r="M31" s="67">
        <f t="shared" si="5"/>
        <v>100.000068</v>
      </c>
      <c r="N31" s="67">
        <f t="shared" si="5"/>
        <v>99.948567999999995</v>
      </c>
      <c r="O31" s="67">
        <f t="shared" si="5"/>
        <v>99.930101000000008</v>
      </c>
    </row>
    <row r="32" spans="1:15" ht="35" customHeight="1">
      <c r="A32" s="80" t="s">
        <v>222</v>
      </c>
      <c r="B32" s="80"/>
      <c r="C32" s="80"/>
      <c r="D32" s="80"/>
      <c r="E32" s="80"/>
      <c r="F32" s="80"/>
      <c r="G32" s="80"/>
      <c r="H32" s="80"/>
      <c r="I32" s="80"/>
      <c r="J32" s="80"/>
      <c r="K32" s="80"/>
      <c r="L32" s="80"/>
      <c r="M32" s="80"/>
      <c r="N32" s="80"/>
      <c r="O32" s="80"/>
    </row>
    <row r="33" spans="1:7">
      <c r="A33" s="37"/>
      <c r="B33" s="37"/>
      <c r="C33" s="37"/>
      <c r="D33" s="37"/>
      <c r="E33" s="37"/>
      <c r="F33" s="37"/>
      <c r="G33" s="25"/>
    </row>
  </sheetData>
  <mergeCells count="64">
    <mergeCell ref="A32:O32"/>
    <mergeCell ref="A17:A20"/>
    <mergeCell ref="B17:G17"/>
    <mergeCell ref="I17:I20"/>
    <mergeCell ref="J17:O17"/>
    <mergeCell ref="B18:C19"/>
    <mergeCell ref="D18:F19"/>
    <mergeCell ref="G18:G19"/>
    <mergeCell ref="J18:K19"/>
    <mergeCell ref="L18:N19"/>
    <mergeCell ref="O18:O19"/>
    <mergeCell ref="B14:C14"/>
    <mergeCell ref="E14:F14"/>
    <mergeCell ref="J14:K14"/>
    <mergeCell ref="M14:N14"/>
    <mergeCell ref="B15:C15"/>
    <mergeCell ref="E15:F15"/>
    <mergeCell ref="J15:K15"/>
    <mergeCell ref="M15:N15"/>
    <mergeCell ref="B12:C12"/>
    <mergeCell ref="E12:F12"/>
    <mergeCell ref="J12:K12"/>
    <mergeCell ref="M12:N12"/>
    <mergeCell ref="B13:C13"/>
    <mergeCell ref="E13:F13"/>
    <mergeCell ref="J13:K13"/>
    <mergeCell ref="M13:N13"/>
    <mergeCell ref="B10:C10"/>
    <mergeCell ref="E10:F10"/>
    <mergeCell ref="J10:K10"/>
    <mergeCell ref="M10:N10"/>
    <mergeCell ref="B11:C11"/>
    <mergeCell ref="E11:F11"/>
    <mergeCell ref="J11:K11"/>
    <mergeCell ref="M11:N11"/>
    <mergeCell ref="B8:C8"/>
    <mergeCell ref="E8:F8"/>
    <mergeCell ref="J8:K8"/>
    <mergeCell ref="M8:N8"/>
    <mergeCell ref="B9:C9"/>
    <mergeCell ref="E9:F9"/>
    <mergeCell ref="J9:K9"/>
    <mergeCell ref="M9:N9"/>
    <mergeCell ref="M6:N6"/>
    <mergeCell ref="B7:C7"/>
    <mergeCell ref="E7:F7"/>
    <mergeCell ref="J7:K7"/>
    <mergeCell ref="M7:N7"/>
    <mergeCell ref="A2:G2"/>
    <mergeCell ref="I2:O2"/>
    <mergeCell ref="A1:O1"/>
    <mergeCell ref="B6:C6"/>
    <mergeCell ref="J6:K6"/>
    <mergeCell ref="A3:A6"/>
    <mergeCell ref="B3:G3"/>
    <mergeCell ref="I3:I6"/>
    <mergeCell ref="J3:O3"/>
    <mergeCell ref="B4:C5"/>
    <mergeCell ref="D4:F5"/>
    <mergeCell ref="G4:G6"/>
    <mergeCell ref="J4:K5"/>
    <mergeCell ref="L4:N5"/>
    <mergeCell ref="O4:O6"/>
    <mergeCell ref="E6:F6"/>
  </mergeCells>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25576-D8BE-EA4C-A290-396D82650C77}">
  <dimension ref="A1:E36"/>
  <sheetViews>
    <sheetView topLeftCell="A21" zoomScale="150" zoomScaleNormal="150" workbookViewId="0">
      <selection activeCell="H35" sqref="H35"/>
    </sheetView>
  </sheetViews>
  <sheetFormatPr baseColWidth="10" defaultRowHeight="11"/>
  <cols>
    <col min="1" max="1" width="9" style="3" customWidth="1"/>
    <col min="2" max="4" width="5.5703125" style="3" customWidth="1"/>
    <col min="5" max="15" width="4.28515625" style="3" customWidth="1"/>
    <col min="16" max="16384" width="10.7109375" style="3"/>
  </cols>
  <sheetData>
    <row r="1" spans="1:5" ht="22" customHeight="1">
      <c r="A1" s="76" t="s">
        <v>182</v>
      </c>
      <c r="B1" s="76"/>
      <c r="C1" s="76"/>
      <c r="D1" s="76"/>
      <c r="E1" s="76"/>
    </row>
    <row r="2" spans="1:5">
      <c r="A2" s="7" t="s">
        <v>43</v>
      </c>
      <c r="B2" s="75" t="s">
        <v>145</v>
      </c>
      <c r="C2" s="75"/>
      <c r="D2" s="75" t="s">
        <v>91</v>
      </c>
      <c r="E2" s="75"/>
    </row>
    <row r="3" spans="1:5">
      <c r="A3" s="21" t="s">
        <v>92</v>
      </c>
      <c r="B3" s="78" t="s">
        <v>93</v>
      </c>
      <c r="C3" s="78"/>
      <c r="D3" s="78" t="s">
        <v>94</v>
      </c>
      <c r="E3" s="78"/>
    </row>
    <row r="4" spans="1:5">
      <c r="A4" s="6" t="s">
        <v>104</v>
      </c>
      <c r="B4" s="6"/>
      <c r="C4" s="6"/>
      <c r="D4" s="6"/>
      <c r="E4" s="6"/>
    </row>
    <row r="5" spans="1:5">
      <c r="A5" s="7" t="s">
        <v>56</v>
      </c>
      <c r="B5" s="8">
        <v>38.56</v>
      </c>
      <c r="C5" s="8"/>
      <c r="D5" s="8">
        <v>44.039000000000001</v>
      </c>
      <c r="E5" s="7"/>
    </row>
    <row r="6" spans="1:5">
      <c r="A6" s="7" t="s">
        <v>57</v>
      </c>
      <c r="B6" s="9">
        <v>2.71</v>
      </c>
      <c r="C6" s="9"/>
      <c r="D6" s="9">
        <v>0.29199999999999998</v>
      </c>
      <c r="E6" s="7"/>
    </row>
    <row r="7" spans="1:5">
      <c r="A7" s="7" t="s">
        <v>58</v>
      </c>
      <c r="B7" s="8">
        <v>10.59</v>
      </c>
      <c r="C7" s="7"/>
      <c r="D7" s="9">
        <v>4.1920000000000002</v>
      </c>
      <c r="E7" s="7"/>
    </row>
    <row r="8" spans="1:5">
      <c r="A8" s="7" t="s">
        <v>59</v>
      </c>
      <c r="B8" s="9">
        <v>0.05</v>
      </c>
      <c r="C8" s="9"/>
      <c r="D8" s="9">
        <v>0.64200000000000002</v>
      </c>
      <c r="E8" s="7"/>
    </row>
    <row r="9" spans="1:5">
      <c r="A9" s="7" t="s">
        <v>60</v>
      </c>
      <c r="B9" s="8">
        <v>14.11</v>
      </c>
      <c r="C9" s="8"/>
      <c r="D9" s="8">
        <v>10.225</v>
      </c>
      <c r="E9" s="7"/>
    </row>
    <row r="10" spans="1:5">
      <c r="A10" s="7" t="s">
        <v>5</v>
      </c>
      <c r="B10" s="9">
        <v>0.2</v>
      </c>
      <c r="C10" s="9"/>
      <c r="D10" s="9">
        <v>0.158</v>
      </c>
      <c r="E10" s="7"/>
    </row>
    <row r="11" spans="1:5">
      <c r="A11" s="7" t="s">
        <v>4</v>
      </c>
      <c r="B11" s="8">
        <v>11.07</v>
      </c>
      <c r="C11" s="8"/>
      <c r="D11" s="8">
        <v>35.652000000000001</v>
      </c>
      <c r="E11" s="7"/>
    </row>
    <row r="12" spans="1:5">
      <c r="A12" s="7" t="s">
        <v>10</v>
      </c>
      <c r="B12" s="8">
        <v>12.96</v>
      </c>
      <c r="C12" s="7"/>
      <c r="D12" s="9">
        <v>3.1909999999999998</v>
      </c>
      <c r="E12" s="7"/>
    </row>
    <row r="13" spans="1:5">
      <c r="A13" s="7" t="s">
        <v>61</v>
      </c>
      <c r="B13" s="9">
        <v>3.5</v>
      </c>
      <c r="C13" s="9"/>
      <c r="D13" s="9">
        <v>0.90800000000000003</v>
      </c>
      <c r="E13" s="7"/>
    </row>
    <row r="14" spans="1:5">
      <c r="A14" s="7" t="s">
        <v>62</v>
      </c>
      <c r="B14" s="9">
        <v>1.51</v>
      </c>
      <c r="C14" s="9"/>
      <c r="D14" s="9">
        <v>0.52100000000000002</v>
      </c>
      <c r="E14" s="7"/>
    </row>
    <row r="15" spans="1:5">
      <c r="A15" s="7" t="s">
        <v>3</v>
      </c>
      <c r="B15" s="9">
        <v>0.01</v>
      </c>
      <c r="C15" s="9"/>
      <c r="D15" s="9">
        <v>0.218</v>
      </c>
      <c r="E15" s="7"/>
    </row>
    <row r="16" spans="1:5">
      <c r="A16" s="7" t="s">
        <v>63</v>
      </c>
      <c r="B16" s="9">
        <v>1.22</v>
      </c>
      <c r="C16" s="9"/>
      <c r="D16" s="9">
        <v>5.2999999999999999E-2</v>
      </c>
      <c r="E16" s="7"/>
    </row>
    <row r="17" spans="1:5">
      <c r="A17" s="7" t="s">
        <v>90</v>
      </c>
      <c r="B17" s="8">
        <v>96.490000000000009</v>
      </c>
      <c r="C17" s="8"/>
      <c r="D17" s="8">
        <v>100.09100000000002</v>
      </c>
      <c r="E17" s="7"/>
    </row>
    <row r="18" spans="1:5">
      <c r="A18" s="7" t="s">
        <v>183</v>
      </c>
      <c r="B18" s="9">
        <v>0.09</v>
      </c>
      <c r="C18" s="9"/>
      <c r="D18" s="9">
        <v>0.59709999999999996</v>
      </c>
      <c r="E18" s="7"/>
    </row>
    <row r="19" spans="1:5">
      <c r="A19" s="7" t="s">
        <v>102</v>
      </c>
      <c r="B19" s="9">
        <v>0.37037267042536615</v>
      </c>
      <c r="C19" s="9"/>
      <c r="D19" s="9">
        <v>1.0444190537896569</v>
      </c>
      <c r="E19" s="7"/>
    </row>
    <row r="20" spans="1:5">
      <c r="A20" s="7" t="s">
        <v>103</v>
      </c>
      <c r="B20" s="9">
        <v>0.32368693422202827</v>
      </c>
      <c r="C20" s="9"/>
      <c r="D20" s="9">
        <v>0.112188943836302</v>
      </c>
      <c r="E20" s="7"/>
    </row>
    <row r="21" spans="1:5" ht="12">
      <c r="A21" s="7" t="s">
        <v>105</v>
      </c>
      <c r="B21" s="10"/>
      <c r="C21" s="10"/>
      <c r="D21" s="10"/>
      <c r="E21" s="7"/>
    </row>
    <row r="22" spans="1:5">
      <c r="A22" s="7" t="s">
        <v>95</v>
      </c>
      <c r="B22" s="10">
        <v>9.2221132930045982E-2</v>
      </c>
      <c r="C22" s="10">
        <v>2.9080009167072827E-4</v>
      </c>
      <c r="D22" s="10">
        <v>2.08760772690411</v>
      </c>
      <c r="E22" s="10">
        <v>7.5370524232498963E-4</v>
      </c>
    </row>
    <row r="23" spans="1:5">
      <c r="A23" s="7" t="s">
        <v>96</v>
      </c>
      <c r="B23" s="10">
        <v>3.8029598818853164E-2</v>
      </c>
      <c r="C23" s="10">
        <v>3.4810864739959848E-3</v>
      </c>
      <c r="D23" s="10">
        <v>2.4285814900670748</v>
      </c>
      <c r="E23" s="10">
        <v>3.0629822102634565E-2</v>
      </c>
    </row>
    <row r="24" spans="1:5">
      <c r="A24" s="7" t="s">
        <v>97</v>
      </c>
      <c r="B24" s="10">
        <v>5.5849739849847514E-2</v>
      </c>
      <c r="C24" s="10">
        <v>1.8100381016350623E-3</v>
      </c>
      <c r="D24" s="10">
        <v>4.8103036479833241</v>
      </c>
      <c r="E24" s="10">
        <v>2.6205975937244452E-2</v>
      </c>
    </row>
    <row r="25" spans="1:5">
      <c r="A25" s="7" t="s">
        <v>98</v>
      </c>
      <c r="B25" s="10">
        <v>0.11988097273641042</v>
      </c>
      <c r="C25" s="10">
        <v>9.6797937863786453E-3</v>
      </c>
      <c r="D25" s="10">
        <v>4.2330611404463099</v>
      </c>
      <c r="E25" s="10">
        <v>6.1991097125454524E-2</v>
      </c>
    </row>
    <row r="26" spans="1:5">
      <c r="A26" s="7" t="s">
        <v>99</v>
      </c>
      <c r="B26" s="10">
        <v>0.10066629733869302</v>
      </c>
      <c r="C26" s="10">
        <v>8.8133493272958205E-3</v>
      </c>
      <c r="D26" s="10">
        <v>3.0621999516720657</v>
      </c>
      <c r="E26" s="10">
        <v>6.4272741166358754E-2</v>
      </c>
    </row>
    <row r="27" spans="1:5">
      <c r="A27" s="7" t="s">
        <v>100</v>
      </c>
      <c r="B27" s="10">
        <v>6.4976923197447994E-2</v>
      </c>
      <c r="C27" s="10">
        <v>1.0677467507475055E-3</v>
      </c>
      <c r="D27" s="10">
        <v>0.11590423358753452</v>
      </c>
      <c r="E27" s="10">
        <v>1.4828278078737474E-3</v>
      </c>
    </row>
    <row r="28" spans="1:5">
      <c r="A28" s="7"/>
      <c r="B28" s="7"/>
      <c r="C28" s="7"/>
      <c r="D28" s="7"/>
      <c r="E28" s="7"/>
    </row>
    <row r="29" spans="1:5" ht="12">
      <c r="A29" s="7" t="s">
        <v>106</v>
      </c>
      <c r="B29" s="10">
        <v>3.4083210259845198</v>
      </c>
      <c r="C29" s="10">
        <v>5.7029787981945301E-2</v>
      </c>
      <c r="D29" s="11">
        <v>0.26739033917351546</v>
      </c>
      <c r="E29" s="11">
        <v>3.4222363361854444E-3</v>
      </c>
    </row>
    <row r="30" spans="1:5" ht="12">
      <c r="A30" s="7" t="s">
        <v>107</v>
      </c>
      <c r="B30" s="12">
        <v>0.16152350436227725</v>
      </c>
      <c r="C30" s="12">
        <v>1.9409399147921336E-3</v>
      </c>
      <c r="D30" s="12">
        <v>0.12480164967760858</v>
      </c>
      <c r="E30" s="12">
        <v>1.0960664261288472E-4</v>
      </c>
    </row>
    <row r="31" spans="1:5" ht="13">
      <c r="A31" s="4" t="s">
        <v>101</v>
      </c>
      <c r="B31" s="7"/>
      <c r="C31" s="7"/>
      <c r="D31" s="7">
        <v>327</v>
      </c>
      <c r="E31" s="7"/>
    </row>
    <row r="32" spans="1:5" ht="24">
      <c r="A32" s="13" t="s">
        <v>139</v>
      </c>
      <c r="B32" s="52">
        <v>506.6</v>
      </c>
      <c r="C32" s="14"/>
      <c r="D32" s="52">
        <v>504.9</v>
      </c>
      <c r="E32" s="5"/>
    </row>
    <row r="33" spans="1:5" ht="171" customHeight="1">
      <c r="A33" s="77" t="s">
        <v>201</v>
      </c>
      <c r="B33" s="77"/>
      <c r="C33" s="77"/>
      <c r="D33" s="77"/>
      <c r="E33" s="77"/>
    </row>
    <row r="36" spans="1:5">
      <c r="B36" s="50"/>
    </row>
  </sheetData>
  <mergeCells count="6">
    <mergeCell ref="A1:E1"/>
    <mergeCell ref="A33:E33"/>
    <mergeCell ref="B2:C2"/>
    <mergeCell ref="D2:E2"/>
    <mergeCell ref="B3:C3"/>
    <mergeCell ref="D3:E3"/>
  </mergeCells>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D9214-E93D-334C-AC88-80792E87C6C4}">
  <dimension ref="A1:M36"/>
  <sheetViews>
    <sheetView tabSelected="1" topLeftCell="A8" zoomScale="150" zoomScaleNormal="150" workbookViewId="0">
      <selection activeCell="N31" sqref="N31"/>
    </sheetView>
  </sheetViews>
  <sheetFormatPr baseColWidth="10" defaultRowHeight="11"/>
  <cols>
    <col min="1" max="1" width="8.5703125" style="7" bestFit="1" customWidth="1"/>
    <col min="2" max="5" width="5.42578125" style="7" customWidth="1"/>
    <col min="6" max="6" width="1.7109375" style="7" customWidth="1"/>
    <col min="7" max="12" width="5.42578125" style="7" customWidth="1"/>
    <col min="13" max="16384" width="10.7109375" style="7"/>
  </cols>
  <sheetData>
    <row r="1" spans="1:12" ht="13" customHeight="1">
      <c r="A1" s="79" t="s">
        <v>123</v>
      </c>
      <c r="B1" s="79"/>
      <c r="C1" s="79"/>
      <c r="D1" s="79"/>
      <c r="E1" s="79"/>
      <c r="F1" s="79"/>
      <c r="G1" s="79"/>
    </row>
    <row r="2" spans="1:12" ht="13" customHeight="1">
      <c r="A2" s="25" t="s">
        <v>43</v>
      </c>
      <c r="B2" s="77" t="s">
        <v>45</v>
      </c>
      <c r="C2" s="77"/>
      <c r="D2" s="77"/>
      <c r="E2" s="77"/>
      <c r="F2" s="77"/>
      <c r="G2" s="77"/>
      <c r="H2" s="77"/>
      <c r="I2" s="77"/>
      <c r="J2" s="77"/>
      <c r="K2" s="77"/>
      <c r="L2" s="77"/>
    </row>
    <row r="3" spans="1:12" ht="13" customHeight="1">
      <c r="A3" s="53" t="s">
        <v>64</v>
      </c>
      <c r="B3" s="20" t="s">
        <v>42</v>
      </c>
      <c r="C3" s="20"/>
      <c r="D3" s="20"/>
      <c r="E3" s="20"/>
      <c r="F3" s="20"/>
      <c r="G3" s="20" t="s">
        <v>41</v>
      </c>
      <c r="H3" s="6"/>
      <c r="I3" s="6"/>
      <c r="J3" s="6"/>
      <c r="K3" s="6"/>
      <c r="L3" s="6"/>
    </row>
    <row r="4" spans="1:12" ht="12" customHeight="1">
      <c r="A4" s="16" t="s">
        <v>65</v>
      </c>
      <c r="B4" s="42" t="s">
        <v>116</v>
      </c>
      <c r="C4" s="42"/>
      <c r="D4" s="42" t="s">
        <v>117</v>
      </c>
      <c r="E4" s="42"/>
      <c r="G4" s="6" t="s">
        <v>118</v>
      </c>
      <c r="H4" s="6"/>
      <c r="I4" s="6" t="s">
        <v>119</v>
      </c>
      <c r="J4" s="6"/>
      <c r="K4" s="6" t="s">
        <v>120</v>
      </c>
      <c r="L4" s="6"/>
    </row>
    <row r="5" spans="1:12" ht="12" customHeight="1">
      <c r="A5" s="16" t="s">
        <v>66</v>
      </c>
      <c r="B5" s="7" t="s">
        <v>67</v>
      </c>
      <c r="D5" s="7" t="s">
        <v>68</v>
      </c>
      <c r="G5" s="7" t="s">
        <v>69</v>
      </c>
      <c r="I5" s="7" t="s">
        <v>70</v>
      </c>
      <c r="K5" s="7" t="s">
        <v>71</v>
      </c>
    </row>
    <row r="6" spans="1:12" ht="12">
      <c r="A6" s="16"/>
      <c r="B6" s="16" t="s">
        <v>72</v>
      </c>
      <c r="C6" s="16"/>
      <c r="D6" s="16" t="s">
        <v>73</v>
      </c>
      <c r="E6" s="16"/>
      <c r="G6" s="7" t="s">
        <v>74</v>
      </c>
      <c r="I6" s="7" t="s">
        <v>75</v>
      </c>
      <c r="K6" s="7" t="s">
        <v>74</v>
      </c>
    </row>
    <row r="7" spans="1:12" ht="12">
      <c r="A7" s="16" t="s">
        <v>8</v>
      </c>
      <c r="B7" s="16" t="s">
        <v>12</v>
      </c>
      <c r="C7" s="16"/>
      <c r="D7" s="16" t="s">
        <v>7</v>
      </c>
      <c r="E7" s="16"/>
      <c r="F7" s="16"/>
      <c r="G7" s="7" t="s">
        <v>12</v>
      </c>
      <c r="I7" s="7" t="s">
        <v>7</v>
      </c>
      <c r="K7" s="7" t="s">
        <v>12</v>
      </c>
    </row>
    <row r="8" spans="1:12" ht="12" customHeight="1">
      <c r="A8" s="13"/>
      <c r="B8" s="26" t="s">
        <v>76</v>
      </c>
      <c r="C8" s="26" t="s">
        <v>77</v>
      </c>
      <c r="D8" s="26" t="s">
        <v>76</v>
      </c>
      <c r="E8" s="26" t="s">
        <v>77</v>
      </c>
      <c r="G8" s="26" t="s">
        <v>76</v>
      </c>
      <c r="H8" s="26" t="s">
        <v>77</v>
      </c>
      <c r="I8" s="26" t="s">
        <v>76</v>
      </c>
      <c r="J8" s="26" t="s">
        <v>77</v>
      </c>
      <c r="K8" s="26" t="s">
        <v>76</v>
      </c>
      <c r="L8" s="26" t="s">
        <v>77</v>
      </c>
    </row>
    <row r="9" spans="1:12" ht="12">
      <c r="A9" s="16" t="s">
        <v>104</v>
      </c>
      <c r="B9" s="16"/>
      <c r="C9" s="16"/>
      <c r="D9" s="16"/>
      <c r="E9" s="16"/>
    </row>
    <row r="10" spans="1:12">
      <c r="A10" s="7" t="s">
        <v>56</v>
      </c>
      <c r="B10" s="8">
        <v>54.33625</v>
      </c>
      <c r="C10" s="9">
        <v>0.1520420524535423</v>
      </c>
      <c r="D10" s="8">
        <v>54.839357142857146</v>
      </c>
      <c r="E10" s="9">
        <v>8.741026796123455E-2</v>
      </c>
      <c r="F10" s="8"/>
      <c r="G10" s="8">
        <v>51.914749999999998</v>
      </c>
      <c r="H10" s="9">
        <v>0.1558019576257004</v>
      </c>
      <c r="I10" s="8">
        <v>51.93628571428571</v>
      </c>
      <c r="J10" s="9">
        <v>5.7334440742350327E-2</v>
      </c>
      <c r="K10" s="8">
        <v>51.613</v>
      </c>
      <c r="L10" s="9">
        <v>2.7652606869274989E-2</v>
      </c>
    </row>
    <row r="11" spans="1:12">
      <c r="A11" s="7" t="s">
        <v>57</v>
      </c>
      <c r="B11" s="9">
        <v>0.23100000000000004</v>
      </c>
      <c r="C11" s="10">
        <v>1.644036843521806E-2</v>
      </c>
      <c r="D11" s="9">
        <v>0.23478571428571429</v>
      </c>
      <c r="E11" s="10">
        <v>1.5567118064534771E-2</v>
      </c>
      <c r="F11" s="9"/>
      <c r="G11" s="9">
        <v>0.69125000000000003</v>
      </c>
      <c r="H11" s="10">
        <v>2.2381167678802303E-2</v>
      </c>
      <c r="I11" s="9">
        <v>0.68100000000000005</v>
      </c>
      <c r="J11" s="10">
        <v>3.1101982787811643E-2</v>
      </c>
      <c r="K11" s="9">
        <v>0.68599999999999994</v>
      </c>
      <c r="L11" s="10">
        <v>1.7068489485989439E-2</v>
      </c>
    </row>
    <row r="12" spans="1:12">
      <c r="A12" s="7" t="s">
        <v>58</v>
      </c>
      <c r="B12" s="9">
        <v>4.9589999999999996</v>
      </c>
      <c r="C12" s="10">
        <v>1.7304004491116225E-2</v>
      </c>
      <c r="D12" s="9">
        <v>4.8550000000000013</v>
      </c>
      <c r="E12" s="10">
        <v>4.1831162473043339E-2</v>
      </c>
      <c r="F12" s="9"/>
      <c r="G12" s="9">
        <v>6.5519999999999996</v>
      </c>
      <c r="H12" s="10">
        <v>1.6872067646458124E-2</v>
      </c>
      <c r="I12" s="9">
        <v>6.4297142857142857</v>
      </c>
      <c r="J12" s="10">
        <v>7.8891124493249681E-3</v>
      </c>
      <c r="K12" s="9">
        <v>6.5724999999999998</v>
      </c>
      <c r="L12" s="10">
        <v>1.156143013068309E-2</v>
      </c>
    </row>
    <row r="13" spans="1:12">
      <c r="A13" s="7" t="s">
        <v>59</v>
      </c>
      <c r="B13" s="9">
        <v>0.53287499999999999</v>
      </c>
      <c r="C13" s="10">
        <v>1.2017100910191049E-2</v>
      </c>
      <c r="D13" s="9">
        <v>0.51342857142857146</v>
      </c>
      <c r="E13" s="10">
        <v>1.0456608405245916E-2</v>
      </c>
      <c r="F13" s="9"/>
      <c r="G13" s="9">
        <v>0.96424999999999994</v>
      </c>
      <c r="H13" s="10">
        <v>7.5000000000000067E-3</v>
      </c>
      <c r="I13" s="9">
        <v>0.95314285714285696</v>
      </c>
      <c r="J13" s="10">
        <v>7.2210011177714986E-3</v>
      </c>
      <c r="K13" s="9">
        <v>0.95100000000000007</v>
      </c>
      <c r="L13" s="10">
        <v>6.6332495807108049E-3</v>
      </c>
    </row>
    <row r="14" spans="1:12">
      <c r="A14" s="7" t="s">
        <v>11</v>
      </c>
      <c r="B14" s="9">
        <v>6.9065000000000012</v>
      </c>
      <c r="C14" s="10">
        <v>5.0472057333029161E-2</v>
      </c>
      <c r="D14" s="9">
        <v>6.8696428571428569</v>
      </c>
      <c r="E14" s="10">
        <v>4.9520170160725935E-2</v>
      </c>
      <c r="F14" s="9"/>
      <c r="G14" s="9">
        <v>3.6680000000000001</v>
      </c>
      <c r="H14" s="10">
        <v>2.2181073012818731E-2</v>
      </c>
      <c r="I14" s="9">
        <v>3.6478571428571427</v>
      </c>
      <c r="J14" s="10">
        <v>4.8426675057687545E-2</v>
      </c>
      <c r="K14" s="9">
        <v>3.6880000000000002</v>
      </c>
      <c r="L14" s="10">
        <v>5.0153098940477654E-2</v>
      </c>
    </row>
    <row r="15" spans="1:12">
      <c r="A15" s="7" t="s">
        <v>5</v>
      </c>
      <c r="B15" s="9">
        <v>0.14337500000000003</v>
      </c>
      <c r="C15" s="10">
        <v>8.6509702180903175E-3</v>
      </c>
      <c r="D15" s="9">
        <v>0.14278571428571427</v>
      </c>
      <c r="E15" s="10">
        <v>8.8767507172784355E-3</v>
      </c>
      <c r="F15" s="9"/>
      <c r="G15" s="9">
        <v>0.11125</v>
      </c>
      <c r="H15" s="10">
        <v>5.0579969684978439E-3</v>
      </c>
      <c r="I15" s="9">
        <v>0.10842857142857143</v>
      </c>
      <c r="J15" s="10">
        <v>4.3915503282683996E-3</v>
      </c>
      <c r="K15" s="9">
        <v>0.106</v>
      </c>
      <c r="L15" s="10">
        <v>5.2281290471193741E-3</v>
      </c>
    </row>
    <row r="16" spans="1:12">
      <c r="A16" s="7" t="s">
        <v>4</v>
      </c>
      <c r="B16" s="8">
        <v>31.478875000000002</v>
      </c>
      <c r="C16" s="9">
        <v>0.15814409116823933</v>
      </c>
      <c r="D16" s="8">
        <v>31.671857142857142</v>
      </c>
      <c r="E16" s="9">
        <v>0.10698587767541085</v>
      </c>
      <c r="F16" s="8"/>
      <c r="G16" s="8">
        <v>15.668750000000001</v>
      </c>
      <c r="H16" s="9">
        <v>2.795681193078639E-2</v>
      </c>
      <c r="I16" s="8">
        <v>15.673999999999998</v>
      </c>
      <c r="J16" s="9">
        <v>2.4131583730317856E-2</v>
      </c>
      <c r="K16" s="8">
        <v>15.408999999999999</v>
      </c>
      <c r="L16" s="9">
        <v>3.1080540535839626E-2</v>
      </c>
    </row>
    <row r="17" spans="1:13">
      <c r="A17" s="7" t="s">
        <v>10</v>
      </c>
      <c r="B17" s="9">
        <v>1.0447499999999998</v>
      </c>
      <c r="C17" s="10">
        <v>7.592289321598408E-3</v>
      </c>
      <c r="D17" s="9">
        <v>1.0084285714285715</v>
      </c>
      <c r="E17" s="10">
        <v>9.4926229309864676E-3</v>
      </c>
      <c r="F17" s="8"/>
      <c r="G17" s="8">
        <v>18.474250000000001</v>
      </c>
      <c r="H17" s="9">
        <v>1.7764665303162158E-2</v>
      </c>
      <c r="I17" s="8">
        <v>18.541571428571427</v>
      </c>
      <c r="J17" s="9">
        <v>2.3472374846879012E-2</v>
      </c>
      <c r="K17" s="8">
        <v>18.546250000000001</v>
      </c>
      <c r="L17" s="9">
        <v>3.4702305398920906E-2</v>
      </c>
    </row>
    <row r="18" spans="1:13">
      <c r="A18" s="7" t="s">
        <v>61</v>
      </c>
      <c r="B18" s="9">
        <v>0.16300000000000001</v>
      </c>
      <c r="C18" s="10">
        <v>5.6315438126934327E-3</v>
      </c>
      <c r="D18" s="9">
        <v>0.18178571428571427</v>
      </c>
      <c r="E18" s="10">
        <v>8.1838657943944487E-2</v>
      </c>
      <c r="F18" s="9"/>
      <c r="G18" s="9">
        <v>1.6849999999999998</v>
      </c>
      <c r="H18" s="10">
        <v>2.5858589804292641E-2</v>
      </c>
      <c r="I18" s="9">
        <v>1.6544285714285716</v>
      </c>
      <c r="J18" s="10">
        <v>1.616433463789077E-2</v>
      </c>
      <c r="K18" s="9">
        <v>1.6824999999999999</v>
      </c>
      <c r="L18" s="10">
        <v>1.9122412679017913E-2</v>
      </c>
    </row>
    <row r="19" spans="1:13">
      <c r="A19" s="7" t="s">
        <v>62</v>
      </c>
      <c r="B19" s="9">
        <v>2.5000000000000001E-3</v>
      </c>
      <c r="C19" s="10">
        <v>2.2038926600773594E-3</v>
      </c>
      <c r="D19" s="9">
        <v>6.2142857142857139E-3</v>
      </c>
      <c r="E19" s="10">
        <v>6.7159806137596619E-3</v>
      </c>
      <c r="F19" s="9"/>
      <c r="G19" s="9">
        <v>8.2500000000000004E-3</v>
      </c>
      <c r="H19" s="10">
        <v>5.9090326337452783E-3</v>
      </c>
      <c r="I19" s="9">
        <v>6.5714285714285709E-3</v>
      </c>
      <c r="J19" s="10">
        <v>2.9920529661723828E-3</v>
      </c>
      <c r="K19" s="9">
        <v>6.2500000000000003E-3</v>
      </c>
      <c r="L19" s="10">
        <v>4.7871355387816891E-3</v>
      </c>
    </row>
    <row r="20" spans="1:13">
      <c r="A20" s="7" t="s">
        <v>78</v>
      </c>
      <c r="B20" s="9">
        <v>0.10074999999999999</v>
      </c>
      <c r="C20" s="10">
        <v>6.7981089807597024E-3</v>
      </c>
      <c r="D20" s="9">
        <v>0.10042857142857142</v>
      </c>
      <c r="E20" s="10">
        <v>9.9283144879394585E-3</v>
      </c>
      <c r="F20" s="9"/>
      <c r="G20" s="9">
        <v>5.6500000000000002E-2</v>
      </c>
      <c r="H20" s="10">
        <v>1.552417469626002E-2</v>
      </c>
      <c r="I20" s="9">
        <v>4.7142857142857139E-2</v>
      </c>
      <c r="J20" s="10">
        <v>9.3171628626704216E-3</v>
      </c>
      <c r="K20" s="9">
        <v>5.8000000000000003E-2</v>
      </c>
      <c r="L20" s="10">
        <v>1.1343133018115691E-2</v>
      </c>
    </row>
    <row r="21" spans="1:13">
      <c r="A21" s="7" t="s">
        <v>2</v>
      </c>
      <c r="B21" s="8">
        <v>99.89887499999999</v>
      </c>
      <c r="C21" s="9">
        <v>0.20252720275839645</v>
      </c>
      <c r="D21" s="8">
        <v>100.4237142857143</v>
      </c>
      <c r="E21" s="10">
        <v>0.22279291128463305</v>
      </c>
      <c r="F21" s="8"/>
      <c r="G21" s="8">
        <v>99.794250000000005</v>
      </c>
      <c r="H21" s="9">
        <v>0.17918030955809375</v>
      </c>
      <c r="I21" s="8">
        <v>99.680142857142869</v>
      </c>
      <c r="J21" s="9">
        <v>9.3880116054872176E-2</v>
      </c>
      <c r="K21" s="8">
        <v>99.3185</v>
      </c>
      <c r="L21" s="9">
        <v>0.10483797022072668</v>
      </c>
    </row>
    <row r="22" spans="1:13">
      <c r="A22" s="7" t="s">
        <v>1</v>
      </c>
      <c r="B22" s="10">
        <v>0.89036094457577675</v>
      </c>
      <c r="C22" s="11">
        <v>8.5973801236643684E-4</v>
      </c>
      <c r="D22" s="10">
        <v>0.89147657766710842</v>
      </c>
      <c r="E22" s="10">
        <v>6.3925053450737907E-4</v>
      </c>
      <c r="F22" s="10"/>
      <c r="G22" s="10">
        <v>0.88387154185460814</v>
      </c>
      <c r="H22" s="11">
        <v>6.9756005885857704E-4</v>
      </c>
      <c r="I22" s="10">
        <v>0.88447084696491451</v>
      </c>
      <c r="J22" s="11">
        <v>1.4350961535414429E-3</v>
      </c>
      <c r="K22" s="10">
        <v>0.88158081641192576</v>
      </c>
      <c r="L22" s="11">
        <v>1.2855073101649603E-3</v>
      </c>
    </row>
    <row r="23" spans="1:13">
      <c r="A23" s="7" t="s">
        <v>125</v>
      </c>
      <c r="B23" s="27"/>
      <c r="C23" s="27"/>
      <c r="D23" s="28"/>
      <c r="E23" s="28"/>
      <c r="F23" s="29"/>
      <c r="G23" s="30"/>
      <c r="H23" s="9"/>
      <c r="I23" s="9"/>
      <c r="J23" s="9"/>
      <c r="K23" s="9"/>
      <c r="L23" s="9"/>
    </row>
    <row r="24" spans="1:13">
      <c r="A24" s="7" t="s">
        <v>79</v>
      </c>
      <c r="B24" s="31">
        <v>1.8892804633954432</v>
      </c>
      <c r="C24" s="32">
        <v>3.4591807417830313E-3</v>
      </c>
      <c r="D24" s="31">
        <v>1.8953245328974029</v>
      </c>
      <c r="E24" s="32">
        <v>1.91912233729848E-3</v>
      </c>
      <c r="G24" s="31">
        <v>1.8814033865540192</v>
      </c>
      <c r="H24" s="11">
        <v>1.6540890419408142E-3</v>
      </c>
      <c r="I24" s="10">
        <v>1.8842255330495707</v>
      </c>
      <c r="J24" s="11">
        <v>1.2287723557383818E-3</v>
      </c>
      <c r="K24" s="10">
        <v>1.8805904016518595</v>
      </c>
      <c r="L24" s="11">
        <v>1.0676040061240975E-3</v>
      </c>
    </row>
    <row r="25" spans="1:13">
      <c r="A25" s="7" t="s">
        <v>80</v>
      </c>
      <c r="B25" s="31">
        <v>6.037178065901207E-3</v>
      </c>
      <c r="C25" s="32">
        <v>4.2446564705619607E-4</v>
      </c>
      <c r="D25" s="31">
        <v>6.0996711529805467E-3</v>
      </c>
      <c r="E25" s="32">
        <v>4.0569980459211812E-4</v>
      </c>
      <c r="G25" s="31">
        <v>1.8831605489846838E-2</v>
      </c>
      <c r="H25" s="11">
        <v>6.4712988413530119E-4</v>
      </c>
      <c r="I25" s="10">
        <v>1.8571122838265702E-2</v>
      </c>
      <c r="J25" s="11">
        <v>8.3754237687834097E-4</v>
      </c>
      <c r="K25" s="10">
        <v>1.8788991077883413E-2</v>
      </c>
      <c r="L25" s="11">
        <v>4.8081797128717116E-4</v>
      </c>
    </row>
    <row r="26" spans="1:13">
      <c r="A26" s="7" t="s">
        <v>81</v>
      </c>
      <c r="B26" s="31">
        <v>0.20317572478687268</v>
      </c>
      <c r="C26" s="32">
        <v>6.0828510293530402E-4</v>
      </c>
      <c r="D26" s="31">
        <v>0.19771939610484299</v>
      </c>
      <c r="E26" s="32">
        <v>1.5695918905895905E-3</v>
      </c>
      <c r="G26" s="31">
        <v>0.27979266617180143</v>
      </c>
      <c r="H26" s="11">
        <v>3.9541483466662246E-4</v>
      </c>
      <c r="I26" s="10">
        <v>0.2748682954260801</v>
      </c>
      <c r="J26" s="11">
        <v>4.1051043868671309E-4</v>
      </c>
      <c r="K26" s="10">
        <v>0.28218641057049676</v>
      </c>
      <c r="L26" s="11">
        <v>3.1604024051884265E-4</v>
      </c>
    </row>
    <row r="27" spans="1:13">
      <c r="A27" s="7" t="s">
        <v>82</v>
      </c>
      <c r="B27" s="31">
        <v>1.4640545527248205E-2</v>
      </c>
      <c r="C27" s="32">
        <v>3.4623236243104755E-4</v>
      </c>
      <c r="D27" s="31">
        <v>1.4021309064322755E-2</v>
      </c>
      <c r="E27" s="32">
        <v>2.895524868989613E-4</v>
      </c>
      <c r="G27" s="31">
        <v>2.7611645941023357E-2</v>
      </c>
      <c r="H27" s="11">
        <v>1.5940049049001793E-4</v>
      </c>
      <c r="I27" s="10">
        <v>2.7323331065444604E-2</v>
      </c>
      <c r="J27" s="11">
        <v>1.960076135857749E-4</v>
      </c>
      <c r="K27" s="10">
        <v>2.737982792967103E-2</v>
      </c>
      <c r="L27" s="11">
        <v>1.96876586539111E-4</v>
      </c>
    </row>
    <row r="28" spans="1:13">
      <c r="A28" s="7" t="s">
        <v>83</v>
      </c>
      <c r="B28" s="33">
        <v>0.20076311026282856</v>
      </c>
      <c r="C28" s="34">
        <v>1.4129731915515683E-3</v>
      </c>
      <c r="D28" s="35">
        <v>0.19849134468669738</v>
      </c>
      <c r="E28" s="36">
        <v>1.1991296107776365E-3</v>
      </c>
      <c r="F28" s="37"/>
      <c r="G28" s="35">
        <v>0.11113337035656408</v>
      </c>
      <c r="H28" s="11">
        <v>8.5430064251026635E-4</v>
      </c>
      <c r="I28" s="10">
        <v>0.11064152660063105</v>
      </c>
      <c r="J28" s="11">
        <v>1.4504027888892215E-3</v>
      </c>
      <c r="K28" s="10">
        <v>0.11234197376032561</v>
      </c>
      <c r="L28" s="11">
        <v>1.451247547055351E-3</v>
      </c>
    </row>
    <row r="29" spans="1:13">
      <c r="A29" s="7" t="s">
        <v>84</v>
      </c>
      <c r="B29" s="31">
        <v>4.2210365891714148E-3</v>
      </c>
      <c r="C29" s="32">
        <v>2.5147147370587533E-4</v>
      </c>
      <c r="D29" s="10">
        <v>4.1785751596689026E-3</v>
      </c>
      <c r="E29" s="11">
        <v>2.5921486860919549E-4</v>
      </c>
      <c r="G29" s="10">
        <v>3.4139574415178405E-3</v>
      </c>
      <c r="H29" s="11">
        <v>1.5744358210934109E-4</v>
      </c>
      <c r="I29" s="10">
        <v>3.3308424674989303E-3</v>
      </c>
      <c r="J29" s="11">
        <v>1.3338291627473212E-4</v>
      </c>
      <c r="K29" s="10">
        <v>3.2704121343712419E-3</v>
      </c>
      <c r="L29" s="11">
        <v>1.6253042020807662E-4</v>
      </c>
    </row>
    <row r="30" spans="1:13">
      <c r="A30" s="7" t="s">
        <v>85</v>
      </c>
      <c r="B30" s="31">
        <v>1.6303882609267553</v>
      </c>
      <c r="C30" s="32">
        <v>7.6740653874458695E-3</v>
      </c>
      <c r="D30" s="10">
        <v>1.6305310268595108</v>
      </c>
      <c r="E30" s="11">
        <v>4.4482414656286298E-3</v>
      </c>
      <c r="G30" s="10">
        <v>0.84584646412481401</v>
      </c>
      <c r="H30" s="11">
        <v>1.3298704338989497E-3</v>
      </c>
      <c r="I30" s="10">
        <v>0.84704573367176705</v>
      </c>
      <c r="J30" s="11">
        <v>1.4000124934272615E-3</v>
      </c>
      <c r="K30" s="10">
        <v>0.83632304944577551</v>
      </c>
      <c r="L30" s="11">
        <v>1.2494493135010449E-3</v>
      </c>
    </row>
    <row r="31" spans="1:13">
      <c r="A31" s="7" t="s">
        <v>86</v>
      </c>
      <c r="B31" s="31">
        <v>3.890445625844148E-2</v>
      </c>
      <c r="C31" s="32">
        <v>3.1041970680405201E-4</v>
      </c>
      <c r="D31" s="10">
        <v>3.7326455753945963E-2</v>
      </c>
      <c r="E31" s="11">
        <v>3.766393241941996E-4</v>
      </c>
      <c r="G31" s="10">
        <v>0.7170291904099968</v>
      </c>
      <c r="H31" s="11">
        <v>1.0507935527452521E-3</v>
      </c>
      <c r="I31" s="10">
        <v>0.72042034085345141</v>
      </c>
      <c r="J31" s="11">
        <v>8.4826056462894981E-4</v>
      </c>
      <c r="K31" s="10">
        <v>0.72371673637456491</v>
      </c>
      <c r="L31" s="11">
        <v>1.4424244008419621E-3</v>
      </c>
      <c r="M31" s="10"/>
    </row>
    <row r="32" spans="1:13">
      <c r="A32" s="7" t="s">
        <v>87</v>
      </c>
      <c r="B32" s="31">
        <v>1.0982615576465737E-2</v>
      </c>
      <c r="C32" s="32">
        <v>3.9375911137256783E-4</v>
      </c>
      <c r="D32" s="10">
        <v>1.2169896153459507E-2</v>
      </c>
      <c r="E32" s="11">
        <v>5.4541793158366042E-3</v>
      </c>
      <c r="G32" s="10">
        <v>0.11832538846637625</v>
      </c>
      <c r="H32" s="11">
        <v>1.6126938220637926E-3</v>
      </c>
      <c r="I32" s="10">
        <v>0.11630685247962355</v>
      </c>
      <c r="J32" s="11">
        <v>1.1819480072313455E-3</v>
      </c>
      <c r="K32" s="10">
        <v>0.11879057575322642</v>
      </c>
      <c r="L32" s="11">
        <v>1.2881493358805204E-3</v>
      </c>
    </row>
    <row r="33" spans="1:12">
      <c r="A33" s="7" t="s">
        <v>88</v>
      </c>
      <c r="B33" s="31">
        <v>1.1080078753175664E-4</v>
      </c>
      <c r="C33" s="32">
        <v>9.7638697117222065E-5</v>
      </c>
      <c r="D33" s="10">
        <v>2.7388842062756112E-4</v>
      </c>
      <c r="E33" s="11">
        <v>2.9612027833025709E-4</v>
      </c>
      <c r="G33" s="10">
        <v>3.8140696414502758E-4</v>
      </c>
      <c r="H33" s="11">
        <v>2.7321207445075827E-4</v>
      </c>
      <c r="I33" s="10">
        <v>3.0395202589110146E-4</v>
      </c>
      <c r="J33" s="11">
        <v>1.3824189308327597E-4</v>
      </c>
      <c r="K33" s="10">
        <v>2.9033967127200773E-4</v>
      </c>
      <c r="L33" s="11">
        <v>2.223797334820609E-4</v>
      </c>
    </row>
    <row r="34" spans="1:12">
      <c r="A34" s="7" t="s">
        <v>89</v>
      </c>
      <c r="B34" s="31">
        <v>2.8167393869351063E-3</v>
      </c>
      <c r="C34" s="32">
        <v>1.8690269430304436E-4</v>
      </c>
      <c r="D34" s="10">
        <v>2.7912393986187197E-3</v>
      </c>
      <c r="E34" s="11">
        <v>2.7752580508888595E-4</v>
      </c>
      <c r="G34" s="10">
        <v>1.6471676948777952E-3</v>
      </c>
      <c r="H34" s="11">
        <v>4.5617944335238413E-4</v>
      </c>
      <c r="I34" s="10">
        <v>1.3754026409349151E-3</v>
      </c>
      <c r="J34" s="11">
        <v>2.7222747504971614E-4</v>
      </c>
      <c r="K34" s="10">
        <v>1.6992273629760149E-3</v>
      </c>
      <c r="L34" s="11">
        <v>3.3146356091937821E-4</v>
      </c>
    </row>
    <row r="35" spans="1:12">
      <c r="A35" s="5" t="s">
        <v>90</v>
      </c>
      <c r="B35" s="38">
        <v>4.001320931563594</v>
      </c>
      <c r="C35" s="39">
        <v>3.7652968352806294E-3</v>
      </c>
      <c r="D35" s="40">
        <v>3.9989273356520774</v>
      </c>
      <c r="E35" s="14">
        <v>3.5538641144456369E-3</v>
      </c>
      <c r="F35" s="5"/>
      <c r="G35" s="40">
        <v>4.0054162496149823</v>
      </c>
      <c r="H35" s="14">
        <v>9.9292732097269786E-4</v>
      </c>
      <c r="I35" s="40">
        <v>4.0044129331191582</v>
      </c>
      <c r="J35" s="14">
        <v>1.3034125058636577E-3</v>
      </c>
      <c r="K35" s="40">
        <v>4.0053779457324232</v>
      </c>
      <c r="L35" s="14">
        <v>1.7429813595175869E-3</v>
      </c>
    </row>
    <row r="36" spans="1:12" ht="25" customHeight="1">
      <c r="A36" s="80" t="s">
        <v>146</v>
      </c>
      <c r="B36" s="80"/>
      <c r="C36" s="80"/>
      <c r="D36" s="80"/>
      <c r="E36" s="80"/>
      <c r="F36" s="80"/>
      <c r="G36" s="80"/>
      <c r="H36" s="80"/>
      <c r="I36" s="80"/>
      <c r="J36" s="80"/>
      <c r="K36" s="80"/>
      <c r="L36" s="80"/>
    </row>
  </sheetData>
  <mergeCells count="3">
    <mergeCell ref="A1:G1"/>
    <mergeCell ref="B2:L2"/>
    <mergeCell ref="A36:L36"/>
  </mergeCells>
  <phoneticPr fontId="2"/>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A9B56-AD3D-4C4B-8881-0A61ED2C3FAA}">
  <dimension ref="A1:Y35"/>
  <sheetViews>
    <sheetView zoomScale="150" zoomScaleNormal="150" workbookViewId="0">
      <selection activeCell="N21" sqref="N21"/>
    </sheetView>
  </sheetViews>
  <sheetFormatPr baseColWidth="10" defaultRowHeight="11"/>
  <cols>
    <col min="1" max="1" width="9.28515625" style="7" customWidth="1"/>
    <col min="2" max="5" width="4.7109375" style="7" customWidth="1"/>
    <col min="6" max="6" width="0.85546875" style="7" customWidth="1"/>
    <col min="7" max="10" width="4.7109375" style="7" customWidth="1"/>
    <col min="11" max="11" width="0.85546875" style="7" customWidth="1"/>
    <col min="12" max="16" width="4.7109375" style="7" customWidth="1"/>
    <col min="17" max="17" width="0.85546875" style="7" customWidth="1"/>
    <col min="18" max="22" width="4.7109375" style="7" customWidth="1"/>
    <col min="23" max="23" width="0.85546875" style="7" customWidth="1"/>
    <col min="24" max="24" width="8.7109375" style="7" customWidth="1"/>
    <col min="25" max="16384" width="10.7109375" style="7"/>
  </cols>
  <sheetData>
    <row r="1" spans="1:25">
      <c r="A1" s="82" t="s">
        <v>124</v>
      </c>
      <c r="B1" s="82"/>
      <c r="C1" s="82"/>
      <c r="D1" s="82"/>
      <c r="E1" s="82"/>
      <c r="F1" s="82"/>
      <c r="G1" s="82"/>
      <c r="H1" s="82"/>
      <c r="I1" s="82"/>
      <c r="J1" s="82"/>
      <c r="K1" s="82"/>
      <c r="L1" s="82"/>
      <c r="M1" s="82"/>
      <c r="N1" s="82"/>
      <c r="O1" s="82"/>
      <c r="P1" s="82"/>
    </row>
    <row r="2" spans="1:25" ht="12" customHeight="1">
      <c r="A2" s="15" t="s">
        <v>43</v>
      </c>
      <c r="B2" s="78" t="s">
        <v>45</v>
      </c>
      <c r="C2" s="78"/>
      <c r="D2" s="78"/>
      <c r="E2" s="78"/>
      <c r="F2" s="78"/>
      <c r="G2" s="78"/>
      <c r="H2" s="78"/>
      <c r="I2" s="78"/>
      <c r="J2" s="78"/>
      <c r="K2" s="78"/>
      <c r="L2" s="78"/>
      <c r="M2" s="78"/>
      <c r="N2" s="78"/>
      <c r="O2" s="78"/>
      <c r="P2" s="78"/>
      <c r="Q2" s="78"/>
      <c r="R2" s="78"/>
      <c r="S2" s="78"/>
      <c r="T2" s="78"/>
      <c r="U2" s="78"/>
      <c r="V2" s="78"/>
      <c r="W2" s="78"/>
      <c r="X2" s="78"/>
    </row>
    <row r="3" spans="1:25" ht="25" customHeight="1">
      <c r="A3" s="51" t="s">
        <v>44</v>
      </c>
      <c r="B3" s="75" t="s">
        <v>46</v>
      </c>
      <c r="C3" s="75"/>
      <c r="D3" s="75"/>
      <c r="E3" s="75"/>
      <c r="F3" s="6"/>
      <c r="G3" s="83" t="s">
        <v>148</v>
      </c>
      <c r="H3" s="83"/>
      <c r="I3" s="83"/>
      <c r="J3" s="83"/>
      <c r="K3" s="15"/>
      <c r="L3" s="83" t="s">
        <v>149</v>
      </c>
      <c r="M3" s="83"/>
      <c r="N3" s="83"/>
      <c r="O3" s="83"/>
      <c r="P3" s="83"/>
      <c r="R3" s="83" t="s">
        <v>150</v>
      </c>
      <c r="S3" s="83"/>
      <c r="T3" s="83"/>
      <c r="U3" s="83"/>
      <c r="V3" s="83"/>
      <c r="X3" s="19" t="s">
        <v>147</v>
      </c>
    </row>
    <row r="4" spans="1:25" ht="12" customHeight="1">
      <c r="A4" s="16" t="s">
        <v>140</v>
      </c>
      <c r="B4" s="6">
        <v>5</v>
      </c>
      <c r="C4" s="6">
        <v>10</v>
      </c>
      <c r="D4" s="6">
        <v>11</v>
      </c>
      <c r="E4" s="6">
        <v>37</v>
      </c>
      <c r="G4" s="7">
        <v>16</v>
      </c>
      <c r="H4" s="7">
        <v>17</v>
      </c>
      <c r="I4" s="7">
        <v>95</v>
      </c>
      <c r="J4" s="7">
        <v>97</v>
      </c>
      <c r="L4" s="7">
        <v>98</v>
      </c>
      <c r="M4" s="7">
        <v>99</v>
      </c>
      <c r="N4" s="7">
        <v>100</v>
      </c>
      <c r="O4" s="7">
        <v>103</v>
      </c>
      <c r="P4" s="7">
        <v>104</v>
      </c>
      <c r="R4" s="6">
        <v>32</v>
      </c>
      <c r="S4" s="6">
        <v>37</v>
      </c>
      <c r="T4" s="6">
        <v>45</v>
      </c>
      <c r="U4" s="6">
        <v>58</v>
      </c>
      <c r="V4" s="6">
        <v>59</v>
      </c>
      <c r="X4" s="6">
        <v>79</v>
      </c>
    </row>
    <row r="5" spans="1:25" ht="12" customHeight="1">
      <c r="A5" s="16" t="s">
        <v>8</v>
      </c>
      <c r="B5" s="7" t="s">
        <v>7</v>
      </c>
      <c r="C5" s="7" t="s">
        <v>7</v>
      </c>
      <c r="D5" s="7" t="s">
        <v>7</v>
      </c>
      <c r="E5" s="7" t="s">
        <v>7</v>
      </c>
      <c r="R5" s="5"/>
      <c r="S5" s="5"/>
      <c r="T5" s="5"/>
      <c r="U5" s="5"/>
      <c r="V5" s="5"/>
      <c r="X5" s="5"/>
    </row>
    <row r="6" spans="1:25" ht="12" customHeight="1">
      <c r="A6" s="6" t="s">
        <v>56</v>
      </c>
      <c r="B6" s="17">
        <v>41.128999999999998</v>
      </c>
      <c r="C6" s="17">
        <v>40.798999999999999</v>
      </c>
      <c r="D6" s="17">
        <v>40.81</v>
      </c>
      <c r="E6" s="17">
        <v>40.651000000000003</v>
      </c>
      <c r="F6" s="8"/>
      <c r="G6" s="17">
        <v>40.555</v>
      </c>
      <c r="H6" s="17">
        <v>40.366</v>
      </c>
      <c r="I6" s="17">
        <v>40.49</v>
      </c>
      <c r="J6" s="17">
        <v>41.137</v>
      </c>
      <c r="K6" s="8"/>
      <c r="L6" s="17">
        <v>40.746000000000002</v>
      </c>
      <c r="M6" s="17">
        <v>40.933999999999997</v>
      </c>
      <c r="N6" s="17">
        <v>40.366999999999997</v>
      </c>
      <c r="O6" s="17">
        <v>39.46</v>
      </c>
      <c r="P6" s="17">
        <v>39.984999999999999</v>
      </c>
      <c r="R6" s="8">
        <v>41.094000000000001</v>
      </c>
      <c r="S6" s="8">
        <v>40.299999999999997</v>
      </c>
      <c r="T6" s="8">
        <v>42.405000000000001</v>
      </c>
      <c r="U6" s="8">
        <v>40.875999999999998</v>
      </c>
      <c r="V6" s="8">
        <v>40.997</v>
      </c>
      <c r="W6" s="8"/>
      <c r="X6" s="8">
        <v>38.174999999999997</v>
      </c>
    </row>
    <row r="7" spans="1:25" ht="12" customHeight="1">
      <c r="A7" s="7" t="s">
        <v>57</v>
      </c>
      <c r="B7" s="9">
        <v>6.0000000000000001E-3</v>
      </c>
      <c r="C7" s="9">
        <v>4.0000000000000001E-3</v>
      </c>
      <c r="D7" s="9">
        <v>0.04</v>
      </c>
      <c r="E7" s="9">
        <v>1.7999999999999999E-2</v>
      </c>
      <c r="F7" s="9"/>
      <c r="G7" s="9">
        <v>2.1000000000000001E-2</v>
      </c>
      <c r="H7" s="9">
        <v>0.17100000000000001</v>
      </c>
      <c r="I7" s="9">
        <v>4.4999999999999998E-2</v>
      </c>
      <c r="J7" s="9">
        <v>3.4000000000000002E-2</v>
      </c>
      <c r="K7" s="9"/>
      <c r="L7" s="9">
        <v>2.3E-2</v>
      </c>
      <c r="M7" s="9">
        <v>3.5999999999999997E-2</v>
      </c>
      <c r="N7" s="9">
        <v>2.5999999999999999E-2</v>
      </c>
      <c r="O7" s="9">
        <v>8.0000000000000002E-3</v>
      </c>
      <c r="P7" s="9">
        <v>1.7000000000000001E-2</v>
      </c>
      <c r="R7" s="9">
        <v>0.19600000000000001</v>
      </c>
      <c r="S7" s="9">
        <v>5.2999999999999999E-2</v>
      </c>
      <c r="T7" s="9">
        <v>7.9000000000000001E-2</v>
      </c>
      <c r="U7" s="9">
        <v>8.5000000000000006E-2</v>
      </c>
      <c r="V7" s="9">
        <v>6.9000000000000006E-2</v>
      </c>
      <c r="W7" s="9"/>
      <c r="X7" s="9">
        <v>9.2999999999999999E-2</v>
      </c>
    </row>
    <row r="8" spans="1:25" ht="12" customHeight="1">
      <c r="A8" s="7" t="s">
        <v>58</v>
      </c>
      <c r="B8" s="9">
        <v>4.2999999999999997E-2</v>
      </c>
      <c r="C8" s="9">
        <v>4.8000000000000001E-2</v>
      </c>
      <c r="D8" s="9">
        <v>5.1999999999999998E-2</v>
      </c>
      <c r="E8" s="9">
        <v>0.108</v>
      </c>
      <c r="F8" s="9"/>
      <c r="G8" s="9">
        <v>8.0000000000000002E-3</v>
      </c>
      <c r="H8" s="9">
        <v>1.6E-2</v>
      </c>
      <c r="I8" s="9" t="s">
        <v>9</v>
      </c>
      <c r="J8" s="9">
        <v>4.0000000000000001E-3</v>
      </c>
      <c r="K8" s="9"/>
      <c r="L8" s="9">
        <v>4.8000000000000001E-2</v>
      </c>
      <c r="M8" s="9">
        <v>2.5999999999999999E-2</v>
      </c>
      <c r="N8" s="9">
        <v>3.1E-2</v>
      </c>
      <c r="O8" s="9">
        <v>8.0000000000000002E-3</v>
      </c>
      <c r="P8" s="9">
        <v>2.8000000000000001E-2</v>
      </c>
      <c r="R8" s="9" t="s">
        <v>9</v>
      </c>
      <c r="S8" s="9">
        <v>8.9999999999999993E-3</v>
      </c>
      <c r="T8" s="9">
        <v>0.97699999999999998</v>
      </c>
      <c r="U8" s="9" t="s">
        <v>9</v>
      </c>
      <c r="V8" s="9">
        <v>2.5999999999999999E-2</v>
      </c>
      <c r="W8" s="9"/>
      <c r="X8" s="9">
        <v>3.4000000000000002E-2</v>
      </c>
      <c r="Y8" s="3"/>
    </row>
    <row r="9" spans="1:25" ht="12" customHeight="1">
      <c r="A9" s="7" t="s">
        <v>59</v>
      </c>
      <c r="B9" s="9">
        <v>3.0000000000000001E-3</v>
      </c>
      <c r="C9" s="9">
        <v>1.6E-2</v>
      </c>
      <c r="D9" s="9">
        <v>1.4999999999999999E-2</v>
      </c>
      <c r="E9" s="9">
        <v>2.8000000000000001E-2</v>
      </c>
      <c r="F9" s="9"/>
      <c r="G9" s="9">
        <v>3.4000000000000002E-2</v>
      </c>
      <c r="H9" s="9">
        <v>6.2E-2</v>
      </c>
      <c r="I9" s="9">
        <v>0.08</v>
      </c>
      <c r="J9" s="9">
        <v>3.7999999999999999E-2</v>
      </c>
      <c r="K9" s="9"/>
      <c r="L9" s="9">
        <v>3.9E-2</v>
      </c>
      <c r="M9" s="9">
        <v>2.3E-2</v>
      </c>
      <c r="N9" s="9">
        <v>6.3E-2</v>
      </c>
      <c r="O9" s="9">
        <v>8.7999999999999995E-2</v>
      </c>
      <c r="P9" s="9">
        <v>5.3999999999999999E-2</v>
      </c>
      <c r="R9" s="9">
        <v>0.11600000000000001</v>
      </c>
      <c r="S9" s="9">
        <v>7.0999999999999994E-2</v>
      </c>
      <c r="T9" s="9">
        <v>0.01</v>
      </c>
      <c r="U9" s="9">
        <v>0.109</v>
      </c>
      <c r="V9" s="9">
        <v>0.115</v>
      </c>
      <c r="W9" s="9"/>
      <c r="X9" s="9">
        <v>3.5000000000000003E-2</v>
      </c>
    </row>
    <row r="10" spans="1:25" ht="12" customHeight="1">
      <c r="A10" s="7" t="s">
        <v>11</v>
      </c>
      <c r="B10" s="8">
        <v>10.786</v>
      </c>
      <c r="C10" s="8">
        <v>10.34</v>
      </c>
      <c r="D10" s="8">
        <v>11.03</v>
      </c>
      <c r="E10" s="8">
        <v>10.839</v>
      </c>
      <c r="F10" s="8"/>
      <c r="G10" s="8">
        <v>13.364000000000001</v>
      </c>
      <c r="H10" s="8">
        <v>13.625</v>
      </c>
      <c r="I10" s="8">
        <v>11.472</v>
      </c>
      <c r="J10" s="8">
        <v>11.159000000000001</v>
      </c>
      <c r="K10" s="8"/>
      <c r="L10" s="8">
        <v>9.4510000000000005</v>
      </c>
      <c r="M10" s="8">
        <v>10.625999999999999</v>
      </c>
      <c r="N10" s="8">
        <v>12.316000000000001</v>
      </c>
      <c r="O10" s="8">
        <v>15.336</v>
      </c>
      <c r="P10" s="8">
        <v>15.768000000000001</v>
      </c>
      <c r="R10" s="8">
        <v>11.442</v>
      </c>
      <c r="S10" s="8">
        <v>11.095000000000001</v>
      </c>
      <c r="T10" s="8">
        <v>12.068</v>
      </c>
      <c r="U10" s="8">
        <v>12.010999999999999</v>
      </c>
      <c r="V10" s="8">
        <v>12.176</v>
      </c>
      <c r="W10" s="8"/>
      <c r="X10" s="8">
        <v>24.663</v>
      </c>
    </row>
    <row r="11" spans="1:25" ht="12" customHeight="1">
      <c r="A11" s="7" t="s">
        <v>5</v>
      </c>
      <c r="B11" s="9">
        <v>0.214</v>
      </c>
      <c r="C11" s="9">
        <v>0.158</v>
      </c>
      <c r="D11" s="9">
        <v>0.191</v>
      </c>
      <c r="E11" s="9">
        <v>0.13900000000000001</v>
      </c>
      <c r="F11" s="9"/>
      <c r="G11" s="9">
        <v>0.26500000000000001</v>
      </c>
      <c r="H11" s="9">
        <v>0.25600000000000001</v>
      </c>
      <c r="I11" s="9">
        <v>0.28100000000000003</v>
      </c>
      <c r="J11" s="9">
        <v>0.17799999999999999</v>
      </c>
      <c r="K11" s="9"/>
      <c r="L11" s="9">
        <v>0.127</v>
      </c>
      <c r="M11" s="9">
        <v>0.11700000000000001</v>
      </c>
      <c r="N11" s="9">
        <v>0.126</v>
      </c>
      <c r="O11" s="9">
        <v>0.28999999999999998</v>
      </c>
      <c r="P11" s="9">
        <v>0.36499999999999999</v>
      </c>
      <c r="R11" s="9">
        <v>0.17899999999999999</v>
      </c>
      <c r="S11" s="9">
        <v>0.248</v>
      </c>
      <c r="T11" s="9">
        <v>0.214</v>
      </c>
      <c r="U11" s="9">
        <v>0.26200000000000001</v>
      </c>
      <c r="V11" s="9">
        <v>0.23200000000000001</v>
      </c>
      <c r="W11" s="9"/>
      <c r="X11" s="9">
        <v>0.54300000000000004</v>
      </c>
    </row>
    <row r="12" spans="1:25" ht="12" customHeight="1">
      <c r="A12" s="7" t="s">
        <v>4</v>
      </c>
      <c r="B12" s="8">
        <v>48.78</v>
      </c>
      <c r="C12" s="8">
        <v>48.701999999999998</v>
      </c>
      <c r="D12" s="8">
        <v>48.316000000000003</v>
      </c>
      <c r="E12" s="8">
        <v>47.987000000000002</v>
      </c>
      <c r="F12" s="8"/>
      <c r="G12" s="8">
        <v>46.290999999999997</v>
      </c>
      <c r="H12" s="8">
        <v>46.109000000000002</v>
      </c>
      <c r="I12" s="8">
        <v>47.198</v>
      </c>
      <c r="J12" s="8">
        <v>48.509</v>
      </c>
      <c r="K12" s="8"/>
      <c r="L12" s="8">
        <v>48.396000000000001</v>
      </c>
      <c r="M12" s="8">
        <v>48.948</v>
      </c>
      <c r="N12" s="8">
        <v>47.411000000000001</v>
      </c>
      <c r="O12" s="8">
        <v>44.509</v>
      </c>
      <c r="P12" s="8">
        <v>44.104999999999997</v>
      </c>
      <c r="R12" s="8">
        <v>47.021999999999998</v>
      </c>
      <c r="S12" s="8">
        <v>47.670999999999999</v>
      </c>
      <c r="T12" s="8">
        <v>45.228999999999999</v>
      </c>
      <c r="U12" s="8">
        <v>46.517000000000003</v>
      </c>
      <c r="V12" s="8">
        <v>46.972999999999999</v>
      </c>
      <c r="W12" s="8"/>
      <c r="X12" s="8">
        <v>37.643999999999998</v>
      </c>
    </row>
    <row r="13" spans="1:25" ht="12" customHeight="1">
      <c r="A13" s="7" t="s">
        <v>10</v>
      </c>
      <c r="B13" s="9">
        <v>6.7000000000000004E-2</v>
      </c>
      <c r="C13" s="9">
        <v>0.10299999999999999</v>
      </c>
      <c r="D13" s="9">
        <v>7.6999999999999999E-2</v>
      </c>
      <c r="E13" s="9">
        <v>8.2000000000000003E-2</v>
      </c>
      <c r="F13" s="9"/>
      <c r="G13" s="9">
        <v>0.246</v>
      </c>
      <c r="H13" s="9">
        <v>0.16700000000000001</v>
      </c>
      <c r="I13" s="9">
        <v>0.23599999999999999</v>
      </c>
      <c r="J13" s="9">
        <v>0.16400000000000001</v>
      </c>
      <c r="K13" s="9"/>
      <c r="L13" s="9">
        <v>7.3999999999999996E-2</v>
      </c>
      <c r="M13" s="9">
        <v>0.08</v>
      </c>
      <c r="N13" s="9">
        <v>0.13900000000000001</v>
      </c>
      <c r="O13" s="9">
        <v>0.36899999999999999</v>
      </c>
      <c r="P13" s="9">
        <v>0.38700000000000001</v>
      </c>
      <c r="R13" s="9">
        <v>4.5999999999999999E-2</v>
      </c>
      <c r="S13" s="9">
        <v>6.8000000000000005E-2</v>
      </c>
      <c r="T13" s="9">
        <v>0.191</v>
      </c>
      <c r="U13" s="9">
        <v>7.2999999999999995E-2</v>
      </c>
      <c r="V13" s="9">
        <v>0.13400000000000001</v>
      </c>
      <c r="W13" s="9"/>
      <c r="X13" s="9">
        <v>0.59699999999999998</v>
      </c>
    </row>
    <row r="14" spans="1:25" ht="12" customHeight="1">
      <c r="A14" s="7" t="s">
        <v>3</v>
      </c>
      <c r="B14" s="9">
        <v>0.35899999999999999</v>
      </c>
      <c r="C14" s="9">
        <v>0.37</v>
      </c>
      <c r="D14" s="9">
        <v>0.33400000000000002</v>
      </c>
      <c r="E14" s="9">
        <v>0.36399999999999999</v>
      </c>
      <c r="F14" s="9"/>
      <c r="G14" s="9">
        <v>0.121</v>
      </c>
      <c r="H14" s="9">
        <v>0.109</v>
      </c>
      <c r="I14" s="9">
        <v>9.7000000000000003E-2</v>
      </c>
      <c r="J14" s="9">
        <v>0.14000000000000001</v>
      </c>
      <c r="K14" s="9"/>
      <c r="L14" s="9">
        <v>0.312</v>
      </c>
      <c r="M14" s="9">
        <v>0.33100000000000002</v>
      </c>
      <c r="N14" s="9">
        <v>0.253</v>
      </c>
      <c r="O14" s="9">
        <v>0.20499999999999999</v>
      </c>
      <c r="P14" s="9">
        <v>0.13700000000000001</v>
      </c>
      <c r="R14" s="9">
        <v>1.2E-2</v>
      </c>
      <c r="S14" s="9">
        <v>2.1999999999999999E-2</v>
      </c>
      <c r="T14" s="9">
        <v>3.2000000000000001E-2</v>
      </c>
      <c r="U14" s="9">
        <v>2.3E-2</v>
      </c>
      <c r="V14" s="9">
        <v>6.5000000000000002E-2</v>
      </c>
      <c r="W14" s="9"/>
      <c r="X14" s="9">
        <v>0.06</v>
      </c>
      <c r="Y14" s="3"/>
    </row>
    <row r="15" spans="1:25" ht="12" customHeight="1">
      <c r="A15" s="7" t="s">
        <v>2</v>
      </c>
      <c r="B15" s="8">
        <f>SUM(B6:B14)</f>
        <v>101.38699999999999</v>
      </c>
      <c r="C15" s="8">
        <f>SUM(C6:C14)</f>
        <v>100.53999999999999</v>
      </c>
      <c r="D15" s="8">
        <f>SUM(D6:D14)</f>
        <v>100.86500000000001</v>
      </c>
      <c r="E15" s="8">
        <f>SUM(E6:E14)</f>
        <v>100.21600000000001</v>
      </c>
      <c r="F15" s="8"/>
      <c r="G15" s="8">
        <f>SUM(G6:G14)</f>
        <v>100.90499999999999</v>
      </c>
      <c r="H15" s="8">
        <f>SUM(H6:H14)</f>
        <v>100.88099999999999</v>
      </c>
      <c r="I15" s="8">
        <f>SUM(I6:I14)</f>
        <v>99.899000000000001</v>
      </c>
      <c r="J15" s="8">
        <f>SUM(J6:J14)</f>
        <v>101.363</v>
      </c>
      <c r="K15" s="8"/>
      <c r="L15" s="8">
        <f t="shared" ref="L15:P15" si="0">SUM(L6:L14)</f>
        <v>99.216000000000008</v>
      </c>
      <c r="M15" s="8">
        <f t="shared" si="0"/>
        <v>101.12100000000001</v>
      </c>
      <c r="N15" s="8">
        <f t="shared" si="0"/>
        <v>100.732</v>
      </c>
      <c r="O15" s="8">
        <f t="shared" si="0"/>
        <v>100.27300000000001</v>
      </c>
      <c r="P15" s="8">
        <f t="shared" si="0"/>
        <v>100.846</v>
      </c>
      <c r="R15" s="8">
        <f>SUM(R6:R14)</f>
        <v>100.10700000000001</v>
      </c>
      <c r="S15" s="8">
        <f t="shared" ref="S15:V15" si="1">SUM(S6:S14)</f>
        <v>99.536999999999992</v>
      </c>
      <c r="T15" s="8">
        <f t="shared" si="1"/>
        <v>101.205</v>
      </c>
      <c r="U15" s="8">
        <f t="shared" si="1"/>
        <v>99.956000000000003</v>
      </c>
      <c r="V15" s="8">
        <f t="shared" si="1"/>
        <v>100.78700000000001</v>
      </c>
      <c r="W15" s="8"/>
      <c r="X15" s="8">
        <f>SUM(X6:X14)</f>
        <v>101.84399999999999</v>
      </c>
    </row>
    <row r="16" spans="1:25" ht="12" customHeight="1">
      <c r="A16" s="5" t="s">
        <v>122</v>
      </c>
      <c r="B16" s="18">
        <v>88.960033455330262</v>
      </c>
      <c r="C16" s="18">
        <v>89.352784743992913</v>
      </c>
      <c r="D16" s="18">
        <v>88.642546590500302</v>
      </c>
      <c r="E16" s="18">
        <v>88.749180262572182</v>
      </c>
      <c r="F16" s="18"/>
      <c r="G16" s="18">
        <v>86.056334721698519</v>
      </c>
      <c r="H16" s="18">
        <v>85.774621867407873</v>
      </c>
      <c r="I16" s="18">
        <v>87.995837369055138</v>
      </c>
      <c r="J16" s="18">
        <v>88.565393773389403</v>
      </c>
      <c r="K16" s="18"/>
      <c r="L16" s="18">
        <v>90.122321936924919</v>
      </c>
      <c r="M16" s="18">
        <v>89.139289707035417</v>
      </c>
      <c r="N16" s="18">
        <v>87.275592467454715</v>
      </c>
      <c r="O16" s="18">
        <v>83.79538981013755</v>
      </c>
      <c r="P16" s="18">
        <v>83.28809643364437</v>
      </c>
      <c r="Q16" s="5"/>
      <c r="R16" s="18">
        <v>87.984028512440815</v>
      </c>
      <c r="S16" s="18">
        <v>88.446633478812728</v>
      </c>
      <c r="T16" s="18">
        <v>86.975281165664057</v>
      </c>
      <c r="U16" s="18">
        <v>87.342516519845674</v>
      </c>
      <c r="V16" s="18">
        <v>87.299462246911943</v>
      </c>
      <c r="W16" s="18"/>
      <c r="X16" s="18">
        <v>73.114964628983302</v>
      </c>
    </row>
    <row r="17" spans="1:25" ht="27" customHeight="1">
      <c r="A17" s="81" t="s">
        <v>155</v>
      </c>
      <c r="B17" s="81"/>
      <c r="C17" s="81"/>
      <c r="D17" s="81"/>
      <c r="E17" s="81"/>
      <c r="F17" s="81"/>
      <c r="G17" s="81"/>
      <c r="H17" s="81"/>
      <c r="I17" s="81"/>
      <c r="J17" s="81"/>
      <c r="K17" s="81"/>
      <c r="L17" s="81"/>
      <c r="M17" s="81"/>
      <c r="N17" s="81"/>
      <c r="O17" s="81"/>
      <c r="P17" s="81"/>
      <c r="Q17" s="81"/>
      <c r="R17" s="81"/>
      <c r="S17" s="81"/>
      <c r="T17" s="81"/>
      <c r="U17" s="81"/>
      <c r="V17" s="81"/>
      <c r="W17" s="81"/>
      <c r="X17" s="81"/>
      <c r="Y17" s="3"/>
    </row>
    <row r="18" spans="1:25">
      <c r="R18" s="8"/>
    </row>
    <row r="19" spans="1:25">
      <c r="B19" s="8"/>
      <c r="C19" s="8"/>
      <c r="R19" s="9"/>
    </row>
    <row r="20" spans="1:25">
      <c r="B20" s="9"/>
      <c r="C20" s="8"/>
      <c r="D20" s="9"/>
    </row>
    <row r="21" spans="1:25">
      <c r="B21" s="8"/>
      <c r="C21" s="8"/>
      <c r="D21" s="9"/>
    </row>
    <row r="22" spans="1:25">
      <c r="B22" s="8"/>
      <c r="C22" s="8"/>
      <c r="D22" s="9"/>
    </row>
    <row r="23" spans="1:25">
      <c r="C23" s="8"/>
    </row>
    <row r="24" spans="1:25">
      <c r="C24" s="8"/>
    </row>
    <row r="25" spans="1:25">
      <c r="C25" s="8"/>
    </row>
    <row r="26" spans="1:25">
      <c r="C26" s="8"/>
    </row>
    <row r="27" spans="1:25">
      <c r="C27" s="8"/>
    </row>
    <row r="28" spans="1:25">
      <c r="C28" s="8"/>
    </row>
    <row r="29" spans="1:25">
      <c r="C29" s="8"/>
    </row>
    <row r="30" spans="1:25">
      <c r="C30" s="8"/>
    </row>
    <row r="31" spans="1:25">
      <c r="C31" s="8"/>
    </row>
    <row r="32" spans="1:25">
      <c r="C32" s="8"/>
    </row>
    <row r="33" spans="3:3">
      <c r="C33" s="8"/>
    </row>
    <row r="34" spans="3:3">
      <c r="C34" s="8"/>
    </row>
    <row r="35" spans="3:3">
      <c r="C35" s="8"/>
    </row>
  </sheetData>
  <mergeCells count="7">
    <mergeCell ref="A17:X17"/>
    <mergeCell ref="A1:P1"/>
    <mergeCell ref="G3:J3"/>
    <mergeCell ref="L3:P3"/>
    <mergeCell ref="B3:E3"/>
    <mergeCell ref="R3:V3"/>
    <mergeCell ref="B2:X2"/>
  </mergeCells>
  <phoneticPr fontId="2"/>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9E31A-2950-AF41-8024-168B926BA632}">
  <dimension ref="A1:F21"/>
  <sheetViews>
    <sheetView zoomScale="150" zoomScaleNormal="150" workbookViewId="0">
      <selection activeCell="C23" sqref="C23"/>
    </sheetView>
  </sheetViews>
  <sheetFormatPr baseColWidth="10" defaultRowHeight="11"/>
  <cols>
    <col min="1" max="1" width="9" style="3" customWidth="1"/>
    <col min="2" max="4" width="4.28515625" style="3" customWidth="1"/>
    <col min="5" max="16384" width="10.7109375" style="3"/>
  </cols>
  <sheetData>
    <row r="1" spans="1:6" ht="24" customHeight="1">
      <c r="A1" s="79" t="s">
        <v>126</v>
      </c>
      <c r="B1" s="79"/>
      <c r="C1" s="79"/>
      <c r="D1" s="79"/>
    </row>
    <row r="2" spans="1:6" ht="12" customHeight="1">
      <c r="A2" s="19" t="s">
        <v>43</v>
      </c>
      <c r="B2" s="75" t="s">
        <v>45</v>
      </c>
      <c r="C2" s="75"/>
      <c r="D2" s="75"/>
    </row>
    <row r="3" spans="1:6" ht="24" customHeight="1">
      <c r="A3" s="54" t="s">
        <v>44</v>
      </c>
      <c r="B3" s="75" t="s">
        <v>42</v>
      </c>
      <c r="C3" s="75"/>
      <c r="D3" s="75"/>
    </row>
    <row r="4" spans="1:6" ht="12" customHeight="1">
      <c r="A4" s="43" t="s">
        <v>140</v>
      </c>
      <c r="B4" s="6">
        <v>7</v>
      </c>
      <c r="C4" s="6">
        <v>8</v>
      </c>
      <c r="D4" s="6">
        <v>13</v>
      </c>
    </row>
    <row r="5" spans="1:6" ht="12" customHeight="1">
      <c r="A5" s="54" t="s">
        <v>8</v>
      </c>
      <c r="B5" s="21" t="s">
        <v>7</v>
      </c>
      <c r="C5" s="21" t="s">
        <v>7</v>
      </c>
      <c r="D5" s="21" t="s">
        <v>7</v>
      </c>
    </row>
    <row r="6" spans="1:6" ht="12" customHeight="1">
      <c r="A6" s="42" t="s">
        <v>56</v>
      </c>
      <c r="B6" s="17">
        <v>54.533000000000001</v>
      </c>
      <c r="C6" s="17">
        <v>54.39</v>
      </c>
      <c r="D6" s="17">
        <v>55.262999999999998</v>
      </c>
    </row>
    <row r="7" spans="1:6" ht="12" customHeight="1">
      <c r="A7" s="3" t="s">
        <v>57</v>
      </c>
      <c r="B7" s="9">
        <v>0.219</v>
      </c>
      <c r="C7" s="9">
        <v>0.24099999999999999</v>
      </c>
      <c r="D7" s="9">
        <v>0.23799999999999999</v>
      </c>
      <c r="E7" s="44"/>
      <c r="F7" s="44"/>
    </row>
    <row r="8" spans="1:6" ht="12" customHeight="1">
      <c r="A8" s="3" t="s">
        <v>58</v>
      </c>
      <c r="B8" s="9">
        <v>4.9269999999999996</v>
      </c>
      <c r="C8" s="9">
        <v>4.8440000000000003</v>
      </c>
      <c r="D8" s="9">
        <v>4.9720000000000004</v>
      </c>
    </row>
    <row r="9" spans="1:6" ht="12" customHeight="1">
      <c r="A9" s="3" t="s">
        <v>59</v>
      </c>
      <c r="B9" s="9">
        <v>0.53400000000000003</v>
      </c>
      <c r="C9" s="9">
        <v>0.54600000000000004</v>
      </c>
      <c r="D9" s="9">
        <v>0.52800000000000002</v>
      </c>
    </row>
    <row r="10" spans="1:6" ht="12" customHeight="1">
      <c r="A10" s="3" t="s">
        <v>11</v>
      </c>
      <c r="B10" s="9">
        <v>6.6769999999999996</v>
      </c>
      <c r="C10" s="9">
        <v>6.7270000000000003</v>
      </c>
      <c r="D10" s="9">
        <v>6.7370000000000001</v>
      </c>
    </row>
    <row r="11" spans="1:6" ht="12" customHeight="1">
      <c r="A11" s="3" t="s">
        <v>5</v>
      </c>
      <c r="B11" s="9">
        <v>9.4E-2</v>
      </c>
      <c r="C11" s="9">
        <v>0.08</v>
      </c>
      <c r="D11" s="9">
        <v>0.183</v>
      </c>
    </row>
    <row r="12" spans="1:6" ht="12" customHeight="1">
      <c r="A12" s="3" t="s">
        <v>4</v>
      </c>
      <c r="B12" s="8">
        <v>31.536999999999999</v>
      </c>
      <c r="C12" s="8">
        <v>32.058</v>
      </c>
      <c r="D12" s="8">
        <v>31.928000000000001</v>
      </c>
    </row>
    <row r="13" spans="1:6" ht="12" customHeight="1">
      <c r="A13" s="3" t="s">
        <v>10</v>
      </c>
      <c r="B13" s="9">
        <v>1.044</v>
      </c>
      <c r="C13" s="9">
        <v>0.98799999999999999</v>
      </c>
      <c r="D13" s="9">
        <v>1.0580000000000001</v>
      </c>
    </row>
    <row r="14" spans="1:6" ht="12" customHeight="1">
      <c r="A14" s="3" t="s">
        <v>61</v>
      </c>
      <c r="B14" s="9">
        <v>0.17899999999999999</v>
      </c>
      <c r="C14" s="9">
        <v>0.191</v>
      </c>
      <c r="D14" s="9">
        <v>0.17799999999999999</v>
      </c>
    </row>
    <row r="15" spans="1:6" ht="12" customHeight="1">
      <c r="A15" s="3" t="s">
        <v>3</v>
      </c>
      <c r="B15" s="9">
        <v>9.4E-2</v>
      </c>
      <c r="C15" s="9">
        <v>0.111</v>
      </c>
      <c r="D15" s="9">
        <v>0.11799999999999999</v>
      </c>
    </row>
    <row r="16" spans="1:6" ht="12" customHeight="1">
      <c r="A16" s="3" t="s">
        <v>2</v>
      </c>
      <c r="B16" s="8">
        <f>SUM(B6:B15)</f>
        <v>99.83799999999998</v>
      </c>
      <c r="C16" s="8">
        <f>SUM(C6:C15)</f>
        <v>100.176</v>
      </c>
      <c r="D16" s="8">
        <f>SUM(D6:D15)</f>
        <v>101.203</v>
      </c>
    </row>
    <row r="17" spans="1:6" ht="12" customHeight="1">
      <c r="A17" s="3" t="s">
        <v>1</v>
      </c>
      <c r="B17" s="10">
        <v>0.89379321741340201</v>
      </c>
      <c r="C17" s="10">
        <v>0.89463744913838716</v>
      </c>
      <c r="D17" s="10">
        <v>0.8941132620936949</v>
      </c>
      <c r="E17" s="45"/>
      <c r="F17" s="45"/>
    </row>
    <row r="18" spans="1:6" ht="29" customHeight="1">
      <c r="A18" s="77" t="s">
        <v>151</v>
      </c>
      <c r="B18" s="77"/>
      <c r="C18" s="77"/>
      <c r="D18" s="77"/>
    </row>
    <row r="20" spans="1:6">
      <c r="B20" s="44"/>
    </row>
    <row r="21" spans="1:6">
      <c r="B21" s="45"/>
    </row>
  </sheetData>
  <mergeCells count="4">
    <mergeCell ref="A18:D18"/>
    <mergeCell ref="A1:D1"/>
    <mergeCell ref="B3:D3"/>
    <mergeCell ref="B2:D2"/>
  </mergeCells>
  <phoneticPr fontId="2"/>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598F6-F161-3F47-9C6A-AACA1D9AA59D}">
  <dimension ref="A1:U23"/>
  <sheetViews>
    <sheetView zoomScale="150" zoomScaleNormal="150" workbookViewId="0">
      <selection activeCell="P24" sqref="P24"/>
    </sheetView>
  </sheetViews>
  <sheetFormatPr baseColWidth="10" defaultRowHeight="11"/>
  <cols>
    <col min="1" max="1" width="9.140625" style="3" customWidth="1"/>
    <col min="2" max="6" width="5" style="7" customWidth="1"/>
    <col min="7" max="7" width="0.85546875" style="7" customWidth="1"/>
    <col min="8" max="10" width="5.5703125" style="7" customWidth="1"/>
    <col min="11" max="11" width="0.85546875" style="7" customWidth="1"/>
    <col min="12" max="14" width="5" style="7" customWidth="1"/>
    <col min="15" max="15" width="0.85546875" style="3" customWidth="1"/>
    <col min="16" max="19" width="4.7109375" style="3" customWidth="1"/>
    <col min="20" max="20" width="0.85546875" style="3" customWidth="1"/>
    <col min="21" max="21" width="8.7109375" style="3" customWidth="1"/>
    <col min="22" max="16384" width="10.7109375" style="3"/>
  </cols>
  <sheetData>
    <row r="1" spans="1:21" ht="11" customHeight="1">
      <c r="A1" s="79" t="s">
        <v>127</v>
      </c>
      <c r="B1" s="80"/>
      <c r="C1" s="80"/>
      <c r="D1" s="80"/>
      <c r="E1" s="80"/>
      <c r="F1" s="80"/>
      <c r="G1" s="80"/>
      <c r="H1" s="80"/>
      <c r="I1" s="80"/>
      <c r="J1" s="80"/>
      <c r="K1" s="80"/>
      <c r="L1" s="80"/>
      <c r="M1" s="80"/>
      <c r="N1" s="80"/>
    </row>
    <row r="2" spans="1:21" ht="12" customHeight="1">
      <c r="A2" s="15" t="s">
        <v>43</v>
      </c>
      <c r="B2" s="78" t="s">
        <v>45</v>
      </c>
      <c r="C2" s="78"/>
      <c r="D2" s="78"/>
      <c r="E2" s="78"/>
      <c r="F2" s="78"/>
      <c r="G2" s="78"/>
      <c r="H2" s="78"/>
      <c r="I2" s="78"/>
      <c r="J2" s="78"/>
      <c r="K2" s="78"/>
      <c r="L2" s="78"/>
      <c r="M2" s="78"/>
      <c r="N2" s="78"/>
      <c r="O2" s="78"/>
      <c r="P2" s="78"/>
      <c r="Q2" s="78"/>
      <c r="R2" s="78"/>
      <c r="S2" s="78"/>
      <c r="T2" s="21"/>
      <c r="U2" s="46"/>
    </row>
    <row r="3" spans="1:21" ht="38" customHeight="1">
      <c r="A3" s="15" t="s">
        <v>44</v>
      </c>
      <c r="B3" s="76" t="s">
        <v>41</v>
      </c>
      <c r="C3" s="76"/>
      <c r="D3" s="76"/>
      <c r="E3" s="76"/>
      <c r="F3" s="76"/>
      <c r="G3" s="16"/>
      <c r="H3" s="83" t="s">
        <v>152</v>
      </c>
      <c r="I3" s="83"/>
      <c r="J3" s="83"/>
      <c r="L3" s="76" t="s">
        <v>153</v>
      </c>
      <c r="M3" s="76"/>
      <c r="N3" s="76"/>
      <c r="O3" s="7"/>
      <c r="P3" s="73" t="s">
        <v>157</v>
      </c>
      <c r="Q3" s="73"/>
      <c r="R3" s="73"/>
      <c r="S3" s="73"/>
      <c r="T3" s="16"/>
      <c r="U3" s="16" t="s">
        <v>154</v>
      </c>
    </row>
    <row r="4" spans="1:21" ht="12" customHeight="1">
      <c r="A4" s="15" t="s">
        <v>140</v>
      </c>
      <c r="B4" s="7">
        <v>6</v>
      </c>
      <c r="C4" s="7">
        <v>9</v>
      </c>
      <c r="D4" s="7">
        <v>12</v>
      </c>
      <c r="E4" s="7">
        <v>14</v>
      </c>
      <c r="F4" s="7">
        <v>101</v>
      </c>
      <c r="H4" s="7">
        <v>94</v>
      </c>
      <c r="I4" s="7">
        <v>96</v>
      </c>
      <c r="J4" s="7">
        <v>91</v>
      </c>
      <c r="L4" s="7">
        <v>15</v>
      </c>
      <c r="M4" s="7">
        <v>102</v>
      </c>
      <c r="N4" s="7">
        <v>106</v>
      </c>
      <c r="O4" s="7"/>
      <c r="P4" s="6">
        <v>27</v>
      </c>
      <c r="Q4" s="6">
        <v>44</v>
      </c>
      <c r="R4" s="6">
        <v>54</v>
      </c>
      <c r="S4" s="6">
        <v>62</v>
      </c>
      <c r="T4" s="7"/>
      <c r="U4" s="6">
        <v>67</v>
      </c>
    </row>
    <row r="5" spans="1:21" ht="12" customHeight="1">
      <c r="A5" s="51" t="s">
        <v>8</v>
      </c>
      <c r="B5" s="21" t="s">
        <v>7</v>
      </c>
      <c r="C5" s="21" t="s">
        <v>7</v>
      </c>
      <c r="D5" s="21" t="s">
        <v>7</v>
      </c>
      <c r="E5" s="21" t="s">
        <v>7</v>
      </c>
      <c r="F5" s="21" t="s">
        <v>7</v>
      </c>
      <c r="H5" s="21"/>
      <c r="I5" s="21"/>
      <c r="J5" s="21"/>
      <c r="L5" s="21" t="s">
        <v>7</v>
      </c>
      <c r="M5" s="21" t="s">
        <v>7</v>
      </c>
      <c r="N5" s="21" t="s">
        <v>7</v>
      </c>
      <c r="O5" s="7"/>
      <c r="P5" s="21"/>
      <c r="Q5" s="21"/>
      <c r="R5" s="21"/>
      <c r="S5" s="21"/>
      <c r="T5" s="7"/>
      <c r="U5" s="21" t="s">
        <v>7</v>
      </c>
    </row>
    <row r="6" spans="1:21" ht="11" customHeight="1">
      <c r="A6" s="6" t="s">
        <v>56</v>
      </c>
      <c r="B6" s="17">
        <v>52.225999999999999</v>
      </c>
      <c r="C6" s="17">
        <v>51.131</v>
      </c>
      <c r="D6" s="17">
        <v>52.11</v>
      </c>
      <c r="E6" s="17">
        <v>52.295999999999999</v>
      </c>
      <c r="F6" s="17">
        <v>52.115000000000002</v>
      </c>
      <c r="G6" s="8"/>
      <c r="H6" s="17">
        <v>54.813000000000002</v>
      </c>
      <c r="I6" s="17">
        <v>55.02</v>
      </c>
      <c r="J6" s="17">
        <v>53.145000000000003</v>
      </c>
      <c r="L6" s="17">
        <v>51.902999999999999</v>
      </c>
      <c r="M6" s="17">
        <v>51.101999999999997</v>
      </c>
      <c r="N6" s="17">
        <v>51.094999999999999</v>
      </c>
      <c r="O6" s="7"/>
      <c r="P6" s="8">
        <v>53.015999999999998</v>
      </c>
      <c r="Q6" s="8">
        <v>52.671999999999997</v>
      </c>
      <c r="R6" s="8">
        <v>54.74</v>
      </c>
      <c r="S6" s="8">
        <v>54.07</v>
      </c>
      <c r="T6" s="8"/>
      <c r="U6" s="8">
        <v>49.375999999999998</v>
      </c>
    </row>
    <row r="7" spans="1:21" ht="11" customHeight="1">
      <c r="A7" s="7" t="s">
        <v>57</v>
      </c>
      <c r="B7" s="9">
        <v>0.623</v>
      </c>
      <c r="C7" s="9">
        <v>0.67</v>
      </c>
      <c r="D7" s="9">
        <v>0.73199999999999998</v>
      </c>
      <c r="E7" s="9">
        <v>0.70699999999999996</v>
      </c>
      <c r="F7" s="9">
        <v>0.68</v>
      </c>
      <c r="G7" s="9"/>
      <c r="H7" s="9">
        <v>0.56200000000000006</v>
      </c>
      <c r="I7" s="9">
        <v>0.47399999999999998</v>
      </c>
      <c r="J7" s="9">
        <v>0.82299999999999995</v>
      </c>
      <c r="L7" s="9">
        <v>0.73399999999999999</v>
      </c>
      <c r="M7" s="9">
        <v>0.80400000000000005</v>
      </c>
      <c r="N7" s="9">
        <v>0.79800000000000004</v>
      </c>
      <c r="O7" s="7"/>
      <c r="P7" s="9">
        <v>1.425</v>
      </c>
      <c r="Q7" s="9">
        <v>1.5409999999999999</v>
      </c>
      <c r="R7" s="9">
        <v>1.9319999999999999</v>
      </c>
      <c r="S7" s="9">
        <v>1.462</v>
      </c>
      <c r="T7" s="9"/>
      <c r="U7" s="9">
        <v>2.238</v>
      </c>
    </row>
    <row r="8" spans="1:21" ht="11" customHeight="1">
      <c r="A8" s="7" t="s">
        <v>58</v>
      </c>
      <c r="B8" s="9">
        <v>6.1520000000000001</v>
      </c>
      <c r="C8" s="9">
        <v>6.4619999999999997</v>
      </c>
      <c r="D8" s="9">
        <v>6.4960000000000004</v>
      </c>
      <c r="E8" s="9">
        <v>6.5640000000000001</v>
      </c>
      <c r="F8" s="9">
        <v>6.3879999999999999</v>
      </c>
      <c r="G8" s="9"/>
      <c r="H8" s="9">
        <v>0.90700000000000003</v>
      </c>
      <c r="I8" s="9">
        <v>0.93899999999999995</v>
      </c>
      <c r="J8" s="9">
        <v>2.919</v>
      </c>
      <c r="L8" s="9">
        <v>5.3879999999999999</v>
      </c>
      <c r="M8" s="9">
        <v>5.3220000000000001</v>
      </c>
      <c r="N8" s="9">
        <v>5.2270000000000003</v>
      </c>
      <c r="O8" s="7"/>
      <c r="P8" s="9">
        <v>2.218</v>
      </c>
      <c r="Q8" s="9">
        <v>4.1130000000000004</v>
      </c>
      <c r="R8" s="9">
        <v>0.38600000000000001</v>
      </c>
      <c r="S8" s="9">
        <v>1.073</v>
      </c>
      <c r="T8" s="9"/>
      <c r="U8" s="9">
        <v>3.8130000000000002</v>
      </c>
    </row>
    <row r="9" spans="1:21" ht="11" customHeight="1">
      <c r="A9" s="7" t="s">
        <v>59</v>
      </c>
      <c r="B9" s="9">
        <v>0.85399999999999998</v>
      </c>
      <c r="C9" s="9">
        <v>0.94699999999999995</v>
      </c>
      <c r="D9" s="9">
        <v>1.0029999999999999</v>
      </c>
      <c r="E9" s="9">
        <v>0.92900000000000005</v>
      </c>
      <c r="F9" s="9">
        <v>0.94499999999999995</v>
      </c>
      <c r="G9" s="9"/>
      <c r="H9" s="9">
        <v>1.238</v>
      </c>
      <c r="I9" s="9">
        <v>1.671</v>
      </c>
      <c r="J9" s="9">
        <v>1.3029999999999999</v>
      </c>
      <c r="L9" s="9">
        <v>1.075</v>
      </c>
      <c r="M9" s="9">
        <v>1.002</v>
      </c>
      <c r="N9" s="9">
        <v>1.052</v>
      </c>
      <c r="O9" s="7"/>
      <c r="P9" s="9">
        <v>0.59699999999999998</v>
      </c>
      <c r="Q9" s="9">
        <v>0.374</v>
      </c>
      <c r="R9" s="9">
        <v>1.23</v>
      </c>
      <c r="S9" s="9">
        <v>0.97899999999999998</v>
      </c>
      <c r="T9" s="9"/>
      <c r="U9" s="9">
        <v>0.16600000000000001</v>
      </c>
    </row>
    <row r="10" spans="1:21" ht="11" customHeight="1">
      <c r="A10" s="7" t="s">
        <v>11</v>
      </c>
      <c r="B10" s="9">
        <v>3.7349999999999999</v>
      </c>
      <c r="C10" s="9">
        <v>3.4079999999999999</v>
      </c>
      <c r="D10" s="9">
        <v>3.5539999999999998</v>
      </c>
      <c r="E10" s="9">
        <v>3.464</v>
      </c>
      <c r="F10" s="9">
        <v>3.65</v>
      </c>
      <c r="G10" s="9"/>
      <c r="H10" s="9">
        <v>2.8929999999999998</v>
      </c>
      <c r="I10" s="9">
        <v>2.2789999999999999</v>
      </c>
      <c r="J10" s="9">
        <v>3.0569999999999999</v>
      </c>
      <c r="L10" s="9">
        <v>3.0009999999999999</v>
      </c>
      <c r="M10" s="9">
        <v>3.181</v>
      </c>
      <c r="N10" s="9">
        <v>2.875</v>
      </c>
      <c r="O10" s="7"/>
      <c r="P10" s="9">
        <v>3.6819999999999999</v>
      </c>
      <c r="Q10" s="9">
        <v>3.8580000000000001</v>
      </c>
      <c r="R10" s="9">
        <v>3.448</v>
      </c>
      <c r="S10" s="9">
        <v>3.44</v>
      </c>
      <c r="T10" s="9"/>
      <c r="U10" s="9">
        <v>6.0979999999999999</v>
      </c>
    </row>
    <row r="11" spans="1:21" ht="11" customHeight="1">
      <c r="A11" s="7" t="s">
        <v>5</v>
      </c>
      <c r="B11" s="9">
        <v>8.8999999999999996E-2</v>
      </c>
      <c r="C11" s="9">
        <v>2.8000000000000001E-2</v>
      </c>
      <c r="D11" s="9">
        <v>0.08</v>
      </c>
      <c r="E11" s="9">
        <v>7.4999999999999997E-2</v>
      </c>
      <c r="F11" s="9">
        <v>0.14199999999999999</v>
      </c>
      <c r="G11" s="9"/>
      <c r="H11" s="9">
        <v>0.123</v>
      </c>
      <c r="I11" s="9">
        <v>0.1</v>
      </c>
      <c r="J11" s="9">
        <v>6.8000000000000005E-2</v>
      </c>
      <c r="L11" s="9">
        <v>6.0999999999999999E-2</v>
      </c>
      <c r="M11" s="9">
        <v>4.2999999999999997E-2</v>
      </c>
      <c r="N11" s="9">
        <v>0</v>
      </c>
      <c r="O11" s="7"/>
      <c r="P11" s="9">
        <v>0.14599999999999999</v>
      </c>
      <c r="Q11" s="9">
        <v>0.161</v>
      </c>
      <c r="R11" s="9">
        <v>0.184</v>
      </c>
      <c r="S11" s="9">
        <v>0.183</v>
      </c>
      <c r="T11" s="9"/>
      <c r="U11" s="9">
        <v>0.10299999999999999</v>
      </c>
    </row>
    <row r="12" spans="1:21" ht="11" customHeight="1">
      <c r="A12" s="7" t="s">
        <v>4</v>
      </c>
      <c r="B12" s="8">
        <v>16.085000000000001</v>
      </c>
      <c r="C12" s="8">
        <v>16.036999999999999</v>
      </c>
      <c r="D12" s="8">
        <v>15.744</v>
      </c>
      <c r="E12" s="8">
        <v>15.576000000000001</v>
      </c>
      <c r="F12" s="8">
        <v>15.872999999999999</v>
      </c>
      <c r="G12" s="8"/>
      <c r="H12" s="8">
        <v>18.436</v>
      </c>
      <c r="I12" s="8">
        <v>17.332000000000001</v>
      </c>
      <c r="J12" s="8">
        <v>15.007999999999999</v>
      </c>
      <c r="L12" s="8">
        <v>15.715999999999999</v>
      </c>
      <c r="M12" s="8">
        <v>16.213999999999999</v>
      </c>
      <c r="N12" s="8">
        <v>15.856999999999999</v>
      </c>
      <c r="O12" s="7"/>
      <c r="P12" s="8">
        <v>17.760999999999999</v>
      </c>
      <c r="Q12" s="8">
        <v>17.504000000000001</v>
      </c>
      <c r="R12" s="8">
        <v>17.562999999999999</v>
      </c>
      <c r="S12" s="8">
        <v>18.591000000000001</v>
      </c>
      <c r="T12" s="8"/>
      <c r="U12" s="8">
        <v>13.49</v>
      </c>
    </row>
    <row r="13" spans="1:21" ht="11" customHeight="1">
      <c r="A13" s="7" t="s">
        <v>10</v>
      </c>
      <c r="B13" s="8">
        <v>18.417000000000002</v>
      </c>
      <c r="C13" s="8">
        <v>18.739999999999998</v>
      </c>
      <c r="D13" s="8">
        <v>18.606999999999999</v>
      </c>
      <c r="E13" s="8">
        <v>18.667000000000002</v>
      </c>
      <c r="F13" s="8">
        <v>18.439</v>
      </c>
      <c r="G13" s="8"/>
      <c r="H13" s="8">
        <v>20.350000000000001</v>
      </c>
      <c r="I13" s="8">
        <v>20.440999999999999</v>
      </c>
      <c r="J13" s="8">
        <v>23.597999999999999</v>
      </c>
      <c r="L13" s="8">
        <v>21.053999999999998</v>
      </c>
      <c r="M13" s="8">
        <v>21.541</v>
      </c>
      <c r="N13" s="8">
        <v>22.135999999999999</v>
      </c>
      <c r="O13" s="7"/>
      <c r="P13" s="8">
        <v>20.387</v>
      </c>
      <c r="Q13" s="8">
        <v>20.184999999999999</v>
      </c>
      <c r="R13" s="8">
        <v>19.402000000000001</v>
      </c>
      <c r="S13" s="8">
        <v>20.05</v>
      </c>
      <c r="T13" s="8"/>
      <c r="U13" s="8">
        <v>23.417000000000002</v>
      </c>
    </row>
    <row r="14" spans="1:21" ht="11" customHeight="1">
      <c r="A14" s="7" t="s">
        <v>61</v>
      </c>
      <c r="B14" s="9">
        <v>1.5820000000000001</v>
      </c>
      <c r="C14" s="9">
        <v>1.607</v>
      </c>
      <c r="D14" s="9">
        <v>1.5589999999999999</v>
      </c>
      <c r="E14" s="9">
        <v>1.6830000000000001</v>
      </c>
      <c r="F14" s="9">
        <v>1.675</v>
      </c>
      <c r="G14" s="9"/>
      <c r="H14" s="9">
        <v>0.75</v>
      </c>
      <c r="I14" s="9">
        <v>1.089</v>
      </c>
      <c r="J14" s="9">
        <v>0.57699999999999996</v>
      </c>
      <c r="L14" s="9">
        <v>0.87</v>
      </c>
      <c r="M14" s="9">
        <v>0.44800000000000001</v>
      </c>
      <c r="N14" s="9">
        <v>0.49399999999999999</v>
      </c>
      <c r="O14" s="7"/>
      <c r="P14" s="9">
        <v>0.35799999999999998</v>
      </c>
      <c r="Q14" s="9">
        <v>0.42899999999999999</v>
      </c>
      <c r="R14" s="9">
        <v>1.125</v>
      </c>
      <c r="S14" s="9">
        <v>0.54300000000000004</v>
      </c>
      <c r="T14" s="9"/>
      <c r="U14" s="9">
        <v>0.46899999999999997</v>
      </c>
    </row>
    <row r="15" spans="1:21" ht="11" customHeight="1">
      <c r="A15" s="7" t="s">
        <v>62</v>
      </c>
      <c r="B15" s="9" t="s">
        <v>9</v>
      </c>
      <c r="C15" s="9" t="s">
        <v>9</v>
      </c>
      <c r="D15" s="9" t="s">
        <v>9</v>
      </c>
      <c r="E15" s="9" t="s">
        <v>9</v>
      </c>
      <c r="F15" s="9" t="s">
        <v>9</v>
      </c>
      <c r="G15" s="9"/>
      <c r="H15" s="7" t="s">
        <v>9</v>
      </c>
      <c r="I15" s="7" t="s">
        <v>9</v>
      </c>
      <c r="J15" s="9" t="s">
        <v>9</v>
      </c>
      <c r="L15" s="9" t="s">
        <v>9</v>
      </c>
      <c r="M15" s="9" t="s">
        <v>9</v>
      </c>
      <c r="N15" s="9" t="s">
        <v>9</v>
      </c>
      <c r="O15" s="7"/>
      <c r="P15" s="9">
        <v>0.02</v>
      </c>
      <c r="Q15" s="9">
        <v>7.9000000000000001E-2</v>
      </c>
      <c r="R15" s="9">
        <v>7.0999999999999994E-2</v>
      </c>
      <c r="S15" s="9">
        <v>6.7000000000000004E-2</v>
      </c>
      <c r="T15" s="9"/>
      <c r="U15" s="9">
        <v>1.4999999999999999E-2</v>
      </c>
    </row>
    <row r="16" spans="1:21" ht="11" customHeight="1">
      <c r="A16" s="7" t="s">
        <v>3</v>
      </c>
      <c r="B16" s="9">
        <v>5.8000000000000003E-2</v>
      </c>
      <c r="C16" s="9">
        <v>0.06</v>
      </c>
      <c r="D16" s="9">
        <v>3.3000000000000002E-2</v>
      </c>
      <c r="E16" s="9">
        <v>1.4999999999999999E-2</v>
      </c>
      <c r="F16" s="9">
        <v>0.01</v>
      </c>
      <c r="G16" s="9"/>
      <c r="H16" s="9">
        <v>2.9000000000000001E-2</v>
      </c>
      <c r="I16" s="9">
        <v>4.7E-2</v>
      </c>
      <c r="J16" s="9">
        <v>6.0000000000000001E-3</v>
      </c>
      <c r="L16" s="9">
        <v>0</v>
      </c>
      <c r="M16" s="9">
        <v>1.2999999999999999E-2</v>
      </c>
      <c r="N16" s="9">
        <v>2.1000000000000001E-2</v>
      </c>
      <c r="O16" s="7"/>
      <c r="P16" s="9">
        <v>0.03</v>
      </c>
      <c r="Q16" s="9">
        <v>2.1999999999999999E-2</v>
      </c>
      <c r="R16" s="9">
        <v>4.0000000000000001E-3</v>
      </c>
      <c r="S16" s="9">
        <v>2.8000000000000001E-2</v>
      </c>
      <c r="T16" s="9"/>
      <c r="U16" s="9">
        <v>3.5000000000000003E-2</v>
      </c>
    </row>
    <row r="17" spans="1:21" ht="11" customHeight="1">
      <c r="A17" s="7" t="s">
        <v>2</v>
      </c>
      <c r="B17" s="8">
        <f>SUM(B6:B16)</f>
        <v>99.820999999999998</v>
      </c>
      <c r="C17" s="8">
        <f>SUM(C6:C16)</f>
        <v>99.09</v>
      </c>
      <c r="D17" s="8">
        <f>SUM(D6:D16)</f>
        <v>99.917999999999992</v>
      </c>
      <c r="E17" s="8">
        <f>SUM(E6:E16)</f>
        <v>99.975999999999999</v>
      </c>
      <c r="F17" s="8">
        <f>SUM(F6:F16)</f>
        <v>99.917000000000002</v>
      </c>
      <c r="G17" s="8"/>
      <c r="H17" s="8">
        <f>SUM(H6:H16)</f>
        <v>100.101</v>
      </c>
      <c r="I17" s="8">
        <f>SUM(I6:I16)</f>
        <v>99.391999999999996</v>
      </c>
      <c r="J17" s="8">
        <f t="shared" ref="J17" si="0">SUM(J6:J16)</f>
        <v>100.50399999999999</v>
      </c>
      <c r="L17" s="8">
        <f>SUM(L6:L16)</f>
        <v>99.802000000000007</v>
      </c>
      <c r="M17" s="8">
        <f>SUM(M6:M16)</f>
        <v>99.67</v>
      </c>
      <c r="N17" s="8">
        <v>101.36600000000001</v>
      </c>
      <c r="O17" s="7"/>
      <c r="P17" s="8">
        <f>SUM(P6:P16)</f>
        <v>99.64</v>
      </c>
      <c r="Q17" s="8">
        <f t="shared" ref="Q17:S17" si="1">SUM(Q6:Q16)</f>
        <v>100.938</v>
      </c>
      <c r="R17" s="8">
        <f t="shared" si="1"/>
        <v>100.08500000000001</v>
      </c>
      <c r="S17" s="8">
        <f t="shared" si="1"/>
        <v>100.486</v>
      </c>
      <c r="T17" s="8"/>
      <c r="U17" s="8">
        <f>SUM(U6:U16)</f>
        <v>99.219999999999985</v>
      </c>
    </row>
    <row r="18" spans="1:21" ht="11" customHeight="1">
      <c r="A18" s="5" t="s">
        <v>1</v>
      </c>
      <c r="B18" s="14">
        <v>0.88470224055339797</v>
      </c>
      <c r="C18" s="14">
        <v>0.8934395972717174</v>
      </c>
      <c r="D18" s="14">
        <v>0.88755231859121742</v>
      </c>
      <c r="E18" s="14">
        <v>0.88903295878550093</v>
      </c>
      <c r="F18" s="14">
        <v>0.88569336518210962</v>
      </c>
      <c r="G18" s="14"/>
      <c r="H18" s="14">
        <v>0.91905715681485112</v>
      </c>
      <c r="I18" s="14">
        <v>0.93127307818604621</v>
      </c>
      <c r="J18" s="14">
        <v>0.89740730935165947</v>
      </c>
      <c r="L18" s="14">
        <v>0.90320266805380345</v>
      </c>
      <c r="M18" s="14">
        <v>0.9008114383883189</v>
      </c>
      <c r="N18" s="14">
        <v>0.90763985995933605</v>
      </c>
      <c r="O18" s="5"/>
      <c r="P18" s="10">
        <v>0.89577551518086995</v>
      </c>
      <c r="Q18" s="14">
        <v>0.88991511306331228</v>
      </c>
      <c r="R18" s="14">
        <v>0.90075071821561115</v>
      </c>
      <c r="S18" s="14">
        <v>0.90591952303386103</v>
      </c>
      <c r="T18" s="14"/>
      <c r="U18" s="14">
        <v>0.79763556819292192</v>
      </c>
    </row>
    <row r="19" spans="1:21" ht="27" customHeight="1">
      <c r="A19" s="77" t="s">
        <v>156</v>
      </c>
      <c r="B19" s="77"/>
      <c r="C19" s="77"/>
      <c r="D19" s="77"/>
      <c r="E19" s="77"/>
      <c r="F19" s="77"/>
      <c r="G19" s="77"/>
      <c r="H19" s="77"/>
      <c r="I19" s="77"/>
      <c r="J19" s="77"/>
      <c r="K19" s="77"/>
      <c r="L19" s="77"/>
      <c r="M19" s="77"/>
      <c r="N19" s="77"/>
      <c r="O19" s="77"/>
      <c r="P19" s="77"/>
      <c r="Q19" s="77"/>
      <c r="R19" s="77"/>
      <c r="S19" s="77"/>
      <c r="T19" s="77"/>
      <c r="U19" s="77"/>
    </row>
    <row r="21" spans="1:21">
      <c r="H21" s="9"/>
      <c r="P21" s="9"/>
      <c r="Q21" s="7"/>
    </row>
    <row r="22" spans="1:21">
      <c r="B22" s="9"/>
      <c r="H22" s="8"/>
      <c r="L22" s="8"/>
      <c r="P22" s="8"/>
      <c r="Q22" s="7"/>
    </row>
    <row r="23" spans="1:21">
      <c r="B23" s="9"/>
      <c r="H23" s="9"/>
      <c r="L23" s="9"/>
      <c r="P23" s="9"/>
    </row>
  </sheetData>
  <mergeCells count="7">
    <mergeCell ref="A19:U19"/>
    <mergeCell ref="A1:N1"/>
    <mergeCell ref="B3:F3"/>
    <mergeCell ref="L3:N3"/>
    <mergeCell ref="P3:S3"/>
    <mergeCell ref="B2:S2"/>
    <mergeCell ref="H3:J3"/>
  </mergeCells>
  <phoneticPr fontId="2"/>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EF681-9371-4B41-9B07-FB47093BD3CD}">
  <dimension ref="A1:N25"/>
  <sheetViews>
    <sheetView zoomScale="150" zoomScaleNormal="150" workbookViewId="0">
      <selection activeCell="P3" sqref="P3"/>
    </sheetView>
  </sheetViews>
  <sheetFormatPr baseColWidth="10" defaultRowHeight="11"/>
  <cols>
    <col min="1" max="1" width="9.42578125" style="7" customWidth="1"/>
    <col min="2" max="7" width="5" style="7" customWidth="1"/>
    <col min="8" max="8" width="0.85546875" style="7" customWidth="1"/>
    <col min="9" max="12" width="4.42578125" style="7" customWidth="1"/>
    <col min="13" max="43" width="4.28515625" style="7" customWidth="1"/>
    <col min="44" max="16384" width="10.7109375" style="7"/>
  </cols>
  <sheetData>
    <row r="1" spans="1:14">
      <c r="A1" s="82" t="s">
        <v>132</v>
      </c>
      <c r="B1" s="82"/>
      <c r="C1" s="82"/>
      <c r="D1" s="82"/>
      <c r="E1" s="82"/>
      <c r="F1" s="82"/>
      <c r="G1" s="82"/>
      <c r="H1" s="82"/>
      <c r="I1" s="82"/>
      <c r="J1" s="82"/>
      <c r="K1" s="82"/>
      <c r="L1" s="82"/>
      <c r="M1" s="82"/>
      <c r="N1" s="82"/>
    </row>
    <row r="2" spans="1:14" ht="12" customHeight="1">
      <c r="A2" s="15" t="s">
        <v>43</v>
      </c>
      <c r="B2" s="83" t="s">
        <v>45</v>
      </c>
      <c r="C2" s="83"/>
      <c r="D2" s="83"/>
      <c r="E2" s="83"/>
      <c r="F2" s="83"/>
      <c r="G2" s="83"/>
      <c r="H2" s="84"/>
      <c r="I2" s="83"/>
      <c r="J2" s="83"/>
      <c r="K2" s="83"/>
      <c r="L2" s="83"/>
      <c r="M2" s="83"/>
      <c r="N2" s="83"/>
    </row>
    <row r="3" spans="1:14" ht="12" customHeight="1">
      <c r="A3" s="15" t="s">
        <v>44</v>
      </c>
      <c r="B3" s="83" t="s">
        <v>55</v>
      </c>
      <c r="C3" s="83"/>
      <c r="D3" s="83"/>
      <c r="E3" s="83"/>
      <c r="F3" s="83"/>
      <c r="G3" s="83"/>
      <c r="H3" s="42"/>
      <c r="I3" s="78" t="s">
        <v>136</v>
      </c>
      <c r="J3" s="78"/>
      <c r="K3" s="78"/>
      <c r="L3" s="78"/>
      <c r="M3" s="78"/>
      <c r="N3" s="78"/>
    </row>
    <row r="4" spans="1:14" ht="12" customHeight="1">
      <c r="A4" s="51" t="s">
        <v>140</v>
      </c>
      <c r="B4" s="6">
        <v>115</v>
      </c>
      <c r="C4" s="6">
        <v>117</v>
      </c>
      <c r="D4" s="6">
        <v>118</v>
      </c>
      <c r="E4" s="6">
        <v>119</v>
      </c>
      <c r="F4" s="6">
        <v>116</v>
      </c>
      <c r="G4" s="6">
        <v>120</v>
      </c>
      <c r="I4" s="6">
        <v>126</v>
      </c>
      <c r="J4" s="6">
        <v>127</v>
      </c>
      <c r="K4" s="6">
        <v>128</v>
      </c>
      <c r="L4" s="6">
        <v>131</v>
      </c>
      <c r="M4" s="6">
        <v>132</v>
      </c>
      <c r="N4" s="6">
        <v>133</v>
      </c>
    </row>
    <row r="5" spans="1:14" ht="12" customHeight="1">
      <c r="A5" s="51" t="s">
        <v>8</v>
      </c>
      <c r="B5" s="21" t="s">
        <v>7</v>
      </c>
      <c r="C5" s="21" t="s">
        <v>7</v>
      </c>
      <c r="D5" s="21" t="s">
        <v>7</v>
      </c>
      <c r="E5" s="21" t="s">
        <v>7</v>
      </c>
      <c r="F5" s="21" t="s">
        <v>12</v>
      </c>
      <c r="G5" s="21" t="s">
        <v>12</v>
      </c>
      <c r="I5" s="21"/>
      <c r="J5" s="21"/>
      <c r="K5" s="21"/>
      <c r="L5" s="21"/>
      <c r="M5" s="21"/>
      <c r="N5" s="21"/>
    </row>
    <row r="6" spans="1:14" ht="12" customHeight="1">
      <c r="A6" s="6" t="s">
        <v>57</v>
      </c>
      <c r="B6" s="47">
        <v>0.48199999999999998</v>
      </c>
      <c r="C6" s="47">
        <v>0.61099999999999999</v>
      </c>
      <c r="D6" s="47">
        <v>0.53400000000000003</v>
      </c>
      <c r="E6" s="47">
        <v>0.61099999999999999</v>
      </c>
      <c r="F6" s="47">
        <v>0.64900000000000002</v>
      </c>
      <c r="G6" s="47">
        <v>0.75600000000000001</v>
      </c>
      <c r="H6" s="9"/>
      <c r="I6" s="47">
        <v>0.27800000000000002</v>
      </c>
      <c r="J6" s="47">
        <v>0.26300000000000001</v>
      </c>
      <c r="K6" s="47">
        <v>0.26400000000000001</v>
      </c>
      <c r="L6" s="47">
        <v>0.42499999999999999</v>
      </c>
      <c r="M6" s="47">
        <v>0.23799999999999999</v>
      </c>
      <c r="N6" s="47">
        <v>0.374</v>
      </c>
    </row>
    <row r="7" spans="1:14" ht="12" customHeight="1">
      <c r="A7" s="7" t="s">
        <v>58</v>
      </c>
      <c r="B7" s="8">
        <v>47.506</v>
      </c>
      <c r="C7" s="8">
        <v>47.08</v>
      </c>
      <c r="D7" s="8">
        <v>46.917999999999999</v>
      </c>
      <c r="E7" s="8">
        <v>46.978999999999999</v>
      </c>
      <c r="F7" s="8">
        <v>49.841999999999999</v>
      </c>
      <c r="G7" s="8">
        <v>49.902000000000001</v>
      </c>
      <c r="H7" s="8"/>
      <c r="I7" s="8">
        <v>62.283999999999999</v>
      </c>
      <c r="J7" s="8">
        <v>61.747999999999998</v>
      </c>
      <c r="K7" s="8">
        <v>62.39</v>
      </c>
      <c r="L7" s="8">
        <v>62.661999999999999</v>
      </c>
      <c r="M7" s="8">
        <v>63.115000000000002</v>
      </c>
      <c r="N7" s="8">
        <v>62.466999999999999</v>
      </c>
    </row>
    <row r="8" spans="1:14" ht="12" customHeight="1">
      <c r="A8" s="7" t="s">
        <v>59</v>
      </c>
      <c r="B8" s="8">
        <v>17.768000000000001</v>
      </c>
      <c r="C8" s="8">
        <v>17.966999999999999</v>
      </c>
      <c r="D8" s="8">
        <v>17.588000000000001</v>
      </c>
      <c r="E8" s="8">
        <v>18.018000000000001</v>
      </c>
      <c r="F8" s="8">
        <v>18.097000000000001</v>
      </c>
      <c r="G8" s="8">
        <v>17.956</v>
      </c>
      <c r="H8" s="8"/>
      <c r="I8" s="9">
        <v>4.9509999999999996</v>
      </c>
      <c r="J8" s="9">
        <v>4.5960000000000001</v>
      </c>
      <c r="K8" s="9">
        <v>3.9689999999999999</v>
      </c>
      <c r="L8" s="9">
        <v>3.8479999999999999</v>
      </c>
      <c r="M8" s="9">
        <v>4.2140000000000004</v>
      </c>
      <c r="N8" s="9">
        <v>4.2489999999999997</v>
      </c>
    </row>
    <row r="9" spans="1:14" ht="12" customHeight="1">
      <c r="A9" s="7" t="s">
        <v>128</v>
      </c>
      <c r="B9" s="9">
        <v>4.5246777079034626</v>
      </c>
      <c r="C9" s="9">
        <v>4.3582459768681501</v>
      </c>
      <c r="D9" s="9">
        <v>4.9525733066544104</v>
      </c>
      <c r="E9" s="9">
        <v>4.8489529385486971</v>
      </c>
      <c r="F9" s="9" t="s">
        <v>9</v>
      </c>
      <c r="G9" s="9" t="s">
        <v>9</v>
      </c>
      <c r="H9" s="9"/>
      <c r="I9" s="9">
        <v>0.3363517224071757</v>
      </c>
      <c r="J9" s="9">
        <v>0.77184693497073242</v>
      </c>
      <c r="K9" s="9">
        <v>0.8676676670524337</v>
      </c>
      <c r="L9" s="9">
        <v>0.69918463281284138</v>
      </c>
      <c r="M9" s="9">
        <v>0.14259917560122293</v>
      </c>
      <c r="N9" s="9">
        <v>0.5791324438802028</v>
      </c>
    </row>
    <row r="10" spans="1:14" ht="12" customHeight="1">
      <c r="A10" s="7" t="s">
        <v>6</v>
      </c>
      <c r="B10" s="8">
        <v>10.107696811926543</v>
      </c>
      <c r="C10" s="8">
        <v>10.294452016806014</v>
      </c>
      <c r="D10" s="8">
        <v>10.262676523671681</v>
      </c>
      <c r="E10" s="8">
        <v>10.082914089361996</v>
      </c>
      <c r="F10" s="8">
        <v>11.268000000000001</v>
      </c>
      <c r="G10" s="8">
        <v>12.34</v>
      </c>
      <c r="H10" s="8"/>
      <c r="I10" s="8">
        <v>10.135350854988335</v>
      </c>
      <c r="J10" s="8">
        <v>10.817492437270824</v>
      </c>
      <c r="K10" s="8">
        <v>11.09827298094881</v>
      </c>
      <c r="L10" s="9">
        <v>9.1208739476293292</v>
      </c>
      <c r="M10" s="9">
        <v>9.8136893189479988</v>
      </c>
      <c r="N10" s="9">
        <v>9.255896859113804</v>
      </c>
    </row>
    <row r="11" spans="1:14" ht="12" customHeight="1">
      <c r="A11" s="7" t="s">
        <v>5</v>
      </c>
      <c r="B11" s="9">
        <v>0.17299999999999999</v>
      </c>
      <c r="C11" s="9">
        <v>8.6999999999999994E-2</v>
      </c>
      <c r="D11" s="9">
        <v>0.109</v>
      </c>
      <c r="E11" s="9">
        <v>0.11</v>
      </c>
      <c r="F11" s="9">
        <v>0.34799999999999998</v>
      </c>
      <c r="G11" s="9">
        <v>0.38400000000000001</v>
      </c>
      <c r="H11" s="9"/>
      <c r="I11" s="9">
        <v>0.20799999999999999</v>
      </c>
      <c r="J11" s="9">
        <v>0.314</v>
      </c>
      <c r="K11" s="9">
        <v>0.26800000000000002</v>
      </c>
      <c r="L11" s="9">
        <v>0.12</v>
      </c>
      <c r="M11" s="9">
        <v>0.14799999999999999</v>
      </c>
      <c r="N11" s="9">
        <v>0.30599999999999999</v>
      </c>
    </row>
    <row r="12" spans="1:14" ht="12" customHeight="1">
      <c r="A12" s="7" t="s">
        <v>4</v>
      </c>
      <c r="B12" s="8">
        <v>19.248999999999999</v>
      </c>
      <c r="C12" s="8">
        <v>19.071000000000002</v>
      </c>
      <c r="D12" s="8">
        <v>19.007000000000001</v>
      </c>
      <c r="E12" s="8">
        <v>19.263000000000002</v>
      </c>
      <c r="F12" s="8">
        <v>18.738</v>
      </c>
      <c r="G12" s="8">
        <v>18.315000000000001</v>
      </c>
      <c r="H12" s="8"/>
      <c r="I12" s="8">
        <v>20.613</v>
      </c>
      <c r="J12" s="8">
        <v>20.007000000000001</v>
      </c>
      <c r="K12" s="8">
        <v>19.96</v>
      </c>
      <c r="L12" s="8">
        <v>21.25</v>
      </c>
      <c r="M12" s="8">
        <v>20.844999999999999</v>
      </c>
      <c r="N12" s="8">
        <v>21.132999999999999</v>
      </c>
    </row>
    <row r="13" spans="1:14" ht="12" customHeight="1">
      <c r="A13" s="7" t="s">
        <v>3</v>
      </c>
      <c r="B13" s="9">
        <v>0.36199999999999999</v>
      </c>
      <c r="C13" s="9">
        <v>0.41499999999999998</v>
      </c>
      <c r="D13" s="9">
        <v>0.36599999999999999</v>
      </c>
      <c r="E13" s="9">
        <v>0.28999999999999998</v>
      </c>
      <c r="F13" s="9">
        <v>0.16600000000000001</v>
      </c>
      <c r="G13" s="9">
        <v>6.4000000000000001E-2</v>
      </c>
      <c r="H13" s="9"/>
      <c r="I13" s="9">
        <v>0.17100000000000001</v>
      </c>
      <c r="J13" s="9">
        <v>0.18099999999999999</v>
      </c>
      <c r="K13" s="9">
        <v>0.28799999999999998</v>
      </c>
      <c r="L13" s="9">
        <v>0.126</v>
      </c>
      <c r="M13" s="9">
        <v>0.14699999999999999</v>
      </c>
      <c r="N13" s="9">
        <v>8.2000000000000003E-2</v>
      </c>
    </row>
    <row r="14" spans="1:14" ht="12" customHeight="1">
      <c r="A14" s="7" t="s">
        <v>2</v>
      </c>
      <c r="B14" s="8">
        <f>SUM(B6:B13)</f>
        <v>100.17237451983</v>
      </c>
      <c r="C14" s="8">
        <f t="shared" ref="C14:N14" si="0">SUM(C6:C13)</f>
        <v>99.883697993674161</v>
      </c>
      <c r="D14" s="8">
        <f t="shared" si="0"/>
        <v>99.737249830326093</v>
      </c>
      <c r="E14" s="8">
        <f t="shared" si="0"/>
        <v>100.2028670279107</v>
      </c>
      <c r="F14" s="8">
        <f t="shared" si="0"/>
        <v>99.10799999999999</v>
      </c>
      <c r="G14" s="8">
        <f t="shared" si="0"/>
        <v>99.716999999999999</v>
      </c>
      <c r="H14" s="8"/>
      <c r="I14" s="8">
        <f>SUM(I6:I13)</f>
        <v>98.9767025773955</v>
      </c>
      <c r="J14" s="8">
        <f t="shared" si="0"/>
        <v>98.698339372241563</v>
      </c>
      <c r="K14" s="8">
        <f t="shared" si="0"/>
        <v>99.104940648001232</v>
      </c>
      <c r="L14" s="8">
        <f t="shared" si="0"/>
        <v>98.251058580442191</v>
      </c>
      <c r="M14" s="8">
        <f t="shared" si="0"/>
        <v>98.663288494549221</v>
      </c>
      <c r="N14" s="8">
        <f t="shared" si="0"/>
        <v>98.446029302993992</v>
      </c>
    </row>
    <row r="15" spans="1:14">
      <c r="A15" s="7" t="s">
        <v>1</v>
      </c>
      <c r="B15" s="10">
        <v>0.77244044938010226</v>
      </c>
      <c r="C15" s="10">
        <v>0.76756379046868417</v>
      </c>
      <c r="D15" s="10">
        <v>0.76751560055453039</v>
      </c>
      <c r="E15" s="10">
        <v>0.77300997265959581</v>
      </c>
      <c r="F15" s="10">
        <v>0.74766180231972246</v>
      </c>
      <c r="G15" s="10">
        <v>0.72561118456840867</v>
      </c>
      <c r="H15" s="10"/>
      <c r="I15" s="10">
        <v>0.78379738896926332</v>
      </c>
      <c r="J15" s="10">
        <v>0.76726999403503371</v>
      </c>
      <c r="K15" s="10">
        <v>0.76223693392956959</v>
      </c>
      <c r="L15" s="10">
        <v>0.80593865260950193</v>
      </c>
      <c r="M15" s="10">
        <v>0.79106845704017892</v>
      </c>
      <c r="N15" s="10">
        <v>0.80275722111434433</v>
      </c>
    </row>
    <row r="16" spans="1:14">
      <c r="A16" s="7" t="s">
        <v>0</v>
      </c>
      <c r="B16" s="10">
        <v>0.20056659871322446</v>
      </c>
      <c r="C16" s="10">
        <v>0.2038283552872153</v>
      </c>
      <c r="D16" s="10">
        <v>0.20094323099422493</v>
      </c>
      <c r="E16" s="10">
        <v>0.20463805616678374</v>
      </c>
      <c r="F16" s="10">
        <v>0.19580232332563949</v>
      </c>
      <c r="G16" s="10">
        <v>0.19438512291761176</v>
      </c>
      <c r="H16" s="10"/>
      <c r="I16" s="10">
        <v>5.0625881520488865E-2</v>
      </c>
      <c r="J16" s="10">
        <v>4.7557046769460105E-2</v>
      </c>
      <c r="K16" s="10">
        <v>4.0929408431199903E-2</v>
      </c>
      <c r="L16" s="10">
        <v>3.9565559930844076E-2</v>
      </c>
      <c r="M16" s="10">
        <v>4.2869827122308399E-2</v>
      </c>
      <c r="N16" s="10">
        <v>4.3639185407534066E-2</v>
      </c>
    </row>
    <row r="17" spans="1:14" ht="12">
      <c r="A17" s="7" t="s">
        <v>129</v>
      </c>
      <c r="B17" s="10">
        <v>0.19126858809478772</v>
      </c>
      <c r="C17" s="10">
        <v>0.19466756776697478</v>
      </c>
      <c r="D17" s="10">
        <v>0.19067445259201332</v>
      </c>
      <c r="E17" s="10">
        <v>0.19444592349816689</v>
      </c>
      <c r="F17" s="10">
        <v>0.19580232332563949</v>
      </c>
      <c r="G17" s="10">
        <v>0.19438512291761176</v>
      </c>
      <c r="H17" s="10"/>
      <c r="I17" s="10">
        <v>5.046069864412786E-2</v>
      </c>
      <c r="J17" s="10">
        <v>4.7198264880680491E-2</v>
      </c>
      <c r="K17" s="10">
        <v>4.058378847906139E-2</v>
      </c>
      <c r="L17" s="10">
        <v>3.9296673828066925E-2</v>
      </c>
      <c r="M17" s="10">
        <v>4.2810716551974361E-2</v>
      </c>
      <c r="N17" s="10">
        <v>4.3393527250201798E-2</v>
      </c>
    </row>
    <row r="18" spans="1:14" ht="12">
      <c r="A18" s="7" t="s">
        <v>130</v>
      </c>
      <c r="B18" s="10">
        <v>0.76237269276608333</v>
      </c>
      <c r="C18" s="10">
        <v>0.76038879567503981</v>
      </c>
      <c r="D18" s="10">
        <v>0.75822266451213671</v>
      </c>
      <c r="E18" s="10">
        <v>0.75574842031288814</v>
      </c>
      <c r="F18" s="10">
        <v>0.80419767667436048</v>
      </c>
      <c r="G18" s="10">
        <v>0.80561487708238821</v>
      </c>
      <c r="H18" s="10"/>
      <c r="I18" s="10">
        <v>0.94627648653862984</v>
      </c>
      <c r="J18" s="10">
        <v>0.94525749271674009</v>
      </c>
      <c r="K18" s="10">
        <v>0.95097191766510436</v>
      </c>
      <c r="L18" s="10">
        <v>0.95390736263073383</v>
      </c>
      <c r="M18" s="10">
        <v>0.95581044489648692</v>
      </c>
      <c r="N18" s="10">
        <v>0.95097717066640375</v>
      </c>
    </row>
    <row r="19" spans="1:14" ht="12">
      <c r="A19" s="5" t="s">
        <v>131</v>
      </c>
      <c r="B19" s="14">
        <v>4.6358719139128923E-2</v>
      </c>
      <c r="C19" s="14">
        <v>4.4943636557985417E-2</v>
      </c>
      <c r="D19" s="14">
        <v>5.1102882895850049E-2</v>
      </c>
      <c r="E19" s="14">
        <v>4.980565618894494E-2</v>
      </c>
      <c r="F19" s="14" t="s">
        <v>9</v>
      </c>
      <c r="G19" s="14" t="s">
        <v>9</v>
      </c>
      <c r="H19" s="10"/>
      <c r="I19" s="10">
        <v>3.2628148172423556E-3</v>
      </c>
      <c r="J19" s="10">
        <v>7.5442424025793783E-3</v>
      </c>
      <c r="K19" s="10">
        <v>8.4442938558343689E-3</v>
      </c>
      <c r="L19" s="10">
        <v>6.7959635411992091E-3</v>
      </c>
      <c r="M19" s="10">
        <v>1.3788385515387607E-3</v>
      </c>
      <c r="N19" s="10">
        <v>5.6293020833944538E-3</v>
      </c>
    </row>
    <row r="20" spans="1:14" ht="26" customHeight="1">
      <c r="A20" s="77" t="s">
        <v>158</v>
      </c>
      <c r="B20" s="77"/>
      <c r="C20" s="77"/>
      <c r="D20" s="77"/>
      <c r="E20" s="77"/>
      <c r="F20" s="77"/>
      <c r="G20" s="77"/>
      <c r="H20" s="77"/>
      <c r="I20" s="77"/>
      <c r="J20" s="77"/>
      <c r="K20" s="77"/>
      <c r="L20" s="77"/>
      <c r="M20" s="77"/>
      <c r="N20" s="77"/>
    </row>
    <row r="22" spans="1:14">
      <c r="B22" s="10"/>
    </row>
    <row r="23" spans="1:14">
      <c r="B23" s="10"/>
    </row>
    <row r="25" spans="1:14">
      <c r="B25" s="10"/>
    </row>
  </sheetData>
  <mergeCells count="5">
    <mergeCell ref="B2:N2"/>
    <mergeCell ref="A20:N20"/>
    <mergeCell ref="B3:G3"/>
    <mergeCell ref="A1:N1"/>
    <mergeCell ref="I3:N3"/>
  </mergeCells>
  <phoneticPr fontId="2"/>
  <pageMargins left="0.7" right="0.7" top="0.75" bottom="0.75" header="0.3" footer="0.3"/>
  <pageSetup paperSize="9" orientation="landscape"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6AE2F-4797-BF47-9816-3FB95B8694ED}">
  <dimension ref="A1:L24"/>
  <sheetViews>
    <sheetView zoomScale="150" zoomScaleNormal="150" workbookViewId="0">
      <selection activeCell="H20" sqref="H20"/>
    </sheetView>
  </sheetViews>
  <sheetFormatPr baseColWidth="10" defaultRowHeight="11"/>
  <cols>
    <col min="1" max="1" width="9.28515625" style="1" customWidth="1"/>
    <col min="2" max="4" width="6.5703125" style="1" customWidth="1"/>
    <col min="5" max="5" width="0.85546875" style="1" customWidth="1"/>
    <col min="6" max="9" width="4.42578125" style="1" customWidth="1"/>
    <col min="10" max="10" width="0.85546875" style="1" customWidth="1"/>
    <col min="11" max="38" width="4.28515625" style="1" customWidth="1"/>
    <col min="39" max="16384" width="10.7109375" style="1"/>
  </cols>
  <sheetData>
    <row r="1" spans="1:12">
      <c r="A1" s="85" t="s">
        <v>115</v>
      </c>
      <c r="B1" s="85"/>
      <c r="C1" s="85"/>
      <c r="D1" s="85"/>
      <c r="E1" s="85"/>
      <c r="F1" s="85"/>
      <c r="G1" s="85"/>
      <c r="H1" s="85"/>
      <c r="I1" s="85"/>
      <c r="J1" s="85"/>
      <c r="K1" s="85"/>
      <c r="L1" s="85"/>
    </row>
    <row r="2" spans="1:12" ht="12" customHeight="1">
      <c r="A2" s="15" t="s">
        <v>43</v>
      </c>
      <c r="B2" s="83" t="s">
        <v>45</v>
      </c>
      <c r="C2" s="83"/>
      <c r="D2" s="83"/>
      <c r="E2" s="83"/>
      <c r="F2" s="83"/>
      <c r="G2" s="83"/>
      <c r="H2" s="83"/>
      <c r="I2" s="83"/>
      <c r="J2" s="83"/>
      <c r="K2" s="83"/>
      <c r="L2" s="83"/>
    </row>
    <row r="3" spans="1:12" ht="36" customHeight="1">
      <c r="A3" s="15" t="s">
        <v>108</v>
      </c>
      <c r="B3" s="83" t="s">
        <v>202</v>
      </c>
      <c r="C3" s="83"/>
      <c r="D3" s="83"/>
      <c r="E3" s="15"/>
      <c r="F3" s="83" t="s">
        <v>159</v>
      </c>
      <c r="G3" s="83"/>
      <c r="H3" s="83"/>
      <c r="I3" s="83"/>
      <c r="J3" s="6"/>
      <c r="K3" s="78" t="s">
        <v>114</v>
      </c>
      <c r="L3" s="78"/>
    </row>
    <row r="4" spans="1:12" ht="12" customHeight="1">
      <c r="A4" s="15" t="s">
        <v>44</v>
      </c>
      <c r="B4" s="46" t="s">
        <v>109</v>
      </c>
      <c r="C4" s="46" t="s">
        <v>109</v>
      </c>
      <c r="D4" s="46" t="s">
        <v>55</v>
      </c>
      <c r="E4" s="3"/>
      <c r="F4" s="7" t="s">
        <v>113</v>
      </c>
      <c r="G4" s="7" t="s">
        <v>111</v>
      </c>
      <c r="H4" s="46" t="s">
        <v>112</v>
      </c>
      <c r="I4" s="46" t="s">
        <v>55</v>
      </c>
      <c r="J4" s="7"/>
      <c r="K4" s="7" t="s">
        <v>110</v>
      </c>
      <c r="L4" s="7" t="s">
        <v>113</v>
      </c>
    </row>
    <row r="5" spans="1:12" ht="12" customHeight="1">
      <c r="A5" s="15" t="s">
        <v>140</v>
      </c>
      <c r="B5" s="6">
        <v>110</v>
      </c>
      <c r="C5" s="6">
        <v>92</v>
      </c>
      <c r="D5" s="6">
        <v>94</v>
      </c>
      <c r="E5" s="7"/>
      <c r="F5" s="6">
        <v>30</v>
      </c>
      <c r="G5" s="6">
        <v>42</v>
      </c>
      <c r="H5" s="7">
        <v>33</v>
      </c>
      <c r="I5" s="6">
        <v>29</v>
      </c>
      <c r="J5" s="7"/>
      <c r="K5" s="6">
        <v>5</v>
      </c>
      <c r="L5" s="6">
        <v>121</v>
      </c>
    </row>
    <row r="6" spans="1:12" ht="34" customHeight="1">
      <c r="A6" s="51" t="s">
        <v>8</v>
      </c>
      <c r="B6" s="51" t="s">
        <v>160</v>
      </c>
      <c r="C6" s="51" t="s">
        <v>161</v>
      </c>
      <c r="D6" s="51" t="s">
        <v>161</v>
      </c>
      <c r="E6" s="7"/>
      <c r="F6" s="21"/>
      <c r="G6" s="21"/>
      <c r="H6" s="21"/>
      <c r="I6" s="21"/>
      <c r="J6" s="7"/>
      <c r="K6" s="51" t="s">
        <v>162</v>
      </c>
      <c r="L6" s="51" t="s">
        <v>162</v>
      </c>
    </row>
    <row r="7" spans="1:12" ht="12" customHeight="1">
      <c r="A7" s="42" t="s">
        <v>56</v>
      </c>
      <c r="B7" s="17">
        <v>54.716999999999999</v>
      </c>
      <c r="C7" s="17">
        <v>54.5</v>
      </c>
      <c r="D7" s="47">
        <v>0.27300000000000002</v>
      </c>
      <c r="E7" s="9"/>
      <c r="F7" s="47">
        <v>0.54500000000000004</v>
      </c>
      <c r="G7" s="17">
        <v>64.394999999999996</v>
      </c>
      <c r="H7" s="17">
        <v>42.475999999999999</v>
      </c>
      <c r="I7" s="47">
        <v>0.435</v>
      </c>
      <c r="J7" s="7"/>
      <c r="K7" s="9">
        <v>5.0999999999999997E-2</v>
      </c>
      <c r="L7" s="7" t="s">
        <v>9</v>
      </c>
    </row>
    <row r="8" spans="1:12" ht="12" customHeight="1">
      <c r="A8" s="3" t="s">
        <v>57</v>
      </c>
      <c r="B8" s="9">
        <v>1.9930000000000001</v>
      </c>
      <c r="C8" s="9">
        <v>1.6739999999999999</v>
      </c>
      <c r="D8" s="9">
        <v>3.8570000000000002</v>
      </c>
      <c r="E8" s="8"/>
      <c r="F8" s="9" t="s">
        <v>9</v>
      </c>
      <c r="G8" s="9">
        <v>0.47</v>
      </c>
      <c r="H8" s="9">
        <v>7.5549999999999997</v>
      </c>
      <c r="I8" s="9">
        <v>9.7360000000000007</v>
      </c>
      <c r="J8" s="7"/>
      <c r="K8" s="9" t="s">
        <v>9</v>
      </c>
      <c r="L8" s="7" t="s">
        <v>9</v>
      </c>
    </row>
    <row r="9" spans="1:12" ht="12" customHeight="1">
      <c r="A9" s="3" t="s">
        <v>58</v>
      </c>
      <c r="B9" s="9">
        <v>1.665</v>
      </c>
      <c r="C9" s="9">
        <v>1.637</v>
      </c>
      <c r="D9" s="8">
        <v>10.569000000000001</v>
      </c>
      <c r="E9" s="8"/>
      <c r="F9" s="9">
        <v>3.2000000000000001E-2</v>
      </c>
      <c r="G9" s="8">
        <v>18.399999999999999</v>
      </c>
      <c r="H9" s="8">
        <v>11.372999999999999</v>
      </c>
      <c r="I9" s="9">
        <v>7.6829999999999998</v>
      </c>
      <c r="J9" s="7"/>
      <c r="K9" s="9">
        <v>2.5999999999999999E-2</v>
      </c>
      <c r="L9" s="9">
        <v>5.5E-2</v>
      </c>
    </row>
    <row r="10" spans="1:12" ht="12" customHeight="1">
      <c r="A10" s="3" t="s">
        <v>59</v>
      </c>
      <c r="B10" s="9">
        <v>0.308</v>
      </c>
      <c r="C10" s="9">
        <v>0.28000000000000003</v>
      </c>
      <c r="D10" s="8">
        <v>40.057000000000002</v>
      </c>
      <c r="E10" s="9"/>
      <c r="F10" s="9">
        <v>8.0000000000000002E-3</v>
      </c>
      <c r="G10" s="9">
        <v>6.0000000000000001E-3</v>
      </c>
      <c r="H10" s="9">
        <v>0.54700000000000004</v>
      </c>
      <c r="I10" s="8">
        <v>42.962000000000003</v>
      </c>
      <c r="J10" s="7"/>
      <c r="K10" s="9">
        <v>0.16400000000000001</v>
      </c>
      <c r="L10" s="9">
        <v>0.183</v>
      </c>
    </row>
    <row r="11" spans="1:12" ht="12" customHeight="1">
      <c r="A11" s="3" t="s">
        <v>11</v>
      </c>
      <c r="B11" s="9">
        <v>3.5129999999999999</v>
      </c>
      <c r="C11" s="9">
        <v>3.786</v>
      </c>
      <c r="D11" s="8">
        <v>35.25</v>
      </c>
      <c r="E11" s="8"/>
      <c r="F11" s="9">
        <v>0.186</v>
      </c>
      <c r="G11" s="9">
        <v>0.29599999999999999</v>
      </c>
      <c r="H11" s="8">
        <v>2.9</v>
      </c>
      <c r="I11" s="8">
        <v>25.074000000000002</v>
      </c>
      <c r="J11" s="7"/>
      <c r="K11" s="9">
        <v>0.26300000000000001</v>
      </c>
      <c r="L11" s="9">
        <v>0.223</v>
      </c>
    </row>
    <row r="12" spans="1:12" ht="12" customHeight="1">
      <c r="A12" s="3" t="s">
        <v>5</v>
      </c>
      <c r="B12" s="9">
        <v>4.2000000000000003E-2</v>
      </c>
      <c r="C12" s="9">
        <v>8.5000000000000006E-2</v>
      </c>
      <c r="D12" s="9">
        <v>0.91600000000000004</v>
      </c>
      <c r="E12" s="9"/>
      <c r="F12" s="9">
        <v>5.0000000000000001E-3</v>
      </c>
      <c r="G12" s="9">
        <v>1.7999999999999999E-2</v>
      </c>
      <c r="H12" s="9">
        <v>1.2E-2</v>
      </c>
      <c r="I12" s="9">
        <v>0.443</v>
      </c>
      <c r="J12" s="7"/>
      <c r="K12" s="9">
        <v>0.4</v>
      </c>
      <c r="L12" s="9" t="s">
        <v>9</v>
      </c>
    </row>
    <row r="13" spans="1:12" ht="12" customHeight="1">
      <c r="A13" s="3" t="s">
        <v>4</v>
      </c>
      <c r="B13" s="8">
        <v>19.995999999999999</v>
      </c>
      <c r="C13" s="8">
        <v>20.251000000000001</v>
      </c>
      <c r="D13" s="9">
        <v>3.6349999999999998</v>
      </c>
      <c r="E13" s="8"/>
      <c r="F13" s="9">
        <v>0.438</v>
      </c>
      <c r="G13" s="9">
        <v>0.02</v>
      </c>
      <c r="H13" s="8">
        <v>21.23</v>
      </c>
      <c r="I13" s="8">
        <v>10.935</v>
      </c>
      <c r="J13" s="7"/>
      <c r="K13" s="9">
        <v>9.0129999999999999</v>
      </c>
      <c r="L13" s="9">
        <v>0.224</v>
      </c>
    </row>
    <row r="14" spans="1:12" ht="12" customHeight="1">
      <c r="A14" s="3" t="s">
        <v>10</v>
      </c>
      <c r="B14" s="9">
        <v>6.9980000000000002</v>
      </c>
      <c r="C14" s="9">
        <v>7.7169999999999996</v>
      </c>
      <c r="D14" s="9">
        <v>0.26300000000000001</v>
      </c>
      <c r="E14" s="9"/>
      <c r="F14" s="8">
        <v>53.421999999999997</v>
      </c>
      <c r="G14" s="9">
        <v>0.29099999999999998</v>
      </c>
      <c r="H14" s="9">
        <v>2.3E-2</v>
      </c>
      <c r="I14" s="9">
        <v>2.5000000000000001E-2</v>
      </c>
      <c r="J14" s="7"/>
      <c r="K14" s="8">
        <v>42.152000000000001</v>
      </c>
      <c r="L14" s="8">
        <v>52.79</v>
      </c>
    </row>
    <row r="15" spans="1:12" ht="12" customHeight="1">
      <c r="A15" s="3" t="s">
        <v>61</v>
      </c>
      <c r="B15" s="9">
        <v>4.9420000000000002</v>
      </c>
      <c r="C15" s="9">
        <v>4.6269999999999998</v>
      </c>
      <c r="D15" s="9">
        <v>0.14899999999999999</v>
      </c>
      <c r="E15" s="8"/>
      <c r="F15" s="9">
        <v>0.14099999999999999</v>
      </c>
      <c r="G15" s="9">
        <v>1.0509999999999999</v>
      </c>
      <c r="H15" s="9">
        <v>0.55200000000000005</v>
      </c>
      <c r="I15" s="9"/>
      <c r="J15" s="7"/>
      <c r="K15" s="9">
        <v>0.17299999999999999</v>
      </c>
      <c r="L15" s="9">
        <v>4.4999999999999998E-2</v>
      </c>
    </row>
    <row r="16" spans="1:12" ht="12" customHeight="1">
      <c r="A16" s="3" t="s">
        <v>62</v>
      </c>
      <c r="B16" s="9">
        <v>3.097</v>
      </c>
      <c r="C16" s="9">
        <v>3.0219999999999998</v>
      </c>
      <c r="D16" s="9">
        <v>5.6000000000000001E-2</v>
      </c>
      <c r="E16" s="8"/>
      <c r="F16" s="9">
        <v>0.312</v>
      </c>
      <c r="G16" s="8">
        <v>15.172000000000001</v>
      </c>
      <c r="H16" s="8">
        <v>10.093</v>
      </c>
      <c r="I16" s="9">
        <v>0.30099999999999999</v>
      </c>
      <c r="J16" s="7"/>
      <c r="K16" s="9">
        <v>1.6E-2</v>
      </c>
      <c r="L16" s="7" t="s">
        <v>9</v>
      </c>
    </row>
    <row r="17" spans="1:12">
      <c r="A17" s="3" t="s">
        <v>3</v>
      </c>
      <c r="B17" s="9">
        <v>3.3000000000000002E-2</v>
      </c>
      <c r="C17" s="9">
        <v>2.8000000000000001E-2</v>
      </c>
      <c r="D17" s="9">
        <v>0.189</v>
      </c>
      <c r="E17" s="10"/>
      <c r="F17" s="9" t="s">
        <v>9</v>
      </c>
      <c r="G17" s="9">
        <v>1E-3</v>
      </c>
      <c r="H17" s="9">
        <v>3.5999999999999997E-2</v>
      </c>
      <c r="I17" s="9">
        <v>7.0000000000000001E-3</v>
      </c>
      <c r="J17" s="7"/>
      <c r="K17" s="9" t="s">
        <v>9</v>
      </c>
      <c r="L17" s="7" t="s">
        <v>9</v>
      </c>
    </row>
    <row r="18" spans="1:12">
      <c r="A18" s="3" t="s">
        <v>2</v>
      </c>
      <c r="B18" s="8">
        <v>97.304000000000002</v>
      </c>
      <c r="C18" s="8">
        <v>97.607000000000014</v>
      </c>
      <c r="D18" s="8">
        <f>SUM(D7:D17)</f>
        <v>95.213999999999999</v>
      </c>
      <c r="E18" s="10"/>
      <c r="F18" s="8">
        <f>SUM(F7:F17)</f>
        <v>55.088999999999992</v>
      </c>
      <c r="G18" s="8">
        <f>SUM(G7:G17)</f>
        <v>100.11999999999999</v>
      </c>
      <c r="H18" s="8">
        <f>SUM(H7:H17)</f>
        <v>96.797000000000011</v>
      </c>
      <c r="I18" s="8">
        <f>SUM(I7:I17)</f>
        <v>97.601000000000013</v>
      </c>
      <c r="J18" s="5"/>
      <c r="K18" s="18">
        <f>SUM(K7:K17)</f>
        <v>52.258000000000003</v>
      </c>
      <c r="L18" s="8">
        <v>53.52</v>
      </c>
    </row>
    <row r="19" spans="1:12" ht="38" customHeight="1">
      <c r="A19" s="77" t="s">
        <v>134</v>
      </c>
      <c r="B19" s="77"/>
      <c r="C19" s="77"/>
      <c r="D19" s="77"/>
      <c r="E19" s="77"/>
      <c r="F19" s="77"/>
      <c r="G19" s="77"/>
      <c r="H19" s="77"/>
      <c r="I19" s="77"/>
      <c r="J19" s="77"/>
      <c r="K19" s="77"/>
      <c r="L19" s="77"/>
    </row>
    <row r="24" spans="1:12">
      <c r="B24" s="2"/>
    </row>
  </sheetData>
  <mergeCells count="6">
    <mergeCell ref="A1:L1"/>
    <mergeCell ref="B2:L2"/>
    <mergeCell ref="A19:L19"/>
    <mergeCell ref="B3:D3"/>
    <mergeCell ref="F3:I3"/>
    <mergeCell ref="K3:L3"/>
  </mergeCells>
  <phoneticPr fontId="2"/>
  <pageMargins left="0.7" right="0.7" top="0.75" bottom="0.75" header="0.3" footer="0.3"/>
  <pageSetup paperSize="9" orientation="landscape"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16F25-1EE0-1D4F-B1CC-9AA95B1BE03F}">
  <dimension ref="A1:Z35"/>
  <sheetViews>
    <sheetView zoomScale="150" zoomScaleNormal="150" workbookViewId="0">
      <selection activeCell="O25" sqref="O25"/>
    </sheetView>
  </sheetViews>
  <sheetFormatPr baseColWidth="10" defaultRowHeight="11"/>
  <cols>
    <col min="1" max="1" width="9.42578125" style="3" customWidth="1"/>
    <col min="2" max="5" width="4" style="3" customWidth="1"/>
    <col min="6" max="6" width="0.85546875" style="3" customWidth="1"/>
    <col min="7" max="9" width="4" style="3" customWidth="1"/>
    <col min="10" max="15" width="4" style="7" customWidth="1"/>
    <col min="16" max="16" width="0.85546875" style="7" customWidth="1"/>
    <col min="17" max="18" width="5.140625" style="7" customWidth="1"/>
    <col min="19" max="19" width="0.85546875" style="7" customWidth="1"/>
    <col min="20" max="22" width="4" style="3" customWidth="1"/>
    <col min="23" max="23" width="4" style="7" customWidth="1"/>
    <col min="24" max="24" width="0.85546875" style="7" customWidth="1"/>
    <col min="25" max="26" width="4.28515625" style="7" customWidth="1"/>
    <col min="27" max="16384" width="10.7109375" style="3"/>
  </cols>
  <sheetData>
    <row r="1" spans="1:26">
      <c r="A1" s="79" t="s">
        <v>135</v>
      </c>
      <c r="B1" s="80"/>
      <c r="C1" s="80"/>
      <c r="D1" s="80"/>
      <c r="E1" s="80"/>
      <c r="F1" s="80"/>
      <c r="G1" s="80"/>
      <c r="H1" s="80"/>
      <c r="I1" s="80"/>
      <c r="J1" s="80"/>
      <c r="K1" s="80"/>
      <c r="L1" s="80"/>
    </row>
    <row r="2" spans="1:26" ht="12" customHeight="1">
      <c r="A2" s="15" t="s">
        <v>43</v>
      </c>
      <c r="B2" s="83" t="s">
        <v>45</v>
      </c>
      <c r="C2" s="83"/>
      <c r="D2" s="83"/>
      <c r="E2" s="83"/>
      <c r="F2" s="83"/>
      <c r="G2" s="83"/>
      <c r="H2" s="83"/>
      <c r="I2" s="83"/>
      <c r="J2" s="83"/>
      <c r="K2" s="83"/>
      <c r="L2" s="83"/>
      <c r="M2" s="83"/>
      <c r="N2" s="83"/>
      <c r="O2" s="83"/>
      <c r="P2" s="83"/>
      <c r="Q2" s="83"/>
      <c r="R2" s="83"/>
      <c r="S2" s="83"/>
      <c r="T2" s="83"/>
      <c r="U2" s="83"/>
      <c r="V2" s="83"/>
      <c r="W2" s="83"/>
      <c r="X2" s="83"/>
      <c r="Y2" s="83"/>
      <c r="Z2" s="83"/>
    </row>
    <row r="3" spans="1:26" ht="41" customHeight="1">
      <c r="A3" s="51" t="s">
        <v>44</v>
      </c>
      <c r="B3" s="78" t="s">
        <v>42</v>
      </c>
      <c r="C3" s="78"/>
      <c r="D3" s="78"/>
      <c r="E3" s="78"/>
      <c r="F3" s="7"/>
      <c r="G3" s="78" t="s">
        <v>41</v>
      </c>
      <c r="H3" s="78"/>
      <c r="I3" s="78"/>
      <c r="J3" s="78"/>
      <c r="K3" s="78"/>
      <c r="L3" s="78"/>
      <c r="M3" s="78"/>
      <c r="N3" s="78"/>
      <c r="O3" s="78"/>
      <c r="Q3" s="83" t="s">
        <v>164</v>
      </c>
      <c r="R3" s="83"/>
      <c r="T3" s="78" t="s">
        <v>165</v>
      </c>
      <c r="U3" s="78"/>
      <c r="V3" s="78"/>
      <c r="W3" s="78"/>
      <c r="Y3" s="83" t="s">
        <v>166</v>
      </c>
      <c r="Z3" s="83"/>
    </row>
    <row r="4" spans="1:26" ht="12" customHeight="1">
      <c r="A4" s="15" t="s">
        <v>140</v>
      </c>
      <c r="B4" s="7">
        <v>111</v>
      </c>
      <c r="C4" s="7">
        <v>112</v>
      </c>
      <c r="D4" s="7" t="s">
        <v>52</v>
      </c>
      <c r="E4" s="7" t="s">
        <v>51</v>
      </c>
      <c r="F4" s="7"/>
      <c r="G4" s="7">
        <v>301</v>
      </c>
      <c r="H4" s="7">
        <v>302</v>
      </c>
      <c r="I4" s="7">
        <v>303</v>
      </c>
      <c r="J4" s="7">
        <v>304</v>
      </c>
      <c r="K4" s="7">
        <v>101</v>
      </c>
      <c r="L4" s="7">
        <v>102</v>
      </c>
      <c r="M4" s="7" t="s">
        <v>49</v>
      </c>
      <c r="N4" s="7" t="s">
        <v>50</v>
      </c>
      <c r="O4" s="7" t="s">
        <v>48</v>
      </c>
      <c r="Q4" s="7">
        <v>104</v>
      </c>
      <c r="R4" s="7">
        <v>105</v>
      </c>
      <c r="T4" s="7">
        <v>305</v>
      </c>
      <c r="U4" s="7">
        <v>306</v>
      </c>
      <c r="V4" s="7">
        <v>204</v>
      </c>
      <c r="W4" s="7">
        <v>205</v>
      </c>
      <c r="Y4" s="7">
        <v>108</v>
      </c>
      <c r="Z4" s="7">
        <v>109</v>
      </c>
    </row>
    <row r="5" spans="1:26" ht="12" customHeight="1">
      <c r="A5" s="51" t="s">
        <v>8</v>
      </c>
      <c r="B5" s="21" t="s">
        <v>53</v>
      </c>
      <c r="C5" s="21" t="s">
        <v>53</v>
      </c>
      <c r="D5" s="21" t="s">
        <v>53</v>
      </c>
      <c r="E5" s="21" t="s">
        <v>54</v>
      </c>
      <c r="F5" s="7"/>
      <c r="G5" s="21" t="s">
        <v>53</v>
      </c>
      <c r="H5" s="21" t="s">
        <v>53</v>
      </c>
      <c r="I5" s="21" t="s">
        <v>53</v>
      </c>
      <c r="J5" s="21" t="s">
        <v>53</v>
      </c>
      <c r="K5" s="21" t="s">
        <v>53</v>
      </c>
      <c r="L5" s="21" t="s">
        <v>53</v>
      </c>
      <c r="M5" s="21" t="s">
        <v>53</v>
      </c>
      <c r="N5" s="21" t="s">
        <v>53</v>
      </c>
      <c r="O5" s="21" t="s">
        <v>54</v>
      </c>
      <c r="Q5" s="21"/>
      <c r="R5" s="21"/>
      <c r="T5" s="21"/>
      <c r="U5" s="21"/>
      <c r="V5" s="21"/>
      <c r="W5" s="21"/>
      <c r="Y5" s="21"/>
      <c r="Z5" s="21"/>
    </row>
    <row r="6" spans="1:26" ht="12" customHeight="1">
      <c r="A6" s="15" t="s">
        <v>40</v>
      </c>
      <c r="B6" s="48">
        <v>1468.1438127996673</v>
      </c>
      <c r="C6" s="48">
        <v>1478.6930572885099</v>
      </c>
      <c r="D6" s="48">
        <v>1400.5170190845672</v>
      </c>
      <c r="E6" s="48">
        <v>1447.3886215476273</v>
      </c>
      <c r="F6" s="49"/>
      <c r="G6" s="48">
        <v>4774.5152515167492</v>
      </c>
      <c r="H6" s="48">
        <v>4785.5520622583963</v>
      </c>
      <c r="I6" s="48">
        <v>4767.5215486414927</v>
      </c>
      <c r="J6" s="48">
        <v>4775.9749067203029</v>
      </c>
      <c r="K6" s="48">
        <v>4407.8711175932967</v>
      </c>
      <c r="L6" s="48">
        <v>4613.8553506797971</v>
      </c>
      <c r="M6" s="48">
        <v>4564.4104698509491</v>
      </c>
      <c r="N6" s="48">
        <v>4605.7118311923241</v>
      </c>
      <c r="O6" s="48">
        <v>4559.3158015476565</v>
      </c>
      <c r="P6" s="49"/>
      <c r="Q6" s="48">
        <v>5119.111426331071</v>
      </c>
      <c r="R6" s="48">
        <v>4933.2063937736521</v>
      </c>
      <c r="S6" s="49"/>
      <c r="T6" s="48">
        <v>1681.1872312710352</v>
      </c>
      <c r="U6" s="48">
        <v>1731.5832507586231</v>
      </c>
      <c r="V6" s="48">
        <v>1571.9903172225447</v>
      </c>
      <c r="W6" s="48">
        <v>1729.2374812585792</v>
      </c>
      <c r="X6" s="49"/>
      <c r="Y6" s="48">
        <v>1683.4272310802787</v>
      </c>
      <c r="Z6" s="48">
        <v>1592.796982268359</v>
      </c>
    </row>
    <row r="7" spans="1:26" ht="12" customHeight="1">
      <c r="A7" s="16" t="s">
        <v>39</v>
      </c>
      <c r="B7" s="49">
        <v>141.12462050899671</v>
      </c>
      <c r="C7" s="49">
        <v>138.92013077993101</v>
      </c>
      <c r="D7" s="49">
        <v>136.01025043820565</v>
      </c>
      <c r="E7" s="49">
        <v>138.61303356916613</v>
      </c>
      <c r="F7" s="49"/>
      <c r="G7" s="49">
        <v>337.01468868987564</v>
      </c>
      <c r="H7" s="49">
        <v>336.36816468983824</v>
      </c>
      <c r="I7" s="49">
        <v>338.58078860646765</v>
      </c>
      <c r="J7" s="49">
        <v>338.88458853971662</v>
      </c>
      <c r="K7" s="49">
        <v>350.92203907016835</v>
      </c>
      <c r="L7" s="49">
        <v>338.56507218852772</v>
      </c>
      <c r="M7" s="49">
        <v>330.52045279772682</v>
      </c>
      <c r="N7" s="49">
        <v>331.58068379686262</v>
      </c>
      <c r="O7" s="49">
        <v>333.11483430980275</v>
      </c>
      <c r="P7" s="49"/>
      <c r="Q7" s="49">
        <v>387.65683286663364</v>
      </c>
      <c r="R7" s="49">
        <v>363.78360903459708</v>
      </c>
      <c r="S7" s="49"/>
      <c r="T7" s="49">
        <v>117.54979696230969</v>
      </c>
      <c r="U7" s="49">
        <v>118.59653508587502</v>
      </c>
      <c r="V7" s="49">
        <v>113.96382227587938</v>
      </c>
      <c r="W7" s="49">
        <v>119.78839677823574</v>
      </c>
      <c r="X7" s="49"/>
      <c r="Y7" s="49">
        <v>120.53111657807828</v>
      </c>
      <c r="Z7" s="49">
        <v>118.74805065419596</v>
      </c>
    </row>
    <row r="8" spans="1:26" ht="12" customHeight="1">
      <c r="A8" s="16" t="s">
        <v>38</v>
      </c>
      <c r="B8" s="8">
        <v>66.108283640691624</v>
      </c>
      <c r="C8" s="8">
        <v>66.419103307840203</v>
      </c>
      <c r="D8" s="8">
        <v>64.702059362844423</v>
      </c>
      <c r="E8" s="8">
        <v>65.456012436507379</v>
      </c>
      <c r="F8" s="8"/>
      <c r="G8" s="8">
        <v>29.192166786147546</v>
      </c>
      <c r="H8" s="8">
        <v>29.346844874763924</v>
      </c>
      <c r="I8" s="8">
        <v>29.672907561487914</v>
      </c>
      <c r="J8" s="8">
        <v>29.595045559793409</v>
      </c>
      <c r="K8" s="8">
        <v>30.162082974192899</v>
      </c>
      <c r="L8" s="8">
        <v>29.316903002170882</v>
      </c>
      <c r="M8" s="8">
        <v>29.089412261554358</v>
      </c>
      <c r="N8" s="8">
        <v>29.203667184603404</v>
      </c>
      <c r="O8" s="8">
        <v>28.863431200235237</v>
      </c>
      <c r="P8" s="8"/>
      <c r="Q8" s="8">
        <v>23.636003400196863</v>
      </c>
      <c r="R8" s="8">
        <v>24.409673021248899</v>
      </c>
      <c r="S8" s="8"/>
      <c r="T8" s="8">
        <v>17.638010538842284</v>
      </c>
      <c r="U8" s="8">
        <v>19.189923664259101</v>
      </c>
      <c r="V8" s="8">
        <v>25.397581334464988</v>
      </c>
      <c r="W8" s="8">
        <v>7.1056217845973677</v>
      </c>
      <c r="X8" s="8"/>
      <c r="Y8" s="8">
        <v>20.229570676545464</v>
      </c>
      <c r="Z8" s="8">
        <v>17.79935383227593</v>
      </c>
    </row>
    <row r="9" spans="1:26" ht="11" customHeight="1">
      <c r="A9" s="7" t="s">
        <v>37</v>
      </c>
      <c r="B9" s="7" t="s">
        <v>9</v>
      </c>
      <c r="C9" s="7" t="s">
        <v>9</v>
      </c>
      <c r="D9" s="7" t="s">
        <v>9</v>
      </c>
      <c r="E9" s="7">
        <v>6.4089661389093939E-3</v>
      </c>
      <c r="F9" s="7"/>
      <c r="G9" s="7" t="s">
        <v>9</v>
      </c>
      <c r="H9" s="7" t="s">
        <v>9</v>
      </c>
      <c r="I9" s="7" t="s">
        <v>9</v>
      </c>
      <c r="J9" s="7" t="s">
        <v>9</v>
      </c>
      <c r="K9" s="7" t="s">
        <v>9</v>
      </c>
      <c r="L9" s="7" t="s">
        <v>9</v>
      </c>
      <c r="M9" s="7" t="s">
        <v>9</v>
      </c>
      <c r="N9" s="7" t="s">
        <v>9</v>
      </c>
      <c r="O9" s="7" t="s">
        <v>9</v>
      </c>
      <c r="Q9" s="8">
        <v>40.845599469501821</v>
      </c>
      <c r="R9" s="8">
        <v>25.905041361767022</v>
      </c>
      <c r="S9" s="8"/>
      <c r="T9" s="9">
        <v>7.282777056089385</v>
      </c>
      <c r="U9" s="8">
        <v>13.583732601915345</v>
      </c>
      <c r="V9" s="9">
        <v>8.5783409220575617</v>
      </c>
      <c r="W9" s="9">
        <v>1.8702144723082375</v>
      </c>
      <c r="X9" s="8"/>
      <c r="Y9" s="9">
        <v>1.3720005868926757</v>
      </c>
      <c r="Z9" s="9">
        <v>1.0997821790224451</v>
      </c>
    </row>
    <row r="10" spans="1:26" ht="11" customHeight="1">
      <c r="A10" s="7" t="s">
        <v>36</v>
      </c>
      <c r="B10" s="10">
        <v>0.40983413161501159</v>
      </c>
      <c r="C10" s="10">
        <v>0.40826504744298336</v>
      </c>
      <c r="D10" s="10">
        <v>0.39288211838403231</v>
      </c>
      <c r="E10" s="10">
        <v>0.40053103190665379</v>
      </c>
      <c r="F10" s="7"/>
      <c r="G10" s="8">
        <v>96.408268250471892</v>
      </c>
      <c r="H10" s="8">
        <v>96.370685706961552</v>
      </c>
      <c r="I10" s="8">
        <v>98.598624103702136</v>
      </c>
      <c r="J10" s="8">
        <v>96.485598170112041</v>
      </c>
      <c r="K10" s="8">
        <v>96.272026512739032</v>
      </c>
      <c r="L10" s="8">
        <v>97.311316790418331</v>
      </c>
      <c r="M10" s="8">
        <v>96.720628487185053</v>
      </c>
      <c r="N10" s="8">
        <v>97.087714153688594</v>
      </c>
      <c r="O10" s="8">
        <v>96.447707470048883</v>
      </c>
      <c r="Q10" s="8">
        <v>97.427771628598606</v>
      </c>
      <c r="R10" s="8">
        <v>91.959108909787943</v>
      </c>
      <c r="T10" s="9">
        <v>1.1185523538100666</v>
      </c>
      <c r="U10" s="10">
        <v>0.50250980465513206</v>
      </c>
      <c r="V10" s="10">
        <v>0.36688028949005747</v>
      </c>
      <c r="W10" s="9">
        <v>1.7737088091805577</v>
      </c>
      <c r="Y10" s="8">
        <v>15.953455623462139</v>
      </c>
      <c r="Z10" s="9">
        <v>7.1011375663644021</v>
      </c>
    </row>
    <row r="11" spans="1:26" ht="11" customHeight="1">
      <c r="A11" s="7" t="s">
        <v>35</v>
      </c>
      <c r="B11" s="10">
        <v>0.37763291959550455</v>
      </c>
      <c r="C11" s="10">
        <v>0.38509984765460276</v>
      </c>
      <c r="D11" s="10">
        <v>0.36457661170540107</v>
      </c>
      <c r="E11" s="10">
        <v>0.37938025986712703</v>
      </c>
      <c r="F11" s="7"/>
      <c r="G11" s="9">
        <v>4.7946755606005151</v>
      </c>
      <c r="H11" s="9">
        <v>4.8220435281100631</v>
      </c>
      <c r="I11" s="9">
        <v>4.9206092395105356</v>
      </c>
      <c r="J11" s="9">
        <v>4.9560345912426778</v>
      </c>
      <c r="K11" s="9">
        <v>4.2837771143617918</v>
      </c>
      <c r="L11" s="9">
        <v>4.6367609665193932</v>
      </c>
      <c r="M11" s="9">
        <v>4.9137407829319262</v>
      </c>
      <c r="N11" s="9">
        <v>4.8911207501226652</v>
      </c>
      <c r="O11" s="9">
        <v>4.845346062914559</v>
      </c>
      <c r="P11" s="9"/>
      <c r="Q11" s="9">
        <v>5.5425332430430823</v>
      </c>
      <c r="R11" s="9">
        <v>5.6537330156481547</v>
      </c>
      <c r="T11" s="8">
        <v>29.818895922587519</v>
      </c>
      <c r="U11" s="8">
        <v>31.578544592230589</v>
      </c>
      <c r="V11" s="8">
        <v>24.682400612548957</v>
      </c>
      <c r="W11" s="8">
        <v>22.646572910330267</v>
      </c>
      <c r="Y11" s="8">
        <v>25.194806480662827</v>
      </c>
      <c r="Z11" s="8">
        <v>28.402055209174932</v>
      </c>
    </row>
    <row r="12" spans="1:26" ht="11" customHeight="1">
      <c r="A12" s="7" t="s">
        <v>34</v>
      </c>
      <c r="B12" s="9">
        <v>1.5431268054953646</v>
      </c>
      <c r="C12" s="9">
        <v>1.5706862424833956</v>
      </c>
      <c r="D12" s="9">
        <v>1.5165681464968446</v>
      </c>
      <c r="E12" s="9">
        <v>1.5534152193917028</v>
      </c>
      <c r="F12" s="7"/>
      <c r="G12" s="8">
        <v>18.126694621761942</v>
      </c>
      <c r="H12" s="8">
        <v>17.971689154428162</v>
      </c>
      <c r="I12" s="8">
        <v>17.974583747756792</v>
      </c>
      <c r="J12" s="8">
        <v>18.024477874009349</v>
      </c>
      <c r="K12" s="8">
        <v>16.203829926631759</v>
      </c>
      <c r="L12" s="8">
        <v>17.73722168007134</v>
      </c>
      <c r="M12" s="8">
        <v>17.672342131983157</v>
      </c>
      <c r="N12" s="8">
        <v>17.872699451593451</v>
      </c>
      <c r="O12" s="8">
        <v>17.675463845148457</v>
      </c>
      <c r="Q12" s="8">
        <v>19.537367828377384</v>
      </c>
      <c r="R12" s="8">
        <v>19.105765264227323</v>
      </c>
      <c r="S12" s="8"/>
      <c r="T12" s="8">
        <v>20.448856030703126</v>
      </c>
      <c r="U12" s="8">
        <v>22.54795147032155</v>
      </c>
      <c r="V12" s="8">
        <v>17.607000766999782</v>
      </c>
      <c r="W12" s="8">
        <v>17.431226677517689</v>
      </c>
      <c r="Y12" s="8">
        <v>20.676115300839083</v>
      </c>
      <c r="Z12" s="8">
        <v>21.744353882244422</v>
      </c>
    </row>
    <row r="13" spans="1:26" ht="11" customHeight="1">
      <c r="A13" s="7" t="s">
        <v>33</v>
      </c>
      <c r="B13" s="7">
        <v>9.7751612386651074E-2</v>
      </c>
      <c r="C13" s="7">
        <v>0.10095912115271022</v>
      </c>
      <c r="D13" s="7">
        <v>9.6633747157219244E-2</v>
      </c>
      <c r="E13" s="7">
        <v>9.7551747380536888E-2</v>
      </c>
      <c r="F13" s="7"/>
      <c r="G13" s="9">
        <v>1.164660004094151</v>
      </c>
      <c r="H13" s="9">
        <v>1.1369908378968154</v>
      </c>
      <c r="I13" s="9">
        <v>1.1708080324850891</v>
      </c>
      <c r="J13" s="9">
        <v>1.1629104762845937</v>
      </c>
      <c r="K13" s="9">
        <v>1.0227496980351074</v>
      </c>
      <c r="L13" s="9">
        <v>1.1491951627008228</v>
      </c>
      <c r="M13" s="9">
        <v>1.1486969284322872</v>
      </c>
      <c r="N13" s="9">
        <v>1.1510666902022717</v>
      </c>
      <c r="O13" s="9">
        <v>1.1576492801058169</v>
      </c>
      <c r="P13" s="9"/>
      <c r="Q13" s="9">
        <v>1.3527697924488207</v>
      </c>
      <c r="R13" s="9">
        <v>1.6126583348757417</v>
      </c>
      <c r="T13" s="10">
        <v>0.26526522783172524</v>
      </c>
      <c r="U13" s="10">
        <v>0.24866654893916107</v>
      </c>
      <c r="V13" s="10">
        <v>0.24683845104043703</v>
      </c>
      <c r="W13" s="10">
        <v>0.59031961815556633</v>
      </c>
      <c r="Y13" s="9">
        <v>1.4253300070178208</v>
      </c>
      <c r="Z13" s="10">
        <v>0.89320565872770685</v>
      </c>
    </row>
    <row r="14" spans="1:26" ht="11" customHeight="1">
      <c r="A14" s="7" t="s">
        <v>47</v>
      </c>
      <c r="B14" s="7" t="s">
        <v>9</v>
      </c>
      <c r="C14" s="7" t="s">
        <v>9</v>
      </c>
      <c r="D14" s="7" t="s">
        <v>9</v>
      </c>
      <c r="E14" s="7" t="s">
        <v>9</v>
      </c>
      <c r="F14" s="7"/>
      <c r="G14" s="7" t="s">
        <v>9</v>
      </c>
      <c r="H14" s="7" t="s">
        <v>9</v>
      </c>
      <c r="I14" s="7" t="s">
        <v>9</v>
      </c>
      <c r="J14" s="7" t="s">
        <v>9</v>
      </c>
      <c r="K14" s="7" t="s">
        <v>9</v>
      </c>
      <c r="L14" s="7" t="s">
        <v>9</v>
      </c>
      <c r="M14" s="7" t="s">
        <v>9</v>
      </c>
      <c r="N14" s="7" t="s">
        <v>9</v>
      </c>
      <c r="O14" s="7" t="s">
        <v>9</v>
      </c>
      <c r="Q14" s="8">
        <v>12.082790012831992</v>
      </c>
      <c r="R14" s="9">
        <v>5.8203047079910037</v>
      </c>
      <c r="T14" s="7">
        <v>4.3784885004840235E-2</v>
      </c>
      <c r="U14" s="7">
        <v>8.1328338253194521E-2</v>
      </c>
      <c r="V14" s="7" t="s">
        <v>9</v>
      </c>
      <c r="W14" s="7" t="s">
        <v>9</v>
      </c>
      <c r="Y14" s="7" t="s">
        <v>9</v>
      </c>
      <c r="Z14" s="7" t="s">
        <v>9</v>
      </c>
    </row>
    <row r="15" spans="1:26" ht="11" customHeight="1">
      <c r="A15" s="7" t="s">
        <v>32</v>
      </c>
      <c r="B15" s="7" t="s">
        <v>9</v>
      </c>
      <c r="C15" s="7" t="s">
        <v>9</v>
      </c>
      <c r="D15" s="7" t="s">
        <v>9</v>
      </c>
      <c r="E15" s="7" t="s">
        <v>9</v>
      </c>
      <c r="F15" s="7"/>
      <c r="G15" s="10">
        <v>0.11747311148915356</v>
      </c>
      <c r="H15" s="11">
        <v>7.3489182796374425E-2</v>
      </c>
      <c r="I15" s="11">
        <v>8.324999961008489E-2</v>
      </c>
      <c r="J15" s="10">
        <v>0.10890675719125731</v>
      </c>
      <c r="K15" s="10">
        <v>0.10573721178101438</v>
      </c>
      <c r="L15" s="11">
        <v>9.7345878439325642E-2</v>
      </c>
      <c r="M15" s="10">
        <v>0.11196710383021752</v>
      </c>
      <c r="N15" s="11">
        <v>7.9195196496165812E-2</v>
      </c>
      <c r="O15" s="11">
        <v>7.9426863693933161E-2</v>
      </c>
      <c r="Q15" s="8">
        <v>21.967661021713454</v>
      </c>
      <c r="R15" s="8">
        <v>45.027390296752927</v>
      </c>
      <c r="T15" s="8">
        <v>15.878936767945426</v>
      </c>
      <c r="U15" s="9">
        <v>3.2463179382922034</v>
      </c>
      <c r="V15" s="9">
        <v>3.659971475120221</v>
      </c>
      <c r="W15" s="9">
        <v>6.6242087246407175</v>
      </c>
      <c r="Y15" s="8">
        <v>22.097568058137387</v>
      </c>
      <c r="Z15" s="9">
        <v>6.182546685160637</v>
      </c>
    </row>
    <row r="16" spans="1:26" ht="11" customHeight="1">
      <c r="A16" s="7" t="s">
        <v>31</v>
      </c>
      <c r="B16" s="7">
        <v>1.4067375386107818E-2</v>
      </c>
      <c r="C16" s="7">
        <v>1.483296679759843E-2</v>
      </c>
      <c r="D16" s="11">
        <v>1.2978649016302066E-2</v>
      </c>
      <c r="E16" s="7">
        <v>1.4297677670625432E-2</v>
      </c>
      <c r="F16" s="7"/>
      <c r="G16" s="9">
        <v>3.8120439781911744</v>
      </c>
      <c r="H16" s="9">
        <v>3.8263596256760986</v>
      </c>
      <c r="I16" s="9">
        <v>3.9460833186741731</v>
      </c>
      <c r="J16" s="9">
        <v>3.9427088791094103</v>
      </c>
      <c r="K16" s="9">
        <v>3.7011175875760443</v>
      </c>
      <c r="L16" s="9">
        <v>3.8396062293473103</v>
      </c>
      <c r="M16" s="9">
        <v>3.8719082221946874</v>
      </c>
      <c r="N16" s="9">
        <v>3.8969548434085017</v>
      </c>
      <c r="O16" s="9">
        <v>3.8840079214735606</v>
      </c>
      <c r="P16" s="9"/>
      <c r="Q16" s="9">
        <v>5.4975033068938277</v>
      </c>
      <c r="R16" s="9">
        <v>6.0229305394066426</v>
      </c>
      <c r="T16" s="7">
        <v>2.0186632082426593E-2</v>
      </c>
      <c r="U16" s="7">
        <v>1.5932138042168378E-2</v>
      </c>
      <c r="V16" s="7">
        <v>2.0482143179129844E-2</v>
      </c>
      <c r="W16" s="7">
        <v>3.9101074944569283E-2</v>
      </c>
      <c r="Y16" s="7">
        <v>0.57504539755378048</v>
      </c>
      <c r="Z16" s="10">
        <v>0.36937009031050999</v>
      </c>
    </row>
    <row r="17" spans="1:26" ht="11" customHeight="1">
      <c r="A17" s="7" t="s">
        <v>30</v>
      </c>
      <c r="B17" s="7">
        <v>6.4182663832081863E-2</v>
      </c>
      <c r="C17" s="7">
        <v>6.3241601150802795E-2</v>
      </c>
      <c r="D17" s="7">
        <v>6.0594611578286869E-2</v>
      </c>
      <c r="E17" s="7">
        <v>6.3574887046125683E-2</v>
      </c>
      <c r="F17" s="7"/>
      <c r="G17" s="8">
        <v>10.598320310283563</v>
      </c>
      <c r="H17" s="8">
        <v>10.637847956765071</v>
      </c>
      <c r="I17" s="8">
        <v>10.96062657291537</v>
      </c>
      <c r="J17" s="8">
        <v>10.743536747537124</v>
      </c>
      <c r="K17" s="8">
        <v>10.555122291666512</v>
      </c>
      <c r="L17" s="8">
        <v>10.774650343424616</v>
      </c>
      <c r="M17" s="8">
        <v>10.627406470630207</v>
      </c>
      <c r="N17" s="8">
        <v>10.686874195542403</v>
      </c>
      <c r="O17" s="8">
        <v>10.88138808869814</v>
      </c>
      <c r="P17" s="8"/>
      <c r="Q17" s="8">
        <v>14.146413250755046</v>
      </c>
      <c r="R17" s="8">
        <v>15.280715177067473</v>
      </c>
      <c r="T17" s="10">
        <v>0.1774865436239301</v>
      </c>
      <c r="U17" s="10">
        <v>0.17141106069591414</v>
      </c>
      <c r="V17" s="10">
        <v>0.1560361534382583</v>
      </c>
      <c r="W17" s="10">
        <v>0.22213948401877526</v>
      </c>
      <c r="Y17" s="9">
        <v>1.5539995772351423</v>
      </c>
      <c r="Z17" s="10">
        <v>0.78220047027045858</v>
      </c>
    </row>
    <row r="18" spans="1:26" ht="11" customHeight="1">
      <c r="A18" s="7" t="s">
        <v>29</v>
      </c>
      <c r="B18" s="7">
        <v>9.4115577711893945E-3</v>
      </c>
      <c r="C18" s="7">
        <v>1.077382512664918E-2</v>
      </c>
      <c r="D18" s="7">
        <v>1.0053662145617103E-2</v>
      </c>
      <c r="E18" s="7">
        <v>1.043753709646371E-2</v>
      </c>
      <c r="F18" s="7"/>
      <c r="G18" s="9">
        <v>1.3114533561227861</v>
      </c>
      <c r="H18" s="9">
        <v>1.3157791299397881</v>
      </c>
      <c r="I18" s="9">
        <v>1.3593173650454322</v>
      </c>
      <c r="J18" s="9">
        <v>1.3181463017651416</v>
      </c>
      <c r="K18" s="9">
        <v>1.2767536071537242</v>
      </c>
      <c r="L18" s="9">
        <v>1.3239480129761707</v>
      </c>
      <c r="M18" s="9">
        <v>1.3307036846564091</v>
      </c>
      <c r="N18" s="9">
        <v>1.3298509350723957</v>
      </c>
      <c r="O18" s="9">
        <v>1.3344978284522973</v>
      </c>
      <c r="P18" s="9"/>
      <c r="Q18" s="9">
        <v>1.6962628350379039</v>
      </c>
      <c r="R18" s="9">
        <v>1.7577215482139783</v>
      </c>
      <c r="T18" s="11">
        <v>5.1097191958698787E-2</v>
      </c>
      <c r="U18" s="11">
        <v>4.5213568746499649E-2</v>
      </c>
      <c r="V18" s="11">
        <v>5.1156715820165226E-2</v>
      </c>
      <c r="W18" s="11">
        <v>5.9957526356214853E-2</v>
      </c>
      <c r="Y18" s="10">
        <v>0.19876576826887601</v>
      </c>
      <c r="Z18" s="10">
        <v>0.10538697601457388</v>
      </c>
    </row>
    <row r="19" spans="1:26" ht="11" customHeight="1">
      <c r="A19" s="7" t="s">
        <v>28</v>
      </c>
      <c r="B19" s="7">
        <v>5.8311987791774031E-2</v>
      </c>
      <c r="C19" s="7">
        <v>5.8383616204753193E-2</v>
      </c>
      <c r="D19" s="7">
        <v>5.6855865674826991E-2</v>
      </c>
      <c r="E19" s="7">
        <v>6.1095561182739039E-2</v>
      </c>
      <c r="F19" s="7"/>
      <c r="G19" s="9">
        <v>6.1259989550429159</v>
      </c>
      <c r="H19" s="9">
        <v>6.0707473580016762</v>
      </c>
      <c r="I19" s="9">
        <v>6.2250826164894537</v>
      </c>
      <c r="J19" s="9">
        <v>6.0528222286963009</v>
      </c>
      <c r="K19" s="9">
        <v>5.6817638415781273</v>
      </c>
      <c r="L19" s="9">
        <v>6.1399886600942191</v>
      </c>
      <c r="M19" s="9">
        <v>6.2810094359462667</v>
      </c>
      <c r="N19" s="9">
        <v>6.0428894345450708</v>
      </c>
      <c r="O19" s="9">
        <v>6.2547966212067418</v>
      </c>
      <c r="P19" s="9"/>
      <c r="Q19" s="9">
        <v>7.2501303155854391</v>
      </c>
      <c r="R19" s="9">
        <v>7.6005944185328191</v>
      </c>
      <c r="T19" s="10">
        <v>0.5172694550828083</v>
      </c>
      <c r="U19" s="10">
        <v>0.58065674318187943</v>
      </c>
      <c r="V19" s="10">
        <v>0.49476026588647631</v>
      </c>
      <c r="W19" s="10">
        <v>0.45981198288235431</v>
      </c>
      <c r="Y19" s="9">
        <v>1.0253262781873878</v>
      </c>
      <c r="Z19" s="10">
        <v>0.6893532947406259</v>
      </c>
    </row>
    <row r="20" spans="1:26" ht="11" customHeight="1">
      <c r="A20" s="7" t="s">
        <v>27</v>
      </c>
      <c r="B20" s="7">
        <v>3.7543568808368608E-2</v>
      </c>
      <c r="C20" s="11">
        <v>2.8035708006257723E-2</v>
      </c>
      <c r="D20" s="7">
        <v>2.9571276945071206E-2</v>
      </c>
      <c r="E20" s="7">
        <v>2.40610056950461E-2</v>
      </c>
      <c r="F20" s="7"/>
      <c r="G20" s="9">
        <v>1.6330093716383149</v>
      </c>
      <c r="H20" s="9">
        <v>1.6585518116772564</v>
      </c>
      <c r="I20" s="9">
        <v>1.7572748204943802</v>
      </c>
      <c r="J20" s="9">
        <v>1.6900058857528351</v>
      </c>
      <c r="K20" s="9">
        <v>1.5569883207160897</v>
      </c>
      <c r="L20" s="9">
        <v>1.6845410427640692</v>
      </c>
      <c r="M20" s="9">
        <v>1.6673526820742999</v>
      </c>
      <c r="N20" s="9">
        <v>1.6946587377097946</v>
      </c>
      <c r="O20" s="9">
        <v>1.7339927360947429</v>
      </c>
      <c r="P20" s="9"/>
      <c r="Q20" s="9">
        <v>1.9941776021171573</v>
      </c>
      <c r="R20" s="9">
        <v>2.0350087767691072</v>
      </c>
      <c r="T20" s="10">
        <v>0.64498810897565362</v>
      </c>
      <c r="U20" s="10">
        <v>0.58666944367950813</v>
      </c>
      <c r="V20" s="10">
        <v>0.57535798941930372</v>
      </c>
      <c r="W20" s="10">
        <v>0.47923617999031931</v>
      </c>
      <c r="X20" s="10"/>
      <c r="Y20" s="10">
        <v>0.75486961568180289</v>
      </c>
      <c r="Z20" s="10">
        <v>0.71034075148629394</v>
      </c>
    </row>
    <row r="21" spans="1:26" ht="11" customHeight="1">
      <c r="A21" s="7" t="s">
        <v>26</v>
      </c>
      <c r="B21" s="7">
        <v>1.3663865683128752E-2</v>
      </c>
      <c r="C21" s="7">
        <v>1.2411089422456174E-2</v>
      </c>
      <c r="D21" s="7">
        <v>1.1841341052046303E-2</v>
      </c>
      <c r="E21" s="11">
        <v>1.401191038942573E-2</v>
      </c>
      <c r="F21" s="7"/>
      <c r="G21" s="10">
        <v>0.58639895290536492</v>
      </c>
      <c r="H21" s="10">
        <v>0.60213431569242204</v>
      </c>
      <c r="I21" s="10">
        <v>0.60966451251518128</v>
      </c>
      <c r="J21" s="10">
        <v>0.6044407014109342</v>
      </c>
      <c r="K21" s="10">
        <v>0.5872173457671056</v>
      </c>
      <c r="L21" s="10">
        <v>0.60786431946804464</v>
      </c>
      <c r="M21" s="10">
        <v>0.60492660428298173</v>
      </c>
      <c r="N21" s="10">
        <v>0.59259682377029754</v>
      </c>
      <c r="O21" s="10">
        <v>0.61317995489086807</v>
      </c>
      <c r="Q21" s="9">
        <v>1.1380967871230856</v>
      </c>
      <c r="R21" s="9">
        <v>1.1925202005120494</v>
      </c>
      <c r="T21" s="10">
        <v>0.35429233189274822</v>
      </c>
      <c r="U21" s="10">
        <v>0.32908843340909721</v>
      </c>
      <c r="V21" s="10">
        <v>0.33373233678537634</v>
      </c>
      <c r="W21" s="10">
        <v>0.3662849500323771</v>
      </c>
      <c r="X21" s="10"/>
      <c r="Y21" s="10">
        <v>0.44004748701415292</v>
      </c>
      <c r="Z21" s="10">
        <v>0.40631815923946751</v>
      </c>
    </row>
    <row r="22" spans="1:26">
      <c r="A22" s="3" t="s">
        <v>25</v>
      </c>
      <c r="B22" s="7">
        <v>4.6496912875114906E-2</v>
      </c>
      <c r="C22" s="7">
        <v>5.8100422285187907E-2</v>
      </c>
      <c r="D22" s="7">
        <v>4.9844312179458609E-2</v>
      </c>
      <c r="E22" s="11">
        <v>4.9001532180795629E-2</v>
      </c>
      <c r="F22" s="7"/>
      <c r="G22" s="9">
        <v>1.748213845920332</v>
      </c>
      <c r="H22" s="9">
        <v>1.6934583515501531</v>
      </c>
      <c r="I22" s="9">
        <v>1.7876069160813239</v>
      </c>
      <c r="J22" s="9">
        <v>1.7797998605723926</v>
      </c>
      <c r="K22" s="9">
        <v>1.6120810191479731</v>
      </c>
      <c r="L22" s="9">
        <v>1.7023708235026849</v>
      </c>
      <c r="M22" s="9">
        <v>1.7115565516864324</v>
      </c>
      <c r="N22" s="9">
        <v>1.7091106252136967</v>
      </c>
      <c r="O22" s="9">
        <v>1.7595219392221841</v>
      </c>
      <c r="P22" s="9"/>
      <c r="Q22" s="9">
        <v>1.8655178488718724</v>
      </c>
      <c r="R22" s="9">
        <v>2.0351648951850709</v>
      </c>
      <c r="S22" s="9"/>
      <c r="T22" s="9">
        <v>1.9674341951002434</v>
      </c>
      <c r="U22" s="9">
        <v>1.8741053176329132</v>
      </c>
      <c r="V22" s="9">
        <v>1.6961567764635301</v>
      </c>
      <c r="W22" s="9">
        <v>1.6363961213876159</v>
      </c>
      <c r="X22" s="9"/>
      <c r="Y22" s="9">
        <v>1.8019706737692061</v>
      </c>
      <c r="Z22" s="9">
        <v>1.8798274180890637</v>
      </c>
    </row>
    <row r="23" spans="1:26">
      <c r="A23" s="3" t="s">
        <v>24</v>
      </c>
      <c r="B23" s="11">
        <v>9.9817199727515113E-3</v>
      </c>
      <c r="C23" s="7">
        <v>1.0460387280914522E-2</v>
      </c>
      <c r="D23" s="7">
        <v>9.6781151516436639E-3</v>
      </c>
      <c r="E23" s="7">
        <v>1.0497265451982058E-2</v>
      </c>
      <c r="F23" s="7"/>
      <c r="G23" s="10">
        <v>0.25129276159136216</v>
      </c>
      <c r="H23" s="10">
        <v>0.2307414386616724</v>
      </c>
      <c r="I23" s="10">
        <v>0.23932001835705413</v>
      </c>
      <c r="J23" s="10">
        <v>0.23791537398515042</v>
      </c>
      <c r="K23" s="10">
        <v>0.22674658848490231</v>
      </c>
      <c r="L23" s="10">
        <v>0.23258591611157342</v>
      </c>
      <c r="M23" s="10">
        <v>0.23892078274490675</v>
      </c>
      <c r="N23" s="10">
        <v>0.23709405907786898</v>
      </c>
      <c r="O23" s="10">
        <v>0.24984335829968196</v>
      </c>
      <c r="P23" s="10"/>
      <c r="Q23" s="10">
        <v>0.27978405449610017</v>
      </c>
      <c r="R23" s="10">
        <v>0.29421706720021135</v>
      </c>
      <c r="S23" s="10"/>
      <c r="T23" s="10">
        <v>0.48758893566485706</v>
      </c>
      <c r="U23" s="10">
        <v>0.47284292610230377</v>
      </c>
      <c r="V23" s="10">
        <v>0.42738520976244554</v>
      </c>
      <c r="W23" s="10">
        <v>0.40496309745631193</v>
      </c>
      <c r="X23" s="10"/>
      <c r="Y23" s="10">
        <v>0.4716288907979827</v>
      </c>
      <c r="Z23" s="10">
        <v>0.49409070910849273</v>
      </c>
    </row>
    <row r="24" spans="1:26">
      <c r="A24" s="3" t="s">
        <v>23</v>
      </c>
      <c r="B24" s="7">
        <v>7.087811316280497E-2</v>
      </c>
      <c r="C24" s="7">
        <v>6.9323590898141621E-2</v>
      </c>
      <c r="D24" s="7">
        <v>7.0431777475762528E-2</v>
      </c>
      <c r="E24" s="7">
        <v>7.2866070733305935E-2</v>
      </c>
      <c r="F24" s="7"/>
      <c r="G24" s="9">
        <v>1.3304776266490574</v>
      </c>
      <c r="H24" s="9">
        <v>1.2970886042807321</v>
      </c>
      <c r="I24" s="9">
        <v>1.3464107765913775</v>
      </c>
      <c r="J24" s="9">
        <v>1.3599506523441562</v>
      </c>
      <c r="K24" s="9">
        <v>1.1898569166554991</v>
      </c>
      <c r="L24" s="9">
        <v>1.2838349343645636</v>
      </c>
      <c r="M24" s="9">
        <v>1.2809834703571554</v>
      </c>
      <c r="N24" s="9">
        <v>1.2824887288761857</v>
      </c>
      <c r="O24" s="9">
        <v>1.3050310113595711</v>
      </c>
      <c r="P24" s="9"/>
      <c r="Q24" s="9">
        <v>1.4873742144569648</v>
      </c>
      <c r="R24" s="9">
        <v>1.5465981004581268</v>
      </c>
      <c r="S24" s="9"/>
      <c r="T24" s="9">
        <v>4.667807483689697</v>
      </c>
      <c r="U24" s="9">
        <v>4.7341080340533921</v>
      </c>
      <c r="V24" s="9">
        <v>3.8496322632292208</v>
      </c>
      <c r="W24" s="9">
        <v>3.6298597335545377</v>
      </c>
      <c r="X24" s="9"/>
      <c r="Y24" s="9">
        <v>3.9816787270493097</v>
      </c>
      <c r="Z24" s="9">
        <v>4.3825446866333291</v>
      </c>
    </row>
    <row r="25" spans="1:26">
      <c r="A25" s="3" t="s">
        <v>22</v>
      </c>
      <c r="B25" s="7">
        <v>1.5063682204057904E-2</v>
      </c>
      <c r="C25" s="7">
        <v>1.5485844769969037E-2</v>
      </c>
      <c r="D25" s="7">
        <v>1.486694020824824E-2</v>
      </c>
      <c r="E25" s="7">
        <v>1.5581146891992694E-2</v>
      </c>
      <c r="F25" s="7"/>
      <c r="G25" s="10">
        <v>0.21052417016555308</v>
      </c>
      <c r="H25" s="10">
        <v>0.20247299223496223</v>
      </c>
      <c r="I25" s="10">
        <v>0.2025702442857481</v>
      </c>
      <c r="J25" s="10">
        <v>0.21059323881507172</v>
      </c>
      <c r="K25" s="10">
        <v>0.17502080906852688</v>
      </c>
      <c r="L25" s="10">
        <v>0.1875246953341313</v>
      </c>
      <c r="M25" s="10">
        <v>0.20103594392467225</v>
      </c>
      <c r="N25" s="10">
        <v>0.20272141003195551</v>
      </c>
      <c r="O25" s="10">
        <v>0.20792078415020851</v>
      </c>
      <c r="P25" s="10"/>
      <c r="Q25" s="10">
        <v>0.22379211667308518</v>
      </c>
      <c r="R25" s="10">
        <v>0.22625886347153362</v>
      </c>
      <c r="T25" s="9">
        <v>1.1232361087334313</v>
      </c>
      <c r="U25" s="9">
        <v>1.1548840185558646</v>
      </c>
      <c r="V25" s="10">
        <v>0.91839154055525585</v>
      </c>
      <c r="W25" s="10">
        <v>0.85358049546941273</v>
      </c>
      <c r="Y25" s="9">
        <v>1.0075340107239188</v>
      </c>
      <c r="Z25" s="9">
        <v>1.1434787216414426</v>
      </c>
    </row>
    <row r="26" spans="1:26">
      <c r="A26" s="3" t="s">
        <v>21</v>
      </c>
      <c r="B26" s="11">
        <v>4.3954827897794702E-2</v>
      </c>
      <c r="C26" s="11">
        <v>3.7964947257280307E-2</v>
      </c>
      <c r="D26" s="7">
        <v>4.0457286124776858E-2</v>
      </c>
      <c r="E26" s="7">
        <v>4.2258583893921862E-2</v>
      </c>
      <c r="F26" s="7"/>
      <c r="G26" s="10">
        <v>0.42787335916561847</v>
      </c>
      <c r="H26" s="10">
        <v>0.44300403163654273</v>
      </c>
      <c r="I26" s="10">
        <v>0.43829503966500372</v>
      </c>
      <c r="J26" s="10">
        <v>0.41663886355026247</v>
      </c>
      <c r="K26" s="10">
        <v>0.37773731288842927</v>
      </c>
      <c r="L26" s="10">
        <v>0.39186639885208885</v>
      </c>
      <c r="M26" s="10">
        <v>0.41734037714337918</v>
      </c>
      <c r="N26" s="10">
        <v>0.4203845290236834</v>
      </c>
      <c r="O26" s="10">
        <v>0.43024394394396709</v>
      </c>
      <c r="P26" s="10"/>
      <c r="Q26" s="10">
        <v>0.46147589135530215</v>
      </c>
      <c r="R26" s="10">
        <v>0.52531707084314272</v>
      </c>
      <c r="T26" s="9">
        <v>3.5014226966744921</v>
      </c>
      <c r="U26" s="9">
        <v>3.8678464232887033</v>
      </c>
      <c r="V26" s="9">
        <v>3.0161091301831977</v>
      </c>
      <c r="W26" s="9">
        <v>2.652727262476875</v>
      </c>
      <c r="X26" s="9"/>
      <c r="Y26" s="9">
        <v>3.1187807972324122</v>
      </c>
      <c r="Z26" s="9">
        <v>3.4276911337692453</v>
      </c>
    </row>
    <row r="27" spans="1:26">
      <c r="A27" s="3" t="s">
        <v>20</v>
      </c>
      <c r="B27" s="7">
        <v>6.437598562037794E-3</v>
      </c>
      <c r="C27" s="11">
        <v>6.0265625327098858E-3</v>
      </c>
      <c r="D27" s="7">
        <v>5.0650675413944557E-3</v>
      </c>
      <c r="E27" s="7">
        <v>6.6756261575011966E-3</v>
      </c>
      <c r="F27" s="7"/>
      <c r="G27" s="7">
        <v>4.371841162271084E-2</v>
      </c>
      <c r="H27" s="7">
        <v>4.3871866419769444E-2</v>
      </c>
      <c r="I27" s="11">
        <v>5.1039659583242893E-2</v>
      </c>
      <c r="J27" s="7">
        <v>4.7603227097094816E-2</v>
      </c>
      <c r="K27" s="7">
        <v>4.5914953683417227E-2</v>
      </c>
      <c r="L27" s="7">
        <v>4.220531778278417E-2</v>
      </c>
      <c r="M27" s="7">
        <v>4.6576897315205014E-2</v>
      </c>
      <c r="N27" s="7">
        <v>4.4408268613836011E-2</v>
      </c>
      <c r="O27" s="7">
        <v>4.9911120507341734E-2</v>
      </c>
      <c r="Q27" s="7">
        <v>4.7709489525754996E-2</v>
      </c>
      <c r="R27" s="7">
        <v>4.905600929015843E-2</v>
      </c>
      <c r="T27" s="10">
        <v>0.52703101398319752</v>
      </c>
      <c r="U27" s="10">
        <v>0.56517378103807259</v>
      </c>
      <c r="V27" s="10">
        <v>0.470441406361086</v>
      </c>
      <c r="W27" s="10">
        <v>0.37259327899161809</v>
      </c>
      <c r="X27" s="10"/>
      <c r="Y27" s="10">
        <v>0.47707100641674327</v>
      </c>
      <c r="Z27" s="10">
        <v>0.54048375343991151</v>
      </c>
    </row>
    <row r="28" spans="1:26">
      <c r="A28" s="3" t="s">
        <v>19</v>
      </c>
      <c r="B28" s="7">
        <v>3.1906518797797233E-2</v>
      </c>
      <c r="C28" s="7">
        <v>3.8660530690900897E-2</v>
      </c>
      <c r="D28" s="7">
        <v>4.1545908097831923E-2</v>
      </c>
      <c r="E28" s="7">
        <v>4.070531605302443E-2</v>
      </c>
      <c r="F28" s="7"/>
      <c r="G28" s="10">
        <v>0.25848168618500211</v>
      </c>
      <c r="H28" s="10">
        <v>0.2368423852779292</v>
      </c>
      <c r="I28" s="10">
        <v>0.24243379997821379</v>
      </c>
      <c r="J28" s="10">
        <v>0.2360017566210203</v>
      </c>
      <c r="K28" s="10">
        <v>0.23141330064001628</v>
      </c>
      <c r="L28" s="10">
        <v>0.23725343656557621</v>
      </c>
      <c r="M28" s="10">
        <v>0.24091986542912769</v>
      </c>
      <c r="N28" s="10">
        <v>0.24563268062561752</v>
      </c>
      <c r="O28" s="10">
        <v>0.26321169794079508</v>
      </c>
      <c r="P28" s="10"/>
      <c r="Q28" s="10">
        <v>0.30042105990119228</v>
      </c>
      <c r="R28" s="10">
        <v>0.28437362031032359</v>
      </c>
      <c r="T28" s="9">
        <v>3.6667263804972627</v>
      </c>
      <c r="U28" s="9">
        <v>4.3380418100660254</v>
      </c>
      <c r="V28" s="9">
        <v>3.4898823370956782</v>
      </c>
      <c r="W28" s="9">
        <v>2.9382343240628148</v>
      </c>
      <c r="X28" s="9"/>
      <c r="Y28" s="9">
        <v>3.4494093195242739</v>
      </c>
      <c r="Z28" s="9">
        <v>3.8098824950126824</v>
      </c>
    </row>
    <row r="29" spans="1:26">
      <c r="A29" s="3" t="s">
        <v>18</v>
      </c>
      <c r="B29" s="11">
        <v>4.9720011232147797E-3</v>
      </c>
      <c r="C29" s="11">
        <v>4.9932409640056699E-3</v>
      </c>
      <c r="D29" s="7">
        <v>4.6829388783355269E-3</v>
      </c>
      <c r="E29" s="7">
        <v>5.0916670909978111E-3</v>
      </c>
      <c r="F29" s="7"/>
      <c r="G29" s="11">
        <v>2.9513381065326694E-2</v>
      </c>
      <c r="H29" s="11">
        <v>3.1409044079578445E-2</v>
      </c>
      <c r="I29" s="11">
        <v>2.6583755410509367E-2</v>
      </c>
      <c r="J29" s="11">
        <v>2.5386364751251573E-2</v>
      </c>
      <c r="K29" s="11">
        <v>2.272295821733521E-2</v>
      </c>
      <c r="L29" s="11">
        <v>2.4367555460961511E-2</v>
      </c>
      <c r="M29" s="11">
        <v>2.6701493427259314E-2</v>
      </c>
      <c r="N29" s="11">
        <v>2.8893655544706177E-2</v>
      </c>
      <c r="O29" s="11">
        <v>2.6417768110072914E-2</v>
      </c>
      <c r="P29" s="11"/>
      <c r="Q29" s="11">
        <v>2.9146604750016899E-2</v>
      </c>
      <c r="R29" s="11">
        <v>3.2651762315333739E-2</v>
      </c>
      <c r="S29" s="11"/>
      <c r="T29" s="10">
        <v>0.53749600564689526</v>
      </c>
      <c r="U29" s="10">
        <v>0.63185251672445863</v>
      </c>
      <c r="V29" s="10">
        <v>0.47696654889835183</v>
      </c>
      <c r="W29" s="10">
        <v>0.40579291044475113</v>
      </c>
      <c r="X29" s="10"/>
      <c r="Y29" s="10">
        <v>0.52609403175110148</v>
      </c>
      <c r="Z29" s="10">
        <v>0.57341482846986069</v>
      </c>
    </row>
    <row r="30" spans="1:26">
      <c r="A30" s="3" t="s">
        <v>17</v>
      </c>
      <c r="B30" s="7">
        <v>6.1482745934113583E-2</v>
      </c>
      <c r="C30" s="7">
        <v>5.5097509444566185E-2</v>
      </c>
      <c r="D30" s="7">
        <v>6.1077380919134311E-2</v>
      </c>
      <c r="E30" s="7">
        <v>6.8827125960754923E-2</v>
      </c>
      <c r="F30" s="7"/>
      <c r="G30" s="10">
        <v>0.81905484868344003</v>
      </c>
      <c r="H30" s="10">
        <v>0.79232144281129335</v>
      </c>
      <c r="I30" s="10">
        <v>0.79943769848843149</v>
      </c>
      <c r="J30" s="10">
        <v>0.80274842308034278</v>
      </c>
      <c r="K30" s="10">
        <v>0.78341628635324589</v>
      </c>
      <c r="L30" s="10">
        <v>0.76552677842061634</v>
      </c>
      <c r="M30" s="10">
        <v>0.82539854538588386</v>
      </c>
      <c r="N30" s="10">
        <v>0.77973476240997819</v>
      </c>
      <c r="O30" s="10">
        <v>0.76282986406428033</v>
      </c>
      <c r="P30" s="10"/>
      <c r="Q30" s="10">
        <v>0.81865727724481763</v>
      </c>
      <c r="R30" s="10">
        <v>0.82724165877808975</v>
      </c>
      <c r="S30" s="10"/>
      <c r="T30" s="10">
        <v>0.34993140723713712</v>
      </c>
      <c r="U30" s="10">
        <v>0.38907122873354255</v>
      </c>
      <c r="V30" s="10">
        <v>0.31538666259090387</v>
      </c>
      <c r="W30" s="10">
        <v>0.31481825622319864</v>
      </c>
      <c r="X30" s="10"/>
      <c r="Y30" s="10">
        <v>0.36489877773508989</v>
      </c>
      <c r="Z30" s="10">
        <v>0.36363469272230242</v>
      </c>
    </row>
    <row r="31" spans="1:26">
      <c r="A31" s="3" t="s">
        <v>16</v>
      </c>
      <c r="B31" s="7">
        <v>5.5533878763201761E-3</v>
      </c>
      <c r="C31" s="7">
        <v>6.1955062235602024E-3</v>
      </c>
      <c r="D31" s="7">
        <v>5.8855279229727102E-3</v>
      </c>
      <c r="E31" s="7">
        <v>5.2157962361541908E-3</v>
      </c>
      <c r="F31" s="7"/>
      <c r="G31" s="10">
        <v>0.17856346122579322</v>
      </c>
      <c r="H31" s="10">
        <v>0.17486674103196054</v>
      </c>
      <c r="I31" s="10">
        <v>0.15478716656211247</v>
      </c>
      <c r="J31" s="10">
        <v>0.17141346672340238</v>
      </c>
      <c r="K31" s="10">
        <v>0.15429572137410161</v>
      </c>
      <c r="L31" s="10">
        <v>0.15931186659109681</v>
      </c>
      <c r="M31" s="10">
        <v>0.1678180237392557</v>
      </c>
      <c r="N31" s="10">
        <v>0.18194120216098847</v>
      </c>
      <c r="O31" s="10">
        <v>0.16199135552604368</v>
      </c>
      <c r="Q31" s="10">
        <v>0.16803620643800607</v>
      </c>
      <c r="R31" s="10">
        <v>0.16977502816416878</v>
      </c>
      <c r="S31" s="10"/>
      <c r="T31" s="10" t="s">
        <v>9</v>
      </c>
      <c r="U31" s="10" t="s">
        <v>9</v>
      </c>
      <c r="V31" s="10" t="s">
        <v>9</v>
      </c>
      <c r="W31" s="10" t="s">
        <v>9</v>
      </c>
      <c r="X31" s="10"/>
      <c r="Y31" s="11">
        <v>2.9152830541652113E-2</v>
      </c>
      <c r="Z31" s="11" t="s">
        <v>9</v>
      </c>
    </row>
    <row r="32" spans="1:26">
      <c r="A32" s="3" t="s">
        <v>15</v>
      </c>
      <c r="B32" s="7" t="s">
        <v>9</v>
      </c>
      <c r="C32" s="7">
        <v>7.5584728644687446E-2</v>
      </c>
      <c r="D32" s="7" t="s">
        <v>9</v>
      </c>
      <c r="E32" s="7">
        <v>1.8281725230857613E-2</v>
      </c>
      <c r="F32" s="7"/>
      <c r="G32" s="10">
        <v>0.19725272817411543</v>
      </c>
      <c r="H32" s="10">
        <v>0.1956297048865876</v>
      </c>
      <c r="I32" s="10">
        <v>0.19457212827452444</v>
      </c>
      <c r="J32" s="10">
        <v>0.18327190904226159</v>
      </c>
      <c r="K32" s="10">
        <v>0.20084663855867591</v>
      </c>
      <c r="L32" s="10">
        <v>0.25572757121600698</v>
      </c>
      <c r="M32" s="10">
        <v>0.21534048419668381</v>
      </c>
      <c r="N32" s="10">
        <v>0.18866831750761123</v>
      </c>
      <c r="O32" s="10">
        <v>0.19995116553347062</v>
      </c>
      <c r="P32" s="10"/>
      <c r="Q32" s="10">
        <v>0.75788364855071444</v>
      </c>
      <c r="R32" s="10">
        <v>0.62034502213956977</v>
      </c>
      <c r="S32" s="10"/>
      <c r="T32" s="10">
        <v>0.32027544117765705</v>
      </c>
      <c r="U32" s="10">
        <v>0.16181053928066313</v>
      </c>
      <c r="V32" s="10" t="s">
        <v>9</v>
      </c>
      <c r="W32" s="10" t="s">
        <v>9</v>
      </c>
      <c r="X32" s="10"/>
      <c r="Y32" s="10" t="s">
        <v>9</v>
      </c>
      <c r="Z32" s="10" t="s">
        <v>9</v>
      </c>
    </row>
    <row r="33" spans="1:26">
      <c r="A33" s="3" t="s">
        <v>14</v>
      </c>
      <c r="B33" s="7" t="s">
        <v>9</v>
      </c>
      <c r="C33" s="7" t="s">
        <v>9</v>
      </c>
      <c r="D33" s="7">
        <v>3.1999532932756379E-3</v>
      </c>
      <c r="E33" s="7" t="s">
        <v>9</v>
      </c>
      <c r="F33" s="7"/>
      <c r="G33" s="10">
        <v>0.31640174278531585</v>
      </c>
      <c r="H33" s="10">
        <v>0.32974567742907357</v>
      </c>
      <c r="I33" s="10">
        <v>0.2989201358904659</v>
      </c>
      <c r="J33" s="10">
        <v>0.32690562908524029</v>
      </c>
      <c r="K33" s="10">
        <v>0.29113936506183147</v>
      </c>
      <c r="L33" s="10">
        <v>0.31165777170965259</v>
      </c>
      <c r="M33" s="10">
        <v>0.32368861163240459</v>
      </c>
      <c r="N33" s="10">
        <v>0.32541832505236651</v>
      </c>
      <c r="O33" s="10">
        <v>0.33813988331652695</v>
      </c>
      <c r="P33" s="10"/>
      <c r="Q33" s="10">
        <v>0.31414395406237666</v>
      </c>
      <c r="R33" s="10">
        <v>0.33492629481915082</v>
      </c>
      <c r="S33" s="10"/>
      <c r="T33" s="7" t="s">
        <v>9</v>
      </c>
      <c r="U33" s="7" t="s">
        <v>9</v>
      </c>
      <c r="V33" s="7" t="s">
        <v>9</v>
      </c>
      <c r="W33" s="11">
        <v>2.6451503431489637E-2</v>
      </c>
      <c r="X33" s="11"/>
      <c r="Y33" s="10">
        <v>0.23444628097113415</v>
      </c>
      <c r="Z33" s="11">
        <v>8.2300192012589868E-2</v>
      </c>
    </row>
    <row r="34" spans="1:26">
      <c r="A34" s="3" t="s">
        <v>13</v>
      </c>
      <c r="B34" s="7" t="s">
        <v>9</v>
      </c>
      <c r="C34" s="7" t="s">
        <v>9</v>
      </c>
      <c r="D34" s="7" t="s">
        <v>9</v>
      </c>
      <c r="E34" s="7">
        <v>2.4891663755638952E-3</v>
      </c>
      <c r="F34" s="7"/>
      <c r="G34" s="7">
        <v>5.8088320626325726E-2</v>
      </c>
      <c r="H34" s="7">
        <v>6.7165870024989527E-2</v>
      </c>
      <c r="I34" s="7">
        <v>6.5884397742134324E-2</v>
      </c>
      <c r="J34" s="7">
        <v>7.1431089864281025E-2</v>
      </c>
      <c r="K34" s="7">
        <v>5.6339048137684894E-2</v>
      </c>
      <c r="L34" s="7">
        <v>5.9290687964984573E-2</v>
      </c>
      <c r="M34" s="7">
        <v>6.5750875993488903E-2</v>
      </c>
      <c r="N34" s="7">
        <v>6.3061426185677186E-2</v>
      </c>
      <c r="O34" s="7">
        <v>5.8832789106226878E-2</v>
      </c>
      <c r="Q34" s="10">
        <v>0.22273057807818611</v>
      </c>
      <c r="R34" s="10">
        <v>0.15802767410584459</v>
      </c>
      <c r="T34" s="7">
        <v>4.1338998787739736E-2</v>
      </c>
      <c r="U34" s="7" t="s">
        <v>9</v>
      </c>
      <c r="V34" s="7" t="s">
        <v>9</v>
      </c>
      <c r="W34" s="7">
        <v>2.4294974434562522E-2</v>
      </c>
      <c r="Y34" s="10">
        <v>0.14435405978762617</v>
      </c>
      <c r="Z34" s="7">
        <v>4.4704084870642161E-2</v>
      </c>
    </row>
    <row r="35" spans="1:26" ht="15" customHeight="1">
      <c r="A35" s="81" t="s">
        <v>163</v>
      </c>
      <c r="B35" s="81"/>
      <c r="C35" s="81"/>
      <c r="D35" s="81"/>
      <c r="E35" s="81"/>
      <c r="F35" s="81"/>
      <c r="G35" s="81"/>
      <c r="H35" s="81"/>
      <c r="I35" s="81"/>
      <c r="J35" s="81"/>
      <c r="K35" s="81"/>
      <c r="L35" s="81"/>
      <c r="M35" s="81"/>
      <c r="N35" s="81"/>
      <c r="O35" s="81"/>
      <c r="P35" s="81"/>
      <c r="Q35" s="81"/>
      <c r="R35" s="81"/>
      <c r="S35" s="81"/>
      <c r="T35" s="81"/>
      <c r="U35" s="81"/>
      <c r="V35" s="81"/>
      <c r="W35" s="81"/>
      <c r="X35" s="81"/>
      <c r="Y35" s="81"/>
      <c r="Z35" s="81"/>
    </row>
  </sheetData>
  <mergeCells count="8">
    <mergeCell ref="A1:L1"/>
    <mergeCell ref="B3:E3"/>
    <mergeCell ref="A35:Z35"/>
    <mergeCell ref="B2:Z2"/>
    <mergeCell ref="G3:O3"/>
    <mergeCell ref="Q3:R3"/>
    <mergeCell ref="T3:W3"/>
    <mergeCell ref="Y3:Z3"/>
  </mergeCells>
  <phoneticPr fontId="2"/>
  <pageMargins left="0.7" right="0.7" top="0.75" bottom="0.75" header="0.3" footer="0.3"/>
  <pageSetup paperSize="9"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11</vt:i4>
      </vt:variant>
      <vt:variant>
        <vt:lpstr>名前付き一覧</vt:lpstr>
      </vt:variant>
      <vt:variant>
        <vt:i4>8</vt:i4>
      </vt:variant>
    </vt:vector>
  </HeadingPairs>
  <TitlesOfParts>
    <vt:vector size="19" baseType="lpstr">
      <vt:lpstr>Table S1_STEM-EDS</vt:lpstr>
      <vt:lpstr>Table S2_Whole-rock</vt:lpstr>
      <vt:lpstr>Table S3_Line</vt:lpstr>
      <vt:lpstr>Table S4_Ol</vt:lpstr>
      <vt:lpstr>Table S5_Opx</vt:lpstr>
      <vt:lpstr>Table S6_Cpx</vt:lpstr>
      <vt:lpstr>Table S7_Spl</vt:lpstr>
      <vt:lpstr>Table S8_Trace mineral</vt:lpstr>
      <vt:lpstr>Table S9_Trace element</vt:lpstr>
      <vt:lpstr>Table S10_Mass</vt:lpstr>
      <vt:lpstr>Table S11</vt:lpstr>
      <vt:lpstr>'Table S10_Mass'!Print_Area</vt:lpstr>
      <vt:lpstr>'Table S3_Line'!Print_Area</vt:lpstr>
      <vt:lpstr>'Table S4_Ol'!Print_Area</vt:lpstr>
      <vt:lpstr>'Table S5_Opx'!Print_Area</vt:lpstr>
      <vt:lpstr>'Table S6_Cpx'!Print_Area</vt:lpstr>
      <vt:lpstr>'Table S7_Spl'!Print_Area</vt:lpstr>
      <vt:lpstr>'Table S8_Trace mineral'!Print_Area</vt:lpstr>
      <vt:lpstr>'Table S9_Trace element'!Print_Area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秋澤　紀克</dc:creator>
  <cp:lastModifiedBy>Nori Akizawa</cp:lastModifiedBy>
  <dcterms:created xsi:type="dcterms:W3CDTF">2018-09-14T01:20:13Z</dcterms:created>
  <dcterms:modified xsi:type="dcterms:W3CDTF">2024-05-23T03:20:45Z</dcterms:modified>
</cp:coreProperties>
</file>