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jiayangyang\Desktop\ComparisonOfAmpliconSequencing\manuscript\ManuscriptV2\figure_v3\figure_v3\"/>
    </mc:Choice>
  </mc:AlternateContent>
  <xr:revisionPtr revIDLastSave="0" documentId="13_ncr:1_{5C0A0400-259C-4126-86B6-C1C1C8DF4B21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</sheets>
  <calcPr calcId="181029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5" i="3" l="1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4" i="3"/>
  <c r="B9" i="3"/>
  <c r="B10" i="3"/>
  <c r="B8" i="3"/>
  <c r="B5" i="3"/>
  <c r="B6" i="3"/>
  <c r="B7" i="3"/>
  <c r="B4" i="3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4" i="2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4" i="1"/>
</calcChain>
</file>

<file path=xl/sharedStrings.xml><?xml version="1.0" encoding="utf-8"?>
<sst xmlns="http://schemas.openxmlformats.org/spreadsheetml/2006/main" count="818" uniqueCount="591">
  <si>
    <t>#OTU ID</t>
  </si>
  <si>
    <t>Otu0017</t>
  </si>
  <si>
    <t>Bacteria; Firmicutes; Bacilli; Bacillales; Bacillaceae_1; Bacillus; Bacillus_halotolerans</t>
  </si>
  <si>
    <t>Otu0018</t>
  </si>
  <si>
    <t>Bacteria; Proteobacteria; Alphaproteobacteria; Rhizobiales; Bradyrhizobiaceae; Bosea; Bosea_robiniae</t>
  </si>
  <si>
    <t>Otu0013</t>
  </si>
  <si>
    <t>Bacteria; Actinobacteria; Actinobacteria; Actinomycetales; Streptomycetaceae; Streptomyces; Streptomyces_toxytricini</t>
  </si>
  <si>
    <t>Otu0028</t>
  </si>
  <si>
    <t>Bacteria; Actinobacteria; Actinobacteria; Actinomycetales; Nocardiopsaceae; Nocardiopsis; Nocardiopsis_dassonvillei</t>
  </si>
  <si>
    <t>Otu0005</t>
  </si>
  <si>
    <t>Bacteria; Proteobacteria; Gammaproteobacteria; Vibrionales; Vibrionaceae; Vibrio</t>
  </si>
  <si>
    <t>Otu0303</t>
  </si>
  <si>
    <t>Bacteria; Firmicutes; Bacilli; Lactobacillales; Streptococcaceae; Streptococcus</t>
  </si>
  <si>
    <t>Otu0016</t>
  </si>
  <si>
    <t>Bacteria; Firmicutes; Bacilli; Bacillales; Bacillaceae_1; Bacillus</t>
  </si>
  <si>
    <t>Otu0006</t>
  </si>
  <si>
    <t>Bacteria; Proteobacteria; Gammaproteobacteria; Vibrionales; Vibrionaceae</t>
  </si>
  <si>
    <t>Otu0363</t>
  </si>
  <si>
    <t>Bacteria; Proteobacteria; Gammaproteobacteria; Pseudomonadales; Moraxellaceae; Acinetobacter</t>
  </si>
  <si>
    <t>Otu0008</t>
  </si>
  <si>
    <t>Bacteria; Proteobacteria; Gammaproteobacteria; Vibrionales; Vibrionaceae; Photobacterium; Photobacterium_halotolerans</t>
  </si>
  <si>
    <t>Otu0003</t>
  </si>
  <si>
    <t>Bacteria; Firmicutes; Clostridia; Clostridiales; Lachnospiraceae; Clostridium_XlVa; Clostridium_bolteae</t>
  </si>
  <si>
    <t>Otu0390</t>
  </si>
  <si>
    <t>Bacteria; Proteobacteria; Alphaproteobacteria; Caulobacterales; Caulobacteraceae; Brevundimonas; Brevundimonas_nasdae</t>
  </si>
  <si>
    <t>Otu0702</t>
  </si>
  <si>
    <t>Bacteria; Proteobacteria; Gammaproteobacteria; Alteromonadales; Shewanellaceae; Shewanella; Shewanella_haliotis</t>
  </si>
  <si>
    <t>Otu0446</t>
  </si>
  <si>
    <t>Bacteria; Proteobacteria; Betaproteobacteria; Burkholderiales; Burkholderiaceae; Limnobacter; Limnobacter_thiooxidans</t>
  </si>
  <si>
    <t>Otu0671</t>
  </si>
  <si>
    <t>Bacteria; Proteobacteria; Gammaproteobacteria; Pseudomonadales; Pseudomonadaceae; Pseudomonas</t>
  </si>
  <si>
    <t>Otu0024</t>
  </si>
  <si>
    <t>Bacteria; Bacteroidetes; Bacteroidia; Bacteroidales; Porphyromonadaceae</t>
  </si>
  <si>
    <t>Otu0027</t>
  </si>
  <si>
    <t>Bacteria; Proteobacteria; Gammaproteobacteria; Enterobacteriales; Enterobacteriaceae; Escherichia/Shigella; Escherichia_fergusonii</t>
  </si>
  <si>
    <t>Otu0043</t>
  </si>
  <si>
    <t>Bacteria</t>
  </si>
  <si>
    <t>Otu2196</t>
  </si>
  <si>
    <t>Bacteria; Bacteroidetes; Sphingobacteriia; Sphingobacteriales; Chitinophagaceae</t>
  </si>
  <si>
    <t>Otu2217</t>
  </si>
  <si>
    <t>Bacteria; Proteobacteria; Betaproteobacteria; Neisseriales; Neisseriaceae; Uruburuella; Uruburuella_testudinis</t>
  </si>
  <si>
    <t>Otu0101</t>
  </si>
  <si>
    <t>Bacteria; Proteobacteria; Gammaproteobacteria; Alteromonadales; Pseudoalteromonadaceae; Pseudoalteromonas; Pseudoalteromonas_undina</t>
  </si>
  <si>
    <t>Otu0029</t>
  </si>
  <si>
    <t>Bacteria; Verrucomicrobia; Verrucomicrobiae; Verrucomicrobiales; Verrucomicrobiaceae; Akkermansia; Akkermansia_muciniphila</t>
  </si>
  <si>
    <t>Otu0004</t>
  </si>
  <si>
    <t>Bacteria; Bacteroidetes; Bacteroidia; Bacteroidales; Bacteroidaceae; Bacteroides</t>
  </si>
  <si>
    <t>Otu0011</t>
  </si>
  <si>
    <t>Bacteria; Firmicutes; Bacilli; Bacillales; Staphylococcaceae; Staphylococcus; Staphylococcus_capitis_subsp._capitis</t>
  </si>
  <si>
    <t>Otu0022</t>
  </si>
  <si>
    <t>Bacteria; Firmicutes; Bacilli; Lactobacillales; Lactobacillaceae; Lactobacillus; Lactobacillus_fermentum</t>
  </si>
  <si>
    <t>Otu0023</t>
  </si>
  <si>
    <t>Bacteria; Firmicutes; Bacilli; Bacillales; Bacillaceae_1; Bacillus; Bacillus_anthracis</t>
  </si>
  <si>
    <t>Otu0007</t>
  </si>
  <si>
    <t>Otu0032</t>
  </si>
  <si>
    <t>Bacteria; Bacteroidetes; Bacteroidia; Bacteroidales; Bacteroidaceae; Bacteroides; Bacteroides_uniformis</t>
  </si>
  <si>
    <t>Otu0031</t>
  </si>
  <si>
    <t>Bacteria; Proteobacteria; Gammaproteobacteria; Enterobacteriales; Enterobacteriaceae; Salmonella</t>
  </si>
  <si>
    <t>Otu0041</t>
  </si>
  <si>
    <t>Bacteria; Proteobacteria; Gammaproteobacteria</t>
  </si>
  <si>
    <t>Otu0047</t>
  </si>
  <si>
    <t>Bacteria; Proteobacteria; Alphaproteobacteria; Rhizobiales; Methylobacteriaceae; Methylobacterium</t>
  </si>
  <si>
    <t>Otu1666</t>
  </si>
  <si>
    <t>Bacteria; Proteobacteria; Gammaproteobacteria; Aeromonadales; Aeromonadaceae; Aeromonas; Aeromonas_salmonicida_subsp._achromogenes</t>
  </si>
  <si>
    <t>Otu0131</t>
  </si>
  <si>
    <t>Otu0137</t>
  </si>
  <si>
    <t>Bacteria; Proteobacteria; Gammaproteobacteria; Vibrionales; Vibrionaceae; Vibrio; Vibrio_chagasii</t>
  </si>
  <si>
    <t>Otu0015</t>
  </si>
  <si>
    <t>Bacteria; Proteobacteria; Alphaproteobacteria; SAR11; Candidatus_Pelagibacter</t>
  </si>
  <si>
    <t>Otu0039</t>
  </si>
  <si>
    <t>Otu0033</t>
  </si>
  <si>
    <t>Otu0035</t>
  </si>
  <si>
    <t>Bacteria; Proteobacteria; Betaproteobacteria; Burkholderiales</t>
  </si>
  <si>
    <t>Otu0052</t>
  </si>
  <si>
    <t>Otu0091</t>
  </si>
  <si>
    <t>Bacteria; Bacteroidetes; Bacteroidia; Bacteroidales</t>
  </si>
  <si>
    <t>Otu0133</t>
  </si>
  <si>
    <t>Otu0226</t>
  </si>
  <si>
    <t>Bacteria; Firmicutes; Bacilli; Lactobacillales; Lactobacillaceae; Lactobacillus</t>
  </si>
  <si>
    <t>Otu0045</t>
  </si>
  <si>
    <t>Otu0048</t>
  </si>
  <si>
    <t>Bacteria; Firmicutes; Bacilli; Bacillales; Bacillaceae_1; Bacillus; Bacillus_hwajinpoensis</t>
  </si>
  <si>
    <t>Otu0367</t>
  </si>
  <si>
    <t>Otu1788</t>
  </si>
  <si>
    <t>Otu0019</t>
  </si>
  <si>
    <t>Otu0046</t>
  </si>
  <si>
    <t>Bacteria; Proteobacteria; Gammaproteobacteria; Oceanospirillales; Oceanospirillaceae; Marinobacterium; Marinobacterium_nitratireducens</t>
  </si>
  <si>
    <t>Otu0075</t>
  </si>
  <si>
    <t>Bacteria; Proteobacteria; Gammaproteobacteria; Oceanospirillales; Oceanospirillaceae; Marinomonas; Marinomonas_aquimarina</t>
  </si>
  <si>
    <t>Otu0107</t>
  </si>
  <si>
    <t>Otu0135</t>
  </si>
  <si>
    <t>Bacteria; Proteobacteria; Gammaproteobacteria; Gammaproteobacteria_incertae_sedis</t>
  </si>
  <si>
    <t>Otu0247</t>
  </si>
  <si>
    <t>Bacteria; Firmicutes; Bacilli; Lactobacillales; Lactobacillaceae; Lactobacillus; Lactobacillus_faecis</t>
  </si>
  <si>
    <t>Otu1332</t>
  </si>
  <si>
    <t>Bacteria; Firmicutes; Bacilli; Lactobacillales; Streptococcaceae; Lactococcus; Lactococcus_taiwanensis</t>
  </si>
  <si>
    <t>Otu0058</t>
  </si>
  <si>
    <t>Bacteria; Firmicutes; Bacilli; Bacillales; Bacillales_Incertae_Sedis_XI; Gemella; Gemella_haemolysans</t>
  </si>
  <si>
    <t>Otu0062</t>
  </si>
  <si>
    <t>Bacteria; Firmicutes; Bacilli; Lactobacillales; Streptococcaceae; Streptococcus; Streptococcus_dentisani</t>
  </si>
  <si>
    <t>Otu0077</t>
  </si>
  <si>
    <t>Bacteria; Actinobacteria; Actinobacteria</t>
  </si>
  <si>
    <t>Otu0116</t>
  </si>
  <si>
    <t>Bacteria; Proteobacteria; Gammaproteobacteria; Pasteurellales; Pasteurellaceae; Haemophilus</t>
  </si>
  <si>
    <t>Otu0482</t>
  </si>
  <si>
    <t>Bacteria; Proteobacteria; Alphaproteobacteria; Rhodobacterales; Rhodobacteraceae</t>
  </si>
  <si>
    <t>Otu2558</t>
  </si>
  <si>
    <t>Bacteria; Bacteroidetes; Flavobacteriia; Flavobacteriales; Flavobacteriaceae; Capnocytophaga; Capnocytophaga_ochracea</t>
  </si>
  <si>
    <t>Otu0021</t>
  </si>
  <si>
    <t>Bacteria; Firmicutes; Bacilli; Lactobacillales; Enterococcaceae; Enterococcus</t>
  </si>
  <si>
    <t>Otu0030</t>
  </si>
  <si>
    <t>Bacteria; Proteobacteria; Betaproteobacteria; Neisseriales; Neisseriaceae; Neisseria</t>
  </si>
  <si>
    <t>Otu0073</t>
  </si>
  <si>
    <t>Bacteria; Bacteroidetes; Bacteroidia; Bacteroidales; Porphyromonadaceae; Porphyromonas; Porphyromonas_catoniae</t>
  </si>
  <si>
    <t>Otu0074</t>
  </si>
  <si>
    <t>Bacteria; Firmicutes; Bacilli; Lactobacillales; Carnobacteriaceae; Granulicatella; Granulicatella_elegans</t>
  </si>
  <si>
    <t>Otu0087</t>
  </si>
  <si>
    <t>Bacteria; Bacteroidetes; Bacteroidia; Bacteroidales; Prevotellaceae; Prevotella; Prevotella_nanceiensis</t>
  </si>
  <si>
    <t>Otu0139</t>
  </si>
  <si>
    <t>Bacteria; Bacteroidetes; Bacteroidia; Bacteroidales; Prevotellaceae; Prevotella</t>
  </si>
  <si>
    <t>Otu0146</t>
  </si>
  <si>
    <t>Bacteria; Fusobacteria; Fusobacteriia; Fusobacteriales; Fusobacteriaceae; Fusobacterium</t>
  </si>
  <si>
    <t>Otu0148</t>
  </si>
  <si>
    <t>Bacteria; Proteobacteria; Alphaproteobacteria; Rhodospirillales; Rhodospirillaceae</t>
  </si>
  <si>
    <t>Otu0155</t>
  </si>
  <si>
    <t>Bacteria; Firmicutes; Negativicutes; Selenomonadales; Veillonellaceae; Dialister; Dialister_invisus</t>
  </si>
  <si>
    <t>Otu0151</t>
  </si>
  <si>
    <t>Bacteria; Firmicutes; Negativicutes; Selenomonadales; Veillonellaceae; Veillonella</t>
  </si>
  <si>
    <t>Otu0200</t>
  </si>
  <si>
    <t>Bacteria; Bacteroidetes; Bacteroidia; Bacteroidales; Porphyromonadaceae; Porphyromonas</t>
  </si>
  <si>
    <t>Otu0240</t>
  </si>
  <si>
    <t>Bacteria; Firmicutes; Bacilli; Lactobacillales; Lactobacillaceae; Lactobacillus; Lactobacillus_taiwanensis</t>
  </si>
  <si>
    <t>Otu0257</t>
  </si>
  <si>
    <t>Bacteria; Proteobacteria; Gammaproteobacteria; Pasteurellales; Pasteurellaceae</t>
  </si>
  <si>
    <t>Otu0331</t>
  </si>
  <si>
    <t>Bacteria; Firmicutes; Clostridia; Clostridiales; Clostridiales_Incertae_Sedis_XI; Parvimonas; Parvimonas_micra</t>
  </si>
  <si>
    <t>Otu0358</t>
  </si>
  <si>
    <t>Bacteria; Actinobacteria; Actinobacteria; Actinomycetales; Micrococcaceae; Rothia; Rothia_mucilaginosa</t>
  </si>
  <si>
    <t>Otu0368</t>
  </si>
  <si>
    <t>Otu0374</t>
  </si>
  <si>
    <t>Bacteria; Firmicutes; Bacilli; Lactobacillales; Aerococcaceae; Abiotrophia; Abiotrophia_defectiva</t>
  </si>
  <si>
    <t>Otu0428</t>
  </si>
  <si>
    <t>Otu0451</t>
  </si>
  <si>
    <t>Bacteria; Bacteroidetes; Bacteroidia; Bacteroidales; Prevotellaceae; Alloprevotella; Alloprevotella_tannerae</t>
  </si>
  <si>
    <t>Otu0504</t>
  </si>
  <si>
    <t>Bacteria; Tenericutes; Mollicutes; Mycoplasmatales; Mycoplasmataceae; Mycoplasma</t>
  </si>
  <si>
    <t>Otu0711</t>
  </si>
  <si>
    <t>Otu0783</t>
  </si>
  <si>
    <t>Bacteria; Bacteroidetes; Bacteroidia; Bacteroidales; Porphyromonadaceae; Porphyromonas; Porphyromonas_gingivalis</t>
  </si>
  <si>
    <t>Otu0904</t>
  </si>
  <si>
    <t>Bacteria; Firmicutes; Clostridia; Clostridiales; Ruminococcaceae; Faecalibacterium; Faecalibacterium_prausnitzii</t>
  </si>
  <si>
    <t>Otu1229</t>
  </si>
  <si>
    <t>Bacteria; Firmicutes; Clostridia; Clostridiales; Clostridiales_Incertae_Sedis_XIII</t>
  </si>
  <si>
    <t>Otu2093</t>
  </si>
  <si>
    <t>Bacteria; Bacteroidetes; Flavobacteriia; Flavobacteriales; Flavobacteriaceae; Capnocytophaga; Capnocytophaga_granulosa</t>
  </si>
  <si>
    <t>Otu2598</t>
  </si>
  <si>
    <t>Taxonomy</t>
    <phoneticPr fontId="1" type="noConversion"/>
  </si>
  <si>
    <t>Bacteria; Proteobacteria; Gammaproteobacteria; Vibrionales; Vibrionaceae; Vibrio; Vibrio_natriegens</t>
  </si>
  <si>
    <t>Bacteria; Proteobacteria; Gammaproteobacteria; Vibrionales; Vibrionaceae; Vibrio; Vibrio_parahaemolyticus</t>
  </si>
  <si>
    <t>Bacteria; Actinobacteria; Actinobacteria; Actinomycetales; Streptomycetaceae; Streptomyces</t>
  </si>
  <si>
    <t>Bacteria; Firmicutes; Bacilli; Bacillales; Bacillaceae_1; Bacillus; Bacillus_aquimaris</t>
  </si>
  <si>
    <t>Otu0026</t>
  </si>
  <si>
    <t>Bacteria; Bacteroidetes; Bacteroidia; Bacteroidales; Porphyromonadaceae; Parabacteroides; Parabacteroides_distasonis</t>
  </si>
  <si>
    <t>Bacteria; Actinobacteria; Actinobacteria; Actinomycetales; Nocardiopsaceae; Nocardiopsis</t>
  </si>
  <si>
    <t>Otu0038</t>
  </si>
  <si>
    <t>Bacteria; Firmicutes; Bacilli; Bacillales; Bacillaceae_1; Bacillus; Bacillus_aryabhattai</t>
  </si>
  <si>
    <t>Otu0079</t>
  </si>
  <si>
    <t>Bacteria; Proteobacteria; Betaproteobacteria; Burkholderiales; Alcaligenaceae; Alcaligenes; Alcaligenes_faecalis_subsp._parafaecalis</t>
  </si>
  <si>
    <t>Otu0106</t>
  </si>
  <si>
    <t>Bacteria; Firmicutes; Bacilli; Lactobacillales</t>
  </si>
  <si>
    <t>Otu0119</t>
  </si>
  <si>
    <t>Bacteria; Firmicutes; Negativicutes; Selenomonadales; Veillonellaceae; Veillonella; Veillonella_dispar</t>
  </si>
  <si>
    <t>Otu0122</t>
  </si>
  <si>
    <t>Bacteria; Proteobacteria; Gammaproteobacteria; Pasteurellales; Pasteurellaceae; Haemophilus; Haemophilus_parainfluenzae</t>
  </si>
  <si>
    <t>Otu0118</t>
  </si>
  <si>
    <t>Otu0171</t>
  </si>
  <si>
    <t>Otu0206</t>
  </si>
  <si>
    <t>Bacteria; Bacteroidetes; Bacteroidia; Bacteroidales; Prevotellaceae; Prevotella; Prevotella_pallens</t>
  </si>
  <si>
    <t>Otu0220</t>
  </si>
  <si>
    <t>Bacteria; Actinobacteria; Actinobacteria; Coriobacteriales; Coriobacteriaceae; Atopobium</t>
  </si>
  <si>
    <t>Otu0231</t>
  </si>
  <si>
    <t>Otu0235</t>
  </si>
  <si>
    <t>Bacteria; Firmicutes; Negativicutes; Selenomonadales; Veillonellaceae; Megasphaera; Megasphaera_micronuciformis</t>
  </si>
  <si>
    <t>Otu0242</t>
  </si>
  <si>
    <t>Otu0245</t>
  </si>
  <si>
    <t>Bacteria; Proteobacteria; Gammaproteobacteria; Enterobacteriales; Enterobacteriaceae; Serratia; Serratia_nematodiphila</t>
  </si>
  <si>
    <t>Otu0271</t>
  </si>
  <si>
    <t>Bacteria; Firmicutes; Clostridia; Clostridiales; Lachnospiraceae; Lachnoanaerobaculum; Lachnoanaerobaculum_umeaense</t>
  </si>
  <si>
    <t>Otu0351</t>
  </si>
  <si>
    <t>Bacteria; Bacteroidetes; Bacteroidia; Bacteroidales; Prevotellaceae; Prevotella; Prevotella_salivae</t>
  </si>
  <si>
    <t>Otu0377</t>
  </si>
  <si>
    <t>Bacteria; Firmicutes; Bacilli; Bacillales; Staphylococcaceae; Jeotgalicoccus; Jeotgalicoccus_nanhaiensis</t>
  </si>
  <si>
    <t>Otu0417</t>
  </si>
  <si>
    <t>Otu0491</t>
  </si>
  <si>
    <t>Bacteria; Actinobacteria; Actinobacteria; Actinomycetales; Actinomycetaceae; Actinomyces; Actinomyces_odontolyticus</t>
  </si>
  <si>
    <t>Otu0512</t>
  </si>
  <si>
    <t>Otu0545</t>
  </si>
  <si>
    <t>Bacteria; Actinobacteria; Actinobacteria; Actinomycetales; Actinomycetaceae; Actinomyces; Actinomyces_graevenitzii</t>
  </si>
  <si>
    <t>Otu0574</t>
  </si>
  <si>
    <t>Bacteria; Firmicutes; Clostridia; Clostridiales; Lachnospiraceae; Lachnoanaerobaculum</t>
  </si>
  <si>
    <t>Otu0598</t>
  </si>
  <si>
    <t>Otu0762</t>
  </si>
  <si>
    <t>Bacteria; Firmicutes; Clostridia; Clostridiales; Lachnospiraceae; Blautia; Blautia_wexlerae</t>
  </si>
  <si>
    <t>Otu0793</t>
  </si>
  <si>
    <t>Otu1072</t>
  </si>
  <si>
    <t>Bacteria; Actinobacteria; Actinobacteria; Actinomycetales; Micrococcaceae; Arthrobacter; Arthrobacter_psychrochitiniphilus</t>
  </si>
  <si>
    <t>Otu1224</t>
  </si>
  <si>
    <t>Bacteria; Actinobacteria; Actinobacteria; Actinomycetales; Micrococcaceae; Rothia; Rothia_dentocariosa</t>
  </si>
  <si>
    <t>Otu1261</t>
  </si>
  <si>
    <t>Bacteria; Firmicutes; Clostridia; Clostridiales; Lachnospiraceae</t>
  </si>
  <si>
    <t>Otu1634</t>
  </si>
  <si>
    <t>Otu1716</t>
  </si>
  <si>
    <t>Bacteria; Firmicutes; Erysipelotrichia; Erysipelotrichales; Erysipelotrichaceae; Solobacterium; Solobacterium_moorei</t>
  </si>
  <si>
    <t>Otu1855</t>
  </si>
  <si>
    <t>Bacteria; Firmicutes; Bacilli; Bacillales; Planococcaceae</t>
  </si>
  <si>
    <t>Otu1907</t>
  </si>
  <si>
    <t>Bacteria; Proteobacteria; Gammaproteobacteria; Enterobacteriales; Enterobacteriaceae; Buchnera</t>
  </si>
  <si>
    <t>Otu2046</t>
  </si>
  <si>
    <t>Bacteria; Firmicutes; Bacilli; Bacillales; Alicyclobacillaceae; Tumebacillus</t>
  </si>
  <si>
    <t>Otu2337</t>
  </si>
  <si>
    <t>Otu2451</t>
  </si>
  <si>
    <t>Bacteria; Bacteroidetes; Bacteroidia; Bacteroidales; Prevotellaceae; Prevotella; Prevotella_oulorum</t>
  </si>
  <si>
    <t>Otu2693</t>
  </si>
  <si>
    <t>Otu2819</t>
  </si>
  <si>
    <t>Bacteria; Fusobacteria; Fusobacteriia; Fusobacteriales; Leptotrichiaceae; Leptotrichia</t>
  </si>
  <si>
    <t>Otu0010</t>
  </si>
  <si>
    <t>Otu0009</t>
  </si>
  <si>
    <t>Otu0012</t>
  </si>
  <si>
    <t>Bacteria; Proteobacteria; Gammaproteobacteria; Pseudomonadales; Pseudomonadaceae; Pseudomonas; Pseudomonas_aeruginosa</t>
  </si>
  <si>
    <t>Otu0014</t>
  </si>
  <si>
    <t>Bacteria; Firmicutes; Bacilli; Bacillales; Listeriaceae; Listeria; Listeria_welshimeri</t>
  </si>
  <si>
    <t>Bacteria; Firmicutes; Bacilli; Lactobacillales; Enterococcaceae; Enterococcus; Enterococcus_faecalis</t>
  </si>
  <si>
    <t>Bacteria; Firmicutes; Bacilli; Bacillales; Staphylococcaceae; Staphylococcus; Staphylococcus_aureus</t>
  </si>
  <si>
    <t>Bacteria; Firmicutes; Bacilli; Bacillales; Bacillaceae_1; Bacillus; Bacillus_subtilis</t>
  </si>
  <si>
    <t>Bacteria; Proteobacteria; Gammaproteobacteria; Enterobacteriales; Enterobacteriaceae; Salmonella; Salmonella_enterica</t>
  </si>
  <si>
    <t>Bacteria; Proteobacteria; Gammaproteobacteria; Enterobacteriales; Enterobacteriaceae; Escherichia; Escherichia_fergusonii</t>
  </si>
  <si>
    <t>Otu0059</t>
  </si>
  <si>
    <t>Bacteria; Proteobacteria; Alphaproteobacteria; Rhizobiales; Rhizobiaceae; Rhizobium; Rhizobium_calliandrae</t>
  </si>
  <si>
    <t>Otu0060</t>
  </si>
  <si>
    <t>Otu0081</t>
  </si>
  <si>
    <t>Bacteria; Firmicutes; Clostridia; Clostridiales; Lachnospiraceae; Clostridium_XlVa; Clostridium_aldenense</t>
  </si>
  <si>
    <t>Otu0103</t>
  </si>
  <si>
    <t>Bacteria; Actinobacteria; Actinobacteria; Actinomycetales; Mycobacteriaceae; Mycobacterium</t>
  </si>
  <si>
    <t>Otu0109</t>
  </si>
  <si>
    <t>Bacteria; Firmicutes; Bacilli; Lactobacillales; Lactobacillaceae; Lactobacillus; Lactobacillus_intestinalis</t>
  </si>
  <si>
    <t>Otu0112</t>
  </si>
  <si>
    <t>Bacteria; Proteobacteria; Gammaproteobacteria; Enterobacteriales; Enterobacteriaceae; Pluralibacter</t>
  </si>
  <si>
    <t>Otu0145</t>
  </si>
  <si>
    <t>Bacteria; Proteobacteria; Gammaproteobacteria; Oceanospirillales; Halomonadaceae; Halomonas; Halomonas_pantelleriensis</t>
  </si>
  <si>
    <t>Otu0166</t>
  </si>
  <si>
    <t>Bacteria; Proteobacteria; Alphaproteobacteria; Rhodobacterales; Rhodobacteraceae; Paracoccus; Paracoccus_marcusii</t>
  </si>
  <si>
    <t>Otu0178</t>
  </si>
  <si>
    <t>Otu0184</t>
  </si>
  <si>
    <t>Bacteria; Proteobacteria; Alphaproteobacteria; Rhizobiales; Rhizobiaceae; Rhizobium; Rhizobium_vignae</t>
  </si>
  <si>
    <t>Otu0190</t>
  </si>
  <si>
    <t>Bacteria; Proteobacteria; Gammaproteobacteria; Xanthomonadales; Xanthomonadaceae; Stenotrophomonas; Stenotrophomonas_maltophilia</t>
  </si>
  <si>
    <t>Otu0192</t>
  </si>
  <si>
    <t>Bacteria; Proteobacteria; Alphaproteobacteria; Rhizobiales; Rhizobiaceae; Rhizobium</t>
  </si>
  <si>
    <t>Otu0211</t>
  </si>
  <si>
    <t>Otu0243</t>
  </si>
  <si>
    <t>Bacteria; Proteobacteria; Gammaproteobacteria; Pseudomonadales; Moraxellaceae; Enhydrobacter; Enhydrobacter_aerosaccus</t>
  </si>
  <si>
    <t>Otu0304</t>
  </si>
  <si>
    <t>Bacteria; Actinobacteria; Actinobacteria; Actinomycetales; Micrococcaceae; Kocuria</t>
  </si>
  <si>
    <t>Otu0329</t>
  </si>
  <si>
    <t>Bacteria; Firmicutes; Bacilli; Lactobacillales; Aerococcaceae; Aerococcus; Aerococcus_urinaeequi</t>
  </si>
  <si>
    <t>Otu0328</t>
  </si>
  <si>
    <t>Bacteria; Actinobacteria; Actinobacteria; Actinomycetales; Dietziaceae; Dietzia</t>
  </si>
  <si>
    <t>Otu0344</t>
  </si>
  <si>
    <t>Bacteria; Proteobacteria; Alphaproteobacteria; Sphingomonadales; Sphingomonadaceae; Sphingomonas; Sphingomonas_sediminicola</t>
  </si>
  <si>
    <t>Otu0349</t>
  </si>
  <si>
    <t>Otu0356</t>
  </si>
  <si>
    <t>Bacteria; Proteobacteria; Betaproteobacteria; Burkholderiales; Comamonadaceae</t>
  </si>
  <si>
    <t>Otu0409</t>
  </si>
  <si>
    <t>Bacteria; Proteobacteria; Betaproteobacteria; Burkholderiales; Comamonadaceae; Xenophilus</t>
  </si>
  <si>
    <t>Otu0430</t>
  </si>
  <si>
    <t>Bacteria; Firmicutes; Clostridia; Clostridiales; Lachnospiraceae; Blautia</t>
  </si>
  <si>
    <t>Otu0447</t>
  </si>
  <si>
    <t>Bacteria; Proteobacteria; Alphaproteobacteria; Caulobacterales; Caulobacteraceae; Brevundimonas</t>
  </si>
  <si>
    <t>Otu0483</t>
  </si>
  <si>
    <t>Bacteria; Acidobacteria; Acidobacteria_Gp4; Gp4</t>
  </si>
  <si>
    <t>Otu0486</t>
  </si>
  <si>
    <t>Bacteria; Proteobacteria; Alphaproteobacteria; Caulobacterales; Caulobacteraceae; Phenylobacterium</t>
  </si>
  <si>
    <t>Otu0480</t>
  </si>
  <si>
    <t>Bacteria; Acidobacteria; Acidobacteria_Gp4</t>
  </si>
  <si>
    <t>Otu0543</t>
  </si>
  <si>
    <t>Bacteria; Actinobacteria; Actinobacteria; Actinomycetales; Corynebacteriaceae; Corynebacterium; Corynebacterium_tuberculostearicum</t>
  </si>
  <si>
    <t>Otu0560</t>
  </si>
  <si>
    <t>Bacteria; Proteobacteria; Alphaproteobacteria; Sphingomonadales; Sphingomonadaceae; Sphingomonas</t>
  </si>
  <si>
    <t>Otu0565</t>
  </si>
  <si>
    <t>Bacteria; Firmicutes; Clostridia; Clostridiales; Clostridiales_Incertae_Sedis_XI; Finegoldia; Finegoldia_magna</t>
  </si>
  <si>
    <t>Otu0581</t>
  </si>
  <si>
    <t>Bacteria; Proteobacteria; Alphaproteobacteria; Rhizobiales</t>
  </si>
  <si>
    <t>Otu0582</t>
  </si>
  <si>
    <t>Otu0591</t>
  </si>
  <si>
    <t>Bacteria; Actinobacteria; Actinobacteria; Actinomycetales; Nocardiaceae; Nocardia; Nocardia_coeliaca</t>
  </si>
  <si>
    <t>Otu0596</t>
  </si>
  <si>
    <t>Bacteria; Actinobacteria; Actinobacteria; Actinomycetales; Micrococcaceae; Rothia</t>
  </si>
  <si>
    <t>Otu0633</t>
  </si>
  <si>
    <t>Otu0631</t>
  </si>
  <si>
    <t>Bacteria; Proteobacteria; Gammaproteobacteria; Xanthomonadales; Xanthomonadaceae; Arenimonas; Arenimonas_daechungensis</t>
  </si>
  <si>
    <t>Otu0655</t>
  </si>
  <si>
    <t>Bacteria; Gemmatimonadetes; Gemmatimonadetes; Gemmatimonadales; Gemmatimonadaceae; Gemmatimonas; Gemmatimonas_aurantiaca</t>
  </si>
  <si>
    <t>Otu0667</t>
  </si>
  <si>
    <t>Bacteria; Proteobacteria; Alphaproteobacteria; Rhodobacterales; Rhodobacteraceae; Paracoccus</t>
  </si>
  <si>
    <t>Otu0685</t>
  </si>
  <si>
    <t>Otu0709</t>
  </si>
  <si>
    <t>Otu0767</t>
  </si>
  <si>
    <t>Bacteria; Proteobacteria; Gammaproteobacteria; Xanthomonadales; Xanthomonadaceae; Lysobacter; Lysobacter_dokdonensis</t>
  </si>
  <si>
    <t>Otu0790</t>
  </si>
  <si>
    <t>Otu0806</t>
  </si>
  <si>
    <t>Bacteria; Proteobacteria; Alphaproteobacteria; Rhizobiales; Brucellaceae; Ochrobactrum</t>
  </si>
  <si>
    <t>Otu0808</t>
  </si>
  <si>
    <t>Bacteria; Nitrospirae; Nitrospira; Nitrospirales; Nitrospiraceae; Nitrospira</t>
  </si>
  <si>
    <t>Otu0813</t>
  </si>
  <si>
    <t>Bacteria; Actinobacteria; Actinobacteria; Actinomycetales; Corynebacteriaceae; Corynebacterium</t>
  </si>
  <si>
    <t>Otu0838</t>
  </si>
  <si>
    <t>Otu0856</t>
  </si>
  <si>
    <t>Bacteria; Proteobacteria; Alphaproteobacteria; Rhodospirillales</t>
  </si>
  <si>
    <t>Otu0857</t>
  </si>
  <si>
    <t>Bacteria; Proteobacteria; Alphaproteobacteria; Sphingomonadales; Sphingomonadaceae; Sphingomonas; Sphingomonas_alpina</t>
  </si>
  <si>
    <t>Otu0870</t>
  </si>
  <si>
    <t>Bacteria; Firmicutes; Clostridia; Clostridiales; Clostridiales_Incertae_Sedis_XI; Anaerococcus; Anaerococcus_octavius</t>
  </si>
  <si>
    <t>Otu0900</t>
  </si>
  <si>
    <t>Otu0907</t>
  </si>
  <si>
    <t>Otu0927</t>
  </si>
  <si>
    <t>Bacteria; Proteobacteria; Alphaproteobacteria; Sphingomonadales; Sphingomonadaceae</t>
  </si>
  <si>
    <t>Otu0932</t>
  </si>
  <si>
    <t>Bacteria; Actinobacteria; Actinobacteria; Actinomycetales; Micrococcaceae; Micrococcus; Micrococcus_luteus</t>
  </si>
  <si>
    <t>Otu0937</t>
  </si>
  <si>
    <t>Otu0968</t>
  </si>
  <si>
    <t>Otu0984</t>
  </si>
  <si>
    <t>Bacteria; Proteobacteria; Betaproteobacteria; Burkholderiales; Burkholderiaceae; Ralstonia; Ralstonia_pickettii</t>
  </si>
  <si>
    <t>Otu0985</t>
  </si>
  <si>
    <t>Otu0999</t>
  </si>
  <si>
    <t>Bacteria; Proteobacteria; Betaproteobacteria</t>
  </si>
  <si>
    <t>Otu0991</t>
  </si>
  <si>
    <t>Bacteria; Proteobacteria; Alphaproteobacteria; Rhizobiales; Bradyrhizobiaceae</t>
  </si>
  <si>
    <t>Otu1029</t>
  </si>
  <si>
    <t>Bacteria; Firmicutes; Bacilli; Bacillales; Staphylococcaceae</t>
  </si>
  <si>
    <t>Otu1039</t>
  </si>
  <si>
    <t>Otu1045</t>
  </si>
  <si>
    <t>Bacteria; Actinobacteria; Actinobacteria; Actinomycetales</t>
  </si>
  <si>
    <t>Otu1092</t>
  </si>
  <si>
    <t>Bacteria; Proteobacteria; Alphaproteobacteria; Rhizobiales; Phyllobacteriaceae; Mesorhizobium</t>
  </si>
  <si>
    <t>Otu1118</t>
  </si>
  <si>
    <t>Bacteria; Proteobacteria; Betaproteobacteria; Burkholderiales; Oxalobacteraceae; Massilia; Massilia_namucuonensis</t>
  </si>
  <si>
    <t>Otu1129</t>
  </si>
  <si>
    <t>Bacteria; Proteobacteria</t>
  </si>
  <si>
    <t>Otu1133</t>
  </si>
  <si>
    <t>Bacteria; Actinobacteria; Actinobacteria; Actinomycetales; Dermatophilaceae</t>
  </si>
  <si>
    <t>Otu1137</t>
  </si>
  <si>
    <t>Bacteria; Proteobacteria; Alphaproteobacteria; Sphingomonadales; Erythrobacteraceae</t>
  </si>
  <si>
    <t>Otu1211</t>
  </si>
  <si>
    <t>Otu1237</t>
  </si>
  <si>
    <t>Otu1262</t>
  </si>
  <si>
    <t>Bacteria; Bacteroidetes; Sphingobacteriia; Sphingobacteriales; Chitinophagaceae; Terrimonas</t>
  </si>
  <si>
    <t>Otu1269</t>
  </si>
  <si>
    <t>Bacteria; Proteobacteria; Gammaproteobacteria; Xanthomonadales; Sinobacteraceae</t>
  </si>
  <si>
    <t>Otu1286</t>
  </si>
  <si>
    <t>Otu1301</t>
  </si>
  <si>
    <t>Bacteria; Proteobacteria; Alphaproteobacteria; Sphingomonadales; Sphingomonadaceae; Novosphingobium</t>
  </si>
  <si>
    <t>Otu1305</t>
  </si>
  <si>
    <t>Bacteria; Proteobacteria; Gammaproteobacteria; Pseudomonadales; Pseudomonadaceae; Pseudomonas; Pseudomonas_brenneri</t>
  </si>
  <si>
    <t>Otu1318</t>
  </si>
  <si>
    <t>Bacteria; Acidobacteria; Acidobacteria_Gp6; Gp6</t>
  </si>
  <si>
    <t>Otu1328</t>
  </si>
  <si>
    <t>Otu1324</t>
  </si>
  <si>
    <t>Otu1356</t>
  </si>
  <si>
    <t>Otu1383</t>
  </si>
  <si>
    <t>Otu1416</t>
  </si>
  <si>
    <t>Bacteria; Firmicutes; Clostridia; Clostridiales; Clostridiales_Incertae_Sedis_XI; Anaerococcus</t>
  </si>
  <si>
    <t>Otu1465</t>
  </si>
  <si>
    <t>Otu1484</t>
  </si>
  <si>
    <t>Bacteria; Proteobacteria; Gammaproteobacteria; Enterobacteriales; Enterobacteriaceae</t>
  </si>
  <si>
    <t>Otu1486</t>
  </si>
  <si>
    <t>Bacteria; Firmicutes; Erysipelotrichia; Erysipelotrichales; Erysipelotrichaceae; Turicibacter; Turicibacter_sanguinis</t>
  </si>
  <si>
    <t>Otu1521</t>
  </si>
  <si>
    <t>Bacteria; Bacteroidetes; Cytophagia; Cytophagales; Chryseolinea; Chryseolinea_serpens</t>
  </si>
  <si>
    <t>Otu1518</t>
  </si>
  <si>
    <t>Bacteria; Acidobacteria; Acidobacteria_Gp16; Gp16</t>
  </si>
  <si>
    <t>Otu1587</t>
  </si>
  <si>
    <t>Bacteria; Proteobacteria; Gammaproteobacteria; Xanthomonadales; Xanthomonadaceae; Stenotrophomonas; Stenotrophomonas_koreensis</t>
  </si>
  <si>
    <t>Otu1644</t>
  </si>
  <si>
    <t>Bacteria; Actinobacteria; Actinobacteria; Actinomycetales; Corynebacteriaceae; Corynebacterium; Corynebacterium_suicordis</t>
  </si>
  <si>
    <t>Otu1676</t>
  </si>
  <si>
    <t>Otu1672</t>
  </si>
  <si>
    <t>Otu1684</t>
  </si>
  <si>
    <t>Otu1743</t>
  </si>
  <si>
    <t>Otu1819</t>
  </si>
  <si>
    <t>Bacteria; Bacteroidetes</t>
  </si>
  <si>
    <t>Otu1821</t>
  </si>
  <si>
    <t>Bacteria; Actinobacteria; Actinobacteria; Actinomycetales; Corynebacteriaceae; Corynebacterium; Corynebacterium_pilbarense</t>
  </si>
  <si>
    <t>Otu1842</t>
  </si>
  <si>
    <t>Otu1868</t>
  </si>
  <si>
    <t>Otu1903</t>
  </si>
  <si>
    <t>Otu1929</t>
  </si>
  <si>
    <t>Bacteria; Acidobacteria; Acidobacteria_Gp10; Gp10</t>
  </si>
  <si>
    <t>Otu1962</t>
  </si>
  <si>
    <t>Otu1988</t>
  </si>
  <si>
    <t>Bacteria; Proteobacteria; Alphaproteobacteria</t>
  </si>
  <si>
    <t>Otu1999</t>
  </si>
  <si>
    <t>Otu2033</t>
  </si>
  <si>
    <t>Bacteria; Proteobacteria; Gammaproteobacteria; Xanthomonadales; Xanthomonadaceae</t>
  </si>
  <si>
    <t>Otu2075</t>
  </si>
  <si>
    <t>Bacteria; Proteobacteria; Deltaproteobacteria; Myxococcales; Myxococcaceae; Aggregicoccus; Aggregicoccus_edonensis</t>
  </si>
  <si>
    <t>Otu2076</t>
  </si>
  <si>
    <t>Otu2069</t>
  </si>
  <si>
    <t>Bacteria; Actinobacteria; Actinobacteria; Actinomycetales; Micromonosporaceae; Asanoa; Asanoa_hainanensis</t>
  </si>
  <si>
    <t>Otu2095</t>
  </si>
  <si>
    <t>Otu2153</t>
  </si>
  <si>
    <t>Bacteria; Firmicutes; Clostridia; Clostridiales; Clostridiales_Incertae_Sedis_XI; Anaerococcus; Anaerococcus_tetradius</t>
  </si>
  <si>
    <t>Otu2182</t>
  </si>
  <si>
    <t>Bacteria; Actinobacteria; Actinobacteria; Actinomycetales; Micrococcaceae; Rothia; Rothia_endophytica</t>
  </si>
  <si>
    <t>Otu2246</t>
  </si>
  <si>
    <t>Otu2256</t>
  </si>
  <si>
    <t>Otu2264</t>
  </si>
  <si>
    <t>Otu2298</t>
  </si>
  <si>
    <t>Bacteria; Bacteroidetes; Sphingobacteriia; Sphingobacteriales; Chitinophagaceae; Flavitalea</t>
  </si>
  <si>
    <t>Otu2319</t>
  </si>
  <si>
    <t>Bacteria; Proteobacteria; Gammaproteobacteria; Pseudomonadales; Moraxellaceae; Acinetobacter; Acinetobacter_ursingii</t>
  </si>
  <si>
    <t>Otu2364</t>
  </si>
  <si>
    <t>Otu2363</t>
  </si>
  <si>
    <t>Otu2380</t>
  </si>
  <si>
    <t>Otu2392</t>
  </si>
  <si>
    <t>Bacteria; Actinobacteria; Actinobacteria; Nitriliruptorales; Nitriliruptoraceae; Nitriliruptor; Nitriliruptor_alkaliphilus</t>
  </si>
  <si>
    <t>Otu2414</t>
  </si>
  <si>
    <t>Bacteria; Actinobacteria; Actinobacteria; Actinomycetales; Intrasporangiaceae; Knoellia; Knoellia_sinensis</t>
  </si>
  <si>
    <t>Otu2421</t>
  </si>
  <si>
    <t>Otu2440</t>
  </si>
  <si>
    <t>Bacteria; Actinobacteria; Actinobacteria; Actinomycetales; Streptomycetaceae; Kitasatospora; Kitasatospora_paracochleata</t>
  </si>
  <si>
    <t>Otu2462</t>
  </si>
  <si>
    <t>Otu2469</t>
  </si>
  <si>
    <t>Otu2488</t>
  </si>
  <si>
    <t>Otu2536</t>
  </si>
  <si>
    <t>Otu2543</t>
  </si>
  <si>
    <t>Otu2566</t>
  </si>
  <si>
    <t>Otu2586</t>
  </si>
  <si>
    <t>Bacteria; Actinobacteria; Actinobacteria; Actinomycetales; Microbacteriaceae; Agromyces; Agromyces_neolithicus</t>
  </si>
  <si>
    <t>Otu2601</t>
  </si>
  <si>
    <t>Bacteria; Firmicutes; Bacilli; Lactobacillales; Carnobacteriaceae; Carnobacterium</t>
  </si>
  <si>
    <t>Otu2616</t>
  </si>
  <si>
    <t>Otu2619</t>
  </si>
  <si>
    <t>Otu2641</t>
  </si>
  <si>
    <t>Otu2653</t>
  </si>
  <si>
    <t>Bacteria; Actinobacteria; Actinobacteria; Actinomycetales; Pseudonocardiaceae</t>
  </si>
  <si>
    <t>Otu2685</t>
  </si>
  <si>
    <t>Otu2809</t>
  </si>
  <si>
    <t>Otu2816</t>
  </si>
  <si>
    <t>Otu2838</t>
  </si>
  <si>
    <t>Otu2865</t>
  </si>
  <si>
    <t>Bacteria; Actinobacteria; Actinobacteria; Actinomycetales; Micrococcaceae; Arthrobacter</t>
  </si>
  <si>
    <t>Otu2937</t>
  </si>
  <si>
    <t>Bacteria; Bacteroidetes; Sphingobacteriia; Sphingobacteriales; Chitinophagaceae; Flavitalea; Flavitalea_gansuensis</t>
  </si>
  <si>
    <t>Nova.
mock.1</t>
    <phoneticPr fontId="1" type="noConversion"/>
  </si>
  <si>
    <t>Nova.
mock.2</t>
    <phoneticPr fontId="1" type="noConversion"/>
  </si>
  <si>
    <t>Nova.
mock.3</t>
    <phoneticPr fontId="1" type="noConversion"/>
  </si>
  <si>
    <t>DNB.
mock.1</t>
    <phoneticPr fontId="1" type="noConversion"/>
  </si>
  <si>
    <t>DNB.
mock.2</t>
    <phoneticPr fontId="1" type="noConversion"/>
  </si>
  <si>
    <t>DNB.
mock.3</t>
    <phoneticPr fontId="1" type="noConversion"/>
  </si>
  <si>
    <t>Supplymentary Table 4. Summary of the number of reads and clustered OTUs of samples from the three typical ecosystems.</t>
    <phoneticPr fontId="1" type="noConversion"/>
  </si>
  <si>
    <t>Acetic_acid_r</t>
  </si>
  <si>
    <t>Butyric_acid_r</t>
  </si>
  <si>
    <t>Lsobutyric_acid_r</t>
  </si>
  <si>
    <t>Lsovaleric_acid_r</t>
  </si>
  <si>
    <t>NH4</t>
  </si>
  <si>
    <t>Propanoic_acid_r</t>
  </si>
  <si>
    <t>Valeric_acid_r</t>
  </si>
  <si>
    <t>Physiochemical properties of cow rumen fluid</t>
    <phoneticPr fontId="1" type="noConversion"/>
  </si>
  <si>
    <t>(Number) Fraction (%) of OTUs significantly correlated with physiochemical properties of the cow rumen fluid in each sub-community</t>
    <phoneticPr fontId="1" type="noConversion"/>
  </si>
  <si>
    <t>Ethylene-propylene</t>
    <phoneticPr fontId="1" type="noConversion"/>
  </si>
  <si>
    <t>The abundant sub-community</t>
    <phoneticPr fontId="1" type="noConversion"/>
  </si>
  <si>
    <t>The moderate sub-community</t>
    <phoneticPr fontId="1" type="noConversion"/>
  </si>
  <si>
    <t>The rare sub-community</t>
    <phoneticPr fontId="1" type="noConversion"/>
  </si>
  <si>
    <t>DNB
Abundant 
(Total 12)</t>
    <phoneticPr fontId="6" type="noConversion"/>
  </si>
  <si>
    <t>Nova
Abundant 
(Total 12)</t>
    <phoneticPr fontId="1" type="noConversion"/>
  </si>
  <si>
    <t>Nova
Abundant 
(%)</t>
    <phoneticPr fontId="1" type="noConversion"/>
  </si>
  <si>
    <t>DNB
Abundant 
(%)</t>
    <phoneticPr fontId="1" type="noConversion"/>
  </si>
  <si>
    <t>DNB
Moderate 
(Total 159)</t>
    <phoneticPr fontId="1" type="noConversion"/>
  </si>
  <si>
    <t>Nova
Moderate 
(Total 161)</t>
    <phoneticPr fontId="1" type="noConversion"/>
  </si>
  <si>
    <t>DNB
Moderate 
(%)</t>
    <phoneticPr fontId="1" type="noConversion"/>
  </si>
  <si>
    <t>Nova
Moderate 
(%)</t>
    <phoneticPr fontId="1" type="noConversion"/>
  </si>
  <si>
    <t>DNB
Rare 
(Total 1981)</t>
    <phoneticPr fontId="1" type="noConversion"/>
  </si>
  <si>
    <t>Nova
Rare 
(Total 2846)</t>
    <phoneticPr fontId="1" type="noConversion"/>
  </si>
  <si>
    <t>DNB
Rare 
(%)</t>
    <phoneticPr fontId="1" type="noConversion"/>
  </si>
  <si>
    <t>Nova
Rare 
(%)</t>
    <phoneticPr fontId="1" type="noConversion"/>
  </si>
  <si>
    <t>Supplymentary Table 5. Correlation test of the relative abundance of OTUs and physiochemical properties of cow rumen fluid.</t>
    <phoneticPr fontId="1" type="noConversion"/>
  </si>
  <si>
    <t>RawReads</t>
  </si>
  <si>
    <t>ConnectReads</t>
  </si>
  <si>
    <t>PrimerMatchReads</t>
  </si>
  <si>
    <t>ClusterReads</t>
  </si>
  <si>
    <t>OTUs</t>
  </si>
  <si>
    <t>DNB.mouse.A.1</t>
  </si>
  <si>
    <t>DNB.mouse.A.2</t>
  </si>
  <si>
    <t>DNB.mouse.A.3</t>
  </si>
  <si>
    <t>DNB.mouse.B.1</t>
  </si>
  <si>
    <t>DNB.mouse.B.2</t>
  </si>
  <si>
    <t>DNB.mouse.B.3</t>
  </si>
  <si>
    <t>DNB.mouse.C.1</t>
  </si>
  <si>
    <t>DNB.mouse.C.2</t>
  </si>
  <si>
    <t>DNB.mouse.C.3</t>
  </si>
  <si>
    <t>nova.mouse.A.1</t>
  </si>
  <si>
    <t>nova.mouse.A.2</t>
  </si>
  <si>
    <t>nova.mouse.A.3</t>
  </si>
  <si>
    <t>nova.mouse.B.1</t>
  </si>
  <si>
    <t>nova.mouse.B.2</t>
  </si>
  <si>
    <t>nova.mouse.B.3</t>
  </si>
  <si>
    <t>nova.mouse.C.1</t>
  </si>
  <si>
    <t>nova.mouse.C.2</t>
  </si>
  <si>
    <t>DNB.sea.A.1</t>
  </si>
  <si>
    <t>DNB.sea.A.2</t>
  </si>
  <si>
    <t>DNB.sea.A.3</t>
  </si>
  <si>
    <t>DNB.sea.B.1</t>
  </si>
  <si>
    <t>DNB.sea.B.2</t>
  </si>
  <si>
    <t>DNB.sea.B.3</t>
  </si>
  <si>
    <t>DNB.sea.C.1</t>
  </si>
  <si>
    <t>DNB.sea.C.2</t>
  </si>
  <si>
    <t>DNB.sea.C.3</t>
  </si>
  <si>
    <t>nova.sea.A.1</t>
  </si>
  <si>
    <t>nova.sea.A.2</t>
  </si>
  <si>
    <t>nova.sea.A.3</t>
  </si>
  <si>
    <t>nova.sea.B.1</t>
  </si>
  <si>
    <t>nova.sea.B.2</t>
  </si>
  <si>
    <t>nova.sea.B.3</t>
  </si>
  <si>
    <t>nova.sea.C.1</t>
  </si>
  <si>
    <t>nova.sea.C.2</t>
  </si>
  <si>
    <t>DNB.mangrove.A.1</t>
  </si>
  <si>
    <t>DNB.mangrove.A.2</t>
  </si>
  <si>
    <t>DNB.mangrove.A.3</t>
  </si>
  <si>
    <t>DNB.mangrove.B.1</t>
  </si>
  <si>
    <t>DNB.mangrove.B.2</t>
  </si>
  <si>
    <t>DNB.mangrove.B.3</t>
  </si>
  <si>
    <t>DNB.mangrove.C.1</t>
  </si>
  <si>
    <t>DNB.mangrove.C.2</t>
  </si>
  <si>
    <t>DNB.mangrove.C.3</t>
  </si>
  <si>
    <t>nova.mangrove.A.1</t>
  </si>
  <si>
    <t>nova.mangrove.A.2</t>
  </si>
  <si>
    <t>nova.mangrove.A.3</t>
  </si>
  <si>
    <t>nova.mangrove.B.1</t>
  </si>
  <si>
    <t>nova.mangrove.B.2</t>
  </si>
  <si>
    <t>nova.mangrove.B.3</t>
  </si>
  <si>
    <t>nova.mangrove.C.1</t>
  </si>
  <si>
    <t>nova.mangrove.C.2</t>
  </si>
  <si>
    <t>CleanReads</t>
    <phoneticPr fontId="1" type="noConversion"/>
  </si>
  <si>
    <t>SampleID</t>
    <phoneticPr fontId="1" type="noConversion"/>
  </si>
  <si>
    <t>Supplymentary Table 2. OTU table of the customized mock community with four bacteria.</t>
    <phoneticPr fontId="1" type="noConversion"/>
  </si>
  <si>
    <t>Nova.
7bac.1</t>
    <phoneticPr fontId="1" type="noConversion"/>
  </si>
  <si>
    <t>Nova.
7bac.2</t>
    <phoneticPr fontId="1" type="noConversion"/>
  </si>
  <si>
    <t>Nova.
7bac.3</t>
    <phoneticPr fontId="1" type="noConversion"/>
  </si>
  <si>
    <t>DNB.
7bac.1</t>
    <phoneticPr fontId="1" type="noConversion"/>
  </si>
  <si>
    <t>DNB.
7bac.2</t>
    <phoneticPr fontId="1" type="noConversion"/>
  </si>
  <si>
    <t>DNB.
7bac.3</t>
    <phoneticPr fontId="1" type="noConversion"/>
  </si>
  <si>
    <t>Nova.
4bac.2</t>
    <phoneticPr fontId="1" type="noConversion"/>
  </si>
  <si>
    <t>Nova.
4bac.3</t>
    <phoneticPr fontId="1" type="noConversion"/>
  </si>
  <si>
    <t>DNB.
4bac.1</t>
    <phoneticPr fontId="1" type="noConversion"/>
  </si>
  <si>
    <t>DNB.
4bac.2</t>
    <phoneticPr fontId="1" type="noConversion"/>
  </si>
  <si>
    <t>DNB.
4bac.3</t>
    <phoneticPr fontId="1" type="noConversion"/>
  </si>
  <si>
    <t>Nova.
4bac.1</t>
    <phoneticPr fontId="1" type="noConversion"/>
  </si>
  <si>
    <t>nova.mouse.C.3</t>
  </si>
  <si>
    <t>nova.sea.C.3</t>
  </si>
  <si>
    <t>nova.mangrove.C.3</t>
  </si>
  <si>
    <t>OTU0244.244-1-13-M13R_B08</t>
  </si>
  <si>
    <t>Otu0244</t>
  </si>
  <si>
    <t>Bacteria;Actinobacteria;Actinobacteria;Actinomycetales;Nocardiaceae;Nocardia;Nocardia_coeliaca</t>
  </si>
  <si>
    <t>OTU0244.244-2-7-M13R_G09</t>
  </si>
  <si>
    <t>OTU0244.244-1-21-M13R_B09</t>
  </si>
  <si>
    <t>Otu2766</t>
  </si>
  <si>
    <t>Bacteria;Actinobacteria;Actinobacteria;Actinomycetales;Corynebacteriaceae;Corynebacterium</t>
  </si>
  <si>
    <t>OTU0244.244-1-8-M13R_E07</t>
  </si>
  <si>
    <t>OTU0244.244-2-15-M13R_G10</t>
  </si>
  <si>
    <t>Otu1323</t>
  </si>
  <si>
    <t>OTU0244.244-1-7-M13R_D07</t>
  </si>
  <si>
    <t>Otu2394</t>
  </si>
  <si>
    <t>Bacteria;Proteobacteria;Alphaproteobacteria;Rhodobacterales;Rhodobacteraceae</t>
  </si>
  <si>
    <t>Otu2943</t>
  </si>
  <si>
    <t>Bacteria;Actinobacteria;Actinobacteria;Actinomycetales;Dietziaceae;Dietzia;Dietzia_maris</t>
  </si>
  <si>
    <t>CloneID</t>
    <phoneticPr fontId="1" type="noConversion"/>
  </si>
  <si>
    <t>Hit_OTU</t>
    <phoneticPr fontId="1" type="noConversion"/>
  </si>
  <si>
    <t>Identity</t>
    <phoneticPr fontId="1" type="noConversion"/>
  </si>
  <si>
    <t>Matched_Length</t>
    <phoneticPr fontId="1" type="noConversion"/>
  </si>
  <si>
    <t>E_Value</t>
    <phoneticPr fontId="1" type="noConversion"/>
  </si>
  <si>
    <t>Taxon</t>
    <phoneticPr fontId="1" type="noConversion"/>
  </si>
  <si>
    <r>
      <t xml:space="preserve">Supplymentary Table 6. Mapping results of the cloned sequences of specifically designed primers for </t>
    </r>
    <r>
      <rPr>
        <b/>
        <i/>
        <sz val="11"/>
        <color theme="1"/>
        <rFont val="Times New Roman"/>
        <family val="1"/>
      </rPr>
      <t>Nocardia coeliaca</t>
    </r>
    <r>
      <rPr>
        <b/>
        <sz val="11"/>
        <color theme="1"/>
        <rFont val="Times New Roman"/>
        <family val="1"/>
      </rPr>
      <t xml:space="preserve"> to the entire OTU representative sequences.</t>
    </r>
    <phoneticPr fontId="1" type="noConversion"/>
  </si>
  <si>
    <t>Supplymentary Table 3. OTU table of the customized mock community with seven bacteria.</t>
    <phoneticPr fontId="1" type="noConversion"/>
  </si>
  <si>
    <t xml:space="preserve">Supplymentary Table 1. OTU table of the sequencing result of the ZymoBIOMICS™ Microbial Community DNA Standard. </t>
    <phoneticPr fontId="1" type="noConversion"/>
  </si>
  <si>
    <r>
      <t xml:space="preserve">Total reads of each OTU </t>
    </r>
    <r>
      <rPr>
        <vertAlign val="superscript"/>
        <sz val="11"/>
        <color theme="1"/>
        <rFont val="Times New Roman"/>
        <family val="1"/>
      </rPr>
      <t>b</t>
    </r>
    <phoneticPr fontId="1" type="noConversion"/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</si>
  <si>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Theoretical number of reads according to the theoretical ration of the mock community under a sequencing depth of 50000.</t>
    </r>
    <phoneticPr fontId="1" type="noConversion"/>
  </si>
  <si>
    <r>
      <t xml:space="preserve">Mock
Theretical reads </t>
    </r>
    <r>
      <rPr>
        <b/>
        <vertAlign val="superscript"/>
        <sz val="11"/>
        <color theme="1"/>
        <rFont val="Times New Roman"/>
        <family val="1"/>
      </rPr>
      <t>a</t>
    </r>
    <phoneticPr fontId="1" type="noConversion"/>
  </si>
  <si>
    <r>
      <t xml:space="preserve">4bac_mock theretical reads </t>
    </r>
    <r>
      <rPr>
        <b/>
        <vertAlign val="superscript"/>
        <sz val="11"/>
        <color theme="1"/>
        <rFont val="Times New Roman"/>
        <family val="1"/>
      </rPr>
      <t>a</t>
    </r>
    <phoneticPr fontId="1" type="noConversion"/>
  </si>
  <si>
    <r>
      <t xml:space="preserve">Total reads of each OTU </t>
    </r>
    <r>
      <rPr>
        <b/>
        <vertAlign val="superscript"/>
        <sz val="11"/>
        <color theme="1"/>
        <rFont val="Times New Roman"/>
        <family val="1"/>
      </rPr>
      <t>b</t>
    </r>
    <phoneticPr fontId="1" type="noConversion"/>
  </si>
  <si>
    <r>
      <t xml:space="preserve">7bac_mock theretical reads </t>
    </r>
    <r>
      <rPr>
        <b/>
        <vertAlign val="superscript"/>
        <sz val="11"/>
        <color theme="1"/>
        <rFont val="Times New Roman"/>
        <family val="1"/>
      </rPr>
      <t>a</t>
    </r>
    <phoneticPr fontId="1" type="noConversion"/>
  </si>
  <si>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OTUs with a total reads number greater than 50 in the entire data set are highlighted in read.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</si>
</sst>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</font>
    <font>
      <sz val="9"/>
      <name val="宋体"/>
      <family val="2"/>
      <charset val="134"/>
      <scheme val="minor"/>
    </font>
    <font>
      <b/>
      <i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0" xfId="0" applyFont="1" applyBorder="1"/>
    <xf numFmtId="0" fontId="3" fillId="0" borderId="3" xfId="0" applyFont="1" applyBorder="1"/>
    <xf numFmtId="0" fontId="3" fillId="0" borderId="0" xfId="0" applyFont="1" applyBorder="1"/>
    <xf numFmtId="0" fontId="5" fillId="0" borderId="0" xfId="0" applyFont="1" applyBorder="1"/>
    <xf numFmtId="0" fontId="3" fillId="0" borderId="3" xfId="0" applyFont="1" applyBorder="1" applyAlignment="1">
      <alignment wrapText="1"/>
    </xf>
    <xf numFmtId="0" fontId="2" fillId="0" borderId="4" xfId="0" applyFont="1" applyBorder="1"/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2" fontId="2" fillId="0" borderId="4" xfId="0" applyNumberFormat="1" applyFont="1" applyBorder="1" applyAlignment="1">
      <alignment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  <xf numFmtId="0" fontId="2" fillId="0" borderId="3" xfId="0" applyFont="1" applyBorder="1"/>
    <xf numFmtId="0" fontId="2" fillId="0" borderId="12" xfId="0" applyFont="1" applyBorder="1" applyAlignment="1">
      <alignment vertical="center"/>
    </xf>
    <xf numFmtId="0" fontId="3" fillId="0" borderId="13" xfId="0" applyFont="1" applyBorder="1" applyAlignment="1"/>
    <xf numFmtId="0" fontId="3" fillId="0" borderId="12" xfId="0" applyFont="1" applyBorder="1" applyAlignment="1"/>
    <xf numFmtId="176" fontId="2" fillId="0" borderId="1" xfId="0" applyNumberFormat="1" applyFont="1" applyBorder="1" applyAlignment="1">
      <alignment vertical="center"/>
    </xf>
  </cellXfs>
  <cellStyles count="1">
    <cellStyle name="常规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b/>
        <i val="0"/>
        <strike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  <color rgb="FFFF0000"/>
      </font>
    </dxf>
    <dxf>
      <font>
        <color rgb="FF00B0F0"/>
      </font>
    </dxf>
    <dxf>
      <font>
        <b/>
        <i/>
        <color rgb="FFFF0000"/>
      </font>
    </dxf>
    <dxf>
      <font>
        <color rgb="FF00B0F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68"/>
  <sheetViews>
    <sheetView showGridLines="0" zoomScale="85" zoomScaleNormal="85" workbookViewId="0">
      <selection activeCell="J176" sqref="J176"/>
    </sheetView>
  </sheetViews>
  <sheetFormatPr defaultColWidth="12.44140625" defaultRowHeight="13.8" x14ac:dyDescent="0.25"/>
  <cols>
    <col min="1" max="1" width="11.6640625" style="1" customWidth="1"/>
    <col min="2" max="2" width="12.109375" style="1" customWidth="1"/>
    <col min="3" max="9" width="8.77734375" style="1" customWidth="1"/>
    <col min="10" max="10" width="123.6640625" style="1" customWidth="1"/>
    <col min="11" max="13" width="12.44140625" style="1"/>
    <col min="14" max="14" width="177.44140625" style="1" bestFit="1" customWidth="1"/>
    <col min="15" max="16384" width="12.44140625" style="1"/>
  </cols>
  <sheetData>
    <row r="2" spans="1:14" s="13" customFormat="1" ht="14.4" thickBot="1" x14ac:dyDescent="0.3">
      <c r="A2" s="23" t="s">
        <v>583</v>
      </c>
      <c r="B2" s="23"/>
      <c r="C2" s="23"/>
      <c r="D2" s="23"/>
      <c r="E2" s="23"/>
      <c r="F2" s="23"/>
      <c r="G2" s="23"/>
      <c r="H2" s="23"/>
      <c r="I2" s="23"/>
      <c r="J2" s="23"/>
    </row>
    <row r="3" spans="1:14" s="13" customFormat="1" ht="58.2" x14ac:dyDescent="0.25">
      <c r="A3" s="14" t="s">
        <v>0</v>
      </c>
      <c r="B3" s="17" t="s">
        <v>586</v>
      </c>
      <c r="C3" s="17" t="s">
        <v>453</v>
      </c>
      <c r="D3" s="17" t="s">
        <v>454</v>
      </c>
      <c r="E3" s="17" t="s">
        <v>455</v>
      </c>
      <c r="F3" s="17" t="s">
        <v>456</v>
      </c>
      <c r="G3" s="17" t="s">
        <v>457</v>
      </c>
      <c r="H3" s="17" t="s">
        <v>458</v>
      </c>
      <c r="I3" s="17" t="s">
        <v>584</v>
      </c>
      <c r="J3" s="14" t="s">
        <v>156</v>
      </c>
      <c r="K3" s="15"/>
      <c r="L3" s="15"/>
      <c r="M3" s="15"/>
      <c r="N3" s="15"/>
    </row>
    <row r="4" spans="1:14" s="13" customFormat="1" x14ac:dyDescent="0.25">
      <c r="A4" s="12" t="s">
        <v>49</v>
      </c>
      <c r="B4" s="12">
        <v>9200</v>
      </c>
      <c r="C4" s="12">
        <v>5270</v>
      </c>
      <c r="D4" s="12">
        <v>7132</v>
      </c>
      <c r="E4" s="12">
        <v>8981</v>
      </c>
      <c r="F4" s="12">
        <v>6150</v>
      </c>
      <c r="G4" s="12">
        <v>6610</v>
      </c>
      <c r="H4" s="12">
        <v>5813</v>
      </c>
      <c r="I4" s="12">
        <f>SUM(C4:H4)</f>
        <v>39956</v>
      </c>
      <c r="J4" s="12" t="s">
        <v>50</v>
      </c>
      <c r="N4" s="16"/>
    </row>
    <row r="5" spans="1:14" s="13" customFormat="1" x14ac:dyDescent="0.25">
      <c r="A5" s="12" t="s">
        <v>1</v>
      </c>
      <c r="B5" s="12">
        <v>8700</v>
      </c>
      <c r="C5" s="12">
        <v>1206</v>
      </c>
      <c r="D5" s="12">
        <v>7614</v>
      </c>
      <c r="E5" s="12">
        <v>9967</v>
      </c>
      <c r="F5" s="12">
        <v>10150</v>
      </c>
      <c r="G5" s="12">
        <v>12115</v>
      </c>
      <c r="H5" s="12">
        <v>12291</v>
      </c>
      <c r="I5" s="12">
        <f t="shared" ref="I5:I68" si="0">SUM(C5:H5)</f>
        <v>53343</v>
      </c>
      <c r="J5" s="12" t="s">
        <v>233</v>
      </c>
      <c r="N5" s="16"/>
    </row>
    <row r="6" spans="1:14" s="13" customFormat="1" x14ac:dyDescent="0.25">
      <c r="A6" s="12" t="s">
        <v>47</v>
      </c>
      <c r="B6" s="12">
        <v>7750</v>
      </c>
      <c r="C6" s="12">
        <v>9195</v>
      </c>
      <c r="D6" s="12">
        <v>6101</v>
      </c>
      <c r="E6" s="12">
        <v>9263</v>
      </c>
      <c r="F6" s="12">
        <v>9025</v>
      </c>
      <c r="G6" s="12">
        <v>7566</v>
      </c>
      <c r="H6" s="12">
        <v>6887</v>
      </c>
      <c r="I6" s="12">
        <f t="shared" si="0"/>
        <v>48037</v>
      </c>
      <c r="J6" s="12" t="s">
        <v>232</v>
      </c>
      <c r="N6" s="16"/>
    </row>
    <row r="7" spans="1:14" s="13" customFormat="1" x14ac:dyDescent="0.25">
      <c r="A7" s="12" t="s">
        <v>229</v>
      </c>
      <c r="B7" s="12">
        <v>7050</v>
      </c>
      <c r="C7" s="12">
        <v>13978</v>
      </c>
      <c r="D7" s="12">
        <v>6655</v>
      </c>
      <c r="E7" s="12">
        <v>8416</v>
      </c>
      <c r="F7" s="12">
        <v>9250</v>
      </c>
      <c r="G7" s="12">
        <v>9763</v>
      </c>
      <c r="H7" s="12">
        <v>8653</v>
      </c>
      <c r="I7" s="12">
        <f t="shared" si="0"/>
        <v>56715</v>
      </c>
      <c r="J7" s="12" t="s">
        <v>230</v>
      </c>
      <c r="N7" s="16"/>
    </row>
    <row r="8" spans="1:14" s="13" customFormat="1" x14ac:dyDescent="0.25">
      <c r="A8" s="12" t="s">
        <v>56</v>
      </c>
      <c r="B8" s="12">
        <v>5200</v>
      </c>
      <c r="C8" s="12">
        <v>4976</v>
      </c>
      <c r="D8" s="12">
        <v>3629</v>
      </c>
      <c r="E8" s="12">
        <v>4620</v>
      </c>
      <c r="F8" s="12">
        <v>5826</v>
      </c>
      <c r="G8" s="12">
        <v>7003</v>
      </c>
      <c r="H8" s="12">
        <v>6051</v>
      </c>
      <c r="I8" s="12">
        <f t="shared" si="0"/>
        <v>32105</v>
      </c>
      <c r="J8" s="12" t="s">
        <v>234</v>
      </c>
      <c r="N8" s="16"/>
    </row>
    <row r="9" spans="1:14" s="13" customFormat="1" x14ac:dyDescent="0.25">
      <c r="A9" s="12" t="s">
        <v>33</v>
      </c>
      <c r="B9" s="12">
        <v>5050</v>
      </c>
      <c r="C9" s="12">
        <v>5742</v>
      </c>
      <c r="D9" s="12">
        <v>3089</v>
      </c>
      <c r="E9" s="12">
        <v>4158</v>
      </c>
      <c r="F9" s="12">
        <v>4662</v>
      </c>
      <c r="G9" s="12">
        <v>4693</v>
      </c>
      <c r="H9" s="12">
        <v>5165</v>
      </c>
      <c r="I9" s="12">
        <f t="shared" si="0"/>
        <v>27509</v>
      </c>
      <c r="J9" s="12" t="s">
        <v>235</v>
      </c>
      <c r="N9" s="16"/>
    </row>
    <row r="10" spans="1:14" s="13" customFormat="1" x14ac:dyDescent="0.25">
      <c r="A10" s="12" t="s">
        <v>108</v>
      </c>
      <c r="B10" s="12">
        <v>4950</v>
      </c>
      <c r="C10" s="12">
        <v>10371</v>
      </c>
      <c r="D10" s="12">
        <v>3696</v>
      </c>
      <c r="E10" s="12">
        <v>5115</v>
      </c>
      <c r="F10" s="12">
        <v>5165</v>
      </c>
      <c r="G10" s="12">
        <v>6263</v>
      </c>
      <c r="H10" s="12">
        <v>5326</v>
      </c>
      <c r="I10" s="12">
        <f t="shared" si="0"/>
        <v>35936</v>
      </c>
      <c r="J10" s="12" t="s">
        <v>231</v>
      </c>
      <c r="N10" s="16"/>
    </row>
    <row r="11" spans="1:14" s="13" customFormat="1" x14ac:dyDescent="0.25">
      <c r="A11" s="12" t="s">
        <v>227</v>
      </c>
      <c r="B11" s="12">
        <v>2100</v>
      </c>
      <c r="C11" s="12">
        <v>3245</v>
      </c>
      <c r="D11" s="12">
        <v>1262</v>
      </c>
      <c r="E11" s="12">
        <v>2459</v>
      </c>
      <c r="F11" s="12">
        <v>2975</v>
      </c>
      <c r="G11" s="12">
        <v>2810</v>
      </c>
      <c r="H11" s="12">
        <v>2666</v>
      </c>
      <c r="I11" s="12">
        <f t="shared" si="0"/>
        <v>15417</v>
      </c>
      <c r="J11" s="12" t="s">
        <v>228</v>
      </c>
      <c r="N11" s="16"/>
    </row>
    <row r="12" spans="1:14" s="13" customFormat="1" x14ac:dyDescent="0.25">
      <c r="A12" s="12" t="s">
        <v>53</v>
      </c>
      <c r="B12" s="12">
        <v>0</v>
      </c>
      <c r="C12" s="12">
        <v>44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f t="shared" si="0"/>
        <v>44</v>
      </c>
      <c r="J12" s="12" t="s">
        <v>46</v>
      </c>
      <c r="N12" s="16"/>
    </row>
    <row r="13" spans="1:14" s="13" customFormat="1" x14ac:dyDescent="0.25">
      <c r="A13" s="12" t="s">
        <v>225</v>
      </c>
      <c r="B13" s="12">
        <v>0</v>
      </c>
      <c r="C13" s="12">
        <v>12</v>
      </c>
      <c r="D13" s="12">
        <v>64</v>
      </c>
      <c r="E13" s="12">
        <v>41</v>
      </c>
      <c r="F13" s="12">
        <v>0</v>
      </c>
      <c r="G13" s="12">
        <v>0</v>
      </c>
      <c r="H13" s="12">
        <v>7</v>
      </c>
      <c r="I13" s="12">
        <f t="shared" si="0"/>
        <v>124</v>
      </c>
      <c r="J13" s="12" t="s">
        <v>78</v>
      </c>
      <c r="N13" s="16"/>
    </row>
    <row r="14" spans="1:14" x14ac:dyDescent="0.25">
      <c r="A14" s="12" t="s">
        <v>226</v>
      </c>
      <c r="B14" s="12">
        <v>0</v>
      </c>
      <c r="C14" s="12">
        <v>6</v>
      </c>
      <c r="D14" s="12">
        <v>11</v>
      </c>
      <c r="E14" s="12">
        <v>11</v>
      </c>
      <c r="F14" s="12">
        <v>0</v>
      </c>
      <c r="G14" s="12">
        <v>0</v>
      </c>
      <c r="H14" s="12">
        <v>0</v>
      </c>
      <c r="I14" s="12">
        <f t="shared" si="0"/>
        <v>28</v>
      </c>
      <c r="J14" s="12" t="s">
        <v>30</v>
      </c>
    </row>
    <row r="15" spans="1:14" x14ac:dyDescent="0.25">
      <c r="A15" s="12" t="s">
        <v>13</v>
      </c>
      <c r="B15" s="12">
        <v>0</v>
      </c>
      <c r="C15" s="12">
        <v>9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f t="shared" si="0"/>
        <v>9</v>
      </c>
      <c r="J15" s="12" t="s">
        <v>14</v>
      </c>
    </row>
    <row r="16" spans="1:14" x14ac:dyDescent="0.25">
      <c r="A16" s="12" t="s">
        <v>51</v>
      </c>
      <c r="B16" s="12">
        <v>0</v>
      </c>
      <c r="C16" s="12">
        <v>8</v>
      </c>
      <c r="D16" s="12">
        <v>7</v>
      </c>
      <c r="E16" s="12">
        <v>0</v>
      </c>
      <c r="F16" s="12">
        <v>0</v>
      </c>
      <c r="G16" s="12">
        <v>0</v>
      </c>
      <c r="H16" s="12">
        <v>0</v>
      </c>
      <c r="I16" s="12">
        <f t="shared" si="0"/>
        <v>15</v>
      </c>
      <c r="J16" s="12" t="s">
        <v>52</v>
      </c>
    </row>
    <row r="17" spans="1:10" x14ac:dyDescent="0.25">
      <c r="A17" s="12" t="s">
        <v>236</v>
      </c>
      <c r="B17" s="12">
        <v>0</v>
      </c>
      <c r="C17" s="12">
        <v>0</v>
      </c>
      <c r="D17" s="12">
        <v>7</v>
      </c>
      <c r="E17" s="12">
        <v>1</v>
      </c>
      <c r="F17" s="12">
        <v>0</v>
      </c>
      <c r="G17" s="12">
        <v>0</v>
      </c>
      <c r="H17" s="12">
        <v>0</v>
      </c>
      <c r="I17" s="12">
        <f t="shared" si="0"/>
        <v>8</v>
      </c>
      <c r="J17" s="12" t="s">
        <v>237</v>
      </c>
    </row>
    <row r="18" spans="1:10" x14ac:dyDescent="0.25">
      <c r="A18" s="12" t="s">
        <v>238</v>
      </c>
      <c r="B18" s="12">
        <v>0</v>
      </c>
      <c r="C18" s="12">
        <v>2</v>
      </c>
      <c r="D18" s="12">
        <v>7</v>
      </c>
      <c r="E18" s="12">
        <v>3</v>
      </c>
      <c r="F18" s="12">
        <v>1</v>
      </c>
      <c r="G18" s="12">
        <v>3</v>
      </c>
      <c r="H18" s="12">
        <v>2</v>
      </c>
      <c r="I18" s="12">
        <f t="shared" si="0"/>
        <v>18</v>
      </c>
      <c r="J18" s="12" t="s">
        <v>34</v>
      </c>
    </row>
    <row r="19" spans="1:10" x14ac:dyDescent="0.25">
      <c r="A19" s="12" t="s">
        <v>80</v>
      </c>
      <c r="B19" s="12">
        <v>0</v>
      </c>
      <c r="C19" s="12">
        <v>130</v>
      </c>
      <c r="D19" s="12">
        <v>30</v>
      </c>
      <c r="E19" s="12">
        <v>61</v>
      </c>
      <c r="F19" s="12">
        <v>5</v>
      </c>
      <c r="G19" s="12">
        <v>5</v>
      </c>
      <c r="H19" s="12">
        <v>7</v>
      </c>
      <c r="I19" s="12">
        <f t="shared" si="0"/>
        <v>238</v>
      </c>
      <c r="J19" s="12" t="s">
        <v>81</v>
      </c>
    </row>
    <row r="20" spans="1:10" x14ac:dyDescent="0.25">
      <c r="A20" s="12" t="s">
        <v>98</v>
      </c>
      <c r="B20" s="12">
        <v>0</v>
      </c>
      <c r="C20" s="12">
        <v>17</v>
      </c>
      <c r="D20" s="12">
        <v>42</v>
      </c>
      <c r="E20" s="12">
        <v>73</v>
      </c>
      <c r="F20" s="12">
        <v>0</v>
      </c>
      <c r="G20" s="12">
        <v>0</v>
      </c>
      <c r="H20" s="12">
        <v>2</v>
      </c>
      <c r="I20" s="12">
        <f t="shared" si="0"/>
        <v>134</v>
      </c>
      <c r="J20" s="12" t="s">
        <v>99</v>
      </c>
    </row>
    <row r="21" spans="1:10" x14ac:dyDescent="0.25">
      <c r="A21" s="12" t="s">
        <v>239</v>
      </c>
      <c r="B21" s="12">
        <v>0</v>
      </c>
      <c r="C21" s="12">
        <v>15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f t="shared" si="0"/>
        <v>15</v>
      </c>
      <c r="J21" s="12" t="s">
        <v>240</v>
      </c>
    </row>
    <row r="22" spans="1:10" x14ac:dyDescent="0.25">
      <c r="A22" s="12" t="s">
        <v>241</v>
      </c>
      <c r="B22" s="12">
        <v>0</v>
      </c>
      <c r="C22" s="12">
        <v>0</v>
      </c>
      <c r="D22" s="12">
        <v>8</v>
      </c>
      <c r="E22" s="12">
        <v>0</v>
      </c>
      <c r="F22" s="12">
        <v>0</v>
      </c>
      <c r="G22" s="12">
        <v>0</v>
      </c>
      <c r="H22" s="12">
        <v>0</v>
      </c>
      <c r="I22" s="12">
        <f t="shared" si="0"/>
        <v>8</v>
      </c>
      <c r="J22" s="12" t="s">
        <v>242</v>
      </c>
    </row>
    <row r="23" spans="1:10" x14ac:dyDescent="0.25">
      <c r="A23" s="12" t="s">
        <v>243</v>
      </c>
      <c r="B23" s="12">
        <v>0</v>
      </c>
      <c r="C23" s="12">
        <v>0</v>
      </c>
      <c r="D23" s="12">
        <v>262</v>
      </c>
      <c r="E23" s="12">
        <v>0</v>
      </c>
      <c r="F23" s="12">
        <v>0</v>
      </c>
      <c r="G23" s="12">
        <v>0</v>
      </c>
      <c r="H23" s="12">
        <v>0</v>
      </c>
      <c r="I23" s="12">
        <f t="shared" si="0"/>
        <v>262</v>
      </c>
      <c r="J23" s="12" t="s">
        <v>244</v>
      </c>
    </row>
    <row r="24" spans="1:10" x14ac:dyDescent="0.25">
      <c r="A24" s="12" t="s">
        <v>245</v>
      </c>
      <c r="B24" s="12">
        <v>0</v>
      </c>
      <c r="C24" s="12">
        <v>54</v>
      </c>
      <c r="D24" s="12">
        <v>17</v>
      </c>
      <c r="E24" s="12">
        <v>16</v>
      </c>
      <c r="F24" s="12">
        <v>4</v>
      </c>
      <c r="G24" s="12">
        <v>4</v>
      </c>
      <c r="H24" s="12">
        <v>7</v>
      </c>
      <c r="I24" s="12">
        <f t="shared" si="0"/>
        <v>102</v>
      </c>
      <c r="J24" s="12" t="s">
        <v>246</v>
      </c>
    </row>
    <row r="25" spans="1:10" x14ac:dyDescent="0.25">
      <c r="A25" s="12" t="s">
        <v>168</v>
      </c>
      <c r="B25" s="12">
        <v>0</v>
      </c>
      <c r="C25" s="12">
        <v>9</v>
      </c>
      <c r="D25" s="12">
        <v>29</v>
      </c>
      <c r="E25" s="12">
        <v>25</v>
      </c>
      <c r="F25" s="12">
        <v>2</v>
      </c>
      <c r="G25" s="12">
        <v>2</v>
      </c>
      <c r="H25" s="12">
        <v>10</v>
      </c>
      <c r="I25" s="12">
        <f t="shared" si="0"/>
        <v>77</v>
      </c>
      <c r="J25" s="12" t="s">
        <v>169</v>
      </c>
    </row>
    <row r="26" spans="1:10" x14ac:dyDescent="0.25">
      <c r="A26" s="12" t="s">
        <v>172</v>
      </c>
      <c r="B26" s="12">
        <v>0</v>
      </c>
      <c r="C26" s="12">
        <v>2</v>
      </c>
      <c r="D26" s="12">
        <v>5</v>
      </c>
      <c r="E26" s="12">
        <v>22</v>
      </c>
      <c r="F26" s="12">
        <v>0</v>
      </c>
      <c r="G26" s="12">
        <v>0</v>
      </c>
      <c r="H26" s="12">
        <v>0</v>
      </c>
      <c r="I26" s="12">
        <f t="shared" si="0"/>
        <v>29</v>
      </c>
      <c r="J26" s="12" t="s">
        <v>173</v>
      </c>
    </row>
    <row r="27" spans="1:10" x14ac:dyDescent="0.25">
      <c r="A27" s="12" t="s">
        <v>247</v>
      </c>
      <c r="B27" s="12">
        <v>0</v>
      </c>
      <c r="C27" s="12">
        <v>2</v>
      </c>
      <c r="D27" s="12">
        <v>255</v>
      </c>
      <c r="E27" s="12">
        <v>0</v>
      </c>
      <c r="F27" s="12">
        <v>0</v>
      </c>
      <c r="G27" s="12">
        <v>0</v>
      </c>
      <c r="H27" s="12">
        <v>0</v>
      </c>
      <c r="I27" s="12">
        <f t="shared" si="0"/>
        <v>257</v>
      </c>
      <c r="J27" s="12" t="s">
        <v>248</v>
      </c>
    </row>
    <row r="28" spans="1:10" x14ac:dyDescent="0.25">
      <c r="A28" s="12" t="s">
        <v>249</v>
      </c>
      <c r="B28" s="12">
        <v>0</v>
      </c>
      <c r="C28" s="12">
        <v>4</v>
      </c>
      <c r="D28" s="12">
        <v>13</v>
      </c>
      <c r="E28" s="12">
        <v>30</v>
      </c>
      <c r="F28" s="12">
        <v>0</v>
      </c>
      <c r="G28" s="12">
        <v>0</v>
      </c>
      <c r="H28" s="12">
        <v>0</v>
      </c>
      <c r="I28" s="12">
        <f t="shared" si="0"/>
        <v>47</v>
      </c>
      <c r="J28" s="12" t="s">
        <v>250</v>
      </c>
    </row>
    <row r="29" spans="1:10" x14ac:dyDescent="0.25">
      <c r="A29" s="12" t="s">
        <v>251</v>
      </c>
      <c r="B29" s="12">
        <v>0</v>
      </c>
      <c r="C29" s="12">
        <v>13</v>
      </c>
      <c r="D29" s="12">
        <v>49</v>
      </c>
      <c r="E29" s="12">
        <v>102</v>
      </c>
      <c r="F29" s="12">
        <v>0</v>
      </c>
      <c r="G29" s="12">
        <v>0</v>
      </c>
      <c r="H29" s="12">
        <v>0</v>
      </c>
      <c r="I29" s="12">
        <f t="shared" si="0"/>
        <v>164</v>
      </c>
      <c r="J29" s="12" t="s">
        <v>18</v>
      </c>
    </row>
    <row r="30" spans="1:10" x14ac:dyDescent="0.25">
      <c r="A30" s="12" t="s">
        <v>252</v>
      </c>
      <c r="B30" s="12">
        <v>0</v>
      </c>
      <c r="C30" s="12">
        <v>1</v>
      </c>
      <c r="D30" s="12">
        <v>5</v>
      </c>
      <c r="E30" s="12">
        <v>2</v>
      </c>
      <c r="F30" s="12">
        <v>0</v>
      </c>
      <c r="G30" s="12">
        <v>0</v>
      </c>
      <c r="H30" s="12">
        <v>0</v>
      </c>
      <c r="I30" s="12">
        <f t="shared" si="0"/>
        <v>8</v>
      </c>
      <c r="J30" s="12" t="s">
        <v>253</v>
      </c>
    </row>
    <row r="31" spans="1:10" x14ac:dyDescent="0.25">
      <c r="A31" s="12" t="s">
        <v>254</v>
      </c>
      <c r="B31" s="12">
        <v>0</v>
      </c>
      <c r="C31" s="12">
        <v>21</v>
      </c>
      <c r="D31" s="12">
        <v>9</v>
      </c>
      <c r="E31" s="12">
        <v>6</v>
      </c>
      <c r="F31" s="12">
        <v>0</v>
      </c>
      <c r="G31" s="12">
        <v>0</v>
      </c>
      <c r="H31" s="12">
        <v>0</v>
      </c>
      <c r="I31" s="12">
        <f t="shared" si="0"/>
        <v>36</v>
      </c>
      <c r="J31" s="12" t="s">
        <v>255</v>
      </c>
    </row>
    <row r="32" spans="1:10" x14ac:dyDescent="0.25">
      <c r="A32" s="12" t="s">
        <v>256</v>
      </c>
      <c r="B32" s="12">
        <v>0</v>
      </c>
      <c r="C32" s="12">
        <v>6</v>
      </c>
      <c r="D32" s="12">
        <v>9</v>
      </c>
      <c r="E32" s="12">
        <v>11</v>
      </c>
      <c r="F32" s="12">
        <v>0</v>
      </c>
      <c r="G32" s="12">
        <v>0</v>
      </c>
      <c r="H32" s="12">
        <v>0</v>
      </c>
      <c r="I32" s="12">
        <f t="shared" si="0"/>
        <v>26</v>
      </c>
      <c r="J32" s="12" t="s">
        <v>257</v>
      </c>
    </row>
    <row r="33" spans="1:10" x14ac:dyDescent="0.25">
      <c r="A33" s="12" t="s">
        <v>258</v>
      </c>
      <c r="B33" s="12">
        <v>0</v>
      </c>
      <c r="C33" s="12">
        <v>10</v>
      </c>
      <c r="D33" s="12">
        <v>7</v>
      </c>
      <c r="E33" s="12">
        <v>12</v>
      </c>
      <c r="F33" s="12">
        <v>0</v>
      </c>
      <c r="G33" s="12">
        <v>0</v>
      </c>
      <c r="H33" s="12">
        <v>0</v>
      </c>
      <c r="I33" s="12">
        <f t="shared" si="0"/>
        <v>29</v>
      </c>
      <c r="J33" s="12" t="s">
        <v>18</v>
      </c>
    </row>
    <row r="34" spans="1:10" x14ac:dyDescent="0.25">
      <c r="A34" s="12" t="s">
        <v>180</v>
      </c>
      <c r="B34" s="12">
        <v>0</v>
      </c>
      <c r="C34" s="12">
        <v>4</v>
      </c>
      <c r="D34" s="12">
        <v>17</v>
      </c>
      <c r="E34" s="12">
        <v>23</v>
      </c>
      <c r="F34" s="12">
        <v>0</v>
      </c>
      <c r="G34" s="12">
        <v>0</v>
      </c>
      <c r="H34" s="12">
        <v>0</v>
      </c>
      <c r="I34" s="12">
        <f t="shared" si="0"/>
        <v>44</v>
      </c>
      <c r="J34" s="12" t="s">
        <v>12</v>
      </c>
    </row>
    <row r="35" spans="1:10" x14ac:dyDescent="0.25">
      <c r="A35" s="12" t="s">
        <v>77</v>
      </c>
      <c r="B35" s="12">
        <v>0</v>
      </c>
      <c r="C35" s="12">
        <v>4</v>
      </c>
      <c r="D35" s="12">
        <v>116</v>
      </c>
      <c r="E35" s="12">
        <v>1</v>
      </c>
      <c r="F35" s="12">
        <v>0</v>
      </c>
      <c r="G35" s="12">
        <v>0</v>
      </c>
      <c r="H35" s="12">
        <v>0</v>
      </c>
      <c r="I35" s="12">
        <f t="shared" si="0"/>
        <v>121</v>
      </c>
      <c r="J35" s="12" t="s">
        <v>78</v>
      </c>
    </row>
    <row r="36" spans="1:10" x14ac:dyDescent="0.25">
      <c r="A36" s="12" t="s">
        <v>259</v>
      </c>
      <c r="B36" s="12">
        <v>0</v>
      </c>
      <c r="C36" s="12">
        <v>17</v>
      </c>
      <c r="D36" s="12">
        <v>41</v>
      </c>
      <c r="E36" s="12">
        <v>96</v>
      </c>
      <c r="F36" s="12">
        <v>0</v>
      </c>
      <c r="G36" s="12">
        <v>0</v>
      </c>
      <c r="H36" s="12">
        <v>0</v>
      </c>
      <c r="I36" s="12">
        <f t="shared" si="0"/>
        <v>154</v>
      </c>
      <c r="J36" s="12" t="s">
        <v>260</v>
      </c>
    </row>
    <row r="37" spans="1:10" x14ac:dyDescent="0.25">
      <c r="A37" s="12" t="s">
        <v>92</v>
      </c>
      <c r="B37" s="12">
        <v>0</v>
      </c>
      <c r="C37" s="12">
        <v>2</v>
      </c>
      <c r="D37" s="12">
        <v>79</v>
      </c>
      <c r="E37" s="12">
        <v>0</v>
      </c>
      <c r="F37" s="12">
        <v>0</v>
      </c>
      <c r="G37" s="12">
        <v>0</v>
      </c>
      <c r="H37" s="12">
        <v>0</v>
      </c>
      <c r="I37" s="12">
        <f t="shared" si="0"/>
        <v>81</v>
      </c>
      <c r="J37" s="12" t="s">
        <v>93</v>
      </c>
    </row>
    <row r="38" spans="1:10" x14ac:dyDescent="0.25">
      <c r="A38" s="12" t="s">
        <v>130</v>
      </c>
      <c r="B38" s="12">
        <v>0</v>
      </c>
      <c r="C38" s="12">
        <v>25</v>
      </c>
      <c r="D38" s="12">
        <v>114</v>
      </c>
      <c r="E38" s="12">
        <v>1</v>
      </c>
      <c r="F38" s="12">
        <v>0</v>
      </c>
      <c r="G38" s="12">
        <v>0</v>
      </c>
      <c r="H38" s="12">
        <v>0</v>
      </c>
      <c r="I38" s="12">
        <f t="shared" si="0"/>
        <v>140</v>
      </c>
      <c r="J38" s="12" t="s">
        <v>131</v>
      </c>
    </row>
    <row r="39" spans="1:10" x14ac:dyDescent="0.25">
      <c r="A39" s="12" t="s">
        <v>261</v>
      </c>
      <c r="B39" s="12">
        <v>0</v>
      </c>
      <c r="C39" s="12">
        <v>3</v>
      </c>
      <c r="D39" s="12">
        <v>60</v>
      </c>
      <c r="E39" s="12">
        <v>68</v>
      </c>
      <c r="F39" s="12">
        <v>0</v>
      </c>
      <c r="G39" s="12">
        <v>0</v>
      </c>
      <c r="H39" s="12">
        <v>0</v>
      </c>
      <c r="I39" s="12">
        <f t="shared" si="0"/>
        <v>131</v>
      </c>
      <c r="J39" s="12" t="s">
        <v>262</v>
      </c>
    </row>
    <row r="40" spans="1:10" x14ac:dyDescent="0.25">
      <c r="A40" s="12" t="s">
        <v>263</v>
      </c>
      <c r="B40" s="12">
        <v>0</v>
      </c>
      <c r="C40" s="12">
        <v>45</v>
      </c>
      <c r="D40" s="12">
        <v>36</v>
      </c>
      <c r="E40" s="12">
        <v>44</v>
      </c>
      <c r="F40" s="12">
        <v>0</v>
      </c>
      <c r="G40" s="12">
        <v>0</v>
      </c>
      <c r="H40" s="12">
        <v>0</v>
      </c>
      <c r="I40" s="12">
        <f t="shared" si="0"/>
        <v>125</v>
      </c>
      <c r="J40" s="12" t="s">
        <v>264</v>
      </c>
    </row>
    <row r="41" spans="1:10" x14ac:dyDescent="0.25">
      <c r="A41" s="12" t="s">
        <v>265</v>
      </c>
      <c r="B41" s="12">
        <v>0</v>
      </c>
      <c r="C41" s="12">
        <v>0</v>
      </c>
      <c r="D41" s="12">
        <v>65</v>
      </c>
      <c r="E41" s="12">
        <v>0</v>
      </c>
      <c r="F41" s="12">
        <v>0</v>
      </c>
      <c r="G41" s="12">
        <v>0</v>
      </c>
      <c r="H41" s="12">
        <v>0</v>
      </c>
      <c r="I41" s="12">
        <f t="shared" si="0"/>
        <v>65</v>
      </c>
      <c r="J41" s="12" t="s">
        <v>266</v>
      </c>
    </row>
    <row r="42" spans="1:10" x14ac:dyDescent="0.25">
      <c r="A42" s="12" t="s">
        <v>267</v>
      </c>
      <c r="B42" s="12">
        <v>0</v>
      </c>
      <c r="C42" s="12">
        <v>4</v>
      </c>
      <c r="D42" s="12">
        <v>465</v>
      </c>
      <c r="E42" s="12">
        <v>2</v>
      </c>
      <c r="F42" s="12">
        <v>0</v>
      </c>
      <c r="G42" s="12">
        <v>0</v>
      </c>
      <c r="H42" s="12">
        <v>0</v>
      </c>
      <c r="I42" s="12">
        <f t="shared" si="0"/>
        <v>471</v>
      </c>
      <c r="J42" s="12" t="s">
        <v>268</v>
      </c>
    </row>
    <row r="43" spans="1:10" x14ac:dyDescent="0.25">
      <c r="A43" s="12" t="s">
        <v>269</v>
      </c>
      <c r="B43" s="12">
        <v>0</v>
      </c>
      <c r="C43" s="12">
        <v>0</v>
      </c>
      <c r="D43" s="12">
        <v>131</v>
      </c>
      <c r="E43" s="12">
        <v>652</v>
      </c>
      <c r="F43" s="12">
        <v>0</v>
      </c>
      <c r="G43" s="12">
        <v>0</v>
      </c>
      <c r="H43" s="12">
        <v>0</v>
      </c>
      <c r="I43" s="12">
        <f t="shared" si="0"/>
        <v>783</v>
      </c>
      <c r="J43" s="12" t="s">
        <v>36</v>
      </c>
    </row>
    <row r="44" spans="1:10" x14ac:dyDescent="0.25">
      <c r="A44" s="12" t="s">
        <v>270</v>
      </c>
      <c r="B44" s="12">
        <v>0</v>
      </c>
      <c r="C44" s="12">
        <v>8</v>
      </c>
      <c r="D44" s="12">
        <v>47</v>
      </c>
      <c r="E44" s="12">
        <v>3</v>
      </c>
      <c r="F44" s="12">
        <v>0</v>
      </c>
      <c r="G44" s="12">
        <v>0</v>
      </c>
      <c r="H44" s="12">
        <v>0</v>
      </c>
      <c r="I44" s="12">
        <f t="shared" si="0"/>
        <v>58</v>
      </c>
      <c r="J44" s="12" t="s">
        <v>271</v>
      </c>
    </row>
    <row r="45" spans="1:10" x14ac:dyDescent="0.25">
      <c r="A45" s="12" t="s">
        <v>190</v>
      </c>
      <c r="B45" s="12">
        <v>0</v>
      </c>
      <c r="C45" s="12">
        <v>0</v>
      </c>
      <c r="D45" s="12">
        <v>12</v>
      </c>
      <c r="E45" s="12">
        <v>0</v>
      </c>
      <c r="F45" s="12">
        <v>0</v>
      </c>
      <c r="G45" s="12">
        <v>0</v>
      </c>
      <c r="H45" s="12">
        <v>0</v>
      </c>
      <c r="I45" s="12">
        <f t="shared" si="0"/>
        <v>12</v>
      </c>
      <c r="J45" s="12" t="s">
        <v>191</v>
      </c>
    </row>
    <row r="46" spans="1:10" x14ac:dyDescent="0.25">
      <c r="A46" s="12" t="s">
        <v>23</v>
      </c>
      <c r="B46" s="12">
        <v>0</v>
      </c>
      <c r="C46" s="12">
        <v>2</v>
      </c>
      <c r="D46" s="12">
        <v>2</v>
      </c>
      <c r="E46" s="12">
        <v>4</v>
      </c>
      <c r="F46" s="12">
        <v>0</v>
      </c>
      <c r="G46" s="12">
        <v>0</v>
      </c>
      <c r="H46" s="12">
        <v>0</v>
      </c>
      <c r="I46" s="12">
        <f t="shared" si="0"/>
        <v>8</v>
      </c>
      <c r="J46" s="12" t="s">
        <v>24</v>
      </c>
    </row>
    <row r="47" spans="1:10" x14ac:dyDescent="0.25">
      <c r="A47" s="12" t="s">
        <v>272</v>
      </c>
      <c r="B47" s="12">
        <v>0</v>
      </c>
      <c r="C47" s="12">
        <v>0</v>
      </c>
      <c r="D47" s="12">
        <v>72</v>
      </c>
      <c r="E47" s="12">
        <v>0</v>
      </c>
      <c r="F47" s="12">
        <v>0</v>
      </c>
      <c r="G47" s="12">
        <v>0</v>
      </c>
      <c r="H47" s="12">
        <v>0</v>
      </c>
      <c r="I47" s="12">
        <f t="shared" si="0"/>
        <v>72</v>
      </c>
      <c r="J47" s="12" t="s">
        <v>273</v>
      </c>
    </row>
    <row r="48" spans="1:10" x14ac:dyDescent="0.25">
      <c r="A48" s="12" t="s">
        <v>274</v>
      </c>
      <c r="B48" s="12">
        <v>0</v>
      </c>
      <c r="C48" s="12">
        <v>8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f t="shared" si="0"/>
        <v>8</v>
      </c>
      <c r="J48" s="12" t="s">
        <v>275</v>
      </c>
    </row>
    <row r="49" spans="1:10" x14ac:dyDescent="0.25">
      <c r="A49" s="12" t="s">
        <v>276</v>
      </c>
      <c r="B49" s="12">
        <v>0</v>
      </c>
      <c r="C49" s="12">
        <v>0</v>
      </c>
      <c r="D49" s="12">
        <v>6</v>
      </c>
      <c r="E49" s="12">
        <v>5</v>
      </c>
      <c r="F49" s="12">
        <v>0</v>
      </c>
      <c r="G49" s="12">
        <v>0</v>
      </c>
      <c r="H49" s="12">
        <v>0</v>
      </c>
      <c r="I49" s="12">
        <f t="shared" si="0"/>
        <v>11</v>
      </c>
      <c r="J49" s="12" t="s">
        <v>277</v>
      </c>
    </row>
    <row r="50" spans="1:10" x14ac:dyDescent="0.25">
      <c r="A50" s="12" t="s">
        <v>278</v>
      </c>
      <c r="B50" s="12">
        <v>0</v>
      </c>
      <c r="C50" s="12">
        <v>0</v>
      </c>
      <c r="D50" s="12">
        <v>83</v>
      </c>
      <c r="E50" s="12">
        <v>0</v>
      </c>
      <c r="F50" s="12">
        <v>0</v>
      </c>
      <c r="G50" s="12">
        <v>0</v>
      </c>
      <c r="H50" s="12">
        <v>0</v>
      </c>
      <c r="I50" s="12">
        <f t="shared" si="0"/>
        <v>83</v>
      </c>
      <c r="J50" s="12" t="s">
        <v>279</v>
      </c>
    </row>
    <row r="51" spans="1:10" x14ac:dyDescent="0.25">
      <c r="A51" s="12" t="s">
        <v>280</v>
      </c>
      <c r="B51" s="12">
        <v>0</v>
      </c>
      <c r="C51" s="12">
        <v>2</v>
      </c>
      <c r="D51" s="12">
        <v>102</v>
      </c>
      <c r="E51" s="12">
        <v>0</v>
      </c>
      <c r="F51" s="12">
        <v>0</v>
      </c>
      <c r="G51" s="12">
        <v>0</v>
      </c>
      <c r="H51" s="12">
        <v>0</v>
      </c>
      <c r="I51" s="12">
        <f t="shared" si="0"/>
        <v>104</v>
      </c>
      <c r="J51" s="12" t="s">
        <v>281</v>
      </c>
    </row>
    <row r="52" spans="1:10" x14ac:dyDescent="0.25">
      <c r="A52" s="12" t="s">
        <v>282</v>
      </c>
      <c r="B52" s="12">
        <v>0</v>
      </c>
      <c r="C52" s="12">
        <v>0</v>
      </c>
      <c r="D52" s="12">
        <v>57</v>
      </c>
      <c r="E52" s="12">
        <v>0</v>
      </c>
      <c r="F52" s="12">
        <v>0</v>
      </c>
      <c r="G52" s="12">
        <v>0</v>
      </c>
      <c r="H52" s="12">
        <v>0</v>
      </c>
      <c r="I52" s="12">
        <f t="shared" si="0"/>
        <v>57</v>
      </c>
      <c r="J52" s="12" t="s">
        <v>283</v>
      </c>
    </row>
    <row r="53" spans="1:10" x14ac:dyDescent="0.25">
      <c r="A53" s="12" t="s">
        <v>284</v>
      </c>
      <c r="B53" s="12">
        <v>0</v>
      </c>
      <c r="C53" s="12">
        <v>25</v>
      </c>
      <c r="D53" s="12">
        <v>138</v>
      </c>
      <c r="E53" s="12">
        <v>137</v>
      </c>
      <c r="F53" s="12">
        <v>0</v>
      </c>
      <c r="G53" s="12">
        <v>0</v>
      </c>
      <c r="H53" s="12">
        <v>0</v>
      </c>
      <c r="I53" s="12">
        <f t="shared" si="0"/>
        <v>300</v>
      </c>
      <c r="J53" s="12" t="s">
        <v>285</v>
      </c>
    </row>
    <row r="54" spans="1:10" x14ac:dyDescent="0.25">
      <c r="A54" s="12" t="s">
        <v>286</v>
      </c>
      <c r="B54" s="12">
        <v>0</v>
      </c>
      <c r="C54" s="12">
        <v>2</v>
      </c>
      <c r="D54" s="12">
        <v>245</v>
      </c>
      <c r="E54" s="12">
        <v>0</v>
      </c>
      <c r="F54" s="12">
        <v>0</v>
      </c>
      <c r="G54" s="12">
        <v>0</v>
      </c>
      <c r="H54" s="12">
        <v>0</v>
      </c>
      <c r="I54" s="12">
        <f t="shared" si="0"/>
        <v>247</v>
      </c>
      <c r="J54" s="12" t="s">
        <v>287</v>
      </c>
    </row>
    <row r="55" spans="1:10" x14ac:dyDescent="0.25">
      <c r="A55" s="12" t="s">
        <v>288</v>
      </c>
      <c r="B55" s="12">
        <v>0</v>
      </c>
      <c r="C55" s="12">
        <v>3</v>
      </c>
      <c r="D55" s="12">
        <v>8</v>
      </c>
      <c r="E55" s="12">
        <v>17</v>
      </c>
      <c r="F55" s="12">
        <v>0</v>
      </c>
      <c r="G55" s="12">
        <v>0</v>
      </c>
      <c r="H55" s="12">
        <v>0</v>
      </c>
      <c r="I55" s="12">
        <f t="shared" si="0"/>
        <v>28</v>
      </c>
      <c r="J55" s="12" t="s">
        <v>289</v>
      </c>
    </row>
    <row r="56" spans="1:10" x14ac:dyDescent="0.25">
      <c r="A56" s="12" t="s">
        <v>290</v>
      </c>
      <c r="B56" s="12">
        <v>0</v>
      </c>
      <c r="C56" s="12">
        <v>0</v>
      </c>
      <c r="D56" s="12">
        <v>22</v>
      </c>
      <c r="E56" s="12">
        <v>0</v>
      </c>
      <c r="F56" s="12">
        <v>0</v>
      </c>
      <c r="G56" s="12">
        <v>0</v>
      </c>
      <c r="H56" s="12">
        <v>0</v>
      </c>
      <c r="I56" s="12">
        <f t="shared" si="0"/>
        <v>22</v>
      </c>
      <c r="J56" s="12" t="s">
        <v>291</v>
      </c>
    </row>
    <row r="57" spans="1:10" x14ac:dyDescent="0.25">
      <c r="A57" s="12" t="s">
        <v>292</v>
      </c>
      <c r="B57" s="12">
        <v>0</v>
      </c>
      <c r="C57" s="12">
        <v>2</v>
      </c>
      <c r="D57" s="12">
        <v>37</v>
      </c>
      <c r="E57" s="12">
        <v>0</v>
      </c>
      <c r="F57" s="12">
        <v>0</v>
      </c>
      <c r="G57" s="12">
        <v>0</v>
      </c>
      <c r="H57" s="12">
        <v>0</v>
      </c>
      <c r="I57" s="12">
        <f t="shared" si="0"/>
        <v>39</v>
      </c>
      <c r="J57" s="12" t="s">
        <v>271</v>
      </c>
    </row>
    <row r="58" spans="1:10" x14ac:dyDescent="0.25">
      <c r="A58" s="12" t="s">
        <v>293</v>
      </c>
      <c r="B58" s="12">
        <v>0</v>
      </c>
      <c r="C58" s="12">
        <v>0</v>
      </c>
      <c r="D58" s="12">
        <v>30</v>
      </c>
      <c r="E58" s="12">
        <v>0</v>
      </c>
      <c r="F58" s="12">
        <v>0</v>
      </c>
      <c r="G58" s="12">
        <v>0</v>
      </c>
      <c r="H58" s="12">
        <v>0</v>
      </c>
      <c r="I58" s="12">
        <f t="shared" si="0"/>
        <v>30</v>
      </c>
      <c r="J58" s="12" t="s">
        <v>294</v>
      </c>
    </row>
    <row r="59" spans="1:10" x14ac:dyDescent="0.25">
      <c r="A59" s="12" t="s">
        <v>295</v>
      </c>
      <c r="B59" s="12">
        <v>0</v>
      </c>
      <c r="C59" s="12">
        <v>1</v>
      </c>
      <c r="D59" s="12">
        <v>6</v>
      </c>
      <c r="E59" s="12">
        <v>2</v>
      </c>
      <c r="F59" s="12">
        <v>0</v>
      </c>
      <c r="G59" s="12">
        <v>0</v>
      </c>
      <c r="H59" s="12">
        <v>0</v>
      </c>
      <c r="I59" s="12">
        <f t="shared" si="0"/>
        <v>9</v>
      </c>
      <c r="J59" s="12" t="s">
        <v>296</v>
      </c>
    </row>
    <row r="60" spans="1:10" x14ac:dyDescent="0.25">
      <c r="A60" s="12" t="s">
        <v>297</v>
      </c>
      <c r="B60" s="12">
        <v>0</v>
      </c>
      <c r="C60" s="12">
        <v>0</v>
      </c>
      <c r="D60" s="12">
        <v>62</v>
      </c>
      <c r="E60" s="12">
        <v>0</v>
      </c>
      <c r="F60" s="12">
        <v>0</v>
      </c>
      <c r="G60" s="12">
        <v>0</v>
      </c>
      <c r="H60" s="12">
        <v>0</v>
      </c>
      <c r="I60" s="12">
        <f t="shared" si="0"/>
        <v>62</v>
      </c>
      <c r="J60" s="12" t="s">
        <v>59</v>
      </c>
    </row>
    <row r="61" spans="1:10" x14ac:dyDescent="0.25">
      <c r="A61" s="12" t="s">
        <v>298</v>
      </c>
      <c r="B61" s="12">
        <v>0</v>
      </c>
      <c r="C61" s="12">
        <v>0</v>
      </c>
      <c r="D61" s="12">
        <v>53</v>
      </c>
      <c r="E61" s="12">
        <v>0</v>
      </c>
      <c r="F61" s="12">
        <v>0</v>
      </c>
      <c r="G61" s="12">
        <v>0</v>
      </c>
      <c r="H61" s="12">
        <v>0</v>
      </c>
      <c r="I61" s="12">
        <f t="shared" si="0"/>
        <v>53</v>
      </c>
      <c r="J61" s="12" t="s">
        <v>299</v>
      </c>
    </row>
    <row r="62" spans="1:10" x14ac:dyDescent="0.25">
      <c r="A62" s="12" t="s">
        <v>300</v>
      </c>
      <c r="B62" s="12">
        <v>0</v>
      </c>
      <c r="C62" s="12">
        <v>0</v>
      </c>
      <c r="D62" s="12">
        <v>42</v>
      </c>
      <c r="E62" s="12">
        <v>0</v>
      </c>
      <c r="F62" s="12">
        <v>0</v>
      </c>
      <c r="G62" s="12">
        <v>0</v>
      </c>
      <c r="H62" s="12">
        <v>0</v>
      </c>
      <c r="I62" s="12">
        <f t="shared" si="0"/>
        <v>42</v>
      </c>
      <c r="J62" s="12" t="s">
        <v>301</v>
      </c>
    </row>
    <row r="63" spans="1:10" x14ac:dyDescent="0.25">
      <c r="A63" s="12" t="s">
        <v>302</v>
      </c>
      <c r="B63" s="12">
        <v>0</v>
      </c>
      <c r="C63" s="12">
        <v>7</v>
      </c>
      <c r="D63" s="12">
        <v>20</v>
      </c>
      <c r="E63" s="12">
        <v>34</v>
      </c>
      <c r="F63" s="12">
        <v>0</v>
      </c>
      <c r="G63" s="12">
        <v>0</v>
      </c>
      <c r="H63" s="12">
        <v>0</v>
      </c>
      <c r="I63" s="12">
        <f t="shared" si="0"/>
        <v>61</v>
      </c>
      <c r="J63" s="12" t="s">
        <v>303</v>
      </c>
    </row>
    <row r="64" spans="1:10" x14ac:dyDescent="0.25">
      <c r="A64" s="12" t="s">
        <v>29</v>
      </c>
      <c r="B64" s="12">
        <v>0</v>
      </c>
      <c r="C64" s="12">
        <v>9</v>
      </c>
      <c r="D64" s="12">
        <v>7</v>
      </c>
      <c r="E64" s="12">
        <v>0</v>
      </c>
      <c r="F64" s="12">
        <v>0</v>
      </c>
      <c r="G64" s="12">
        <v>0</v>
      </c>
      <c r="H64" s="12">
        <v>0</v>
      </c>
      <c r="I64" s="12">
        <f t="shared" si="0"/>
        <v>16</v>
      </c>
      <c r="J64" s="12" t="s">
        <v>30</v>
      </c>
    </row>
    <row r="65" spans="1:10" x14ac:dyDescent="0.25">
      <c r="A65" s="12" t="s">
        <v>304</v>
      </c>
      <c r="B65" s="12">
        <v>0</v>
      </c>
      <c r="C65" s="12">
        <v>0</v>
      </c>
      <c r="D65" s="12">
        <v>31</v>
      </c>
      <c r="E65" s="12">
        <v>0</v>
      </c>
      <c r="F65" s="12">
        <v>0</v>
      </c>
      <c r="G65" s="12">
        <v>0</v>
      </c>
      <c r="H65" s="12">
        <v>0</v>
      </c>
      <c r="I65" s="12">
        <f t="shared" si="0"/>
        <v>31</v>
      </c>
      <c r="J65" s="12" t="s">
        <v>36</v>
      </c>
    </row>
    <row r="66" spans="1:10" x14ac:dyDescent="0.25">
      <c r="A66" s="12" t="s">
        <v>305</v>
      </c>
      <c r="B66" s="12">
        <v>0</v>
      </c>
      <c r="C66" s="12">
        <v>3</v>
      </c>
      <c r="D66" s="12">
        <v>5</v>
      </c>
      <c r="E66" s="12">
        <v>8</v>
      </c>
      <c r="F66" s="12">
        <v>0</v>
      </c>
      <c r="G66" s="12">
        <v>0</v>
      </c>
      <c r="H66" s="12">
        <v>0</v>
      </c>
      <c r="I66" s="12">
        <f t="shared" si="0"/>
        <v>16</v>
      </c>
      <c r="J66" s="12" t="s">
        <v>12</v>
      </c>
    </row>
    <row r="67" spans="1:10" x14ac:dyDescent="0.25">
      <c r="A67" s="12" t="s">
        <v>306</v>
      </c>
      <c r="B67" s="12">
        <v>0</v>
      </c>
      <c r="C67" s="12">
        <v>3</v>
      </c>
      <c r="D67" s="12">
        <v>85</v>
      </c>
      <c r="E67" s="12">
        <v>1</v>
      </c>
      <c r="F67" s="12">
        <v>0</v>
      </c>
      <c r="G67" s="12">
        <v>0</v>
      </c>
      <c r="H67" s="12">
        <v>0</v>
      </c>
      <c r="I67" s="12">
        <f t="shared" si="0"/>
        <v>89</v>
      </c>
      <c r="J67" s="12" t="s">
        <v>307</v>
      </c>
    </row>
    <row r="68" spans="1:10" x14ac:dyDescent="0.25">
      <c r="A68" s="12" t="s">
        <v>308</v>
      </c>
      <c r="B68" s="12">
        <v>0</v>
      </c>
      <c r="C68" s="12">
        <v>2</v>
      </c>
      <c r="D68" s="12">
        <v>13</v>
      </c>
      <c r="E68" s="12">
        <v>0</v>
      </c>
      <c r="F68" s="12">
        <v>0</v>
      </c>
      <c r="G68" s="12">
        <v>0</v>
      </c>
      <c r="H68" s="12">
        <v>0</v>
      </c>
      <c r="I68" s="12">
        <f t="shared" si="0"/>
        <v>15</v>
      </c>
      <c r="J68" s="12" t="s">
        <v>291</v>
      </c>
    </row>
    <row r="69" spans="1:10" x14ac:dyDescent="0.25">
      <c r="A69" s="12" t="s">
        <v>309</v>
      </c>
      <c r="B69" s="12">
        <v>0</v>
      </c>
      <c r="C69" s="12">
        <v>16</v>
      </c>
      <c r="D69" s="12">
        <v>1</v>
      </c>
      <c r="E69" s="12">
        <v>0</v>
      </c>
      <c r="F69" s="12">
        <v>0</v>
      </c>
      <c r="G69" s="12">
        <v>0</v>
      </c>
      <c r="H69" s="12">
        <v>0</v>
      </c>
      <c r="I69" s="12">
        <f t="shared" ref="I69:I132" si="1">SUM(C69:H69)</f>
        <v>17</v>
      </c>
      <c r="J69" s="12" t="s">
        <v>310</v>
      </c>
    </row>
    <row r="70" spans="1:10" x14ac:dyDescent="0.25">
      <c r="A70" s="12" t="s">
        <v>311</v>
      </c>
      <c r="B70" s="12">
        <v>0</v>
      </c>
      <c r="C70" s="12">
        <v>0</v>
      </c>
      <c r="D70" s="12">
        <v>37</v>
      </c>
      <c r="E70" s="12">
        <v>0</v>
      </c>
      <c r="F70" s="12">
        <v>0</v>
      </c>
      <c r="G70" s="12">
        <v>0</v>
      </c>
      <c r="H70" s="12">
        <v>0</v>
      </c>
      <c r="I70" s="12">
        <f t="shared" si="1"/>
        <v>37</v>
      </c>
      <c r="J70" s="12" t="s">
        <v>312</v>
      </c>
    </row>
    <row r="71" spans="1:10" x14ac:dyDescent="0.25">
      <c r="A71" s="12" t="s">
        <v>313</v>
      </c>
      <c r="B71" s="12">
        <v>0</v>
      </c>
      <c r="C71" s="12">
        <v>4</v>
      </c>
      <c r="D71" s="12">
        <v>3</v>
      </c>
      <c r="E71" s="12">
        <v>7</v>
      </c>
      <c r="F71" s="12">
        <v>0</v>
      </c>
      <c r="G71" s="12">
        <v>0</v>
      </c>
      <c r="H71" s="12">
        <v>0</v>
      </c>
      <c r="I71" s="12">
        <f t="shared" si="1"/>
        <v>14</v>
      </c>
      <c r="J71" s="12" t="s">
        <v>314</v>
      </c>
    </row>
    <row r="72" spans="1:10" x14ac:dyDescent="0.25">
      <c r="A72" s="12" t="s">
        <v>315</v>
      </c>
      <c r="B72" s="12">
        <v>0</v>
      </c>
      <c r="C72" s="12">
        <v>2</v>
      </c>
      <c r="D72" s="12">
        <v>27</v>
      </c>
      <c r="E72" s="12">
        <v>35</v>
      </c>
      <c r="F72" s="12">
        <v>0</v>
      </c>
      <c r="G72" s="12">
        <v>0</v>
      </c>
      <c r="H72" s="12">
        <v>0</v>
      </c>
      <c r="I72" s="12">
        <f t="shared" si="1"/>
        <v>64</v>
      </c>
      <c r="J72" s="12" t="s">
        <v>314</v>
      </c>
    </row>
    <row r="73" spans="1:10" x14ac:dyDescent="0.25">
      <c r="A73" s="12" t="s">
        <v>316</v>
      </c>
      <c r="B73" s="12">
        <v>0</v>
      </c>
      <c r="C73" s="12">
        <v>2</v>
      </c>
      <c r="D73" s="12">
        <v>55</v>
      </c>
      <c r="E73" s="12">
        <v>0</v>
      </c>
      <c r="F73" s="12">
        <v>0</v>
      </c>
      <c r="G73" s="12">
        <v>0</v>
      </c>
      <c r="H73" s="12">
        <v>0</v>
      </c>
      <c r="I73" s="12">
        <f t="shared" si="1"/>
        <v>57</v>
      </c>
      <c r="J73" s="12" t="s">
        <v>317</v>
      </c>
    </row>
    <row r="74" spans="1:10" x14ac:dyDescent="0.25">
      <c r="A74" s="12" t="s">
        <v>318</v>
      </c>
      <c r="B74" s="12">
        <v>0</v>
      </c>
      <c r="C74" s="12">
        <v>3</v>
      </c>
      <c r="D74" s="12">
        <v>67</v>
      </c>
      <c r="E74" s="12">
        <v>0</v>
      </c>
      <c r="F74" s="12">
        <v>0</v>
      </c>
      <c r="G74" s="12">
        <v>0</v>
      </c>
      <c r="H74" s="12">
        <v>0</v>
      </c>
      <c r="I74" s="12">
        <f t="shared" si="1"/>
        <v>70</v>
      </c>
      <c r="J74" s="12" t="s">
        <v>319</v>
      </c>
    </row>
    <row r="75" spans="1:10" x14ac:dyDescent="0.25">
      <c r="A75" s="12" t="s">
        <v>320</v>
      </c>
      <c r="B75" s="12">
        <v>0</v>
      </c>
      <c r="C75" s="12">
        <v>2</v>
      </c>
      <c r="D75" s="12">
        <v>4</v>
      </c>
      <c r="E75" s="12">
        <v>27</v>
      </c>
      <c r="F75" s="12">
        <v>0</v>
      </c>
      <c r="G75" s="12">
        <v>0</v>
      </c>
      <c r="H75" s="12">
        <v>0</v>
      </c>
      <c r="I75" s="12">
        <f t="shared" si="1"/>
        <v>33</v>
      </c>
      <c r="J75" s="12" t="s">
        <v>321</v>
      </c>
    </row>
    <row r="76" spans="1:10" x14ac:dyDescent="0.25">
      <c r="A76" s="12" t="s">
        <v>322</v>
      </c>
      <c r="B76" s="12">
        <v>0</v>
      </c>
      <c r="C76" s="12">
        <v>0</v>
      </c>
      <c r="D76" s="12">
        <v>41</v>
      </c>
      <c r="E76" s="12">
        <v>0</v>
      </c>
      <c r="F76" s="12">
        <v>0</v>
      </c>
      <c r="G76" s="12">
        <v>0</v>
      </c>
      <c r="H76" s="12">
        <v>0</v>
      </c>
      <c r="I76" s="12">
        <f t="shared" si="1"/>
        <v>41</v>
      </c>
      <c r="J76" s="12" t="s">
        <v>59</v>
      </c>
    </row>
    <row r="77" spans="1:10" x14ac:dyDescent="0.25">
      <c r="A77" s="12" t="s">
        <v>323</v>
      </c>
      <c r="B77" s="12">
        <v>0</v>
      </c>
      <c r="C77" s="12">
        <v>1</v>
      </c>
      <c r="D77" s="12">
        <v>92</v>
      </c>
      <c r="E77" s="12">
        <v>1</v>
      </c>
      <c r="F77" s="12">
        <v>0</v>
      </c>
      <c r="G77" s="12">
        <v>0</v>
      </c>
      <c r="H77" s="12">
        <v>0</v>
      </c>
      <c r="I77" s="12">
        <f t="shared" si="1"/>
        <v>94</v>
      </c>
      <c r="J77" s="12" t="s">
        <v>72</v>
      </c>
    </row>
    <row r="78" spans="1:10" x14ac:dyDescent="0.25">
      <c r="A78" s="12" t="s">
        <v>324</v>
      </c>
      <c r="B78" s="12">
        <v>0</v>
      </c>
      <c r="C78" s="12">
        <v>1</v>
      </c>
      <c r="D78" s="12">
        <v>54</v>
      </c>
      <c r="E78" s="12">
        <v>0</v>
      </c>
      <c r="F78" s="12">
        <v>0</v>
      </c>
      <c r="G78" s="12">
        <v>0</v>
      </c>
      <c r="H78" s="12">
        <v>0</v>
      </c>
      <c r="I78" s="12">
        <f t="shared" si="1"/>
        <v>55</v>
      </c>
      <c r="J78" s="12" t="s">
        <v>325</v>
      </c>
    </row>
    <row r="79" spans="1:10" x14ac:dyDescent="0.25">
      <c r="A79" s="12" t="s">
        <v>326</v>
      </c>
      <c r="B79" s="12">
        <v>0</v>
      </c>
      <c r="C79" s="12">
        <v>5</v>
      </c>
      <c r="D79" s="12">
        <v>25</v>
      </c>
      <c r="E79" s="12">
        <v>19</v>
      </c>
      <c r="F79" s="12">
        <v>0</v>
      </c>
      <c r="G79" s="12">
        <v>0</v>
      </c>
      <c r="H79" s="12">
        <v>0</v>
      </c>
      <c r="I79" s="12">
        <f t="shared" si="1"/>
        <v>49</v>
      </c>
      <c r="J79" s="12" t="s">
        <v>327</v>
      </c>
    </row>
    <row r="80" spans="1:10" x14ac:dyDescent="0.25">
      <c r="A80" s="12" t="s">
        <v>328</v>
      </c>
      <c r="B80" s="12">
        <v>0</v>
      </c>
      <c r="C80" s="12">
        <v>0</v>
      </c>
      <c r="D80" s="12">
        <v>27</v>
      </c>
      <c r="E80" s="12">
        <v>0</v>
      </c>
      <c r="F80" s="12">
        <v>0</v>
      </c>
      <c r="G80" s="12">
        <v>0</v>
      </c>
      <c r="H80" s="12">
        <v>0</v>
      </c>
      <c r="I80" s="12">
        <f t="shared" si="1"/>
        <v>27</v>
      </c>
      <c r="J80" s="12" t="s">
        <v>301</v>
      </c>
    </row>
    <row r="81" spans="1:10" x14ac:dyDescent="0.25">
      <c r="A81" s="12" t="s">
        <v>329</v>
      </c>
      <c r="B81" s="12">
        <v>0</v>
      </c>
      <c r="C81" s="12">
        <v>3</v>
      </c>
      <c r="D81" s="12">
        <v>95</v>
      </c>
      <c r="E81" s="12">
        <v>0</v>
      </c>
      <c r="F81" s="12">
        <v>0</v>
      </c>
      <c r="G81" s="12">
        <v>0</v>
      </c>
      <c r="H81" s="12">
        <v>0</v>
      </c>
      <c r="I81" s="12">
        <f t="shared" si="1"/>
        <v>98</v>
      </c>
      <c r="J81" s="12" t="s">
        <v>287</v>
      </c>
    </row>
    <row r="82" spans="1:10" x14ac:dyDescent="0.25">
      <c r="A82" s="12" t="s">
        <v>330</v>
      </c>
      <c r="B82" s="12">
        <v>0</v>
      </c>
      <c r="C82" s="12">
        <v>5</v>
      </c>
      <c r="D82" s="12">
        <v>29</v>
      </c>
      <c r="E82" s="12">
        <v>0</v>
      </c>
      <c r="F82" s="12">
        <v>0</v>
      </c>
      <c r="G82" s="12">
        <v>0</v>
      </c>
      <c r="H82" s="12">
        <v>0</v>
      </c>
      <c r="I82" s="12">
        <f t="shared" si="1"/>
        <v>34</v>
      </c>
      <c r="J82" s="12" t="s">
        <v>331</v>
      </c>
    </row>
    <row r="83" spans="1:10" x14ac:dyDescent="0.25">
      <c r="A83" s="12" t="s">
        <v>332</v>
      </c>
      <c r="B83" s="12">
        <v>0</v>
      </c>
      <c r="C83" s="12">
        <v>0</v>
      </c>
      <c r="D83" s="12">
        <v>37</v>
      </c>
      <c r="E83" s="12">
        <v>0</v>
      </c>
      <c r="F83" s="12">
        <v>0</v>
      </c>
      <c r="G83" s="12">
        <v>0</v>
      </c>
      <c r="H83" s="12">
        <v>0</v>
      </c>
      <c r="I83" s="12">
        <f t="shared" si="1"/>
        <v>37</v>
      </c>
      <c r="J83" s="12" t="s">
        <v>283</v>
      </c>
    </row>
    <row r="84" spans="1:10" x14ac:dyDescent="0.25">
      <c r="A84" s="12" t="s">
        <v>333</v>
      </c>
      <c r="B84" s="12">
        <v>0</v>
      </c>
      <c r="C84" s="12">
        <v>2</v>
      </c>
      <c r="D84" s="12">
        <v>55</v>
      </c>
      <c r="E84" s="12">
        <v>0</v>
      </c>
      <c r="F84" s="12">
        <v>0</v>
      </c>
      <c r="G84" s="12">
        <v>0</v>
      </c>
      <c r="H84" s="12">
        <v>0</v>
      </c>
      <c r="I84" s="12">
        <f t="shared" si="1"/>
        <v>57</v>
      </c>
      <c r="J84" s="12" t="s">
        <v>334</v>
      </c>
    </row>
    <row r="85" spans="1:10" x14ac:dyDescent="0.25">
      <c r="A85" s="12" t="s">
        <v>335</v>
      </c>
      <c r="B85" s="12">
        <v>0</v>
      </c>
      <c r="C85" s="12">
        <v>0</v>
      </c>
      <c r="D85" s="12">
        <v>14</v>
      </c>
      <c r="E85" s="12">
        <v>0</v>
      </c>
      <c r="F85" s="12">
        <v>0</v>
      </c>
      <c r="G85" s="12">
        <v>0</v>
      </c>
      <c r="H85" s="12">
        <v>0</v>
      </c>
      <c r="I85" s="12">
        <f t="shared" si="1"/>
        <v>14</v>
      </c>
      <c r="J85" s="12" t="s">
        <v>336</v>
      </c>
    </row>
    <row r="86" spans="1:10" x14ac:dyDescent="0.25">
      <c r="A86" s="12" t="s">
        <v>337</v>
      </c>
      <c r="B86" s="12">
        <v>0</v>
      </c>
      <c r="C86" s="12">
        <v>0</v>
      </c>
      <c r="D86" s="12">
        <v>20</v>
      </c>
      <c r="E86" s="12">
        <v>0</v>
      </c>
      <c r="F86" s="12">
        <v>0</v>
      </c>
      <c r="G86" s="12">
        <v>0</v>
      </c>
      <c r="H86" s="12">
        <v>0</v>
      </c>
      <c r="I86" s="12">
        <f t="shared" si="1"/>
        <v>20</v>
      </c>
      <c r="J86" s="12" t="s">
        <v>338</v>
      </c>
    </row>
    <row r="87" spans="1:10" x14ac:dyDescent="0.25">
      <c r="A87" s="12" t="s">
        <v>339</v>
      </c>
      <c r="B87" s="12">
        <v>0</v>
      </c>
      <c r="C87" s="12">
        <v>1</v>
      </c>
      <c r="D87" s="12">
        <v>2</v>
      </c>
      <c r="E87" s="12">
        <v>5</v>
      </c>
      <c r="F87" s="12">
        <v>0</v>
      </c>
      <c r="G87" s="12">
        <v>0</v>
      </c>
      <c r="H87" s="12">
        <v>0</v>
      </c>
      <c r="I87" s="12">
        <f t="shared" si="1"/>
        <v>8</v>
      </c>
      <c r="J87" s="12" t="s">
        <v>30</v>
      </c>
    </row>
    <row r="88" spans="1:10" x14ac:dyDescent="0.25">
      <c r="A88" s="12" t="s">
        <v>340</v>
      </c>
      <c r="B88" s="12">
        <v>0</v>
      </c>
      <c r="C88" s="12">
        <v>6</v>
      </c>
      <c r="D88" s="12">
        <v>12</v>
      </c>
      <c r="E88" s="12">
        <v>15</v>
      </c>
      <c r="F88" s="12">
        <v>0</v>
      </c>
      <c r="G88" s="12">
        <v>0</v>
      </c>
      <c r="H88" s="12">
        <v>0</v>
      </c>
      <c r="I88" s="12">
        <f t="shared" si="1"/>
        <v>33</v>
      </c>
      <c r="J88" s="12" t="s">
        <v>341</v>
      </c>
    </row>
    <row r="89" spans="1:10" x14ac:dyDescent="0.25">
      <c r="A89" s="12" t="s">
        <v>204</v>
      </c>
      <c r="B89" s="12">
        <v>0</v>
      </c>
      <c r="C89" s="12">
        <v>2</v>
      </c>
      <c r="D89" s="12">
        <v>15</v>
      </c>
      <c r="E89" s="12">
        <v>3</v>
      </c>
      <c r="F89" s="12">
        <v>0</v>
      </c>
      <c r="G89" s="12">
        <v>0</v>
      </c>
      <c r="H89" s="12">
        <v>0</v>
      </c>
      <c r="I89" s="12">
        <f t="shared" si="1"/>
        <v>20</v>
      </c>
      <c r="J89" s="12" t="s">
        <v>205</v>
      </c>
    </row>
    <row r="90" spans="1:10" x14ac:dyDescent="0.25">
      <c r="A90" s="12" t="s">
        <v>342</v>
      </c>
      <c r="B90" s="12">
        <v>0</v>
      </c>
      <c r="C90" s="12">
        <v>0</v>
      </c>
      <c r="D90" s="12">
        <v>29</v>
      </c>
      <c r="E90" s="12">
        <v>0</v>
      </c>
      <c r="F90" s="12">
        <v>0</v>
      </c>
      <c r="G90" s="12">
        <v>0</v>
      </c>
      <c r="H90" s="12">
        <v>0</v>
      </c>
      <c r="I90" s="12">
        <f t="shared" si="1"/>
        <v>29</v>
      </c>
      <c r="J90" s="12" t="s">
        <v>343</v>
      </c>
    </row>
    <row r="91" spans="1:10" x14ac:dyDescent="0.25">
      <c r="A91" s="12" t="s">
        <v>344</v>
      </c>
      <c r="B91" s="12">
        <v>0</v>
      </c>
      <c r="C91" s="12">
        <v>7</v>
      </c>
      <c r="D91" s="12">
        <v>29</v>
      </c>
      <c r="E91" s="12">
        <v>28</v>
      </c>
      <c r="F91" s="12">
        <v>0</v>
      </c>
      <c r="G91" s="12">
        <v>0</v>
      </c>
      <c r="H91" s="12">
        <v>0</v>
      </c>
      <c r="I91" s="12">
        <f t="shared" si="1"/>
        <v>64</v>
      </c>
      <c r="J91" s="12" t="s">
        <v>345</v>
      </c>
    </row>
    <row r="92" spans="1:10" x14ac:dyDescent="0.25">
      <c r="A92" s="12" t="s">
        <v>346</v>
      </c>
      <c r="B92" s="12">
        <v>0</v>
      </c>
      <c r="C92" s="12">
        <v>1</v>
      </c>
      <c r="D92" s="12">
        <v>40</v>
      </c>
      <c r="E92" s="12">
        <v>0</v>
      </c>
      <c r="F92" s="12">
        <v>0</v>
      </c>
      <c r="G92" s="12">
        <v>0</v>
      </c>
      <c r="H92" s="12">
        <v>0</v>
      </c>
      <c r="I92" s="12">
        <f t="shared" si="1"/>
        <v>41</v>
      </c>
      <c r="J92" s="12" t="s">
        <v>347</v>
      </c>
    </row>
    <row r="93" spans="1:10" x14ac:dyDescent="0.25">
      <c r="A93" s="12" t="s">
        <v>348</v>
      </c>
      <c r="B93" s="12">
        <v>0</v>
      </c>
      <c r="C93" s="12">
        <v>0</v>
      </c>
      <c r="D93" s="12">
        <v>19</v>
      </c>
      <c r="E93" s="12">
        <v>10</v>
      </c>
      <c r="F93" s="12">
        <v>0</v>
      </c>
      <c r="G93" s="12">
        <v>0</v>
      </c>
      <c r="H93" s="12">
        <v>0</v>
      </c>
      <c r="I93" s="12">
        <f t="shared" si="1"/>
        <v>29</v>
      </c>
      <c r="J93" s="12" t="s">
        <v>349</v>
      </c>
    </row>
    <row r="94" spans="1:10" x14ac:dyDescent="0.25">
      <c r="A94" s="12" t="s">
        <v>350</v>
      </c>
      <c r="B94" s="12">
        <v>0</v>
      </c>
      <c r="C94" s="12">
        <v>0</v>
      </c>
      <c r="D94" s="12">
        <v>14</v>
      </c>
      <c r="E94" s="12">
        <v>0</v>
      </c>
      <c r="F94" s="12">
        <v>0</v>
      </c>
      <c r="G94" s="12">
        <v>0</v>
      </c>
      <c r="H94" s="12">
        <v>0</v>
      </c>
      <c r="I94" s="12">
        <f t="shared" si="1"/>
        <v>14</v>
      </c>
      <c r="J94" s="12" t="s">
        <v>351</v>
      </c>
    </row>
    <row r="95" spans="1:10" x14ac:dyDescent="0.25">
      <c r="A95" s="12" t="s">
        <v>352</v>
      </c>
      <c r="B95" s="12">
        <v>0</v>
      </c>
      <c r="C95" s="12">
        <v>3</v>
      </c>
      <c r="D95" s="12">
        <v>9</v>
      </c>
      <c r="E95" s="12">
        <v>16</v>
      </c>
      <c r="F95" s="12">
        <v>0</v>
      </c>
      <c r="G95" s="12">
        <v>0</v>
      </c>
      <c r="H95" s="12">
        <v>0</v>
      </c>
      <c r="I95" s="12">
        <f t="shared" si="1"/>
        <v>28</v>
      </c>
      <c r="J95" s="12" t="s">
        <v>12</v>
      </c>
    </row>
    <row r="96" spans="1:10" x14ac:dyDescent="0.25">
      <c r="A96" s="12" t="s">
        <v>353</v>
      </c>
      <c r="B96" s="12">
        <v>0</v>
      </c>
      <c r="C96" s="12">
        <v>0</v>
      </c>
      <c r="D96" s="12">
        <v>25</v>
      </c>
      <c r="E96" s="12">
        <v>0</v>
      </c>
      <c r="F96" s="12">
        <v>0</v>
      </c>
      <c r="G96" s="12">
        <v>0</v>
      </c>
      <c r="H96" s="12">
        <v>0</v>
      </c>
      <c r="I96" s="12">
        <f t="shared" si="1"/>
        <v>25</v>
      </c>
      <c r="J96" s="12" t="s">
        <v>279</v>
      </c>
    </row>
    <row r="97" spans="1:10" x14ac:dyDescent="0.25">
      <c r="A97" s="12" t="s">
        <v>354</v>
      </c>
      <c r="B97" s="12">
        <v>0</v>
      </c>
      <c r="C97" s="12">
        <v>0</v>
      </c>
      <c r="D97" s="12">
        <v>24</v>
      </c>
      <c r="E97" s="12">
        <v>0</v>
      </c>
      <c r="F97" s="12">
        <v>0</v>
      </c>
      <c r="G97" s="12">
        <v>0</v>
      </c>
      <c r="H97" s="12">
        <v>0</v>
      </c>
      <c r="I97" s="12">
        <f t="shared" si="1"/>
        <v>24</v>
      </c>
      <c r="J97" s="12" t="s">
        <v>355</v>
      </c>
    </row>
    <row r="98" spans="1:10" x14ac:dyDescent="0.25">
      <c r="A98" s="12" t="s">
        <v>356</v>
      </c>
      <c r="B98" s="12">
        <v>0</v>
      </c>
      <c r="C98" s="12">
        <v>0</v>
      </c>
      <c r="D98" s="12">
        <v>32</v>
      </c>
      <c r="E98" s="12">
        <v>0</v>
      </c>
      <c r="F98" s="12">
        <v>0</v>
      </c>
      <c r="G98" s="12">
        <v>0</v>
      </c>
      <c r="H98" s="12">
        <v>0</v>
      </c>
      <c r="I98" s="12">
        <f t="shared" si="1"/>
        <v>32</v>
      </c>
      <c r="J98" s="12" t="s">
        <v>357</v>
      </c>
    </row>
    <row r="99" spans="1:10" x14ac:dyDescent="0.25">
      <c r="A99" s="12" t="s">
        <v>358</v>
      </c>
      <c r="B99" s="12">
        <v>0</v>
      </c>
      <c r="C99" s="12">
        <v>0</v>
      </c>
      <c r="D99" s="12">
        <v>21</v>
      </c>
      <c r="E99" s="12">
        <v>0</v>
      </c>
      <c r="F99" s="12">
        <v>0</v>
      </c>
      <c r="G99" s="12">
        <v>0</v>
      </c>
      <c r="H99" s="12">
        <v>0</v>
      </c>
      <c r="I99" s="12">
        <f t="shared" si="1"/>
        <v>21</v>
      </c>
      <c r="J99" s="12" t="s">
        <v>334</v>
      </c>
    </row>
    <row r="100" spans="1:10" x14ac:dyDescent="0.25">
      <c r="A100" s="12" t="s">
        <v>359</v>
      </c>
      <c r="B100" s="12">
        <v>0</v>
      </c>
      <c r="C100" s="12">
        <v>0</v>
      </c>
      <c r="D100" s="12">
        <v>18</v>
      </c>
      <c r="E100" s="12">
        <v>0</v>
      </c>
      <c r="F100" s="12">
        <v>0</v>
      </c>
      <c r="G100" s="12">
        <v>0</v>
      </c>
      <c r="H100" s="12">
        <v>0</v>
      </c>
      <c r="I100" s="12">
        <f t="shared" si="1"/>
        <v>18</v>
      </c>
      <c r="J100" s="12" t="s">
        <v>360</v>
      </c>
    </row>
    <row r="101" spans="1:10" x14ac:dyDescent="0.25">
      <c r="A101" s="12" t="s">
        <v>361</v>
      </c>
      <c r="B101" s="12">
        <v>0</v>
      </c>
      <c r="C101" s="12">
        <v>1</v>
      </c>
      <c r="D101" s="12">
        <v>1</v>
      </c>
      <c r="E101" s="12">
        <v>13</v>
      </c>
      <c r="F101" s="12">
        <v>9</v>
      </c>
      <c r="G101" s="12">
        <v>6</v>
      </c>
      <c r="H101" s="12">
        <v>43</v>
      </c>
      <c r="I101" s="12">
        <f t="shared" si="1"/>
        <v>73</v>
      </c>
      <c r="J101" s="12" t="s">
        <v>362</v>
      </c>
    </row>
    <row r="102" spans="1:10" x14ac:dyDescent="0.25">
      <c r="A102" s="12" t="s">
        <v>363</v>
      </c>
      <c r="B102" s="12">
        <v>0</v>
      </c>
      <c r="C102" s="12">
        <v>0</v>
      </c>
      <c r="D102" s="12">
        <v>14</v>
      </c>
      <c r="E102" s="12">
        <v>0</v>
      </c>
      <c r="F102" s="12">
        <v>0</v>
      </c>
      <c r="G102" s="12">
        <v>0</v>
      </c>
      <c r="H102" s="12">
        <v>0</v>
      </c>
      <c r="I102" s="12">
        <f t="shared" si="1"/>
        <v>14</v>
      </c>
      <c r="J102" s="12" t="s">
        <v>364</v>
      </c>
    </row>
    <row r="103" spans="1:10" x14ac:dyDescent="0.25">
      <c r="A103" s="12" t="s">
        <v>365</v>
      </c>
      <c r="B103" s="12">
        <v>0</v>
      </c>
      <c r="C103" s="12">
        <v>2</v>
      </c>
      <c r="D103" s="12">
        <v>101</v>
      </c>
      <c r="E103" s="12">
        <v>1</v>
      </c>
      <c r="F103" s="12">
        <v>0</v>
      </c>
      <c r="G103" s="12">
        <v>0</v>
      </c>
      <c r="H103" s="12">
        <v>0</v>
      </c>
      <c r="I103" s="12">
        <f t="shared" si="1"/>
        <v>104</v>
      </c>
      <c r="J103" s="12" t="s">
        <v>72</v>
      </c>
    </row>
    <row r="104" spans="1:10" x14ac:dyDescent="0.25">
      <c r="A104" s="12" t="s">
        <v>366</v>
      </c>
      <c r="B104" s="12">
        <v>0</v>
      </c>
      <c r="C104" s="12">
        <v>0</v>
      </c>
      <c r="D104" s="12">
        <v>28</v>
      </c>
      <c r="E104" s="12">
        <v>0</v>
      </c>
      <c r="F104" s="12">
        <v>0</v>
      </c>
      <c r="G104" s="12">
        <v>0</v>
      </c>
      <c r="H104" s="12">
        <v>0</v>
      </c>
      <c r="I104" s="12">
        <f t="shared" si="1"/>
        <v>28</v>
      </c>
      <c r="J104" s="12" t="s">
        <v>334</v>
      </c>
    </row>
    <row r="105" spans="1:10" x14ac:dyDescent="0.25">
      <c r="A105" s="12" t="s">
        <v>367</v>
      </c>
      <c r="B105" s="12">
        <v>0</v>
      </c>
      <c r="C105" s="12">
        <v>0</v>
      </c>
      <c r="D105" s="12">
        <v>40</v>
      </c>
      <c r="E105" s="12">
        <v>0</v>
      </c>
      <c r="F105" s="12">
        <v>0</v>
      </c>
      <c r="G105" s="12">
        <v>0</v>
      </c>
      <c r="H105" s="12">
        <v>0</v>
      </c>
      <c r="I105" s="12">
        <f t="shared" si="1"/>
        <v>40</v>
      </c>
      <c r="J105" s="12" t="s">
        <v>301</v>
      </c>
    </row>
    <row r="106" spans="1:10" x14ac:dyDescent="0.25">
      <c r="A106" s="12" t="s">
        <v>368</v>
      </c>
      <c r="B106" s="12">
        <v>0</v>
      </c>
      <c r="C106" s="12">
        <v>0</v>
      </c>
      <c r="D106" s="12">
        <v>17</v>
      </c>
      <c r="E106" s="12">
        <v>0</v>
      </c>
      <c r="F106" s="12">
        <v>0</v>
      </c>
      <c r="G106" s="12">
        <v>0</v>
      </c>
      <c r="H106" s="12">
        <v>0</v>
      </c>
      <c r="I106" s="12">
        <f t="shared" si="1"/>
        <v>17</v>
      </c>
      <c r="J106" s="12" t="s">
        <v>301</v>
      </c>
    </row>
    <row r="107" spans="1:10" x14ac:dyDescent="0.25">
      <c r="A107" s="12" t="s">
        <v>369</v>
      </c>
      <c r="B107" s="12">
        <v>0</v>
      </c>
      <c r="C107" s="12">
        <v>2</v>
      </c>
      <c r="D107" s="12">
        <v>8</v>
      </c>
      <c r="E107" s="12">
        <v>29</v>
      </c>
      <c r="F107" s="12">
        <v>0</v>
      </c>
      <c r="G107" s="12">
        <v>0</v>
      </c>
      <c r="H107" s="12">
        <v>0</v>
      </c>
      <c r="I107" s="12">
        <f t="shared" si="1"/>
        <v>39</v>
      </c>
      <c r="J107" s="12" t="s">
        <v>370</v>
      </c>
    </row>
    <row r="108" spans="1:10" x14ac:dyDescent="0.25">
      <c r="A108" s="12" t="s">
        <v>371</v>
      </c>
      <c r="B108" s="12">
        <v>0</v>
      </c>
      <c r="C108" s="12">
        <v>0</v>
      </c>
      <c r="D108" s="12">
        <v>58</v>
      </c>
      <c r="E108" s="12">
        <v>0</v>
      </c>
      <c r="F108" s="12">
        <v>0</v>
      </c>
      <c r="G108" s="12">
        <v>0</v>
      </c>
      <c r="H108" s="12">
        <v>0</v>
      </c>
      <c r="I108" s="12">
        <f t="shared" si="1"/>
        <v>58</v>
      </c>
      <c r="J108" s="12" t="s">
        <v>334</v>
      </c>
    </row>
    <row r="109" spans="1:10" x14ac:dyDescent="0.25">
      <c r="A109" s="12" t="s">
        <v>372</v>
      </c>
      <c r="B109" s="12">
        <v>0</v>
      </c>
      <c r="C109" s="12">
        <v>13</v>
      </c>
      <c r="D109" s="12">
        <v>0</v>
      </c>
      <c r="E109" s="12">
        <v>1</v>
      </c>
      <c r="F109" s="12">
        <v>0</v>
      </c>
      <c r="G109" s="12">
        <v>0</v>
      </c>
      <c r="H109" s="12">
        <v>0</v>
      </c>
      <c r="I109" s="12">
        <f t="shared" si="1"/>
        <v>14</v>
      </c>
      <c r="J109" s="12" t="s">
        <v>373</v>
      </c>
    </row>
    <row r="110" spans="1:10" x14ac:dyDescent="0.25">
      <c r="A110" s="12" t="s">
        <v>374</v>
      </c>
      <c r="B110" s="12">
        <v>0</v>
      </c>
      <c r="C110" s="12">
        <v>13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f t="shared" si="1"/>
        <v>13</v>
      </c>
      <c r="J110" s="12" t="s">
        <v>375</v>
      </c>
    </row>
    <row r="111" spans="1:10" x14ac:dyDescent="0.25">
      <c r="A111" s="12" t="s">
        <v>376</v>
      </c>
      <c r="B111" s="12">
        <v>0</v>
      </c>
      <c r="C111" s="12">
        <v>0</v>
      </c>
      <c r="D111" s="12">
        <v>43</v>
      </c>
      <c r="E111" s="12">
        <v>0</v>
      </c>
      <c r="F111" s="12">
        <v>0</v>
      </c>
      <c r="G111" s="12">
        <v>0</v>
      </c>
      <c r="H111" s="12">
        <v>0</v>
      </c>
      <c r="I111" s="12">
        <f t="shared" si="1"/>
        <v>43</v>
      </c>
      <c r="J111" s="12" t="s">
        <v>377</v>
      </c>
    </row>
    <row r="112" spans="1:10" x14ac:dyDescent="0.25">
      <c r="A112" s="12" t="s">
        <v>378</v>
      </c>
      <c r="B112" s="12">
        <v>0</v>
      </c>
      <c r="C112" s="12">
        <v>3</v>
      </c>
      <c r="D112" s="12">
        <v>35</v>
      </c>
      <c r="E112" s="12">
        <v>1</v>
      </c>
      <c r="F112" s="12">
        <v>0</v>
      </c>
      <c r="G112" s="12">
        <v>0</v>
      </c>
      <c r="H112" s="12">
        <v>0</v>
      </c>
      <c r="I112" s="12">
        <f t="shared" si="1"/>
        <v>39</v>
      </c>
      <c r="J112" s="12" t="s">
        <v>379</v>
      </c>
    </row>
    <row r="113" spans="1:10" x14ac:dyDescent="0.25">
      <c r="A113" s="12" t="s">
        <v>380</v>
      </c>
      <c r="B113" s="12">
        <v>0</v>
      </c>
      <c r="C113" s="12">
        <v>0</v>
      </c>
      <c r="D113" s="12">
        <v>12</v>
      </c>
      <c r="E113" s="12">
        <v>0</v>
      </c>
      <c r="F113" s="12">
        <v>0</v>
      </c>
      <c r="G113" s="12">
        <v>0</v>
      </c>
      <c r="H113" s="12">
        <v>0</v>
      </c>
      <c r="I113" s="12">
        <f t="shared" si="1"/>
        <v>12</v>
      </c>
      <c r="J113" s="12" t="s">
        <v>381</v>
      </c>
    </row>
    <row r="114" spans="1:10" x14ac:dyDescent="0.25">
      <c r="A114" s="12" t="s">
        <v>382</v>
      </c>
      <c r="B114" s="12">
        <v>0</v>
      </c>
      <c r="C114" s="12">
        <v>1</v>
      </c>
      <c r="D114" s="12">
        <v>15</v>
      </c>
      <c r="E114" s="12">
        <v>16</v>
      </c>
      <c r="F114" s="12">
        <v>0</v>
      </c>
      <c r="G114" s="12">
        <v>0</v>
      </c>
      <c r="H114" s="12">
        <v>0</v>
      </c>
      <c r="I114" s="12">
        <f t="shared" si="1"/>
        <v>32</v>
      </c>
      <c r="J114" s="12" t="s">
        <v>383</v>
      </c>
    </row>
    <row r="115" spans="1:10" x14ac:dyDescent="0.25">
      <c r="A115" s="12" t="s">
        <v>384</v>
      </c>
      <c r="B115" s="12">
        <v>0</v>
      </c>
      <c r="C115" s="12">
        <v>0</v>
      </c>
      <c r="D115" s="12">
        <v>12</v>
      </c>
      <c r="E115" s="12">
        <v>0</v>
      </c>
      <c r="F115" s="12">
        <v>0</v>
      </c>
      <c r="G115" s="12">
        <v>0</v>
      </c>
      <c r="H115" s="12">
        <v>0</v>
      </c>
      <c r="I115" s="12">
        <f t="shared" si="1"/>
        <v>12</v>
      </c>
      <c r="J115" s="12" t="s">
        <v>36</v>
      </c>
    </row>
    <row r="116" spans="1:10" x14ac:dyDescent="0.25">
      <c r="A116" s="12" t="s">
        <v>62</v>
      </c>
      <c r="B116" s="12">
        <v>0</v>
      </c>
      <c r="C116" s="12">
        <v>4</v>
      </c>
      <c r="D116" s="12">
        <v>13</v>
      </c>
      <c r="E116" s="12">
        <v>18</v>
      </c>
      <c r="F116" s="12">
        <v>1</v>
      </c>
      <c r="G116" s="12">
        <v>0</v>
      </c>
      <c r="H116" s="12">
        <v>0</v>
      </c>
      <c r="I116" s="12">
        <f t="shared" si="1"/>
        <v>36</v>
      </c>
      <c r="J116" s="12" t="s">
        <v>63</v>
      </c>
    </row>
    <row r="117" spans="1:10" x14ac:dyDescent="0.25">
      <c r="A117" s="12" t="s">
        <v>385</v>
      </c>
      <c r="B117" s="12">
        <v>0</v>
      </c>
      <c r="C117" s="12">
        <v>0</v>
      </c>
      <c r="D117" s="12">
        <v>68</v>
      </c>
      <c r="E117" s="12">
        <v>0</v>
      </c>
      <c r="F117" s="12">
        <v>0</v>
      </c>
      <c r="G117" s="12">
        <v>0</v>
      </c>
      <c r="H117" s="12">
        <v>0</v>
      </c>
      <c r="I117" s="12">
        <f t="shared" si="1"/>
        <v>68</v>
      </c>
      <c r="J117" s="12" t="s">
        <v>334</v>
      </c>
    </row>
    <row r="118" spans="1:10" x14ac:dyDescent="0.25">
      <c r="A118" s="12" t="s">
        <v>386</v>
      </c>
      <c r="B118" s="12">
        <v>0</v>
      </c>
      <c r="C118" s="12">
        <v>1</v>
      </c>
      <c r="D118" s="12">
        <v>33</v>
      </c>
      <c r="E118" s="12">
        <v>0</v>
      </c>
      <c r="F118" s="12">
        <v>0</v>
      </c>
      <c r="G118" s="12">
        <v>0</v>
      </c>
      <c r="H118" s="12">
        <v>0</v>
      </c>
      <c r="I118" s="12">
        <f t="shared" si="1"/>
        <v>34</v>
      </c>
      <c r="J118" s="12" t="s">
        <v>36</v>
      </c>
    </row>
    <row r="119" spans="1:10" x14ac:dyDescent="0.25">
      <c r="A119" s="12" t="s">
        <v>387</v>
      </c>
      <c r="B119" s="12">
        <v>0</v>
      </c>
      <c r="C119" s="12">
        <v>0</v>
      </c>
      <c r="D119" s="12">
        <v>15</v>
      </c>
      <c r="E119" s="12">
        <v>0</v>
      </c>
      <c r="F119" s="12">
        <v>0</v>
      </c>
      <c r="G119" s="12">
        <v>0</v>
      </c>
      <c r="H119" s="12">
        <v>0</v>
      </c>
      <c r="I119" s="12">
        <f t="shared" si="1"/>
        <v>15</v>
      </c>
      <c r="J119" s="12" t="s">
        <v>36</v>
      </c>
    </row>
    <row r="120" spans="1:10" x14ac:dyDescent="0.25">
      <c r="A120" s="12" t="s">
        <v>388</v>
      </c>
      <c r="B120" s="12">
        <v>0</v>
      </c>
      <c r="C120" s="12">
        <v>0</v>
      </c>
      <c r="D120" s="12">
        <v>20</v>
      </c>
      <c r="E120" s="12">
        <v>0</v>
      </c>
      <c r="F120" s="12">
        <v>0</v>
      </c>
      <c r="G120" s="12">
        <v>0</v>
      </c>
      <c r="H120" s="12">
        <v>0</v>
      </c>
      <c r="I120" s="12">
        <f t="shared" si="1"/>
        <v>20</v>
      </c>
      <c r="J120" s="12" t="s">
        <v>389</v>
      </c>
    </row>
    <row r="121" spans="1:10" x14ac:dyDescent="0.25">
      <c r="A121" s="12" t="s">
        <v>390</v>
      </c>
      <c r="B121" s="12">
        <v>0</v>
      </c>
      <c r="C121" s="12">
        <v>7</v>
      </c>
      <c r="D121" s="12">
        <v>20</v>
      </c>
      <c r="E121" s="12">
        <v>18</v>
      </c>
      <c r="F121" s="12">
        <v>0</v>
      </c>
      <c r="G121" s="12">
        <v>0</v>
      </c>
      <c r="H121" s="12">
        <v>0</v>
      </c>
      <c r="I121" s="12">
        <f t="shared" si="1"/>
        <v>45</v>
      </c>
      <c r="J121" s="12" t="s">
        <v>391</v>
      </c>
    </row>
    <row r="122" spans="1:10" x14ac:dyDescent="0.25">
      <c r="A122" s="12" t="s">
        <v>392</v>
      </c>
      <c r="B122" s="12">
        <v>0</v>
      </c>
      <c r="C122" s="12">
        <v>7</v>
      </c>
      <c r="D122" s="12">
        <v>12</v>
      </c>
      <c r="E122" s="12">
        <v>12</v>
      </c>
      <c r="F122" s="12">
        <v>0</v>
      </c>
      <c r="G122" s="12">
        <v>0</v>
      </c>
      <c r="H122" s="12">
        <v>0</v>
      </c>
      <c r="I122" s="12">
        <f t="shared" si="1"/>
        <v>31</v>
      </c>
      <c r="J122" s="12" t="s">
        <v>264</v>
      </c>
    </row>
    <row r="123" spans="1:10" x14ac:dyDescent="0.25">
      <c r="A123" s="12" t="s">
        <v>393</v>
      </c>
      <c r="B123" s="12">
        <v>0</v>
      </c>
      <c r="C123" s="12">
        <v>2</v>
      </c>
      <c r="D123" s="12">
        <v>57</v>
      </c>
      <c r="E123" s="12">
        <v>0</v>
      </c>
      <c r="F123" s="12">
        <v>0</v>
      </c>
      <c r="G123" s="12">
        <v>0</v>
      </c>
      <c r="H123" s="12">
        <v>0</v>
      </c>
      <c r="I123" s="12">
        <f t="shared" si="1"/>
        <v>59</v>
      </c>
      <c r="J123" s="12" t="s">
        <v>351</v>
      </c>
    </row>
    <row r="124" spans="1:10" x14ac:dyDescent="0.25">
      <c r="A124" s="12" t="s">
        <v>394</v>
      </c>
      <c r="B124" s="12">
        <v>0</v>
      </c>
      <c r="C124" s="12">
        <v>1</v>
      </c>
      <c r="D124" s="12">
        <v>4</v>
      </c>
      <c r="E124" s="12">
        <v>3</v>
      </c>
      <c r="F124" s="12">
        <v>4</v>
      </c>
      <c r="G124" s="12">
        <v>4</v>
      </c>
      <c r="H124" s="12">
        <v>2</v>
      </c>
      <c r="I124" s="12">
        <f t="shared" si="1"/>
        <v>18</v>
      </c>
      <c r="J124" s="12" t="s">
        <v>30</v>
      </c>
    </row>
    <row r="125" spans="1:10" x14ac:dyDescent="0.25">
      <c r="A125" s="12" t="s">
        <v>395</v>
      </c>
      <c r="B125" s="12">
        <v>0</v>
      </c>
      <c r="C125" s="12">
        <v>1</v>
      </c>
      <c r="D125" s="12">
        <v>67</v>
      </c>
      <c r="E125" s="12">
        <v>0</v>
      </c>
      <c r="F125" s="12">
        <v>0</v>
      </c>
      <c r="G125" s="12">
        <v>0</v>
      </c>
      <c r="H125" s="12">
        <v>0</v>
      </c>
      <c r="I125" s="12">
        <f t="shared" si="1"/>
        <v>68</v>
      </c>
      <c r="J125" s="12" t="s">
        <v>396</v>
      </c>
    </row>
    <row r="126" spans="1:10" x14ac:dyDescent="0.25">
      <c r="A126" s="12" t="s">
        <v>397</v>
      </c>
      <c r="B126" s="12">
        <v>0</v>
      </c>
      <c r="C126" s="12">
        <v>1</v>
      </c>
      <c r="D126" s="12">
        <v>37</v>
      </c>
      <c r="E126" s="12">
        <v>0</v>
      </c>
      <c r="F126" s="12">
        <v>0</v>
      </c>
      <c r="G126" s="12">
        <v>0</v>
      </c>
      <c r="H126" s="12">
        <v>0</v>
      </c>
      <c r="I126" s="12">
        <f t="shared" si="1"/>
        <v>38</v>
      </c>
      <c r="J126" s="12" t="s">
        <v>334</v>
      </c>
    </row>
    <row r="127" spans="1:10" x14ac:dyDescent="0.25">
      <c r="A127" s="12" t="s">
        <v>398</v>
      </c>
      <c r="B127" s="12">
        <v>0</v>
      </c>
      <c r="C127" s="12">
        <v>0</v>
      </c>
      <c r="D127" s="12">
        <v>19</v>
      </c>
      <c r="E127" s="12">
        <v>0</v>
      </c>
      <c r="F127" s="12">
        <v>0</v>
      </c>
      <c r="G127" s="12">
        <v>0</v>
      </c>
      <c r="H127" s="12">
        <v>0</v>
      </c>
      <c r="I127" s="12">
        <f t="shared" si="1"/>
        <v>19</v>
      </c>
      <c r="J127" s="12" t="s">
        <v>399</v>
      </c>
    </row>
    <row r="128" spans="1:10" x14ac:dyDescent="0.25">
      <c r="A128" s="12" t="s">
        <v>400</v>
      </c>
      <c r="B128" s="12">
        <v>0</v>
      </c>
      <c r="C128" s="12">
        <v>0</v>
      </c>
      <c r="D128" s="12">
        <v>17</v>
      </c>
      <c r="E128" s="12">
        <v>0</v>
      </c>
      <c r="F128" s="12">
        <v>0</v>
      </c>
      <c r="G128" s="12">
        <v>0</v>
      </c>
      <c r="H128" s="12">
        <v>0</v>
      </c>
      <c r="I128" s="12">
        <f t="shared" si="1"/>
        <v>17</v>
      </c>
      <c r="J128" s="12" t="s">
        <v>279</v>
      </c>
    </row>
    <row r="129" spans="1:10" x14ac:dyDescent="0.25">
      <c r="A129" s="12" t="s">
        <v>401</v>
      </c>
      <c r="B129" s="12">
        <v>0</v>
      </c>
      <c r="C129" s="12">
        <v>0</v>
      </c>
      <c r="D129" s="12">
        <v>15</v>
      </c>
      <c r="E129" s="12">
        <v>0</v>
      </c>
      <c r="F129" s="12">
        <v>0</v>
      </c>
      <c r="G129" s="12">
        <v>0</v>
      </c>
      <c r="H129" s="12">
        <v>0</v>
      </c>
      <c r="I129" s="12">
        <f t="shared" si="1"/>
        <v>15</v>
      </c>
      <c r="J129" s="12" t="s">
        <v>402</v>
      </c>
    </row>
    <row r="130" spans="1:10" x14ac:dyDescent="0.25">
      <c r="A130" s="12" t="s">
        <v>403</v>
      </c>
      <c r="B130" s="12">
        <v>0</v>
      </c>
      <c r="C130" s="12">
        <v>0</v>
      </c>
      <c r="D130" s="12">
        <v>22</v>
      </c>
      <c r="E130" s="12">
        <v>0</v>
      </c>
      <c r="F130" s="12">
        <v>0</v>
      </c>
      <c r="G130" s="12">
        <v>0</v>
      </c>
      <c r="H130" s="12">
        <v>0</v>
      </c>
      <c r="I130" s="12">
        <f t="shared" si="1"/>
        <v>22</v>
      </c>
      <c r="J130" s="12" t="s">
        <v>404</v>
      </c>
    </row>
    <row r="131" spans="1:10" x14ac:dyDescent="0.25">
      <c r="A131" s="12" t="s">
        <v>405</v>
      </c>
      <c r="B131" s="12">
        <v>0</v>
      </c>
      <c r="C131" s="12">
        <v>0</v>
      </c>
      <c r="D131" s="12">
        <v>23</v>
      </c>
      <c r="E131" s="12">
        <v>0</v>
      </c>
      <c r="F131" s="12">
        <v>0</v>
      </c>
      <c r="G131" s="12">
        <v>0</v>
      </c>
      <c r="H131" s="12">
        <v>0</v>
      </c>
      <c r="I131" s="12">
        <f t="shared" si="1"/>
        <v>23</v>
      </c>
      <c r="J131" s="12" t="s">
        <v>334</v>
      </c>
    </row>
    <row r="132" spans="1:10" x14ac:dyDescent="0.25">
      <c r="A132" s="12" t="s">
        <v>406</v>
      </c>
      <c r="B132" s="12">
        <v>0</v>
      </c>
      <c r="C132" s="12">
        <v>0</v>
      </c>
      <c r="D132" s="12">
        <v>27</v>
      </c>
      <c r="E132" s="12">
        <v>0</v>
      </c>
      <c r="F132" s="12">
        <v>0</v>
      </c>
      <c r="G132" s="12">
        <v>0</v>
      </c>
      <c r="H132" s="12">
        <v>0</v>
      </c>
      <c r="I132" s="12">
        <f t="shared" si="1"/>
        <v>27</v>
      </c>
      <c r="J132" s="12" t="s">
        <v>407</v>
      </c>
    </row>
    <row r="133" spans="1:10" x14ac:dyDescent="0.25">
      <c r="A133" s="12" t="s">
        <v>408</v>
      </c>
      <c r="B133" s="12">
        <v>0</v>
      </c>
      <c r="C133" s="12">
        <v>0</v>
      </c>
      <c r="D133" s="12">
        <v>18</v>
      </c>
      <c r="E133" s="12">
        <v>0</v>
      </c>
      <c r="F133" s="12">
        <v>0</v>
      </c>
      <c r="G133" s="12">
        <v>0</v>
      </c>
      <c r="H133" s="12">
        <v>0</v>
      </c>
      <c r="I133" s="12">
        <f t="shared" ref="I133:I165" si="2">SUM(C133:H133)</f>
        <v>18</v>
      </c>
      <c r="J133" s="12" t="s">
        <v>291</v>
      </c>
    </row>
    <row r="134" spans="1:10" x14ac:dyDescent="0.25">
      <c r="A134" s="12" t="s">
        <v>409</v>
      </c>
      <c r="B134" s="12">
        <v>0</v>
      </c>
      <c r="C134" s="12">
        <v>4</v>
      </c>
      <c r="D134" s="12">
        <v>5</v>
      </c>
      <c r="E134" s="12">
        <v>12</v>
      </c>
      <c r="F134" s="12">
        <v>0</v>
      </c>
      <c r="G134" s="12">
        <v>0</v>
      </c>
      <c r="H134" s="12">
        <v>0</v>
      </c>
      <c r="I134" s="12">
        <f t="shared" si="2"/>
        <v>21</v>
      </c>
      <c r="J134" s="12" t="s">
        <v>410</v>
      </c>
    </row>
    <row r="135" spans="1:10" x14ac:dyDescent="0.25">
      <c r="A135" s="12" t="s">
        <v>411</v>
      </c>
      <c r="B135" s="12">
        <v>0</v>
      </c>
      <c r="C135" s="12">
        <v>0</v>
      </c>
      <c r="D135" s="12">
        <v>15</v>
      </c>
      <c r="E135" s="12">
        <v>8</v>
      </c>
      <c r="F135" s="12">
        <v>0</v>
      </c>
      <c r="G135" s="12">
        <v>0</v>
      </c>
      <c r="H135" s="12">
        <v>0</v>
      </c>
      <c r="I135" s="12">
        <f t="shared" si="2"/>
        <v>23</v>
      </c>
      <c r="J135" s="12" t="s">
        <v>412</v>
      </c>
    </row>
    <row r="136" spans="1:10" x14ac:dyDescent="0.25">
      <c r="A136" s="12" t="s">
        <v>413</v>
      </c>
      <c r="B136" s="12">
        <v>0</v>
      </c>
      <c r="C136" s="12">
        <v>0</v>
      </c>
      <c r="D136" s="12">
        <v>14</v>
      </c>
      <c r="E136" s="12">
        <v>0</v>
      </c>
      <c r="F136" s="12">
        <v>0</v>
      </c>
      <c r="G136" s="12">
        <v>0</v>
      </c>
      <c r="H136" s="12">
        <v>0</v>
      </c>
      <c r="I136" s="12">
        <f t="shared" si="2"/>
        <v>14</v>
      </c>
      <c r="J136" s="12" t="s">
        <v>123</v>
      </c>
    </row>
    <row r="137" spans="1:10" x14ac:dyDescent="0.25">
      <c r="A137" s="12" t="s">
        <v>414</v>
      </c>
      <c r="B137" s="12">
        <v>0</v>
      </c>
      <c r="C137" s="12">
        <v>0</v>
      </c>
      <c r="D137" s="12">
        <v>14</v>
      </c>
      <c r="E137" s="12">
        <v>0</v>
      </c>
      <c r="F137" s="12">
        <v>0</v>
      </c>
      <c r="G137" s="12">
        <v>0</v>
      </c>
      <c r="H137" s="12">
        <v>0</v>
      </c>
      <c r="I137" s="12">
        <f t="shared" si="2"/>
        <v>14</v>
      </c>
      <c r="J137" s="12" t="s">
        <v>334</v>
      </c>
    </row>
    <row r="138" spans="1:10" x14ac:dyDescent="0.25">
      <c r="A138" s="12" t="s">
        <v>415</v>
      </c>
      <c r="B138" s="12">
        <v>0</v>
      </c>
      <c r="C138" s="12">
        <v>0</v>
      </c>
      <c r="D138" s="12">
        <v>15</v>
      </c>
      <c r="E138" s="12">
        <v>0</v>
      </c>
      <c r="F138" s="12">
        <v>0</v>
      </c>
      <c r="G138" s="12">
        <v>0</v>
      </c>
      <c r="H138" s="12">
        <v>0</v>
      </c>
      <c r="I138" s="12">
        <f t="shared" si="2"/>
        <v>15</v>
      </c>
      <c r="J138" s="12" t="s">
        <v>347</v>
      </c>
    </row>
    <row r="139" spans="1:10" x14ac:dyDescent="0.25">
      <c r="A139" s="12" t="s">
        <v>416</v>
      </c>
      <c r="B139" s="12">
        <v>0</v>
      </c>
      <c r="C139" s="12">
        <v>0</v>
      </c>
      <c r="D139" s="12">
        <v>15</v>
      </c>
      <c r="E139" s="12">
        <v>0</v>
      </c>
      <c r="F139" s="12">
        <v>0</v>
      </c>
      <c r="G139" s="12">
        <v>0</v>
      </c>
      <c r="H139" s="12">
        <v>0</v>
      </c>
      <c r="I139" s="12">
        <f t="shared" si="2"/>
        <v>15</v>
      </c>
      <c r="J139" s="12" t="s">
        <v>417</v>
      </c>
    </row>
    <row r="140" spans="1:10" x14ac:dyDescent="0.25">
      <c r="A140" s="12" t="s">
        <v>418</v>
      </c>
      <c r="B140" s="12">
        <v>0</v>
      </c>
      <c r="C140" s="12">
        <v>0</v>
      </c>
      <c r="D140" s="12">
        <v>6</v>
      </c>
      <c r="E140" s="12">
        <v>10</v>
      </c>
      <c r="F140" s="12">
        <v>0</v>
      </c>
      <c r="G140" s="12">
        <v>0</v>
      </c>
      <c r="H140" s="12">
        <v>0</v>
      </c>
      <c r="I140" s="12">
        <f t="shared" si="2"/>
        <v>16</v>
      </c>
      <c r="J140" s="12" t="s">
        <v>419</v>
      </c>
    </row>
    <row r="141" spans="1:10" x14ac:dyDescent="0.25">
      <c r="A141" s="12" t="s">
        <v>420</v>
      </c>
      <c r="B141" s="12">
        <v>0</v>
      </c>
      <c r="C141" s="12">
        <v>0</v>
      </c>
      <c r="D141" s="12">
        <v>12</v>
      </c>
      <c r="E141" s="12">
        <v>0</v>
      </c>
      <c r="F141" s="12">
        <v>0</v>
      </c>
      <c r="G141" s="12">
        <v>0</v>
      </c>
      <c r="H141" s="12">
        <v>0</v>
      </c>
      <c r="I141" s="12">
        <f t="shared" si="2"/>
        <v>12</v>
      </c>
      <c r="J141" s="12" t="s">
        <v>355</v>
      </c>
    </row>
    <row r="142" spans="1:10" x14ac:dyDescent="0.25">
      <c r="A142" s="12" t="s">
        <v>421</v>
      </c>
      <c r="B142" s="12">
        <v>0</v>
      </c>
      <c r="C142" s="12">
        <v>0</v>
      </c>
      <c r="D142" s="12">
        <v>17</v>
      </c>
      <c r="E142" s="12">
        <v>0</v>
      </c>
      <c r="F142" s="12">
        <v>0</v>
      </c>
      <c r="G142" s="12">
        <v>0</v>
      </c>
      <c r="H142" s="12">
        <v>0</v>
      </c>
      <c r="I142" s="12">
        <f t="shared" si="2"/>
        <v>17</v>
      </c>
      <c r="J142" s="12" t="s">
        <v>334</v>
      </c>
    </row>
    <row r="143" spans="1:10" x14ac:dyDescent="0.25">
      <c r="A143" s="12" t="s">
        <v>422</v>
      </c>
      <c r="B143" s="12">
        <v>0</v>
      </c>
      <c r="C143" s="12">
        <v>0</v>
      </c>
      <c r="D143" s="12">
        <v>13</v>
      </c>
      <c r="E143" s="12">
        <v>0</v>
      </c>
      <c r="F143" s="12">
        <v>0</v>
      </c>
      <c r="G143" s="12">
        <v>0</v>
      </c>
      <c r="H143" s="12">
        <v>0</v>
      </c>
      <c r="I143" s="12">
        <f t="shared" si="2"/>
        <v>13</v>
      </c>
      <c r="J143" s="12" t="s">
        <v>36</v>
      </c>
    </row>
    <row r="144" spans="1:10" x14ac:dyDescent="0.25">
      <c r="A144" s="12" t="s">
        <v>423</v>
      </c>
      <c r="B144" s="12">
        <v>0</v>
      </c>
      <c r="C144" s="12">
        <v>0</v>
      </c>
      <c r="D144" s="12">
        <v>10</v>
      </c>
      <c r="E144" s="12">
        <v>0</v>
      </c>
      <c r="F144" s="12">
        <v>0</v>
      </c>
      <c r="G144" s="12">
        <v>0</v>
      </c>
      <c r="H144" s="12">
        <v>0</v>
      </c>
      <c r="I144" s="12">
        <f t="shared" si="2"/>
        <v>10</v>
      </c>
      <c r="J144" s="12" t="s">
        <v>424</v>
      </c>
    </row>
    <row r="145" spans="1:10" x14ac:dyDescent="0.25">
      <c r="A145" s="12" t="s">
        <v>425</v>
      </c>
      <c r="B145" s="12">
        <v>0</v>
      </c>
      <c r="C145" s="12">
        <v>2</v>
      </c>
      <c r="D145" s="12">
        <v>42</v>
      </c>
      <c r="E145" s="12">
        <v>0</v>
      </c>
      <c r="F145" s="12">
        <v>0</v>
      </c>
      <c r="G145" s="12">
        <v>0</v>
      </c>
      <c r="H145" s="12">
        <v>0</v>
      </c>
      <c r="I145" s="12">
        <f t="shared" si="2"/>
        <v>44</v>
      </c>
      <c r="J145" s="12" t="s">
        <v>426</v>
      </c>
    </row>
    <row r="146" spans="1:10" x14ac:dyDescent="0.25">
      <c r="A146" s="12" t="s">
        <v>427</v>
      </c>
      <c r="B146" s="12">
        <v>0</v>
      </c>
      <c r="C146" s="12">
        <v>0</v>
      </c>
      <c r="D146" s="12">
        <v>29</v>
      </c>
      <c r="E146" s="12">
        <v>0</v>
      </c>
      <c r="F146" s="12">
        <v>0</v>
      </c>
      <c r="G146" s="12">
        <v>0</v>
      </c>
      <c r="H146" s="12">
        <v>0</v>
      </c>
      <c r="I146" s="12">
        <f t="shared" si="2"/>
        <v>29</v>
      </c>
      <c r="J146" s="12" t="s">
        <v>291</v>
      </c>
    </row>
    <row r="147" spans="1:10" x14ac:dyDescent="0.25">
      <c r="A147" s="12" t="s">
        <v>428</v>
      </c>
      <c r="B147" s="12">
        <v>0</v>
      </c>
      <c r="C147" s="12">
        <v>1</v>
      </c>
      <c r="D147" s="12">
        <v>7</v>
      </c>
      <c r="E147" s="12">
        <v>0</v>
      </c>
      <c r="F147" s="12">
        <v>0</v>
      </c>
      <c r="G147" s="12">
        <v>0</v>
      </c>
      <c r="H147" s="12">
        <v>0</v>
      </c>
      <c r="I147" s="12">
        <f t="shared" si="2"/>
        <v>8</v>
      </c>
      <c r="J147" s="12" t="s">
        <v>429</v>
      </c>
    </row>
    <row r="148" spans="1:10" x14ac:dyDescent="0.25">
      <c r="A148" s="12" t="s">
        <v>430</v>
      </c>
      <c r="B148" s="12">
        <v>0</v>
      </c>
      <c r="C148" s="12">
        <v>0</v>
      </c>
      <c r="D148" s="12">
        <v>8</v>
      </c>
      <c r="E148" s="12">
        <v>0</v>
      </c>
      <c r="F148" s="12">
        <v>0</v>
      </c>
      <c r="G148" s="12">
        <v>0</v>
      </c>
      <c r="H148" s="12">
        <v>0</v>
      </c>
      <c r="I148" s="12">
        <f t="shared" si="2"/>
        <v>8</v>
      </c>
      <c r="J148" s="12" t="s">
        <v>424</v>
      </c>
    </row>
    <row r="149" spans="1:10" x14ac:dyDescent="0.25">
      <c r="A149" s="12" t="s">
        <v>431</v>
      </c>
      <c r="B149" s="12">
        <v>0</v>
      </c>
      <c r="C149" s="12">
        <v>4</v>
      </c>
      <c r="D149" s="12">
        <v>4</v>
      </c>
      <c r="E149" s="12">
        <v>0</v>
      </c>
      <c r="F149" s="12">
        <v>0</v>
      </c>
      <c r="G149" s="12">
        <v>0</v>
      </c>
      <c r="H149" s="12">
        <v>0</v>
      </c>
      <c r="I149" s="12">
        <f t="shared" si="2"/>
        <v>8</v>
      </c>
      <c r="J149" s="12" t="s">
        <v>214</v>
      </c>
    </row>
    <row r="150" spans="1:10" x14ac:dyDescent="0.25">
      <c r="A150" s="12" t="s">
        <v>432</v>
      </c>
      <c r="B150" s="12">
        <v>0</v>
      </c>
      <c r="C150" s="12">
        <v>0</v>
      </c>
      <c r="D150" s="12">
        <v>9</v>
      </c>
      <c r="E150" s="12">
        <v>0</v>
      </c>
      <c r="F150" s="12">
        <v>0</v>
      </c>
      <c r="G150" s="12">
        <v>0</v>
      </c>
      <c r="H150" s="12">
        <v>0</v>
      </c>
      <c r="I150" s="12">
        <f t="shared" si="2"/>
        <v>9</v>
      </c>
      <c r="J150" s="12" t="s">
        <v>364</v>
      </c>
    </row>
    <row r="151" spans="1:10" x14ac:dyDescent="0.25">
      <c r="A151" s="12" t="s">
        <v>433</v>
      </c>
      <c r="B151" s="12">
        <v>0</v>
      </c>
      <c r="C151" s="12">
        <v>0</v>
      </c>
      <c r="D151" s="12">
        <v>9</v>
      </c>
      <c r="E151" s="12">
        <v>0</v>
      </c>
      <c r="F151" s="12">
        <v>0</v>
      </c>
      <c r="G151" s="12">
        <v>0</v>
      </c>
      <c r="H151" s="12">
        <v>0</v>
      </c>
      <c r="I151" s="12">
        <f t="shared" si="2"/>
        <v>9</v>
      </c>
      <c r="J151" s="12" t="s">
        <v>38</v>
      </c>
    </row>
    <row r="152" spans="1:10" x14ac:dyDescent="0.25">
      <c r="A152" s="12" t="s">
        <v>434</v>
      </c>
      <c r="B152" s="12">
        <v>0</v>
      </c>
      <c r="C152" s="12">
        <v>3</v>
      </c>
      <c r="D152" s="12">
        <v>86</v>
      </c>
      <c r="E152" s="12">
        <v>0</v>
      </c>
      <c r="F152" s="12">
        <v>0</v>
      </c>
      <c r="G152" s="12">
        <v>0</v>
      </c>
      <c r="H152" s="12">
        <v>0</v>
      </c>
      <c r="I152" s="12">
        <f t="shared" si="2"/>
        <v>89</v>
      </c>
      <c r="J152" s="12" t="s">
        <v>364</v>
      </c>
    </row>
    <row r="153" spans="1:10" x14ac:dyDescent="0.25">
      <c r="A153" s="12" t="s">
        <v>435</v>
      </c>
      <c r="B153" s="12">
        <v>0</v>
      </c>
      <c r="C153" s="12">
        <v>1</v>
      </c>
      <c r="D153" s="12">
        <v>14</v>
      </c>
      <c r="E153" s="12">
        <v>0</v>
      </c>
      <c r="F153" s="12">
        <v>0</v>
      </c>
      <c r="G153" s="12">
        <v>0</v>
      </c>
      <c r="H153" s="12">
        <v>0</v>
      </c>
      <c r="I153" s="12">
        <f t="shared" si="2"/>
        <v>15</v>
      </c>
      <c r="J153" s="12" t="s">
        <v>281</v>
      </c>
    </row>
    <row r="154" spans="1:10" x14ac:dyDescent="0.25">
      <c r="A154" s="12" t="s">
        <v>436</v>
      </c>
      <c r="B154" s="12">
        <v>0</v>
      </c>
      <c r="C154" s="12">
        <v>0</v>
      </c>
      <c r="D154" s="12">
        <v>15</v>
      </c>
      <c r="E154" s="12">
        <v>0</v>
      </c>
      <c r="F154" s="12">
        <v>0</v>
      </c>
      <c r="G154" s="12">
        <v>0</v>
      </c>
      <c r="H154" s="12">
        <v>0</v>
      </c>
      <c r="I154" s="12">
        <f t="shared" si="2"/>
        <v>15</v>
      </c>
      <c r="J154" s="12" t="s">
        <v>437</v>
      </c>
    </row>
    <row r="155" spans="1:10" x14ac:dyDescent="0.25">
      <c r="A155" s="12" t="s">
        <v>438</v>
      </c>
      <c r="B155" s="12">
        <v>0</v>
      </c>
      <c r="C155" s="12">
        <v>2</v>
      </c>
      <c r="D155" s="12">
        <v>6</v>
      </c>
      <c r="E155" s="12">
        <v>0</v>
      </c>
      <c r="F155" s="12">
        <v>0</v>
      </c>
      <c r="G155" s="12">
        <v>0</v>
      </c>
      <c r="H155" s="12">
        <v>0</v>
      </c>
      <c r="I155" s="12">
        <f t="shared" si="2"/>
        <v>8</v>
      </c>
      <c r="J155" s="12" t="s">
        <v>439</v>
      </c>
    </row>
    <row r="156" spans="1:10" x14ac:dyDescent="0.25">
      <c r="A156" s="12" t="s">
        <v>440</v>
      </c>
      <c r="B156" s="12">
        <v>0</v>
      </c>
      <c r="C156" s="12">
        <v>0</v>
      </c>
      <c r="D156" s="12">
        <v>28</v>
      </c>
      <c r="E156" s="12">
        <v>0</v>
      </c>
      <c r="F156" s="12">
        <v>0</v>
      </c>
      <c r="G156" s="12">
        <v>0</v>
      </c>
      <c r="H156" s="12">
        <v>0</v>
      </c>
      <c r="I156" s="12">
        <f t="shared" si="2"/>
        <v>28</v>
      </c>
      <c r="J156" s="12" t="s">
        <v>38</v>
      </c>
    </row>
    <row r="157" spans="1:10" x14ac:dyDescent="0.25">
      <c r="A157" s="12" t="s">
        <v>441</v>
      </c>
      <c r="B157" s="12">
        <v>0</v>
      </c>
      <c r="C157" s="12">
        <v>5</v>
      </c>
      <c r="D157" s="12">
        <v>32</v>
      </c>
      <c r="E157" s="12">
        <v>0</v>
      </c>
      <c r="F157" s="12">
        <v>0</v>
      </c>
      <c r="G157" s="12">
        <v>0</v>
      </c>
      <c r="H157" s="12">
        <v>0</v>
      </c>
      <c r="I157" s="12">
        <f t="shared" si="2"/>
        <v>37</v>
      </c>
      <c r="J157" s="12" t="s">
        <v>379</v>
      </c>
    </row>
    <row r="158" spans="1:10" x14ac:dyDescent="0.25">
      <c r="A158" s="12" t="s">
        <v>442</v>
      </c>
      <c r="B158" s="12">
        <v>0</v>
      </c>
      <c r="C158" s="12">
        <v>0</v>
      </c>
      <c r="D158" s="12">
        <v>13</v>
      </c>
      <c r="E158" s="12">
        <v>0</v>
      </c>
      <c r="F158" s="12">
        <v>0</v>
      </c>
      <c r="G158" s="12">
        <v>0</v>
      </c>
      <c r="H158" s="12">
        <v>0</v>
      </c>
      <c r="I158" s="12">
        <f t="shared" si="2"/>
        <v>13</v>
      </c>
      <c r="J158" s="12" t="s">
        <v>364</v>
      </c>
    </row>
    <row r="159" spans="1:10" x14ac:dyDescent="0.25">
      <c r="A159" s="12" t="s">
        <v>443</v>
      </c>
      <c r="B159" s="12">
        <v>0</v>
      </c>
      <c r="C159" s="12">
        <v>0</v>
      </c>
      <c r="D159" s="12">
        <v>17</v>
      </c>
      <c r="E159" s="12">
        <v>1</v>
      </c>
      <c r="F159" s="12">
        <v>0</v>
      </c>
      <c r="G159" s="12">
        <v>0</v>
      </c>
      <c r="H159" s="12">
        <v>0</v>
      </c>
      <c r="I159" s="12">
        <f t="shared" si="2"/>
        <v>18</v>
      </c>
      <c r="J159" s="12" t="s">
        <v>444</v>
      </c>
    </row>
    <row r="160" spans="1:10" x14ac:dyDescent="0.25">
      <c r="A160" s="12" t="s">
        <v>445</v>
      </c>
      <c r="B160" s="12">
        <v>0</v>
      </c>
      <c r="C160" s="12">
        <v>0</v>
      </c>
      <c r="D160" s="12">
        <v>12</v>
      </c>
      <c r="E160" s="12">
        <v>0</v>
      </c>
      <c r="F160" s="12">
        <v>0</v>
      </c>
      <c r="G160" s="12">
        <v>0</v>
      </c>
      <c r="H160" s="12">
        <v>0</v>
      </c>
      <c r="I160" s="12">
        <f t="shared" si="2"/>
        <v>12</v>
      </c>
      <c r="J160" s="12" t="s">
        <v>36</v>
      </c>
    </row>
    <row r="161" spans="1:10" x14ac:dyDescent="0.25">
      <c r="A161" s="12" t="s">
        <v>446</v>
      </c>
      <c r="B161" s="12">
        <v>0</v>
      </c>
      <c r="C161" s="12">
        <v>1</v>
      </c>
      <c r="D161" s="12">
        <v>62</v>
      </c>
      <c r="E161" s="12">
        <v>0</v>
      </c>
      <c r="F161" s="12">
        <v>0</v>
      </c>
      <c r="G161" s="12">
        <v>0</v>
      </c>
      <c r="H161" s="12">
        <v>0</v>
      </c>
      <c r="I161" s="12">
        <f t="shared" si="2"/>
        <v>63</v>
      </c>
      <c r="J161" s="12" t="s">
        <v>360</v>
      </c>
    </row>
    <row r="162" spans="1:10" x14ac:dyDescent="0.25">
      <c r="A162" s="12" t="s">
        <v>447</v>
      </c>
      <c r="B162" s="12">
        <v>0</v>
      </c>
      <c r="C162" s="12">
        <v>1</v>
      </c>
      <c r="D162" s="12">
        <v>13</v>
      </c>
      <c r="E162" s="12">
        <v>0</v>
      </c>
      <c r="F162" s="12">
        <v>0</v>
      </c>
      <c r="G162" s="12">
        <v>0</v>
      </c>
      <c r="H162" s="12">
        <v>0</v>
      </c>
      <c r="I162" s="12">
        <f t="shared" si="2"/>
        <v>14</v>
      </c>
      <c r="J162" s="12" t="s">
        <v>59</v>
      </c>
    </row>
    <row r="163" spans="1:10" x14ac:dyDescent="0.25">
      <c r="A163" s="12" t="s">
        <v>448</v>
      </c>
      <c r="B163" s="12">
        <v>0</v>
      </c>
      <c r="C163" s="12">
        <v>0</v>
      </c>
      <c r="D163" s="12">
        <v>13</v>
      </c>
      <c r="E163" s="12">
        <v>0</v>
      </c>
      <c r="F163" s="12">
        <v>0</v>
      </c>
      <c r="G163" s="12">
        <v>0</v>
      </c>
      <c r="H163" s="12">
        <v>0</v>
      </c>
      <c r="I163" s="12">
        <f t="shared" si="2"/>
        <v>13</v>
      </c>
      <c r="J163" s="12" t="s">
        <v>364</v>
      </c>
    </row>
    <row r="164" spans="1:10" x14ac:dyDescent="0.25">
      <c r="A164" s="12" t="s">
        <v>449</v>
      </c>
      <c r="B164" s="12">
        <v>0</v>
      </c>
      <c r="C164" s="12">
        <v>0</v>
      </c>
      <c r="D164" s="12">
        <v>1</v>
      </c>
      <c r="E164" s="12">
        <v>8</v>
      </c>
      <c r="F164" s="12">
        <v>0</v>
      </c>
      <c r="G164" s="12">
        <v>0</v>
      </c>
      <c r="H164" s="12">
        <v>0</v>
      </c>
      <c r="I164" s="12">
        <f t="shared" si="2"/>
        <v>9</v>
      </c>
      <c r="J164" s="12" t="s">
        <v>450</v>
      </c>
    </row>
    <row r="165" spans="1:10" s="13" customFormat="1" ht="14.4" thickBot="1" x14ac:dyDescent="0.3">
      <c r="A165" s="18" t="s">
        <v>451</v>
      </c>
      <c r="B165" s="18">
        <v>0</v>
      </c>
      <c r="C165" s="18">
        <v>0</v>
      </c>
      <c r="D165" s="18">
        <v>16</v>
      </c>
      <c r="E165" s="18">
        <v>0</v>
      </c>
      <c r="F165" s="18">
        <v>0</v>
      </c>
      <c r="G165" s="18">
        <v>0</v>
      </c>
      <c r="H165" s="18">
        <v>0</v>
      </c>
      <c r="I165" s="12">
        <f t="shared" si="2"/>
        <v>16</v>
      </c>
      <c r="J165" s="18" t="s">
        <v>452</v>
      </c>
    </row>
    <row r="167" spans="1:10" ht="16.8" x14ac:dyDescent="0.25">
      <c r="A167" s="1" t="s">
        <v>585</v>
      </c>
    </row>
    <row r="168" spans="1:10" ht="16.8" x14ac:dyDescent="0.25">
      <c r="A168" s="1" t="s">
        <v>590</v>
      </c>
    </row>
  </sheetData>
  <sortState xmlns:xlrd2="http://schemas.microsoft.com/office/spreadsheetml/2017/richdata2" ref="A4:J166">
    <sortCondition descending="1" ref="B3:B166"/>
  </sortState>
  <mergeCells count="1">
    <mergeCell ref="A2:J2"/>
  </mergeCells>
  <phoneticPr fontId="1" type="noConversion"/>
  <conditionalFormatting sqref="B4:H165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4:I165">
    <cfRule type="cellIs" dxfId="1" priority="1" operator="greaterThan">
      <formula>50</formula>
    </cfRule>
    <cfRule type="cellIs" dxfId="0" priority="2" operator="greaterThan">
      <formula>50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91"/>
  <sheetViews>
    <sheetView showGridLines="0" zoomScale="88" workbookViewId="0">
      <selection activeCell="D31" sqref="D31"/>
    </sheetView>
  </sheetViews>
  <sheetFormatPr defaultColWidth="8.77734375" defaultRowHeight="14.4" x14ac:dyDescent="0.25"/>
  <cols>
    <col min="1" max="1" width="8.77734375" style="2"/>
    <col min="2" max="9" width="10.6640625" style="2" customWidth="1"/>
    <col min="10" max="10" width="133.109375" style="2" customWidth="1"/>
    <col min="11" max="16384" width="8.77734375" style="2"/>
  </cols>
  <sheetData>
    <row r="2" spans="1:10" s="7" customFormat="1" ht="16.2" thickBot="1" x14ac:dyDescent="0.3">
      <c r="A2" s="9" t="s">
        <v>544</v>
      </c>
      <c r="B2" s="9"/>
    </row>
    <row r="3" spans="1:10" ht="44.4" x14ac:dyDescent="0.25">
      <c r="A3" s="5" t="s">
        <v>0</v>
      </c>
      <c r="B3" s="6" t="s">
        <v>587</v>
      </c>
      <c r="C3" s="6" t="s">
        <v>556</v>
      </c>
      <c r="D3" s="6" t="s">
        <v>551</v>
      </c>
      <c r="E3" s="6" t="s">
        <v>552</v>
      </c>
      <c r="F3" s="6" t="s">
        <v>553</v>
      </c>
      <c r="G3" s="6" t="s">
        <v>554</v>
      </c>
      <c r="H3" s="6" t="s">
        <v>555</v>
      </c>
      <c r="I3" s="6" t="s">
        <v>588</v>
      </c>
      <c r="J3" s="5" t="s">
        <v>156</v>
      </c>
    </row>
    <row r="4" spans="1:10" x14ac:dyDescent="0.25">
      <c r="A4" s="4" t="s">
        <v>1</v>
      </c>
      <c r="B4" s="4">
        <v>20000</v>
      </c>
      <c r="C4" s="4">
        <v>36068</v>
      </c>
      <c r="D4" s="4">
        <v>32355</v>
      </c>
      <c r="E4" s="4">
        <v>42851</v>
      </c>
      <c r="F4" s="4">
        <v>26710</v>
      </c>
      <c r="G4" s="4">
        <v>30017</v>
      </c>
      <c r="H4" s="4">
        <v>27891</v>
      </c>
      <c r="I4" s="4">
        <f>SUM(C4:H4)</f>
        <v>195892</v>
      </c>
      <c r="J4" s="4" t="s">
        <v>2</v>
      </c>
    </row>
    <row r="5" spans="1:10" x14ac:dyDescent="0.25">
      <c r="A5" s="4" t="s">
        <v>3</v>
      </c>
      <c r="B5" s="4">
        <v>10000</v>
      </c>
      <c r="C5" s="4">
        <v>12571</v>
      </c>
      <c r="D5" s="4">
        <v>10575</v>
      </c>
      <c r="E5" s="4">
        <v>9729</v>
      </c>
      <c r="F5" s="4">
        <v>18454</v>
      </c>
      <c r="G5" s="4">
        <v>17626</v>
      </c>
      <c r="H5" s="4">
        <v>16355</v>
      </c>
      <c r="I5" s="4">
        <f t="shared" ref="I5:I68" si="0">SUM(C5:H5)</f>
        <v>85310</v>
      </c>
      <c r="J5" s="4" t="s">
        <v>4</v>
      </c>
    </row>
    <row r="6" spans="1:10" x14ac:dyDescent="0.25">
      <c r="A6" s="4" t="s">
        <v>5</v>
      </c>
      <c r="B6" s="4">
        <v>10000</v>
      </c>
      <c r="C6" s="4">
        <v>2501</v>
      </c>
      <c r="D6" s="4">
        <v>2945</v>
      </c>
      <c r="E6" s="4">
        <v>1468</v>
      </c>
      <c r="F6" s="4">
        <v>4118</v>
      </c>
      <c r="G6" s="4">
        <v>5762</v>
      </c>
      <c r="H6" s="4">
        <v>5343</v>
      </c>
      <c r="I6" s="4">
        <f t="shared" si="0"/>
        <v>22137</v>
      </c>
      <c r="J6" s="4" t="s">
        <v>6</v>
      </c>
    </row>
    <row r="7" spans="1:10" x14ac:dyDescent="0.25">
      <c r="A7" s="4" t="s">
        <v>7</v>
      </c>
      <c r="B7" s="4">
        <v>10000</v>
      </c>
      <c r="C7" s="4">
        <v>1611</v>
      </c>
      <c r="D7" s="4">
        <v>1446</v>
      </c>
      <c r="E7" s="4">
        <v>592</v>
      </c>
      <c r="F7" s="4">
        <v>4827</v>
      </c>
      <c r="G7" s="4">
        <v>3892</v>
      </c>
      <c r="H7" s="4">
        <v>3629</v>
      </c>
      <c r="I7" s="4">
        <f t="shared" si="0"/>
        <v>15997</v>
      </c>
      <c r="J7" s="4" t="s">
        <v>8</v>
      </c>
    </row>
    <row r="8" spans="1:10" x14ac:dyDescent="0.25">
      <c r="A8" s="4" t="s">
        <v>9</v>
      </c>
      <c r="B8" s="4">
        <v>0</v>
      </c>
      <c r="C8" s="4">
        <v>93</v>
      </c>
      <c r="D8" s="4">
        <v>104</v>
      </c>
      <c r="E8" s="4">
        <v>59</v>
      </c>
      <c r="F8" s="4">
        <v>3</v>
      </c>
      <c r="G8" s="4">
        <v>2</v>
      </c>
      <c r="H8" s="4">
        <v>2</v>
      </c>
      <c r="I8" s="4">
        <f t="shared" si="0"/>
        <v>263</v>
      </c>
      <c r="J8" s="4" t="s">
        <v>10</v>
      </c>
    </row>
    <row r="9" spans="1:10" x14ac:dyDescent="0.25">
      <c r="A9" s="4" t="s">
        <v>11</v>
      </c>
      <c r="B9" s="4">
        <v>0</v>
      </c>
      <c r="C9" s="4">
        <v>65</v>
      </c>
      <c r="D9" s="4">
        <v>1</v>
      </c>
      <c r="E9" s="4">
        <v>0</v>
      </c>
      <c r="F9" s="4">
        <v>0</v>
      </c>
      <c r="G9" s="4">
        <v>0</v>
      </c>
      <c r="H9" s="4">
        <v>0</v>
      </c>
      <c r="I9" s="4">
        <f t="shared" si="0"/>
        <v>66</v>
      </c>
      <c r="J9" s="4" t="s">
        <v>12</v>
      </c>
    </row>
    <row r="10" spans="1:10" x14ac:dyDescent="0.25">
      <c r="A10" s="4" t="s">
        <v>13</v>
      </c>
      <c r="B10" s="4">
        <v>0</v>
      </c>
      <c r="C10" s="4">
        <v>64</v>
      </c>
      <c r="D10" s="4">
        <v>179</v>
      </c>
      <c r="E10" s="4">
        <v>56</v>
      </c>
      <c r="F10" s="4">
        <v>5</v>
      </c>
      <c r="G10" s="4">
        <v>1</v>
      </c>
      <c r="H10" s="4">
        <v>1</v>
      </c>
      <c r="I10" s="4">
        <f t="shared" si="0"/>
        <v>306</v>
      </c>
      <c r="J10" s="4" t="s">
        <v>14</v>
      </c>
    </row>
    <row r="11" spans="1:10" x14ac:dyDescent="0.25">
      <c r="A11" s="4" t="s">
        <v>15</v>
      </c>
      <c r="B11" s="4">
        <v>0</v>
      </c>
      <c r="C11" s="4">
        <v>63</v>
      </c>
      <c r="D11" s="4">
        <v>107</v>
      </c>
      <c r="E11" s="4">
        <v>82</v>
      </c>
      <c r="F11" s="4">
        <v>4</v>
      </c>
      <c r="G11" s="4">
        <v>3</v>
      </c>
      <c r="H11" s="4">
        <v>3</v>
      </c>
      <c r="I11" s="4">
        <f t="shared" si="0"/>
        <v>262</v>
      </c>
      <c r="J11" s="4" t="s">
        <v>16</v>
      </c>
    </row>
    <row r="12" spans="1:10" x14ac:dyDescent="0.25">
      <c r="A12" s="4" t="s">
        <v>17</v>
      </c>
      <c r="B12" s="4">
        <v>0</v>
      </c>
      <c r="C12" s="4">
        <v>53</v>
      </c>
      <c r="D12" s="4">
        <v>1</v>
      </c>
      <c r="E12" s="4">
        <v>0</v>
      </c>
      <c r="F12" s="4">
        <v>0</v>
      </c>
      <c r="G12" s="4">
        <v>0</v>
      </c>
      <c r="H12" s="4">
        <v>0</v>
      </c>
      <c r="I12" s="4">
        <f t="shared" si="0"/>
        <v>54</v>
      </c>
      <c r="J12" s="4" t="s">
        <v>18</v>
      </c>
    </row>
    <row r="13" spans="1:10" x14ac:dyDescent="0.25">
      <c r="A13" s="4" t="s">
        <v>19</v>
      </c>
      <c r="B13" s="4">
        <v>0</v>
      </c>
      <c r="C13" s="4">
        <v>41</v>
      </c>
      <c r="D13" s="4">
        <v>67</v>
      </c>
      <c r="E13" s="4">
        <v>49</v>
      </c>
      <c r="F13" s="4">
        <v>1</v>
      </c>
      <c r="G13" s="4">
        <v>0</v>
      </c>
      <c r="H13" s="4">
        <v>0</v>
      </c>
      <c r="I13" s="4">
        <f t="shared" si="0"/>
        <v>158</v>
      </c>
      <c r="J13" s="4" t="s">
        <v>20</v>
      </c>
    </row>
    <row r="14" spans="1:10" x14ac:dyDescent="0.25">
      <c r="A14" s="4" t="s">
        <v>21</v>
      </c>
      <c r="B14" s="4">
        <v>0</v>
      </c>
      <c r="C14" s="4">
        <v>41</v>
      </c>
      <c r="D14" s="4">
        <v>82</v>
      </c>
      <c r="E14" s="4">
        <v>39</v>
      </c>
      <c r="F14" s="4">
        <v>0</v>
      </c>
      <c r="G14" s="4">
        <v>0</v>
      </c>
      <c r="H14" s="4">
        <v>0</v>
      </c>
      <c r="I14" s="4">
        <f t="shared" si="0"/>
        <v>162</v>
      </c>
      <c r="J14" s="4" t="s">
        <v>22</v>
      </c>
    </row>
    <row r="15" spans="1:10" x14ac:dyDescent="0.25">
      <c r="A15" s="4" t="s">
        <v>23</v>
      </c>
      <c r="B15" s="4">
        <v>0</v>
      </c>
      <c r="C15" s="4">
        <v>39</v>
      </c>
      <c r="D15" s="4">
        <v>13</v>
      </c>
      <c r="E15" s="4">
        <v>0</v>
      </c>
      <c r="F15" s="4">
        <v>0</v>
      </c>
      <c r="G15" s="4">
        <v>0</v>
      </c>
      <c r="H15" s="4">
        <v>0</v>
      </c>
      <c r="I15" s="4">
        <f t="shared" si="0"/>
        <v>52</v>
      </c>
      <c r="J15" s="4" t="s">
        <v>24</v>
      </c>
    </row>
    <row r="16" spans="1:10" x14ac:dyDescent="0.25">
      <c r="A16" s="4" t="s">
        <v>25</v>
      </c>
      <c r="B16" s="4">
        <v>0</v>
      </c>
      <c r="C16" s="4">
        <v>32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f t="shared" si="0"/>
        <v>32</v>
      </c>
      <c r="J16" s="4" t="s">
        <v>26</v>
      </c>
    </row>
    <row r="17" spans="1:10" x14ac:dyDescent="0.25">
      <c r="A17" s="4" t="s">
        <v>27</v>
      </c>
      <c r="B17" s="4">
        <v>0</v>
      </c>
      <c r="C17" s="4">
        <v>30</v>
      </c>
      <c r="D17" s="4">
        <v>2</v>
      </c>
      <c r="E17" s="4">
        <v>0</v>
      </c>
      <c r="F17" s="4">
        <v>0</v>
      </c>
      <c r="G17" s="4">
        <v>0</v>
      </c>
      <c r="H17" s="4">
        <v>0</v>
      </c>
      <c r="I17" s="4">
        <f t="shared" si="0"/>
        <v>32</v>
      </c>
      <c r="J17" s="4" t="s">
        <v>28</v>
      </c>
    </row>
    <row r="18" spans="1:10" x14ac:dyDescent="0.25">
      <c r="A18" s="4" t="s">
        <v>29</v>
      </c>
      <c r="B18" s="4">
        <v>0</v>
      </c>
      <c r="C18" s="4">
        <v>20</v>
      </c>
      <c r="D18" s="4">
        <v>4</v>
      </c>
      <c r="E18" s="4">
        <v>0</v>
      </c>
      <c r="F18" s="4">
        <v>0</v>
      </c>
      <c r="G18" s="4">
        <v>0</v>
      </c>
      <c r="H18" s="4">
        <v>0</v>
      </c>
      <c r="I18" s="4">
        <f t="shared" si="0"/>
        <v>24</v>
      </c>
      <c r="J18" s="4" t="s">
        <v>30</v>
      </c>
    </row>
    <row r="19" spans="1:10" x14ac:dyDescent="0.25">
      <c r="A19" s="4" t="s">
        <v>31</v>
      </c>
      <c r="B19" s="4">
        <v>0</v>
      </c>
      <c r="C19" s="4">
        <v>17</v>
      </c>
      <c r="D19" s="4">
        <v>56</v>
      </c>
      <c r="E19" s="4">
        <v>11</v>
      </c>
      <c r="F19" s="4">
        <v>0</v>
      </c>
      <c r="G19" s="4">
        <v>0</v>
      </c>
      <c r="H19" s="4">
        <v>0</v>
      </c>
      <c r="I19" s="4">
        <f t="shared" si="0"/>
        <v>84</v>
      </c>
      <c r="J19" s="4" t="s">
        <v>32</v>
      </c>
    </row>
    <row r="20" spans="1:10" x14ac:dyDescent="0.25">
      <c r="A20" s="4" t="s">
        <v>33</v>
      </c>
      <c r="B20" s="4">
        <v>0</v>
      </c>
      <c r="C20" s="4">
        <v>17</v>
      </c>
      <c r="D20" s="4">
        <v>6</v>
      </c>
      <c r="E20" s="4">
        <v>2</v>
      </c>
      <c r="F20" s="4">
        <v>0</v>
      </c>
      <c r="G20" s="4">
        <v>0</v>
      </c>
      <c r="H20" s="4">
        <v>0</v>
      </c>
      <c r="I20" s="4">
        <f t="shared" si="0"/>
        <v>25</v>
      </c>
      <c r="J20" s="4" t="s">
        <v>34</v>
      </c>
    </row>
    <row r="21" spans="1:10" x14ac:dyDescent="0.25">
      <c r="A21" s="4" t="s">
        <v>35</v>
      </c>
      <c r="B21" s="4">
        <v>0</v>
      </c>
      <c r="C21" s="4">
        <v>14</v>
      </c>
      <c r="D21" s="4">
        <v>22</v>
      </c>
      <c r="E21" s="4">
        <v>15</v>
      </c>
      <c r="F21" s="4">
        <v>0</v>
      </c>
      <c r="G21" s="4">
        <v>0</v>
      </c>
      <c r="H21" s="4">
        <v>0</v>
      </c>
      <c r="I21" s="4">
        <f t="shared" si="0"/>
        <v>51</v>
      </c>
      <c r="J21" s="4" t="s">
        <v>36</v>
      </c>
    </row>
    <row r="22" spans="1:10" x14ac:dyDescent="0.25">
      <c r="A22" s="4" t="s">
        <v>37</v>
      </c>
      <c r="B22" s="4">
        <v>0</v>
      </c>
      <c r="C22" s="4">
        <v>14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f t="shared" si="0"/>
        <v>14</v>
      </c>
      <c r="J22" s="4" t="s">
        <v>38</v>
      </c>
    </row>
    <row r="23" spans="1:10" x14ac:dyDescent="0.25">
      <c r="A23" s="4" t="s">
        <v>39</v>
      </c>
      <c r="B23" s="4">
        <v>0</v>
      </c>
      <c r="C23" s="4">
        <v>14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f t="shared" si="0"/>
        <v>14</v>
      </c>
      <c r="J23" s="4" t="s">
        <v>40</v>
      </c>
    </row>
    <row r="24" spans="1:10" x14ac:dyDescent="0.25">
      <c r="A24" s="4" t="s">
        <v>41</v>
      </c>
      <c r="B24" s="4">
        <v>0</v>
      </c>
      <c r="C24" s="4">
        <v>12</v>
      </c>
      <c r="D24" s="4">
        <v>9</v>
      </c>
      <c r="E24" s="4">
        <v>7</v>
      </c>
      <c r="F24" s="4">
        <v>0</v>
      </c>
      <c r="G24" s="4">
        <v>0</v>
      </c>
      <c r="H24" s="4">
        <v>0</v>
      </c>
      <c r="I24" s="4">
        <f t="shared" si="0"/>
        <v>28</v>
      </c>
      <c r="J24" s="4" t="s">
        <v>42</v>
      </c>
    </row>
    <row r="25" spans="1:10" x14ac:dyDescent="0.25">
      <c r="A25" s="4" t="s">
        <v>43</v>
      </c>
      <c r="B25" s="4">
        <v>0</v>
      </c>
      <c r="C25" s="4">
        <v>11</v>
      </c>
      <c r="D25" s="4">
        <v>19</v>
      </c>
      <c r="E25" s="4">
        <v>4</v>
      </c>
      <c r="F25" s="4">
        <v>0</v>
      </c>
      <c r="G25" s="4">
        <v>0</v>
      </c>
      <c r="H25" s="4">
        <v>0</v>
      </c>
      <c r="I25" s="4">
        <f t="shared" si="0"/>
        <v>34</v>
      </c>
      <c r="J25" s="4" t="s">
        <v>44</v>
      </c>
    </row>
    <row r="26" spans="1:10" x14ac:dyDescent="0.25">
      <c r="A26" s="4" t="s">
        <v>45</v>
      </c>
      <c r="B26" s="4">
        <v>0</v>
      </c>
      <c r="C26" s="4">
        <v>10</v>
      </c>
      <c r="D26" s="4">
        <v>45</v>
      </c>
      <c r="E26" s="4">
        <v>19</v>
      </c>
      <c r="F26" s="4">
        <v>1</v>
      </c>
      <c r="G26" s="4">
        <v>0</v>
      </c>
      <c r="H26" s="4">
        <v>0</v>
      </c>
      <c r="I26" s="4">
        <f t="shared" si="0"/>
        <v>75</v>
      </c>
      <c r="J26" s="4" t="s">
        <v>46</v>
      </c>
    </row>
    <row r="27" spans="1:10" x14ac:dyDescent="0.25">
      <c r="A27" s="4" t="s">
        <v>47</v>
      </c>
      <c r="B27" s="4">
        <v>0</v>
      </c>
      <c r="C27" s="4">
        <v>9</v>
      </c>
      <c r="D27" s="4">
        <v>8</v>
      </c>
      <c r="E27" s="4">
        <v>0</v>
      </c>
      <c r="F27" s="4">
        <v>0</v>
      </c>
      <c r="G27" s="4">
        <v>0</v>
      </c>
      <c r="H27" s="4">
        <v>0</v>
      </c>
      <c r="I27" s="4">
        <f t="shared" si="0"/>
        <v>17</v>
      </c>
      <c r="J27" s="4" t="s">
        <v>48</v>
      </c>
    </row>
    <row r="28" spans="1:10" x14ac:dyDescent="0.25">
      <c r="A28" s="4" t="s">
        <v>49</v>
      </c>
      <c r="B28" s="4">
        <v>0</v>
      </c>
      <c r="C28" s="4">
        <v>9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f t="shared" si="0"/>
        <v>9</v>
      </c>
      <c r="J28" s="4" t="s">
        <v>50</v>
      </c>
    </row>
    <row r="29" spans="1:10" x14ac:dyDescent="0.25">
      <c r="A29" s="4" t="s">
        <v>51</v>
      </c>
      <c r="B29" s="4">
        <v>0</v>
      </c>
      <c r="C29" s="4">
        <v>9</v>
      </c>
      <c r="D29" s="4">
        <v>26</v>
      </c>
      <c r="E29" s="4">
        <v>11</v>
      </c>
      <c r="F29" s="4">
        <v>0</v>
      </c>
      <c r="G29" s="4">
        <v>0</v>
      </c>
      <c r="H29" s="4">
        <v>0</v>
      </c>
      <c r="I29" s="4">
        <f t="shared" si="0"/>
        <v>46</v>
      </c>
      <c r="J29" s="4" t="s">
        <v>52</v>
      </c>
    </row>
    <row r="30" spans="1:10" x14ac:dyDescent="0.25">
      <c r="A30" s="4" t="s">
        <v>53</v>
      </c>
      <c r="B30" s="4">
        <v>0</v>
      </c>
      <c r="C30" s="4">
        <v>8</v>
      </c>
      <c r="D30" s="4">
        <v>43</v>
      </c>
      <c r="E30" s="4">
        <v>28</v>
      </c>
      <c r="F30" s="4">
        <v>0</v>
      </c>
      <c r="G30" s="4">
        <v>0</v>
      </c>
      <c r="H30" s="4">
        <v>0</v>
      </c>
      <c r="I30" s="4">
        <f t="shared" si="0"/>
        <v>79</v>
      </c>
      <c r="J30" s="4" t="s">
        <v>46</v>
      </c>
    </row>
    <row r="31" spans="1:10" x14ac:dyDescent="0.25">
      <c r="A31" s="4" t="s">
        <v>54</v>
      </c>
      <c r="B31" s="4">
        <v>0</v>
      </c>
      <c r="C31" s="4">
        <v>8</v>
      </c>
      <c r="D31" s="4">
        <v>25</v>
      </c>
      <c r="E31" s="4">
        <v>7</v>
      </c>
      <c r="F31" s="4">
        <v>0</v>
      </c>
      <c r="G31" s="4">
        <v>0</v>
      </c>
      <c r="H31" s="4">
        <v>0</v>
      </c>
      <c r="I31" s="4">
        <f t="shared" si="0"/>
        <v>40</v>
      </c>
      <c r="J31" s="4" t="s">
        <v>55</v>
      </c>
    </row>
    <row r="32" spans="1:10" x14ac:dyDescent="0.25">
      <c r="A32" s="4" t="s">
        <v>56</v>
      </c>
      <c r="B32" s="4">
        <v>0</v>
      </c>
      <c r="C32" s="4">
        <v>8</v>
      </c>
      <c r="D32" s="4">
        <v>9</v>
      </c>
      <c r="E32" s="4">
        <v>0</v>
      </c>
      <c r="F32" s="4">
        <v>0</v>
      </c>
      <c r="G32" s="4">
        <v>0</v>
      </c>
      <c r="H32" s="4">
        <v>0</v>
      </c>
      <c r="I32" s="4">
        <f t="shared" si="0"/>
        <v>17</v>
      </c>
      <c r="J32" s="4" t="s">
        <v>57</v>
      </c>
    </row>
    <row r="33" spans="1:10" x14ac:dyDescent="0.25">
      <c r="A33" s="4" t="s">
        <v>58</v>
      </c>
      <c r="B33" s="4">
        <v>0</v>
      </c>
      <c r="C33" s="4">
        <v>8</v>
      </c>
      <c r="D33" s="4">
        <v>9</v>
      </c>
      <c r="E33" s="4">
        <v>6</v>
      </c>
      <c r="F33" s="4">
        <v>0</v>
      </c>
      <c r="G33" s="4">
        <v>0</v>
      </c>
      <c r="H33" s="4">
        <v>0</v>
      </c>
      <c r="I33" s="4">
        <f t="shared" si="0"/>
        <v>23</v>
      </c>
      <c r="J33" s="4" t="s">
        <v>59</v>
      </c>
    </row>
    <row r="34" spans="1:10" x14ac:dyDescent="0.25">
      <c r="A34" s="4" t="s">
        <v>60</v>
      </c>
      <c r="B34" s="4">
        <v>0</v>
      </c>
      <c r="C34" s="4">
        <v>8</v>
      </c>
      <c r="D34" s="4">
        <v>3</v>
      </c>
      <c r="E34" s="4">
        <v>0</v>
      </c>
      <c r="F34" s="4">
        <v>0</v>
      </c>
      <c r="G34" s="4">
        <v>0</v>
      </c>
      <c r="H34" s="4">
        <v>0</v>
      </c>
      <c r="I34" s="4">
        <f t="shared" si="0"/>
        <v>11</v>
      </c>
      <c r="J34" s="4" t="s">
        <v>61</v>
      </c>
    </row>
    <row r="35" spans="1:10" x14ac:dyDescent="0.25">
      <c r="A35" s="4" t="s">
        <v>62</v>
      </c>
      <c r="B35" s="4">
        <v>0</v>
      </c>
      <c r="C35" s="4">
        <v>8</v>
      </c>
      <c r="D35" s="4">
        <v>1</v>
      </c>
      <c r="E35" s="4">
        <v>0</v>
      </c>
      <c r="F35" s="4">
        <v>0</v>
      </c>
      <c r="G35" s="4">
        <v>0</v>
      </c>
      <c r="H35" s="4">
        <v>0</v>
      </c>
      <c r="I35" s="4">
        <f t="shared" si="0"/>
        <v>9</v>
      </c>
      <c r="J35" s="4" t="s">
        <v>63</v>
      </c>
    </row>
    <row r="36" spans="1:10" x14ac:dyDescent="0.25">
      <c r="A36" s="4" t="s">
        <v>64</v>
      </c>
      <c r="B36" s="4">
        <v>0</v>
      </c>
      <c r="C36" s="4">
        <v>6</v>
      </c>
      <c r="D36" s="4">
        <v>17</v>
      </c>
      <c r="E36" s="4">
        <v>6</v>
      </c>
      <c r="F36" s="4">
        <v>0</v>
      </c>
      <c r="G36" s="4">
        <v>0</v>
      </c>
      <c r="H36" s="4">
        <v>0</v>
      </c>
      <c r="I36" s="4">
        <f t="shared" si="0"/>
        <v>29</v>
      </c>
      <c r="J36" s="4" t="s">
        <v>59</v>
      </c>
    </row>
    <row r="37" spans="1:10" x14ac:dyDescent="0.25">
      <c r="A37" s="4" t="s">
        <v>65</v>
      </c>
      <c r="B37" s="4">
        <v>0</v>
      </c>
      <c r="C37" s="4">
        <v>6</v>
      </c>
      <c r="D37" s="4">
        <v>2</v>
      </c>
      <c r="E37" s="4">
        <v>0</v>
      </c>
      <c r="F37" s="4">
        <v>0</v>
      </c>
      <c r="G37" s="4">
        <v>0</v>
      </c>
      <c r="H37" s="4">
        <v>0</v>
      </c>
      <c r="I37" s="4">
        <f t="shared" si="0"/>
        <v>8</v>
      </c>
      <c r="J37" s="4" t="s">
        <v>66</v>
      </c>
    </row>
    <row r="38" spans="1:10" x14ac:dyDescent="0.25">
      <c r="A38" s="4" t="s">
        <v>67</v>
      </c>
      <c r="B38" s="4">
        <v>0</v>
      </c>
      <c r="C38" s="4">
        <v>5</v>
      </c>
      <c r="D38" s="4">
        <v>5</v>
      </c>
      <c r="E38" s="4">
        <v>9</v>
      </c>
      <c r="F38" s="4">
        <v>0</v>
      </c>
      <c r="G38" s="4">
        <v>0</v>
      </c>
      <c r="H38" s="4">
        <v>0</v>
      </c>
      <c r="I38" s="4">
        <f t="shared" si="0"/>
        <v>19</v>
      </c>
      <c r="J38" s="4" t="s">
        <v>68</v>
      </c>
    </row>
    <row r="39" spans="1:10" x14ac:dyDescent="0.25">
      <c r="A39" s="4" t="s">
        <v>69</v>
      </c>
      <c r="B39" s="4">
        <v>0</v>
      </c>
      <c r="C39" s="4">
        <v>5</v>
      </c>
      <c r="D39" s="4">
        <v>3</v>
      </c>
      <c r="E39" s="4">
        <v>3</v>
      </c>
      <c r="F39" s="4">
        <v>0</v>
      </c>
      <c r="G39" s="4">
        <v>0</v>
      </c>
      <c r="H39" s="4">
        <v>0</v>
      </c>
      <c r="I39" s="4">
        <f t="shared" si="0"/>
        <v>11</v>
      </c>
      <c r="J39" s="4" t="s">
        <v>32</v>
      </c>
    </row>
    <row r="40" spans="1:10" x14ac:dyDescent="0.25">
      <c r="A40" s="4" t="s">
        <v>70</v>
      </c>
      <c r="B40" s="4">
        <v>0</v>
      </c>
      <c r="C40" s="4">
        <v>5</v>
      </c>
      <c r="D40" s="4">
        <v>13</v>
      </c>
      <c r="E40" s="4">
        <v>6</v>
      </c>
      <c r="F40" s="4">
        <v>0</v>
      </c>
      <c r="G40" s="4">
        <v>0</v>
      </c>
      <c r="H40" s="4">
        <v>0</v>
      </c>
      <c r="I40" s="4">
        <f t="shared" si="0"/>
        <v>24</v>
      </c>
      <c r="J40" s="4" t="s">
        <v>14</v>
      </c>
    </row>
    <row r="41" spans="1:10" x14ac:dyDescent="0.25">
      <c r="A41" s="4" t="s">
        <v>71</v>
      </c>
      <c r="B41" s="4">
        <v>0</v>
      </c>
      <c r="C41" s="4">
        <v>4</v>
      </c>
      <c r="D41" s="4">
        <v>9</v>
      </c>
      <c r="E41" s="4">
        <v>6</v>
      </c>
      <c r="F41" s="4">
        <v>0</v>
      </c>
      <c r="G41" s="4">
        <v>0</v>
      </c>
      <c r="H41" s="4">
        <v>0</v>
      </c>
      <c r="I41" s="4">
        <f t="shared" si="0"/>
        <v>19</v>
      </c>
      <c r="J41" s="4" t="s">
        <v>72</v>
      </c>
    </row>
    <row r="42" spans="1:10" x14ac:dyDescent="0.25">
      <c r="A42" s="4" t="s">
        <v>73</v>
      </c>
      <c r="B42" s="4">
        <v>0</v>
      </c>
      <c r="C42" s="4">
        <v>4</v>
      </c>
      <c r="D42" s="4">
        <v>27</v>
      </c>
      <c r="E42" s="4">
        <v>4</v>
      </c>
      <c r="F42" s="4">
        <v>0</v>
      </c>
      <c r="G42" s="4">
        <v>0</v>
      </c>
      <c r="H42" s="4">
        <v>0</v>
      </c>
      <c r="I42" s="4">
        <f t="shared" si="0"/>
        <v>35</v>
      </c>
      <c r="J42" s="4" t="s">
        <v>59</v>
      </c>
    </row>
    <row r="43" spans="1:10" x14ac:dyDescent="0.25">
      <c r="A43" s="4" t="s">
        <v>74</v>
      </c>
      <c r="B43" s="4">
        <v>0</v>
      </c>
      <c r="C43" s="4">
        <v>4</v>
      </c>
      <c r="D43" s="4">
        <v>12</v>
      </c>
      <c r="E43" s="4">
        <v>5</v>
      </c>
      <c r="F43" s="4">
        <v>0</v>
      </c>
      <c r="G43" s="4">
        <v>0</v>
      </c>
      <c r="H43" s="4">
        <v>0</v>
      </c>
      <c r="I43" s="4">
        <f t="shared" si="0"/>
        <v>21</v>
      </c>
      <c r="J43" s="4" t="s">
        <v>75</v>
      </c>
    </row>
    <row r="44" spans="1:10" x14ac:dyDescent="0.25">
      <c r="A44" s="4" t="s">
        <v>76</v>
      </c>
      <c r="B44" s="4">
        <v>0</v>
      </c>
      <c r="C44" s="4">
        <v>4</v>
      </c>
      <c r="D44" s="4">
        <v>10</v>
      </c>
      <c r="E44" s="4">
        <v>3</v>
      </c>
      <c r="F44" s="4">
        <v>0</v>
      </c>
      <c r="G44" s="4">
        <v>0</v>
      </c>
      <c r="H44" s="4">
        <v>0</v>
      </c>
      <c r="I44" s="4">
        <f t="shared" si="0"/>
        <v>17</v>
      </c>
      <c r="J44" s="4" t="s">
        <v>36</v>
      </c>
    </row>
    <row r="45" spans="1:10" x14ac:dyDescent="0.25">
      <c r="A45" s="4" t="s">
        <v>77</v>
      </c>
      <c r="B45" s="4">
        <v>0</v>
      </c>
      <c r="C45" s="4">
        <v>4</v>
      </c>
      <c r="D45" s="4">
        <v>10</v>
      </c>
      <c r="E45" s="4">
        <v>1</v>
      </c>
      <c r="F45" s="4">
        <v>0</v>
      </c>
      <c r="G45" s="4">
        <v>0</v>
      </c>
      <c r="H45" s="4">
        <v>0</v>
      </c>
      <c r="I45" s="4">
        <f t="shared" si="0"/>
        <v>15</v>
      </c>
      <c r="J45" s="4" t="s">
        <v>78</v>
      </c>
    </row>
    <row r="46" spans="1:10" x14ac:dyDescent="0.25">
      <c r="A46" s="4" t="s">
        <v>79</v>
      </c>
      <c r="B46" s="4">
        <v>0</v>
      </c>
      <c r="C46" s="4">
        <v>3</v>
      </c>
      <c r="D46" s="4">
        <v>8</v>
      </c>
      <c r="E46" s="4">
        <v>6</v>
      </c>
      <c r="F46" s="4">
        <v>0</v>
      </c>
      <c r="G46" s="4">
        <v>0</v>
      </c>
      <c r="H46" s="4">
        <v>0</v>
      </c>
      <c r="I46" s="4">
        <f t="shared" si="0"/>
        <v>17</v>
      </c>
      <c r="J46" s="4" t="s">
        <v>36</v>
      </c>
    </row>
    <row r="47" spans="1:10" x14ac:dyDescent="0.25">
      <c r="A47" s="4" t="s">
        <v>80</v>
      </c>
      <c r="B47" s="4">
        <v>0</v>
      </c>
      <c r="C47" s="4">
        <v>3</v>
      </c>
      <c r="D47" s="4">
        <v>13</v>
      </c>
      <c r="E47" s="4">
        <v>4</v>
      </c>
      <c r="F47" s="4">
        <v>1</v>
      </c>
      <c r="G47" s="4">
        <v>0</v>
      </c>
      <c r="H47" s="4">
        <v>0</v>
      </c>
      <c r="I47" s="4">
        <f t="shared" si="0"/>
        <v>21</v>
      </c>
      <c r="J47" s="4" t="s">
        <v>81</v>
      </c>
    </row>
    <row r="48" spans="1:10" x14ac:dyDescent="0.25">
      <c r="A48" s="4" t="s">
        <v>82</v>
      </c>
      <c r="B48" s="4">
        <v>0</v>
      </c>
      <c r="C48" s="4">
        <v>3</v>
      </c>
      <c r="D48" s="4">
        <v>4</v>
      </c>
      <c r="E48" s="4">
        <v>1</v>
      </c>
      <c r="F48" s="4">
        <v>0</v>
      </c>
      <c r="G48" s="4">
        <v>0</v>
      </c>
      <c r="H48" s="4">
        <v>0</v>
      </c>
      <c r="I48" s="4">
        <f t="shared" si="0"/>
        <v>8</v>
      </c>
      <c r="J48" s="4" t="s">
        <v>36</v>
      </c>
    </row>
    <row r="49" spans="1:10" x14ac:dyDescent="0.25">
      <c r="A49" s="4" t="s">
        <v>83</v>
      </c>
      <c r="B49" s="4">
        <v>0</v>
      </c>
      <c r="C49" s="4">
        <v>3</v>
      </c>
      <c r="D49" s="4">
        <v>10</v>
      </c>
      <c r="E49" s="4">
        <v>0</v>
      </c>
      <c r="F49" s="4">
        <v>0</v>
      </c>
      <c r="G49" s="4">
        <v>0</v>
      </c>
      <c r="H49" s="4">
        <v>0</v>
      </c>
      <c r="I49" s="4">
        <f t="shared" si="0"/>
        <v>13</v>
      </c>
      <c r="J49" s="4" t="s">
        <v>22</v>
      </c>
    </row>
    <row r="50" spans="1:10" x14ac:dyDescent="0.25">
      <c r="A50" s="4" t="s">
        <v>84</v>
      </c>
      <c r="B50" s="4">
        <v>0</v>
      </c>
      <c r="C50" s="4">
        <v>2</v>
      </c>
      <c r="D50" s="4">
        <v>9</v>
      </c>
      <c r="E50" s="4">
        <v>4</v>
      </c>
      <c r="F50" s="4">
        <v>0</v>
      </c>
      <c r="G50" s="4">
        <v>0</v>
      </c>
      <c r="H50" s="4">
        <v>0</v>
      </c>
      <c r="I50" s="4">
        <f t="shared" si="0"/>
        <v>15</v>
      </c>
      <c r="J50" s="4" t="s">
        <v>32</v>
      </c>
    </row>
    <row r="51" spans="1:10" x14ac:dyDescent="0.25">
      <c r="A51" s="4" t="s">
        <v>85</v>
      </c>
      <c r="B51" s="4">
        <v>0</v>
      </c>
      <c r="C51" s="4">
        <v>2</v>
      </c>
      <c r="D51" s="4">
        <v>10</v>
      </c>
      <c r="E51" s="4">
        <v>4</v>
      </c>
      <c r="F51" s="4">
        <v>0</v>
      </c>
      <c r="G51" s="4">
        <v>0</v>
      </c>
      <c r="H51" s="4">
        <v>0</v>
      </c>
      <c r="I51" s="4">
        <f t="shared" si="0"/>
        <v>16</v>
      </c>
      <c r="J51" s="4" t="s">
        <v>86</v>
      </c>
    </row>
    <row r="52" spans="1:10" x14ac:dyDescent="0.25">
      <c r="A52" s="4" t="s">
        <v>87</v>
      </c>
      <c r="B52" s="4">
        <v>0</v>
      </c>
      <c r="C52" s="4">
        <v>2</v>
      </c>
      <c r="D52" s="4">
        <v>8</v>
      </c>
      <c r="E52" s="4">
        <v>3</v>
      </c>
      <c r="F52" s="4">
        <v>0</v>
      </c>
      <c r="G52" s="4">
        <v>0</v>
      </c>
      <c r="H52" s="4">
        <v>0</v>
      </c>
      <c r="I52" s="4">
        <f t="shared" si="0"/>
        <v>13</v>
      </c>
      <c r="J52" s="4" t="s">
        <v>88</v>
      </c>
    </row>
    <row r="53" spans="1:10" x14ac:dyDescent="0.25">
      <c r="A53" s="4" t="s">
        <v>89</v>
      </c>
      <c r="B53" s="4">
        <v>0</v>
      </c>
      <c r="C53" s="4">
        <v>2</v>
      </c>
      <c r="D53" s="4">
        <v>8</v>
      </c>
      <c r="E53" s="4">
        <v>1</v>
      </c>
      <c r="F53" s="4">
        <v>0</v>
      </c>
      <c r="G53" s="4">
        <v>0</v>
      </c>
      <c r="H53" s="4">
        <v>0</v>
      </c>
      <c r="I53" s="4">
        <f t="shared" si="0"/>
        <v>11</v>
      </c>
      <c r="J53" s="4" t="s">
        <v>59</v>
      </c>
    </row>
    <row r="54" spans="1:10" x14ac:dyDescent="0.25">
      <c r="A54" s="4" t="s">
        <v>90</v>
      </c>
      <c r="B54" s="4">
        <v>0</v>
      </c>
      <c r="C54" s="4">
        <v>2</v>
      </c>
      <c r="D54" s="4">
        <v>8</v>
      </c>
      <c r="E54" s="4">
        <v>5</v>
      </c>
      <c r="F54" s="4">
        <v>0</v>
      </c>
      <c r="G54" s="4">
        <v>0</v>
      </c>
      <c r="H54" s="4">
        <v>0</v>
      </c>
      <c r="I54" s="4">
        <f t="shared" si="0"/>
        <v>15</v>
      </c>
      <c r="J54" s="4" t="s">
        <v>91</v>
      </c>
    </row>
    <row r="55" spans="1:10" x14ac:dyDescent="0.25">
      <c r="A55" s="4" t="s">
        <v>92</v>
      </c>
      <c r="B55" s="4">
        <v>0</v>
      </c>
      <c r="C55" s="4">
        <v>2</v>
      </c>
      <c r="D55" s="4">
        <v>17</v>
      </c>
      <c r="E55" s="4">
        <v>0</v>
      </c>
      <c r="F55" s="4">
        <v>0</v>
      </c>
      <c r="G55" s="4">
        <v>0</v>
      </c>
      <c r="H55" s="4">
        <v>0</v>
      </c>
      <c r="I55" s="4">
        <f t="shared" si="0"/>
        <v>19</v>
      </c>
      <c r="J55" s="4" t="s">
        <v>93</v>
      </c>
    </row>
    <row r="56" spans="1:10" x14ac:dyDescent="0.25">
      <c r="A56" s="4" t="s">
        <v>94</v>
      </c>
      <c r="B56" s="4">
        <v>0</v>
      </c>
      <c r="C56" s="4">
        <v>2</v>
      </c>
      <c r="D56" s="4">
        <v>1</v>
      </c>
      <c r="E56" s="4">
        <v>1</v>
      </c>
      <c r="F56" s="4">
        <v>2</v>
      </c>
      <c r="G56" s="4">
        <v>3</v>
      </c>
      <c r="H56" s="4">
        <v>3</v>
      </c>
      <c r="I56" s="4">
        <f t="shared" si="0"/>
        <v>12</v>
      </c>
      <c r="J56" s="4" t="s">
        <v>95</v>
      </c>
    </row>
    <row r="57" spans="1:10" x14ac:dyDescent="0.25">
      <c r="A57" s="4" t="s">
        <v>96</v>
      </c>
      <c r="B57" s="4">
        <v>0</v>
      </c>
      <c r="C57" s="4">
        <v>1</v>
      </c>
      <c r="D57" s="4">
        <v>78</v>
      </c>
      <c r="E57" s="4">
        <v>0</v>
      </c>
      <c r="F57" s="4">
        <v>0</v>
      </c>
      <c r="G57" s="4">
        <v>0</v>
      </c>
      <c r="H57" s="4">
        <v>0</v>
      </c>
      <c r="I57" s="4">
        <f t="shared" si="0"/>
        <v>79</v>
      </c>
      <c r="J57" s="4" t="s">
        <v>97</v>
      </c>
    </row>
    <row r="58" spans="1:10" x14ac:dyDescent="0.25">
      <c r="A58" s="4" t="s">
        <v>98</v>
      </c>
      <c r="B58" s="4">
        <v>0</v>
      </c>
      <c r="C58" s="4">
        <v>1</v>
      </c>
      <c r="D58" s="4">
        <v>169</v>
      </c>
      <c r="E58" s="4">
        <v>0</v>
      </c>
      <c r="F58" s="4">
        <v>0</v>
      </c>
      <c r="G58" s="4">
        <v>0</v>
      </c>
      <c r="H58" s="4">
        <v>0</v>
      </c>
      <c r="I58" s="4">
        <f t="shared" si="0"/>
        <v>170</v>
      </c>
      <c r="J58" s="4" t="s">
        <v>99</v>
      </c>
    </row>
    <row r="59" spans="1:10" x14ac:dyDescent="0.25">
      <c r="A59" s="4" t="s">
        <v>100</v>
      </c>
      <c r="B59" s="4">
        <v>0</v>
      </c>
      <c r="C59" s="4">
        <v>1</v>
      </c>
      <c r="D59" s="4">
        <v>11</v>
      </c>
      <c r="E59" s="4">
        <v>1</v>
      </c>
      <c r="F59" s="4">
        <v>0</v>
      </c>
      <c r="G59" s="4">
        <v>0</v>
      </c>
      <c r="H59" s="4">
        <v>0</v>
      </c>
      <c r="I59" s="4">
        <f t="shared" si="0"/>
        <v>13</v>
      </c>
      <c r="J59" s="4" t="s">
        <v>101</v>
      </c>
    </row>
    <row r="60" spans="1:10" x14ac:dyDescent="0.25">
      <c r="A60" s="4" t="s">
        <v>102</v>
      </c>
      <c r="B60" s="4">
        <v>0</v>
      </c>
      <c r="C60" s="4">
        <v>1</v>
      </c>
      <c r="D60" s="4">
        <v>127</v>
      </c>
      <c r="E60" s="4">
        <v>0</v>
      </c>
      <c r="F60" s="4">
        <v>0</v>
      </c>
      <c r="G60" s="4">
        <v>0</v>
      </c>
      <c r="H60" s="4">
        <v>0</v>
      </c>
      <c r="I60" s="4">
        <f t="shared" si="0"/>
        <v>128</v>
      </c>
      <c r="J60" s="4" t="s">
        <v>103</v>
      </c>
    </row>
    <row r="61" spans="1:10" x14ac:dyDescent="0.25">
      <c r="A61" s="4" t="s">
        <v>104</v>
      </c>
      <c r="B61" s="4">
        <v>0</v>
      </c>
      <c r="C61" s="4">
        <v>1</v>
      </c>
      <c r="D61" s="4">
        <v>6</v>
      </c>
      <c r="E61" s="4">
        <v>3</v>
      </c>
      <c r="F61" s="4">
        <v>0</v>
      </c>
      <c r="G61" s="4">
        <v>0</v>
      </c>
      <c r="H61" s="4">
        <v>0</v>
      </c>
      <c r="I61" s="4">
        <f t="shared" si="0"/>
        <v>10</v>
      </c>
      <c r="J61" s="4" t="s">
        <v>105</v>
      </c>
    </row>
    <row r="62" spans="1:10" x14ac:dyDescent="0.25">
      <c r="A62" s="4" t="s">
        <v>106</v>
      </c>
      <c r="B62" s="4">
        <v>0</v>
      </c>
      <c r="C62" s="4">
        <v>1</v>
      </c>
      <c r="D62" s="4">
        <v>15</v>
      </c>
      <c r="E62" s="4">
        <v>0</v>
      </c>
      <c r="F62" s="4">
        <v>0</v>
      </c>
      <c r="G62" s="4">
        <v>0</v>
      </c>
      <c r="H62" s="4">
        <v>0</v>
      </c>
      <c r="I62" s="4">
        <f t="shared" si="0"/>
        <v>16</v>
      </c>
      <c r="J62" s="4" t="s">
        <v>107</v>
      </c>
    </row>
    <row r="63" spans="1:10" x14ac:dyDescent="0.25">
      <c r="A63" s="4" t="s">
        <v>108</v>
      </c>
      <c r="B63" s="4">
        <v>0</v>
      </c>
      <c r="C63" s="4">
        <v>0</v>
      </c>
      <c r="D63" s="4">
        <v>9</v>
      </c>
      <c r="E63" s="4">
        <v>0</v>
      </c>
      <c r="F63" s="4">
        <v>0</v>
      </c>
      <c r="G63" s="4">
        <v>0</v>
      </c>
      <c r="H63" s="4">
        <v>0</v>
      </c>
      <c r="I63" s="4">
        <f t="shared" si="0"/>
        <v>9</v>
      </c>
      <c r="J63" s="4" t="s">
        <v>109</v>
      </c>
    </row>
    <row r="64" spans="1:10" x14ac:dyDescent="0.25">
      <c r="A64" s="4" t="s">
        <v>110</v>
      </c>
      <c r="B64" s="4">
        <v>0</v>
      </c>
      <c r="C64" s="4">
        <v>0</v>
      </c>
      <c r="D64" s="4">
        <v>188</v>
      </c>
      <c r="E64" s="4">
        <v>0</v>
      </c>
      <c r="F64" s="4">
        <v>0</v>
      </c>
      <c r="G64" s="4">
        <v>0</v>
      </c>
      <c r="H64" s="4">
        <v>0</v>
      </c>
      <c r="I64" s="4">
        <f t="shared" si="0"/>
        <v>188</v>
      </c>
      <c r="J64" s="4" t="s">
        <v>111</v>
      </c>
    </row>
    <row r="65" spans="1:10" x14ac:dyDescent="0.25">
      <c r="A65" s="4" t="s">
        <v>112</v>
      </c>
      <c r="B65" s="4">
        <v>0</v>
      </c>
      <c r="C65" s="4">
        <v>0</v>
      </c>
      <c r="D65" s="4">
        <v>64</v>
      </c>
      <c r="E65" s="4">
        <v>0</v>
      </c>
      <c r="F65" s="4">
        <v>0</v>
      </c>
      <c r="G65" s="4">
        <v>0</v>
      </c>
      <c r="H65" s="4">
        <v>0</v>
      </c>
      <c r="I65" s="4">
        <f t="shared" si="0"/>
        <v>64</v>
      </c>
      <c r="J65" s="4" t="s">
        <v>113</v>
      </c>
    </row>
    <row r="66" spans="1:10" x14ac:dyDescent="0.25">
      <c r="A66" s="4" t="s">
        <v>114</v>
      </c>
      <c r="B66" s="4">
        <v>0</v>
      </c>
      <c r="C66" s="4">
        <v>0</v>
      </c>
      <c r="D66" s="4">
        <v>143</v>
      </c>
      <c r="E66" s="4">
        <v>0</v>
      </c>
      <c r="F66" s="4">
        <v>0</v>
      </c>
      <c r="G66" s="4">
        <v>0</v>
      </c>
      <c r="H66" s="4">
        <v>0</v>
      </c>
      <c r="I66" s="4">
        <f t="shared" si="0"/>
        <v>143</v>
      </c>
      <c r="J66" s="4" t="s">
        <v>115</v>
      </c>
    </row>
    <row r="67" spans="1:10" x14ac:dyDescent="0.25">
      <c r="A67" s="4" t="s">
        <v>116</v>
      </c>
      <c r="B67" s="4">
        <v>0</v>
      </c>
      <c r="C67" s="4">
        <v>0</v>
      </c>
      <c r="D67" s="4">
        <v>34</v>
      </c>
      <c r="E67" s="4">
        <v>0</v>
      </c>
      <c r="F67" s="4">
        <v>0</v>
      </c>
      <c r="G67" s="4">
        <v>0</v>
      </c>
      <c r="H67" s="4">
        <v>0</v>
      </c>
      <c r="I67" s="4">
        <f t="shared" si="0"/>
        <v>34</v>
      </c>
      <c r="J67" s="4" t="s">
        <v>117</v>
      </c>
    </row>
    <row r="68" spans="1:10" x14ac:dyDescent="0.25">
      <c r="A68" s="4" t="s">
        <v>118</v>
      </c>
      <c r="B68" s="4">
        <v>0</v>
      </c>
      <c r="C68" s="4">
        <v>0</v>
      </c>
      <c r="D68" s="4">
        <v>10</v>
      </c>
      <c r="E68" s="4">
        <v>0</v>
      </c>
      <c r="F68" s="4">
        <v>0</v>
      </c>
      <c r="G68" s="4">
        <v>0</v>
      </c>
      <c r="H68" s="4">
        <v>0</v>
      </c>
      <c r="I68" s="4">
        <f t="shared" si="0"/>
        <v>10</v>
      </c>
      <c r="J68" s="4" t="s">
        <v>119</v>
      </c>
    </row>
    <row r="69" spans="1:10" x14ac:dyDescent="0.25">
      <c r="A69" s="4" t="s">
        <v>120</v>
      </c>
      <c r="B69" s="4">
        <v>0</v>
      </c>
      <c r="C69" s="4">
        <v>0</v>
      </c>
      <c r="D69" s="4">
        <v>20</v>
      </c>
      <c r="E69" s="4">
        <v>0</v>
      </c>
      <c r="F69" s="4">
        <v>0</v>
      </c>
      <c r="G69" s="4">
        <v>0</v>
      </c>
      <c r="H69" s="4">
        <v>0</v>
      </c>
      <c r="I69" s="4">
        <f t="shared" ref="I69:I88" si="1">SUM(C69:H69)</f>
        <v>20</v>
      </c>
      <c r="J69" s="4" t="s">
        <v>121</v>
      </c>
    </row>
    <row r="70" spans="1:10" x14ac:dyDescent="0.25">
      <c r="A70" s="4" t="s">
        <v>122</v>
      </c>
      <c r="B70" s="4">
        <v>0</v>
      </c>
      <c r="C70" s="4">
        <v>0</v>
      </c>
      <c r="D70" s="4">
        <v>5</v>
      </c>
      <c r="E70" s="4">
        <v>6</v>
      </c>
      <c r="F70" s="4">
        <v>0</v>
      </c>
      <c r="G70" s="4">
        <v>0</v>
      </c>
      <c r="H70" s="4">
        <v>0</v>
      </c>
      <c r="I70" s="4">
        <f t="shared" si="1"/>
        <v>11</v>
      </c>
      <c r="J70" s="4" t="s">
        <v>123</v>
      </c>
    </row>
    <row r="71" spans="1:10" x14ac:dyDescent="0.25">
      <c r="A71" s="4" t="s">
        <v>124</v>
      </c>
      <c r="B71" s="4">
        <v>0</v>
      </c>
      <c r="C71" s="4">
        <v>0</v>
      </c>
      <c r="D71" s="4">
        <v>8</v>
      </c>
      <c r="E71" s="4">
        <v>0</v>
      </c>
      <c r="F71" s="4">
        <v>0</v>
      </c>
      <c r="G71" s="4">
        <v>0</v>
      </c>
      <c r="H71" s="4">
        <v>0</v>
      </c>
      <c r="I71" s="4">
        <f t="shared" si="1"/>
        <v>8</v>
      </c>
      <c r="J71" s="4" t="s">
        <v>125</v>
      </c>
    </row>
    <row r="72" spans="1:10" x14ac:dyDescent="0.25">
      <c r="A72" s="4" t="s">
        <v>126</v>
      </c>
      <c r="B72" s="4">
        <v>0</v>
      </c>
      <c r="C72" s="4">
        <v>0</v>
      </c>
      <c r="D72" s="4">
        <v>8</v>
      </c>
      <c r="E72" s="4">
        <v>0</v>
      </c>
      <c r="F72" s="4">
        <v>0</v>
      </c>
      <c r="G72" s="4">
        <v>0</v>
      </c>
      <c r="H72" s="4">
        <v>0</v>
      </c>
      <c r="I72" s="4">
        <f t="shared" si="1"/>
        <v>8</v>
      </c>
      <c r="J72" s="4" t="s">
        <v>127</v>
      </c>
    </row>
    <row r="73" spans="1:10" x14ac:dyDescent="0.25">
      <c r="A73" s="4" t="s">
        <v>128</v>
      </c>
      <c r="B73" s="4">
        <v>0</v>
      </c>
      <c r="C73" s="4">
        <v>0</v>
      </c>
      <c r="D73" s="4">
        <v>44</v>
      </c>
      <c r="E73" s="4">
        <v>0</v>
      </c>
      <c r="F73" s="4">
        <v>0</v>
      </c>
      <c r="G73" s="4">
        <v>0</v>
      </c>
      <c r="H73" s="4">
        <v>0</v>
      </c>
      <c r="I73" s="4">
        <f t="shared" si="1"/>
        <v>44</v>
      </c>
      <c r="J73" s="4" t="s">
        <v>129</v>
      </c>
    </row>
    <row r="74" spans="1:10" x14ac:dyDescent="0.25">
      <c r="A74" s="4" t="s">
        <v>130</v>
      </c>
      <c r="B74" s="4">
        <v>0</v>
      </c>
      <c r="C74" s="4">
        <v>0</v>
      </c>
      <c r="D74" s="4">
        <v>8</v>
      </c>
      <c r="E74" s="4">
        <v>0</v>
      </c>
      <c r="F74" s="4">
        <v>0</v>
      </c>
      <c r="G74" s="4">
        <v>0</v>
      </c>
      <c r="H74" s="4">
        <v>0</v>
      </c>
      <c r="I74" s="4">
        <f t="shared" si="1"/>
        <v>8</v>
      </c>
      <c r="J74" s="4" t="s">
        <v>131</v>
      </c>
    </row>
    <row r="75" spans="1:10" x14ac:dyDescent="0.25">
      <c r="A75" s="4" t="s">
        <v>132</v>
      </c>
      <c r="B75" s="4">
        <v>0</v>
      </c>
      <c r="C75" s="4">
        <v>0</v>
      </c>
      <c r="D75" s="4">
        <v>17</v>
      </c>
      <c r="E75" s="4">
        <v>0</v>
      </c>
      <c r="F75" s="4">
        <v>0</v>
      </c>
      <c r="G75" s="4">
        <v>0</v>
      </c>
      <c r="H75" s="4">
        <v>0</v>
      </c>
      <c r="I75" s="4">
        <f t="shared" si="1"/>
        <v>17</v>
      </c>
      <c r="J75" s="4" t="s">
        <v>133</v>
      </c>
    </row>
    <row r="76" spans="1:10" x14ac:dyDescent="0.25">
      <c r="A76" s="4" t="s">
        <v>134</v>
      </c>
      <c r="B76" s="4">
        <v>0</v>
      </c>
      <c r="C76" s="4">
        <v>0</v>
      </c>
      <c r="D76" s="4">
        <v>12</v>
      </c>
      <c r="E76" s="4">
        <v>0</v>
      </c>
      <c r="F76" s="4">
        <v>0</v>
      </c>
      <c r="G76" s="4">
        <v>0</v>
      </c>
      <c r="H76" s="4">
        <v>0</v>
      </c>
      <c r="I76" s="4">
        <f t="shared" si="1"/>
        <v>12</v>
      </c>
      <c r="J76" s="4" t="s">
        <v>135</v>
      </c>
    </row>
    <row r="77" spans="1:10" x14ac:dyDescent="0.25">
      <c r="A77" s="4" t="s">
        <v>136</v>
      </c>
      <c r="B77" s="4">
        <v>0</v>
      </c>
      <c r="C77" s="4">
        <v>0</v>
      </c>
      <c r="D77" s="4">
        <v>8</v>
      </c>
      <c r="E77" s="4">
        <v>0</v>
      </c>
      <c r="F77" s="4">
        <v>0</v>
      </c>
      <c r="G77" s="4">
        <v>0</v>
      </c>
      <c r="H77" s="4">
        <v>0</v>
      </c>
      <c r="I77" s="4">
        <f t="shared" si="1"/>
        <v>8</v>
      </c>
      <c r="J77" s="4" t="s">
        <v>137</v>
      </c>
    </row>
    <row r="78" spans="1:10" x14ac:dyDescent="0.25">
      <c r="A78" s="4" t="s">
        <v>138</v>
      </c>
      <c r="B78" s="4">
        <v>0</v>
      </c>
      <c r="C78" s="4">
        <v>0</v>
      </c>
      <c r="D78" s="4">
        <v>21</v>
      </c>
      <c r="E78" s="4">
        <v>0</v>
      </c>
      <c r="F78" s="4">
        <v>0</v>
      </c>
      <c r="G78" s="4">
        <v>0</v>
      </c>
      <c r="H78" s="4">
        <v>0</v>
      </c>
      <c r="I78" s="4">
        <f t="shared" si="1"/>
        <v>21</v>
      </c>
      <c r="J78" s="4" t="s">
        <v>127</v>
      </c>
    </row>
    <row r="79" spans="1:10" x14ac:dyDescent="0.25">
      <c r="A79" s="4" t="s">
        <v>139</v>
      </c>
      <c r="B79" s="4">
        <v>0</v>
      </c>
      <c r="C79" s="4">
        <v>0</v>
      </c>
      <c r="D79" s="4">
        <v>11</v>
      </c>
      <c r="E79" s="4">
        <v>0</v>
      </c>
      <c r="F79" s="4">
        <v>0</v>
      </c>
      <c r="G79" s="4">
        <v>0</v>
      </c>
      <c r="H79" s="4">
        <v>0</v>
      </c>
      <c r="I79" s="4">
        <f t="shared" si="1"/>
        <v>11</v>
      </c>
      <c r="J79" s="4" t="s">
        <v>140</v>
      </c>
    </row>
    <row r="80" spans="1:10" x14ac:dyDescent="0.25">
      <c r="A80" s="4" t="s">
        <v>141</v>
      </c>
      <c r="B80" s="4">
        <v>0</v>
      </c>
      <c r="C80" s="4">
        <v>0</v>
      </c>
      <c r="D80" s="4">
        <v>16</v>
      </c>
      <c r="E80" s="4">
        <v>0</v>
      </c>
      <c r="F80" s="4">
        <v>0</v>
      </c>
      <c r="G80" s="4">
        <v>0</v>
      </c>
      <c r="H80" s="4">
        <v>0</v>
      </c>
      <c r="I80" s="4">
        <f t="shared" si="1"/>
        <v>16</v>
      </c>
      <c r="J80" s="4" t="s">
        <v>119</v>
      </c>
    </row>
    <row r="81" spans="1:10" x14ac:dyDescent="0.25">
      <c r="A81" s="4" t="s">
        <v>142</v>
      </c>
      <c r="B81" s="4">
        <v>0</v>
      </c>
      <c r="C81" s="4">
        <v>0</v>
      </c>
      <c r="D81" s="4">
        <v>11</v>
      </c>
      <c r="E81" s="4">
        <v>0</v>
      </c>
      <c r="F81" s="4">
        <v>0</v>
      </c>
      <c r="G81" s="4">
        <v>0</v>
      </c>
      <c r="H81" s="4">
        <v>0</v>
      </c>
      <c r="I81" s="4">
        <f t="shared" si="1"/>
        <v>11</v>
      </c>
      <c r="J81" s="4" t="s">
        <v>143</v>
      </c>
    </row>
    <row r="82" spans="1:10" x14ac:dyDescent="0.25">
      <c r="A82" s="4" t="s">
        <v>144</v>
      </c>
      <c r="B82" s="4">
        <v>0</v>
      </c>
      <c r="C82" s="4">
        <v>0</v>
      </c>
      <c r="D82" s="4">
        <v>8</v>
      </c>
      <c r="E82" s="4">
        <v>0</v>
      </c>
      <c r="F82" s="4">
        <v>0</v>
      </c>
      <c r="G82" s="4">
        <v>0</v>
      </c>
      <c r="H82" s="4">
        <v>0</v>
      </c>
      <c r="I82" s="4">
        <f t="shared" si="1"/>
        <v>8</v>
      </c>
      <c r="J82" s="4" t="s">
        <v>145</v>
      </c>
    </row>
    <row r="83" spans="1:10" x14ac:dyDescent="0.25">
      <c r="A83" s="4" t="s">
        <v>146</v>
      </c>
      <c r="B83" s="4">
        <v>0</v>
      </c>
      <c r="C83" s="4">
        <v>0</v>
      </c>
      <c r="D83" s="4">
        <v>16</v>
      </c>
      <c r="E83" s="4">
        <v>0</v>
      </c>
      <c r="F83" s="4">
        <v>0</v>
      </c>
      <c r="G83" s="4">
        <v>0</v>
      </c>
      <c r="H83" s="4">
        <v>0</v>
      </c>
      <c r="I83" s="4">
        <f t="shared" si="1"/>
        <v>16</v>
      </c>
      <c r="J83" s="4" t="s">
        <v>111</v>
      </c>
    </row>
    <row r="84" spans="1:10" x14ac:dyDescent="0.25">
      <c r="A84" s="4" t="s">
        <v>147</v>
      </c>
      <c r="B84" s="4">
        <v>0</v>
      </c>
      <c r="C84" s="4">
        <v>0</v>
      </c>
      <c r="D84" s="4">
        <v>11</v>
      </c>
      <c r="E84" s="4">
        <v>0</v>
      </c>
      <c r="F84" s="4">
        <v>0</v>
      </c>
      <c r="G84" s="4">
        <v>0</v>
      </c>
      <c r="H84" s="4">
        <v>0</v>
      </c>
      <c r="I84" s="4">
        <f t="shared" si="1"/>
        <v>11</v>
      </c>
      <c r="J84" s="4" t="s">
        <v>148</v>
      </c>
    </row>
    <row r="85" spans="1:10" x14ac:dyDescent="0.25">
      <c r="A85" s="4" t="s">
        <v>149</v>
      </c>
      <c r="B85" s="4">
        <v>0</v>
      </c>
      <c r="C85" s="4">
        <v>0</v>
      </c>
      <c r="D85" s="4">
        <v>8</v>
      </c>
      <c r="E85" s="4">
        <v>0</v>
      </c>
      <c r="F85" s="4">
        <v>0</v>
      </c>
      <c r="G85" s="4">
        <v>0</v>
      </c>
      <c r="H85" s="4">
        <v>0</v>
      </c>
      <c r="I85" s="4">
        <f t="shared" si="1"/>
        <v>8</v>
      </c>
      <c r="J85" s="4" t="s">
        <v>150</v>
      </c>
    </row>
    <row r="86" spans="1:10" x14ac:dyDescent="0.25">
      <c r="A86" s="4" t="s">
        <v>151</v>
      </c>
      <c r="B86" s="4">
        <v>0</v>
      </c>
      <c r="C86" s="4">
        <v>0</v>
      </c>
      <c r="D86" s="4">
        <v>13</v>
      </c>
      <c r="E86" s="4">
        <v>0</v>
      </c>
      <c r="F86" s="4">
        <v>0</v>
      </c>
      <c r="G86" s="4">
        <v>0</v>
      </c>
      <c r="H86" s="4">
        <v>0</v>
      </c>
      <c r="I86" s="4">
        <f t="shared" si="1"/>
        <v>13</v>
      </c>
      <c r="J86" s="4" t="s">
        <v>152</v>
      </c>
    </row>
    <row r="87" spans="1:10" x14ac:dyDescent="0.25">
      <c r="A87" s="4" t="s">
        <v>153</v>
      </c>
      <c r="B87" s="4">
        <v>0</v>
      </c>
      <c r="C87" s="4">
        <v>0</v>
      </c>
      <c r="D87" s="4">
        <v>8</v>
      </c>
      <c r="E87" s="4">
        <v>0</v>
      </c>
      <c r="F87" s="4">
        <v>0</v>
      </c>
      <c r="G87" s="4">
        <v>0</v>
      </c>
      <c r="H87" s="4">
        <v>0</v>
      </c>
      <c r="I87" s="4">
        <f t="shared" si="1"/>
        <v>8</v>
      </c>
      <c r="J87" s="4" t="s">
        <v>154</v>
      </c>
    </row>
    <row r="88" spans="1:10" ht="15" thickBot="1" x14ac:dyDescent="0.3">
      <c r="A88" s="10" t="s">
        <v>155</v>
      </c>
      <c r="B88" s="4">
        <v>0</v>
      </c>
      <c r="C88" s="10">
        <v>0</v>
      </c>
      <c r="D88" s="10">
        <v>9</v>
      </c>
      <c r="E88" s="10">
        <v>0</v>
      </c>
      <c r="F88" s="10">
        <v>0</v>
      </c>
      <c r="G88" s="10">
        <v>0</v>
      </c>
      <c r="H88" s="10">
        <v>0</v>
      </c>
      <c r="I88" s="4">
        <f t="shared" si="1"/>
        <v>9</v>
      </c>
      <c r="J88" s="10" t="s">
        <v>119</v>
      </c>
    </row>
    <row r="90" spans="1:10" ht="16.8" x14ac:dyDescent="0.25">
      <c r="A90" s="1" t="s">
        <v>585</v>
      </c>
    </row>
    <row r="91" spans="1:10" ht="16.8" x14ac:dyDescent="0.25">
      <c r="A91" s="1" t="s">
        <v>590</v>
      </c>
    </row>
  </sheetData>
  <phoneticPr fontId="1" type="noConversion"/>
  <conditionalFormatting sqref="B4:H88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4:I88">
    <cfRule type="cellIs" dxfId="13" priority="1" operator="greaterThan">
      <formula>50</formula>
    </cfRule>
    <cfRule type="cellIs" dxfId="12" priority="2" operator="greaterThan">
      <formula>50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89"/>
  <sheetViews>
    <sheetView showGridLines="0" tabSelected="1" topLeftCell="A16" zoomScale="85" zoomScaleNormal="85" workbookViewId="0">
      <selection activeCell="A89" sqref="A89"/>
    </sheetView>
  </sheetViews>
  <sheetFormatPr defaultColWidth="8.77734375" defaultRowHeight="14.4" x14ac:dyDescent="0.25"/>
  <cols>
    <col min="1" max="1" width="8.77734375" style="2"/>
    <col min="2" max="2" width="10.77734375" style="2" customWidth="1"/>
    <col min="3" max="8" width="8.77734375" style="2"/>
    <col min="9" max="9" width="11.44140625" style="2" customWidth="1"/>
    <col min="10" max="10" width="116.6640625" style="2" customWidth="1"/>
    <col min="11" max="16384" width="8.77734375" style="2"/>
  </cols>
  <sheetData>
    <row r="2" spans="1:10" ht="16.2" thickBot="1" x14ac:dyDescent="0.3">
      <c r="A2" s="9" t="s">
        <v>582</v>
      </c>
      <c r="B2" s="9"/>
      <c r="C2" s="8"/>
      <c r="D2" s="8"/>
      <c r="E2" s="8"/>
      <c r="F2" s="8"/>
      <c r="G2" s="8"/>
      <c r="H2" s="8"/>
      <c r="I2" s="8"/>
      <c r="J2" s="8"/>
    </row>
    <row r="3" spans="1:10" ht="58.2" x14ac:dyDescent="0.25">
      <c r="A3" s="5" t="s">
        <v>0</v>
      </c>
      <c r="B3" s="6" t="s">
        <v>589</v>
      </c>
      <c r="C3" s="6" t="s">
        <v>545</v>
      </c>
      <c r="D3" s="6" t="s">
        <v>546</v>
      </c>
      <c r="E3" s="6" t="s">
        <v>547</v>
      </c>
      <c r="F3" s="6" t="s">
        <v>548</v>
      </c>
      <c r="G3" s="6" t="s">
        <v>549</v>
      </c>
      <c r="H3" s="6" t="s">
        <v>550</v>
      </c>
      <c r="I3" s="6" t="s">
        <v>588</v>
      </c>
      <c r="J3" s="5" t="s">
        <v>156</v>
      </c>
    </row>
    <row r="4" spans="1:10" x14ac:dyDescent="0.25">
      <c r="A4" s="4" t="s">
        <v>15</v>
      </c>
      <c r="B4" s="39">
        <f>1000*50000/4300</f>
        <v>11627.906976744185</v>
      </c>
      <c r="C4" s="4">
        <v>14003</v>
      </c>
      <c r="D4" s="4">
        <v>14525</v>
      </c>
      <c r="E4" s="4">
        <v>16571</v>
      </c>
      <c r="F4" s="4">
        <v>12995</v>
      </c>
      <c r="G4" s="4">
        <v>12617</v>
      </c>
      <c r="H4" s="4">
        <v>12492</v>
      </c>
      <c r="I4" s="4">
        <f>SUM(C4:H4)</f>
        <v>83203</v>
      </c>
      <c r="J4" s="4" t="s">
        <v>157</v>
      </c>
    </row>
    <row r="5" spans="1:10" x14ac:dyDescent="0.25">
      <c r="A5" s="4" t="s">
        <v>9</v>
      </c>
      <c r="B5" s="39">
        <f t="shared" ref="B5:B7" si="0">1000*50000/4300</f>
        <v>11627.906976744185</v>
      </c>
      <c r="C5" s="4">
        <v>13779</v>
      </c>
      <c r="D5" s="4">
        <v>14441</v>
      </c>
      <c r="E5" s="4">
        <v>16126</v>
      </c>
      <c r="F5" s="4">
        <v>12887</v>
      </c>
      <c r="G5" s="4">
        <v>13108</v>
      </c>
      <c r="H5" s="4">
        <v>12924</v>
      </c>
      <c r="I5" s="4">
        <f t="shared" ref="I5:I68" si="1">SUM(C5:H5)</f>
        <v>83265</v>
      </c>
      <c r="J5" s="4" t="s">
        <v>158</v>
      </c>
    </row>
    <row r="6" spans="1:10" x14ac:dyDescent="0.25">
      <c r="A6" s="4" t="s">
        <v>13</v>
      </c>
      <c r="B6" s="39">
        <f t="shared" si="0"/>
        <v>11627.906976744185</v>
      </c>
      <c r="C6" s="4">
        <v>12027</v>
      </c>
      <c r="D6" s="4">
        <v>8287</v>
      </c>
      <c r="E6" s="4">
        <v>9502</v>
      </c>
      <c r="F6" s="4">
        <v>12460</v>
      </c>
      <c r="G6" s="4">
        <v>13549</v>
      </c>
      <c r="H6" s="4">
        <v>13423</v>
      </c>
      <c r="I6" s="4">
        <f t="shared" si="1"/>
        <v>69248</v>
      </c>
      <c r="J6" s="4" t="s">
        <v>160</v>
      </c>
    </row>
    <row r="7" spans="1:10" x14ac:dyDescent="0.25">
      <c r="A7" s="4" t="s">
        <v>19</v>
      </c>
      <c r="B7" s="39">
        <f t="shared" si="0"/>
        <v>11627.906976744185</v>
      </c>
      <c r="C7" s="4">
        <v>10805</v>
      </c>
      <c r="D7" s="4">
        <v>10902</v>
      </c>
      <c r="E7" s="4">
        <v>12384</v>
      </c>
      <c r="F7" s="4">
        <v>11326</v>
      </c>
      <c r="G7" s="4">
        <v>11739</v>
      </c>
      <c r="H7" s="4">
        <v>11624</v>
      </c>
      <c r="I7" s="4">
        <f t="shared" si="1"/>
        <v>68780</v>
      </c>
      <c r="J7" s="4" t="s">
        <v>20</v>
      </c>
    </row>
    <row r="8" spans="1:10" x14ac:dyDescent="0.25">
      <c r="A8" s="4" t="s">
        <v>51</v>
      </c>
      <c r="B8" s="39">
        <f>100*50000/4300</f>
        <v>1162.7906976744187</v>
      </c>
      <c r="C8" s="4">
        <v>1485</v>
      </c>
      <c r="D8" s="4">
        <v>890</v>
      </c>
      <c r="E8" s="4">
        <v>957</v>
      </c>
      <c r="F8" s="4">
        <v>1445</v>
      </c>
      <c r="G8" s="4">
        <v>1568</v>
      </c>
      <c r="H8" s="4">
        <v>1558</v>
      </c>
      <c r="I8" s="4">
        <f t="shared" si="1"/>
        <v>7903</v>
      </c>
      <c r="J8" s="4" t="s">
        <v>52</v>
      </c>
    </row>
    <row r="9" spans="1:10" x14ac:dyDescent="0.25">
      <c r="A9" s="4" t="s">
        <v>70</v>
      </c>
      <c r="B9" s="39">
        <f t="shared" ref="B9:B10" si="2">100*50000/4300</f>
        <v>1162.7906976744187</v>
      </c>
      <c r="C9" s="4">
        <v>860</v>
      </c>
      <c r="D9" s="4">
        <v>451</v>
      </c>
      <c r="E9" s="4">
        <v>599</v>
      </c>
      <c r="F9" s="4">
        <v>1149</v>
      </c>
      <c r="G9" s="4">
        <v>1141</v>
      </c>
      <c r="H9" s="4">
        <v>1134</v>
      </c>
      <c r="I9" s="4">
        <f t="shared" si="1"/>
        <v>5334</v>
      </c>
      <c r="J9" s="4" t="s">
        <v>165</v>
      </c>
    </row>
    <row r="10" spans="1:10" x14ac:dyDescent="0.25">
      <c r="A10" s="4" t="s">
        <v>80</v>
      </c>
      <c r="B10" s="39">
        <f t="shared" si="2"/>
        <v>1162.7906976744187</v>
      </c>
      <c r="C10" s="4">
        <v>819</v>
      </c>
      <c r="D10" s="4">
        <v>482</v>
      </c>
      <c r="E10" s="4">
        <v>552</v>
      </c>
      <c r="F10" s="4">
        <v>1003</v>
      </c>
      <c r="G10" s="4">
        <v>1058</v>
      </c>
      <c r="H10" s="4">
        <v>1036</v>
      </c>
      <c r="I10" s="4">
        <f t="shared" si="1"/>
        <v>4950</v>
      </c>
      <c r="J10" s="4" t="s">
        <v>81</v>
      </c>
    </row>
    <row r="11" spans="1:10" x14ac:dyDescent="0.25">
      <c r="A11" s="4" t="s">
        <v>1</v>
      </c>
      <c r="B11" s="4">
        <v>0</v>
      </c>
      <c r="C11" s="4">
        <v>140</v>
      </c>
      <c r="D11" s="4">
        <v>324</v>
      </c>
      <c r="E11" s="4">
        <v>93</v>
      </c>
      <c r="F11" s="4">
        <v>1</v>
      </c>
      <c r="G11" s="4">
        <v>3</v>
      </c>
      <c r="H11" s="4">
        <v>3</v>
      </c>
      <c r="I11" s="4">
        <f t="shared" si="1"/>
        <v>564</v>
      </c>
      <c r="J11" s="4" t="s">
        <v>14</v>
      </c>
    </row>
    <row r="12" spans="1:10" x14ac:dyDescent="0.25">
      <c r="A12" s="4" t="s">
        <v>21</v>
      </c>
      <c r="B12" s="4">
        <v>0</v>
      </c>
      <c r="C12" s="4">
        <v>54</v>
      </c>
      <c r="D12" s="4">
        <v>89</v>
      </c>
      <c r="E12" s="4">
        <v>49</v>
      </c>
      <c r="F12" s="4">
        <v>0</v>
      </c>
      <c r="G12" s="4">
        <v>0</v>
      </c>
      <c r="H12" s="4">
        <v>0</v>
      </c>
      <c r="I12" s="4">
        <f t="shared" si="1"/>
        <v>192</v>
      </c>
      <c r="J12" s="4" t="s">
        <v>22</v>
      </c>
    </row>
    <row r="13" spans="1:10" x14ac:dyDescent="0.25">
      <c r="A13" s="4" t="s">
        <v>3</v>
      </c>
      <c r="B13" s="4">
        <v>0</v>
      </c>
      <c r="C13" s="4">
        <v>45</v>
      </c>
      <c r="D13" s="4">
        <v>56</v>
      </c>
      <c r="E13" s="4">
        <v>14</v>
      </c>
      <c r="F13" s="4">
        <v>0</v>
      </c>
      <c r="G13" s="4">
        <v>1</v>
      </c>
      <c r="H13" s="4">
        <v>1</v>
      </c>
      <c r="I13" s="4">
        <f t="shared" si="1"/>
        <v>117</v>
      </c>
      <c r="J13" s="4" t="s">
        <v>4</v>
      </c>
    </row>
    <row r="14" spans="1:10" x14ac:dyDescent="0.25">
      <c r="A14" s="4" t="s">
        <v>45</v>
      </c>
      <c r="B14" s="4">
        <v>0</v>
      </c>
      <c r="C14" s="4">
        <v>27</v>
      </c>
      <c r="D14" s="4">
        <v>47</v>
      </c>
      <c r="E14" s="4">
        <v>13</v>
      </c>
      <c r="F14" s="4">
        <v>0</v>
      </c>
      <c r="G14" s="4">
        <v>0</v>
      </c>
      <c r="H14" s="4">
        <v>0</v>
      </c>
      <c r="I14" s="4">
        <f t="shared" si="1"/>
        <v>87</v>
      </c>
      <c r="J14" s="4" t="s">
        <v>46</v>
      </c>
    </row>
    <row r="15" spans="1:10" x14ac:dyDescent="0.25">
      <c r="A15" s="4" t="s">
        <v>5</v>
      </c>
      <c r="B15" s="4">
        <v>0</v>
      </c>
      <c r="C15" s="4">
        <v>26</v>
      </c>
      <c r="D15" s="4">
        <v>50</v>
      </c>
      <c r="E15" s="4">
        <v>1</v>
      </c>
      <c r="F15" s="4">
        <v>0</v>
      </c>
      <c r="G15" s="4">
        <v>0</v>
      </c>
      <c r="H15" s="4">
        <v>0</v>
      </c>
      <c r="I15" s="4">
        <f t="shared" si="1"/>
        <v>77</v>
      </c>
      <c r="J15" s="4" t="s">
        <v>159</v>
      </c>
    </row>
    <row r="16" spans="1:10" x14ac:dyDescent="0.25">
      <c r="A16" s="4" t="s">
        <v>204</v>
      </c>
      <c r="B16" s="4">
        <v>0</v>
      </c>
      <c r="C16" s="4">
        <v>26</v>
      </c>
      <c r="D16" s="4">
        <v>2</v>
      </c>
      <c r="E16" s="4">
        <v>0</v>
      </c>
      <c r="F16" s="4">
        <v>0</v>
      </c>
      <c r="G16" s="4">
        <v>0</v>
      </c>
      <c r="H16" s="4">
        <v>0</v>
      </c>
      <c r="I16" s="4">
        <f t="shared" si="1"/>
        <v>28</v>
      </c>
      <c r="J16" s="4" t="s">
        <v>205</v>
      </c>
    </row>
    <row r="17" spans="1:10" x14ac:dyDescent="0.25">
      <c r="A17" s="4" t="s">
        <v>53</v>
      </c>
      <c r="B17" s="4">
        <v>0</v>
      </c>
      <c r="C17" s="4">
        <v>25</v>
      </c>
      <c r="D17" s="4">
        <v>45</v>
      </c>
      <c r="E17" s="4">
        <v>25</v>
      </c>
      <c r="F17" s="4">
        <v>0</v>
      </c>
      <c r="G17" s="4">
        <v>0</v>
      </c>
      <c r="H17" s="4">
        <v>0</v>
      </c>
      <c r="I17" s="4">
        <f t="shared" si="1"/>
        <v>95</v>
      </c>
      <c r="J17" s="4" t="s">
        <v>46</v>
      </c>
    </row>
    <row r="18" spans="1:10" x14ac:dyDescent="0.25">
      <c r="A18" s="4" t="s">
        <v>31</v>
      </c>
      <c r="B18" s="4">
        <v>0</v>
      </c>
      <c r="C18" s="4">
        <v>25</v>
      </c>
      <c r="D18" s="4">
        <v>39</v>
      </c>
      <c r="E18" s="4">
        <v>6</v>
      </c>
      <c r="F18" s="4">
        <v>0</v>
      </c>
      <c r="G18" s="4">
        <v>0</v>
      </c>
      <c r="H18" s="4">
        <v>0</v>
      </c>
      <c r="I18" s="4">
        <f t="shared" si="1"/>
        <v>70</v>
      </c>
      <c r="J18" s="4" t="s">
        <v>32</v>
      </c>
    </row>
    <row r="19" spans="1:10" x14ac:dyDescent="0.25">
      <c r="A19" s="4" t="s">
        <v>217</v>
      </c>
      <c r="B19" s="4">
        <v>0</v>
      </c>
      <c r="C19" s="4">
        <v>24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f t="shared" si="1"/>
        <v>24</v>
      </c>
      <c r="J19" s="4" t="s">
        <v>218</v>
      </c>
    </row>
    <row r="20" spans="1:10" x14ac:dyDescent="0.25">
      <c r="A20" s="4" t="s">
        <v>71</v>
      </c>
      <c r="B20" s="4">
        <v>0</v>
      </c>
      <c r="C20" s="4">
        <v>23</v>
      </c>
      <c r="D20" s="4">
        <v>14</v>
      </c>
      <c r="E20" s="4">
        <v>6</v>
      </c>
      <c r="F20" s="4">
        <v>0</v>
      </c>
      <c r="G20" s="4">
        <v>0</v>
      </c>
      <c r="H20" s="4">
        <v>0</v>
      </c>
      <c r="I20" s="4">
        <f t="shared" si="1"/>
        <v>43</v>
      </c>
      <c r="J20" s="4" t="s">
        <v>72</v>
      </c>
    </row>
    <row r="21" spans="1:10" x14ac:dyDescent="0.25">
      <c r="A21" s="4" t="s">
        <v>43</v>
      </c>
      <c r="B21" s="4">
        <v>0</v>
      </c>
      <c r="C21" s="4">
        <v>14</v>
      </c>
      <c r="D21" s="4">
        <v>16</v>
      </c>
      <c r="E21" s="4">
        <v>7</v>
      </c>
      <c r="F21" s="4">
        <v>0</v>
      </c>
      <c r="G21" s="4">
        <v>0</v>
      </c>
      <c r="H21" s="4">
        <v>0</v>
      </c>
      <c r="I21" s="4">
        <f t="shared" si="1"/>
        <v>37</v>
      </c>
      <c r="J21" s="4" t="s">
        <v>44</v>
      </c>
    </row>
    <row r="22" spans="1:10" x14ac:dyDescent="0.25">
      <c r="A22" s="4" t="s">
        <v>35</v>
      </c>
      <c r="B22" s="4">
        <v>0</v>
      </c>
      <c r="C22" s="4">
        <v>13</v>
      </c>
      <c r="D22" s="4">
        <v>23</v>
      </c>
      <c r="E22" s="4">
        <v>8</v>
      </c>
      <c r="F22" s="4">
        <v>0</v>
      </c>
      <c r="G22" s="4">
        <v>0</v>
      </c>
      <c r="H22" s="4">
        <v>0</v>
      </c>
      <c r="I22" s="4">
        <f t="shared" si="1"/>
        <v>44</v>
      </c>
      <c r="J22" s="4" t="s">
        <v>36</v>
      </c>
    </row>
    <row r="23" spans="1:10" x14ac:dyDescent="0.25">
      <c r="A23" s="4" t="s">
        <v>164</v>
      </c>
      <c r="B23" s="4">
        <v>0</v>
      </c>
      <c r="C23" s="4">
        <v>12</v>
      </c>
      <c r="D23" s="4">
        <v>5</v>
      </c>
      <c r="E23" s="4">
        <v>4</v>
      </c>
      <c r="F23" s="4">
        <v>0</v>
      </c>
      <c r="G23" s="4">
        <v>0</v>
      </c>
      <c r="H23" s="4">
        <v>0</v>
      </c>
      <c r="I23" s="4">
        <f t="shared" si="1"/>
        <v>21</v>
      </c>
      <c r="J23" s="4" t="s">
        <v>105</v>
      </c>
    </row>
    <row r="24" spans="1:10" x14ac:dyDescent="0.25">
      <c r="A24" s="4" t="s">
        <v>64</v>
      </c>
      <c r="B24" s="4">
        <v>0</v>
      </c>
      <c r="C24" s="4">
        <v>12</v>
      </c>
      <c r="D24" s="4">
        <v>17</v>
      </c>
      <c r="E24" s="4">
        <v>6</v>
      </c>
      <c r="F24" s="4">
        <v>0</v>
      </c>
      <c r="G24" s="4">
        <v>0</v>
      </c>
      <c r="H24" s="4">
        <v>0</v>
      </c>
      <c r="I24" s="4">
        <f t="shared" si="1"/>
        <v>35</v>
      </c>
      <c r="J24" s="4" t="s">
        <v>59</v>
      </c>
    </row>
    <row r="25" spans="1:10" x14ac:dyDescent="0.25">
      <c r="A25" s="4" t="s">
        <v>7</v>
      </c>
      <c r="B25" s="4">
        <v>0</v>
      </c>
      <c r="C25" s="4">
        <v>10</v>
      </c>
      <c r="D25" s="4">
        <v>35</v>
      </c>
      <c r="E25" s="4">
        <v>2</v>
      </c>
      <c r="F25" s="4">
        <v>0</v>
      </c>
      <c r="G25" s="4">
        <v>0</v>
      </c>
      <c r="H25" s="4">
        <v>0</v>
      </c>
      <c r="I25" s="4">
        <f t="shared" si="1"/>
        <v>47</v>
      </c>
      <c r="J25" s="4" t="s">
        <v>163</v>
      </c>
    </row>
    <row r="26" spans="1:10" x14ac:dyDescent="0.25">
      <c r="A26" s="4" t="s">
        <v>58</v>
      </c>
      <c r="B26" s="4">
        <v>0</v>
      </c>
      <c r="C26" s="4">
        <v>10</v>
      </c>
      <c r="D26" s="4">
        <v>15</v>
      </c>
      <c r="E26" s="4">
        <v>5</v>
      </c>
      <c r="F26" s="4">
        <v>0</v>
      </c>
      <c r="G26" s="4">
        <v>0</v>
      </c>
      <c r="H26" s="4">
        <v>0</v>
      </c>
      <c r="I26" s="4">
        <f t="shared" si="1"/>
        <v>30</v>
      </c>
      <c r="J26" s="4" t="s">
        <v>59</v>
      </c>
    </row>
    <row r="27" spans="1:10" x14ac:dyDescent="0.25">
      <c r="A27" s="4" t="s">
        <v>73</v>
      </c>
      <c r="B27" s="4">
        <v>0</v>
      </c>
      <c r="C27" s="4">
        <v>8</v>
      </c>
      <c r="D27" s="4">
        <v>26</v>
      </c>
      <c r="E27" s="4">
        <v>6</v>
      </c>
      <c r="F27" s="4">
        <v>0</v>
      </c>
      <c r="G27" s="4">
        <v>0</v>
      </c>
      <c r="H27" s="4">
        <v>0</v>
      </c>
      <c r="I27" s="4">
        <f t="shared" si="1"/>
        <v>40</v>
      </c>
      <c r="J27" s="4" t="s">
        <v>59</v>
      </c>
    </row>
    <row r="28" spans="1:10" x14ac:dyDescent="0.25">
      <c r="A28" s="4" t="s">
        <v>76</v>
      </c>
      <c r="B28" s="4">
        <v>0</v>
      </c>
      <c r="C28" s="4">
        <v>7</v>
      </c>
      <c r="D28" s="4">
        <v>5</v>
      </c>
      <c r="E28" s="4">
        <v>5</v>
      </c>
      <c r="F28" s="4">
        <v>0</v>
      </c>
      <c r="G28" s="4">
        <v>0</v>
      </c>
      <c r="H28" s="4">
        <v>0</v>
      </c>
      <c r="I28" s="4">
        <f t="shared" si="1"/>
        <v>17</v>
      </c>
      <c r="J28" s="4" t="s">
        <v>36</v>
      </c>
    </row>
    <row r="29" spans="1:10" x14ac:dyDescent="0.25">
      <c r="A29" s="4" t="s">
        <v>67</v>
      </c>
      <c r="B29" s="4">
        <v>0</v>
      </c>
      <c r="C29" s="4">
        <v>6</v>
      </c>
      <c r="D29" s="4">
        <v>1</v>
      </c>
      <c r="E29" s="4">
        <v>2</v>
      </c>
      <c r="F29" s="4">
        <v>0</v>
      </c>
      <c r="G29" s="4">
        <v>0</v>
      </c>
      <c r="H29" s="4">
        <v>0</v>
      </c>
      <c r="I29" s="4">
        <f t="shared" si="1"/>
        <v>9</v>
      </c>
      <c r="J29" s="4" t="s">
        <v>68</v>
      </c>
    </row>
    <row r="30" spans="1:10" x14ac:dyDescent="0.25">
      <c r="A30" s="4" t="s">
        <v>90</v>
      </c>
      <c r="B30" s="4">
        <v>0</v>
      </c>
      <c r="C30" s="4">
        <v>6</v>
      </c>
      <c r="D30" s="4">
        <v>6</v>
      </c>
      <c r="E30" s="4">
        <v>5</v>
      </c>
      <c r="F30" s="4">
        <v>0</v>
      </c>
      <c r="G30" s="4">
        <v>0</v>
      </c>
      <c r="H30" s="4">
        <v>0</v>
      </c>
      <c r="I30" s="4">
        <f t="shared" si="1"/>
        <v>17</v>
      </c>
      <c r="J30" s="4" t="s">
        <v>91</v>
      </c>
    </row>
    <row r="31" spans="1:10" x14ac:dyDescent="0.25">
      <c r="A31" s="4" t="s">
        <v>192</v>
      </c>
      <c r="B31" s="4">
        <v>0</v>
      </c>
      <c r="C31" s="4">
        <v>6</v>
      </c>
      <c r="D31" s="4">
        <v>8</v>
      </c>
      <c r="E31" s="4">
        <v>4</v>
      </c>
      <c r="F31" s="4">
        <v>0</v>
      </c>
      <c r="G31" s="4">
        <v>0</v>
      </c>
      <c r="H31" s="4">
        <v>0</v>
      </c>
      <c r="I31" s="4">
        <f t="shared" si="1"/>
        <v>18</v>
      </c>
      <c r="J31" s="4" t="s">
        <v>105</v>
      </c>
    </row>
    <row r="32" spans="1:10" x14ac:dyDescent="0.25">
      <c r="A32" s="4" t="s">
        <v>84</v>
      </c>
      <c r="B32" s="4">
        <v>0</v>
      </c>
      <c r="C32" s="4">
        <v>5</v>
      </c>
      <c r="D32" s="4">
        <v>3</v>
      </c>
      <c r="E32" s="4">
        <v>4</v>
      </c>
      <c r="F32" s="4">
        <v>0</v>
      </c>
      <c r="G32" s="4">
        <v>0</v>
      </c>
      <c r="H32" s="4">
        <v>0</v>
      </c>
      <c r="I32" s="4">
        <f t="shared" si="1"/>
        <v>12</v>
      </c>
      <c r="J32" s="4" t="s">
        <v>32</v>
      </c>
    </row>
    <row r="33" spans="1:10" x14ac:dyDescent="0.25">
      <c r="A33" s="4" t="s">
        <v>183</v>
      </c>
      <c r="B33" s="4">
        <v>0</v>
      </c>
      <c r="C33" s="4">
        <v>5</v>
      </c>
      <c r="D33" s="4">
        <v>2</v>
      </c>
      <c r="E33" s="4">
        <v>1</v>
      </c>
      <c r="F33" s="4">
        <v>0</v>
      </c>
      <c r="G33" s="4">
        <v>0</v>
      </c>
      <c r="H33" s="4">
        <v>0</v>
      </c>
      <c r="I33" s="4">
        <f t="shared" si="1"/>
        <v>8</v>
      </c>
      <c r="J33" s="4" t="s">
        <v>91</v>
      </c>
    </row>
    <row r="34" spans="1:10" x14ac:dyDescent="0.25">
      <c r="A34" s="4" t="s">
        <v>190</v>
      </c>
      <c r="B34" s="4">
        <v>0</v>
      </c>
      <c r="C34" s="4">
        <v>5</v>
      </c>
      <c r="D34" s="4">
        <v>2</v>
      </c>
      <c r="E34" s="4">
        <v>1</v>
      </c>
      <c r="F34" s="4">
        <v>0</v>
      </c>
      <c r="G34" s="4">
        <v>0</v>
      </c>
      <c r="H34" s="4">
        <v>0</v>
      </c>
      <c r="I34" s="4">
        <f t="shared" si="1"/>
        <v>8</v>
      </c>
      <c r="J34" s="4" t="s">
        <v>191</v>
      </c>
    </row>
    <row r="35" spans="1:10" x14ac:dyDescent="0.25">
      <c r="A35" s="4" t="s">
        <v>195</v>
      </c>
      <c r="B35" s="4">
        <v>0</v>
      </c>
      <c r="C35" s="4">
        <v>5</v>
      </c>
      <c r="D35" s="4">
        <v>4</v>
      </c>
      <c r="E35" s="4">
        <v>3</v>
      </c>
      <c r="F35" s="4">
        <v>0</v>
      </c>
      <c r="G35" s="4">
        <v>0</v>
      </c>
      <c r="H35" s="4">
        <v>0</v>
      </c>
      <c r="I35" s="4">
        <f t="shared" si="1"/>
        <v>12</v>
      </c>
      <c r="J35" s="4" t="s">
        <v>59</v>
      </c>
    </row>
    <row r="36" spans="1:10" x14ac:dyDescent="0.25">
      <c r="A36" s="4" t="s">
        <v>83</v>
      </c>
      <c r="B36" s="4">
        <v>0</v>
      </c>
      <c r="C36" s="4">
        <v>5</v>
      </c>
      <c r="D36" s="4">
        <v>4</v>
      </c>
      <c r="E36" s="4">
        <v>0</v>
      </c>
      <c r="F36" s="4">
        <v>0</v>
      </c>
      <c r="G36" s="4">
        <v>0</v>
      </c>
      <c r="H36" s="4">
        <v>0</v>
      </c>
      <c r="I36" s="4">
        <f t="shared" si="1"/>
        <v>9</v>
      </c>
      <c r="J36" s="4" t="s">
        <v>22</v>
      </c>
    </row>
    <row r="37" spans="1:10" x14ac:dyDescent="0.25">
      <c r="A37" s="4" t="s">
        <v>213</v>
      </c>
      <c r="B37" s="4">
        <v>0</v>
      </c>
      <c r="C37" s="4">
        <v>5</v>
      </c>
      <c r="D37" s="4">
        <v>3</v>
      </c>
      <c r="E37" s="4">
        <v>1</v>
      </c>
      <c r="F37" s="4">
        <v>1</v>
      </c>
      <c r="G37" s="4">
        <v>2</v>
      </c>
      <c r="H37" s="4">
        <v>2</v>
      </c>
      <c r="I37" s="4">
        <f t="shared" si="1"/>
        <v>14</v>
      </c>
      <c r="J37" s="4" t="s">
        <v>214</v>
      </c>
    </row>
    <row r="38" spans="1:10" x14ac:dyDescent="0.25">
      <c r="A38" s="4" t="s">
        <v>161</v>
      </c>
      <c r="B38" s="4">
        <v>0</v>
      </c>
      <c r="C38" s="4">
        <v>4</v>
      </c>
      <c r="D38" s="4">
        <v>1</v>
      </c>
      <c r="E38" s="4">
        <v>3</v>
      </c>
      <c r="F38" s="4">
        <v>0</v>
      </c>
      <c r="G38" s="4">
        <v>0</v>
      </c>
      <c r="H38" s="4">
        <v>0</v>
      </c>
      <c r="I38" s="4">
        <f t="shared" si="1"/>
        <v>8</v>
      </c>
      <c r="J38" s="4" t="s">
        <v>162</v>
      </c>
    </row>
    <row r="39" spans="1:10" x14ac:dyDescent="0.25">
      <c r="A39" s="4" t="s">
        <v>69</v>
      </c>
      <c r="B39" s="4">
        <v>0</v>
      </c>
      <c r="C39" s="4">
        <v>4</v>
      </c>
      <c r="D39" s="4">
        <v>4</v>
      </c>
      <c r="E39" s="4">
        <v>1</v>
      </c>
      <c r="F39" s="4">
        <v>0</v>
      </c>
      <c r="G39" s="4">
        <v>0</v>
      </c>
      <c r="H39" s="4">
        <v>0</v>
      </c>
      <c r="I39" s="4">
        <f t="shared" si="1"/>
        <v>9</v>
      </c>
      <c r="J39" s="4" t="s">
        <v>32</v>
      </c>
    </row>
    <row r="40" spans="1:10" x14ac:dyDescent="0.25">
      <c r="A40" s="4" t="s">
        <v>85</v>
      </c>
      <c r="B40" s="4">
        <v>0</v>
      </c>
      <c r="C40" s="4">
        <v>4</v>
      </c>
      <c r="D40" s="4">
        <v>18</v>
      </c>
      <c r="E40" s="4">
        <v>3</v>
      </c>
      <c r="F40" s="4">
        <v>0</v>
      </c>
      <c r="G40" s="4">
        <v>0</v>
      </c>
      <c r="H40" s="4">
        <v>0</v>
      </c>
      <c r="I40" s="4">
        <f t="shared" si="1"/>
        <v>25</v>
      </c>
      <c r="J40" s="4" t="s">
        <v>86</v>
      </c>
    </row>
    <row r="41" spans="1:10" x14ac:dyDescent="0.25">
      <c r="A41" s="4" t="s">
        <v>89</v>
      </c>
      <c r="B41" s="4">
        <v>0</v>
      </c>
      <c r="C41" s="4">
        <v>4</v>
      </c>
      <c r="D41" s="4">
        <v>6</v>
      </c>
      <c r="E41" s="4">
        <v>2</v>
      </c>
      <c r="F41" s="4">
        <v>0</v>
      </c>
      <c r="G41" s="4">
        <v>0</v>
      </c>
      <c r="H41" s="4">
        <v>0</v>
      </c>
      <c r="I41" s="4">
        <f t="shared" si="1"/>
        <v>12</v>
      </c>
      <c r="J41" s="4" t="s">
        <v>59</v>
      </c>
    </row>
    <row r="42" spans="1:10" x14ac:dyDescent="0.25">
      <c r="A42" s="4" t="s">
        <v>174</v>
      </c>
      <c r="B42" s="4">
        <v>0</v>
      </c>
      <c r="C42" s="4">
        <v>4</v>
      </c>
      <c r="D42" s="4">
        <v>7</v>
      </c>
      <c r="E42" s="4">
        <v>0</v>
      </c>
      <c r="F42" s="4">
        <v>0</v>
      </c>
      <c r="G42" s="4">
        <v>0</v>
      </c>
      <c r="H42" s="4">
        <v>0</v>
      </c>
      <c r="I42" s="4">
        <f t="shared" si="1"/>
        <v>11</v>
      </c>
      <c r="J42" s="4" t="s">
        <v>59</v>
      </c>
    </row>
    <row r="43" spans="1:10" x14ac:dyDescent="0.25">
      <c r="A43" s="4" t="s">
        <v>219</v>
      </c>
      <c r="B43" s="4">
        <v>0</v>
      </c>
      <c r="C43" s="4">
        <v>4</v>
      </c>
      <c r="D43" s="4">
        <v>3</v>
      </c>
      <c r="E43" s="4">
        <v>0</v>
      </c>
      <c r="F43" s="4">
        <v>1</v>
      </c>
      <c r="G43" s="4">
        <v>0</v>
      </c>
      <c r="H43" s="4">
        <v>0</v>
      </c>
      <c r="I43" s="4">
        <f t="shared" si="1"/>
        <v>8</v>
      </c>
      <c r="J43" s="4" t="s">
        <v>14</v>
      </c>
    </row>
    <row r="44" spans="1:10" x14ac:dyDescent="0.25">
      <c r="A44" s="4" t="s">
        <v>79</v>
      </c>
      <c r="B44" s="4">
        <v>0</v>
      </c>
      <c r="C44" s="4">
        <v>3</v>
      </c>
      <c r="D44" s="4">
        <v>10</v>
      </c>
      <c r="E44" s="4">
        <v>4</v>
      </c>
      <c r="F44" s="4">
        <v>0</v>
      </c>
      <c r="G44" s="4">
        <v>0</v>
      </c>
      <c r="H44" s="4">
        <v>0</v>
      </c>
      <c r="I44" s="4">
        <f t="shared" si="1"/>
        <v>17</v>
      </c>
      <c r="J44" s="4" t="s">
        <v>36</v>
      </c>
    </row>
    <row r="45" spans="1:10" x14ac:dyDescent="0.25">
      <c r="A45" s="4" t="s">
        <v>87</v>
      </c>
      <c r="B45" s="4">
        <v>0</v>
      </c>
      <c r="C45" s="4">
        <v>3</v>
      </c>
      <c r="D45" s="4">
        <v>10</v>
      </c>
      <c r="E45" s="4">
        <v>1</v>
      </c>
      <c r="F45" s="4">
        <v>0</v>
      </c>
      <c r="G45" s="4">
        <v>0</v>
      </c>
      <c r="H45" s="4">
        <v>0</v>
      </c>
      <c r="I45" s="4">
        <f t="shared" si="1"/>
        <v>14</v>
      </c>
      <c r="J45" s="4" t="s">
        <v>88</v>
      </c>
    </row>
    <row r="46" spans="1:10" x14ac:dyDescent="0.25">
      <c r="A46" s="4" t="s">
        <v>74</v>
      </c>
      <c r="B46" s="4">
        <v>0</v>
      </c>
      <c r="C46" s="4">
        <v>3</v>
      </c>
      <c r="D46" s="4">
        <v>11</v>
      </c>
      <c r="E46" s="4">
        <v>1</v>
      </c>
      <c r="F46" s="4">
        <v>0</v>
      </c>
      <c r="G46" s="4">
        <v>0</v>
      </c>
      <c r="H46" s="4">
        <v>0</v>
      </c>
      <c r="I46" s="4">
        <f t="shared" si="1"/>
        <v>15</v>
      </c>
      <c r="J46" s="4" t="s">
        <v>75</v>
      </c>
    </row>
    <row r="47" spans="1:10" x14ac:dyDescent="0.25">
      <c r="A47" s="4" t="s">
        <v>41</v>
      </c>
      <c r="B47" s="4">
        <v>0</v>
      </c>
      <c r="C47" s="4">
        <v>3</v>
      </c>
      <c r="D47" s="4">
        <v>17</v>
      </c>
      <c r="E47" s="4">
        <v>7</v>
      </c>
      <c r="F47" s="4">
        <v>0</v>
      </c>
      <c r="G47" s="4">
        <v>0</v>
      </c>
      <c r="H47" s="4">
        <v>0</v>
      </c>
      <c r="I47" s="4">
        <f t="shared" si="1"/>
        <v>27</v>
      </c>
      <c r="J47" s="4" t="s">
        <v>42</v>
      </c>
    </row>
    <row r="48" spans="1:10" x14ac:dyDescent="0.25">
      <c r="A48" s="4" t="s">
        <v>104</v>
      </c>
      <c r="B48" s="4">
        <v>0</v>
      </c>
      <c r="C48" s="4">
        <v>3</v>
      </c>
      <c r="D48" s="4">
        <v>5</v>
      </c>
      <c r="E48" s="4">
        <v>1</v>
      </c>
      <c r="F48" s="4">
        <v>0</v>
      </c>
      <c r="G48" s="4">
        <v>0</v>
      </c>
      <c r="H48" s="4">
        <v>0</v>
      </c>
      <c r="I48" s="4">
        <f t="shared" si="1"/>
        <v>9</v>
      </c>
      <c r="J48" s="4" t="s">
        <v>105</v>
      </c>
    </row>
    <row r="49" spans="1:10" x14ac:dyDescent="0.25">
      <c r="A49" s="4" t="s">
        <v>215</v>
      </c>
      <c r="B49" s="4">
        <v>0</v>
      </c>
      <c r="C49" s="4">
        <v>2</v>
      </c>
      <c r="D49" s="4">
        <v>6</v>
      </c>
      <c r="E49" s="4">
        <v>0</v>
      </c>
      <c r="F49" s="4">
        <v>0</v>
      </c>
      <c r="G49" s="4">
        <v>0</v>
      </c>
      <c r="H49" s="4">
        <v>0</v>
      </c>
      <c r="I49" s="4">
        <f t="shared" si="1"/>
        <v>8</v>
      </c>
      <c r="J49" s="4" t="s">
        <v>216</v>
      </c>
    </row>
    <row r="50" spans="1:10" x14ac:dyDescent="0.25">
      <c r="A50" s="4" t="s">
        <v>65</v>
      </c>
      <c r="B50" s="4">
        <v>0</v>
      </c>
      <c r="C50" s="4">
        <v>1</v>
      </c>
      <c r="D50" s="4">
        <v>6</v>
      </c>
      <c r="E50" s="4">
        <v>2</v>
      </c>
      <c r="F50" s="4">
        <v>0</v>
      </c>
      <c r="G50" s="4">
        <v>0</v>
      </c>
      <c r="H50" s="4">
        <v>0</v>
      </c>
      <c r="I50" s="4">
        <f t="shared" si="1"/>
        <v>9</v>
      </c>
      <c r="J50" s="4" t="s">
        <v>66</v>
      </c>
    </row>
    <row r="51" spans="1:10" x14ac:dyDescent="0.25">
      <c r="A51" s="4" t="s">
        <v>175</v>
      </c>
      <c r="B51" s="4">
        <v>0</v>
      </c>
      <c r="C51" s="4">
        <v>1</v>
      </c>
      <c r="D51" s="4">
        <v>7</v>
      </c>
      <c r="E51" s="4">
        <v>1</v>
      </c>
      <c r="F51" s="4">
        <v>0</v>
      </c>
      <c r="G51" s="4">
        <v>0</v>
      </c>
      <c r="H51" s="4">
        <v>0</v>
      </c>
      <c r="I51" s="4">
        <f t="shared" si="1"/>
        <v>9</v>
      </c>
      <c r="J51" s="4" t="s">
        <v>105</v>
      </c>
    </row>
    <row r="52" spans="1:10" x14ac:dyDescent="0.25">
      <c r="A52" s="4" t="s">
        <v>92</v>
      </c>
      <c r="B52" s="4">
        <v>0</v>
      </c>
      <c r="C52" s="4">
        <v>1</v>
      </c>
      <c r="D52" s="4">
        <v>17</v>
      </c>
      <c r="E52" s="4">
        <v>0</v>
      </c>
      <c r="F52" s="4">
        <v>0</v>
      </c>
      <c r="G52" s="4">
        <v>0</v>
      </c>
      <c r="H52" s="4">
        <v>0</v>
      </c>
      <c r="I52" s="4">
        <f t="shared" si="1"/>
        <v>18</v>
      </c>
      <c r="J52" s="4" t="s">
        <v>93</v>
      </c>
    </row>
    <row r="53" spans="1:10" x14ac:dyDescent="0.25">
      <c r="A53" s="4" t="s">
        <v>108</v>
      </c>
      <c r="B53" s="4">
        <v>0</v>
      </c>
      <c r="C53" s="4">
        <v>0</v>
      </c>
      <c r="D53" s="4">
        <v>8</v>
      </c>
      <c r="E53" s="4">
        <v>0</v>
      </c>
      <c r="F53" s="4">
        <v>0</v>
      </c>
      <c r="G53" s="4">
        <v>0</v>
      </c>
      <c r="H53" s="4">
        <v>0</v>
      </c>
      <c r="I53" s="4">
        <f t="shared" si="1"/>
        <v>8</v>
      </c>
      <c r="J53" s="4" t="s">
        <v>109</v>
      </c>
    </row>
    <row r="54" spans="1:10" x14ac:dyDescent="0.25">
      <c r="A54" s="4" t="s">
        <v>47</v>
      </c>
      <c r="B54" s="4">
        <v>0</v>
      </c>
      <c r="C54" s="4">
        <v>0</v>
      </c>
      <c r="D54" s="4">
        <v>14</v>
      </c>
      <c r="E54" s="4">
        <v>1</v>
      </c>
      <c r="F54" s="4">
        <v>0</v>
      </c>
      <c r="G54" s="4">
        <v>0</v>
      </c>
      <c r="H54" s="4">
        <v>0</v>
      </c>
      <c r="I54" s="4">
        <f t="shared" si="1"/>
        <v>15</v>
      </c>
      <c r="J54" s="4" t="s">
        <v>48</v>
      </c>
    </row>
    <row r="55" spans="1:10" x14ac:dyDescent="0.25">
      <c r="A55" s="4" t="s">
        <v>56</v>
      </c>
      <c r="B55" s="4">
        <v>0</v>
      </c>
      <c r="C55" s="4">
        <v>0</v>
      </c>
      <c r="D55" s="4">
        <v>16</v>
      </c>
      <c r="E55" s="4">
        <v>0</v>
      </c>
      <c r="F55" s="4">
        <v>0</v>
      </c>
      <c r="G55" s="4">
        <v>0</v>
      </c>
      <c r="H55" s="4">
        <v>0</v>
      </c>
      <c r="I55" s="4">
        <f t="shared" si="1"/>
        <v>16</v>
      </c>
      <c r="J55" s="4" t="s">
        <v>57</v>
      </c>
    </row>
    <row r="56" spans="1:10" x14ac:dyDescent="0.25">
      <c r="A56" s="4" t="s">
        <v>110</v>
      </c>
      <c r="B56" s="4">
        <v>0</v>
      </c>
      <c r="C56" s="4">
        <v>0</v>
      </c>
      <c r="D56" s="4">
        <v>179</v>
      </c>
      <c r="E56" s="4">
        <v>0</v>
      </c>
      <c r="F56" s="4">
        <v>0</v>
      </c>
      <c r="G56" s="4">
        <v>0</v>
      </c>
      <c r="H56" s="4">
        <v>0</v>
      </c>
      <c r="I56" s="4">
        <f t="shared" si="1"/>
        <v>179</v>
      </c>
      <c r="J56" s="4" t="s">
        <v>111</v>
      </c>
    </row>
    <row r="57" spans="1:10" x14ac:dyDescent="0.25">
      <c r="A57" s="4" t="s">
        <v>33</v>
      </c>
      <c r="B57" s="4">
        <v>0</v>
      </c>
      <c r="C57" s="4">
        <v>0</v>
      </c>
      <c r="D57" s="4">
        <v>17</v>
      </c>
      <c r="E57" s="4">
        <v>0</v>
      </c>
      <c r="F57" s="4">
        <v>0</v>
      </c>
      <c r="G57" s="4">
        <v>0</v>
      </c>
      <c r="H57" s="4">
        <v>0</v>
      </c>
      <c r="I57" s="4">
        <f t="shared" si="1"/>
        <v>17</v>
      </c>
      <c r="J57" s="4" t="s">
        <v>34</v>
      </c>
    </row>
    <row r="58" spans="1:10" x14ac:dyDescent="0.25">
      <c r="A58" s="4" t="s">
        <v>98</v>
      </c>
      <c r="B58" s="4">
        <v>0</v>
      </c>
      <c r="C58" s="4">
        <v>0</v>
      </c>
      <c r="D58" s="4">
        <v>85</v>
      </c>
      <c r="E58" s="4">
        <v>0</v>
      </c>
      <c r="F58" s="4">
        <v>0</v>
      </c>
      <c r="G58" s="4">
        <v>0</v>
      </c>
      <c r="H58" s="4">
        <v>0</v>
      </c>
      <c r="I58" s="4">
        <f t="shared" si="1"/>
        <v>85</v>
      </c>
      <c r="J58" s="4" t="s">
        <v>99</v>
      </c>
    </row>
    <row r="59" spans="1:10" x14ac:dyDescent="0.25">
      <c r="A59" s="4" t="s">
        <v>166</v>
      </c>
      <c r="B59" s="4">
        <v>0</v>
      </c>
      <c r="C59" s="4">
        <v>0</v>
      </c>
      <c r="D59" s="4">
        <v>10</v>
      </c>
      <c r="E59" s="4">
        <v>0</v>
      </c>
      <c r="F59" s="4">
        <v>0</v>
      </c>
      <c r="G59" s="4">
        <v>0</v>
      </c>
      <c r="H59" s="4">
        <v>0</v>
      </c>
      <c r="I59" s="4">
        <f t="shared" si="1"/>
        <v>10</v>
      </c>
      <c r="J59" s="4" t="s">
        <v>167</v>
      </c>
    </row>
    <row r="60" spans="1:10" x14ac:dyDescent="0.25">
      <c r="A60" s="4" t="s">
        <v>168</v>
      </c>
      <c r="B60" s="4">
        <v>0</v>
      </c>
      <c r="C60" s="4">
        <v>0</v>
      </c>
      <c r="D60" s="4">
        <v>62</v>
      </c>
      <c r="E60" s="4">
        <v>0</v>
      </c>
      <c r="F60" s="4">
        <v>0</v>
      </c>
      <c r="G60" s="4">
        <v>0</v>
      </c>
      <c r="H60" s="4">
        <v>0</v>
      </c>
      <c r="I60" s="4">
        <f t="shared" si="1"/>
        <v>62</v>
      </c>
      <c r="J60" s="4" t="s">
        <v>169</v>
      </c>
    </row>
    <row r="61" spans="1:10" x14ac:dyDescent="0.25">
      <c r="A61" s="4" t="s">
        <v>170</v>
      </c>
      <c r="B61" s="4">
        <v>0</v>
      </c>
      <c r="C61" s="4">
        <v>0</v>
      </c>
      <c r="D61" s="4">
        <v>127</v>
      </c>
      <c r="E61" s="4">
        <v>0</v>
      </c>
      <c r="F61" s="4">
        <v>0</v>
      </c>
      <c r="G61" s="4">
        <v>0</v>
      </c>
      <c r="H61" s="4">
        <v>0</v>
      </c>
      <c r="I61" s="4">
        <f t="shared" si="1"/>
        <v>127</v>
      </c>
      <c r="J61" s="4" t="s">
        <v>171</v>
      </c>
    </row>
    <row r="62" spans="1:10" x14ac:dyDescent="0.25">
      <c r="A62" s="4" t="s">
        <v>172</v>
      </c>
      <c r="B62" s="4">
        <v>0</v>
      </c>
      <c r="C62" s="4">
        <v>0</v>
      </c>
      <c r="D62" s="4">
        <v>127</v>
      </c>
      <c r="E62" s="4">
        <v>0</v>
      </c>
      <c r="F62" s="4">
        <v>0</v>
      </c>
      <c r="G62" s="4">
        <v>0</v>
      </c>
      <c r="H62" s="4">
        <v>0</v>
      </c>
      <c r="I62" s="4">
        <f t="shared" si="1"/>
        <v>127</v>
      </c>
      <c r="J62" s="4" t="s">
        <v>173</v>
      </c>
    </row>
    <row r="63" spans="1:10" x14ac:dyDescent="0.25">
      <c r="A63" s="4" t="s">
        <v>118</v>
      </c>
      <c r="B63" s="4">
        <v>0</v>
      </c>
      <c r="C63" s="4">
        <v>0</v>
      </c>
      <c r="D63" s="4">
        <v>29</v>
      </c>
      <c r="E63" s="4">
        <v>0</v>
      </c>
      <c r="F63" s="4">
        <v>0</v>
      </c>
      <c r="G63" s="4">
        <v>0</v>
      </c>
      <c r="H63" s="4">
        <v>0</v>
      </c>
      <c r="I63" s="4">
        <f t="shared" si="1"/>
        <v>29</v>
      </c>
      <c r="J63" s="4" t="s">
        <v>119</v>
      </c>
    </row>
    <row r="64" spans="1:10" x14ac:dyDescent="0.25">
      <c r="A64" s="4" t="s">
        <v>124</v>
      </c>
      <c r="B64" s="4">
        <v>0</v>
      </c>
      <c r="C64" s="4">
        <v>0</v>
      </c>
      <c r="D64" s="4">
        <v>10</v>
      </c>
      <c r="E64" s="4">
        <v>0</v>
      </c>
      <c r="F64" s="4">
        <v>0</v>
      </c>
      <c r="G64" s="4">
        <v>0</v>
      </c>
      <c r="H64" s="4">
        <v>0</v>
      </c>
      <c r="I64" s="4">
        <f t="shared" si="1"/>
        <v>10</v>
      </c>
      <c r="J64" s="4" t="s">
        <v>125</v>
      </c>
    </row>
    <row r="65" spans="1:10" x14ac:dyDescent="0.25">
      <c r="A65" s="4" t="s">
        <v>176</v>
      </c>
      <c r="B65" s="4">
        <v>0</v>
      </c>
      <c r="C65" s="4">
        <v>0</v>
      </c>
      <c r="D65" s="4">
        <v>18</v>
      </c>
      <c r="E65" s="4">
        <v>0</v>
      </c>
      <c r="F65" s="4">
        <v>0</v>
      </c>
      <c r="G65" s="4">
        <v>0</v>
      </c>
      <c r="H65" s="4">
        <v>0</v>
      </c>
      <c r="I65" s="4">
        <f t="shared" si="1"/>
        <v>18</v>
      </c>
      <c r="J65" s="4" t="s">
        <v>177</v>
      </c>
    </row>
    <row r="66" spans="1:10" x14ac:dyDescent="0.25">
      <c r="A66" s="4" t="s">
        <v>178</v>
      </c>
      <c r="B66" s="4">
        <v>0</v>
      </c>
      <c r="C66" s="4">
        <v>0</v>
      </c>
      <c r="D66" s="4">
        <v>53</v>
      </c>
      <c r="E66" s="4">
        <v>0</v>
      </c>
      <c r="F66" s="4">
        <v>0</v>
      </c>
      <c r="G66" s="4">
        <v>0</v>
      </c>
      <c r="H66" s="4">
        <v>0</v>
      </c>
      <c r="I66" s="4">
        <f t="shared" si="1"/>
        <v>53</v>
      </c>
      <c r="J66" s="4" t="s">
        <v>179</v>
      </c>
    </row>
    <row r="67" spans="1:10" x14ac:dyDescent="0.25">
      <c r="A67" s="4" t="s">
        <v>180</v>
      </c>
      <c r="B67" s="4">
        <v>0</v>
      </c>
      <c r="C67" s="4">
        <v>0</v>
      </c>
      <c r="D67" s="4">
        <v>16</v>
      </c>
      <c r="E67" s="4">
        <v>0</v>
      </c>
      <c r="F67" s="4">
        <v>0</v>
      </c>
      <c r="G67" s="4">
        <v>0</v>
      </c>
      <c r="H67" s="4">
        <v>0</v>
      </c>
      <c r="I67" s="4">
        <f t="shared" si="1"/>
        <v>16</v>
      </c>
      <c r="J67" s="4" t="s">
        <v>12</v>
      </c>
    </row>
    <row r="68" spans="1:10" x14ac:dyDescent="0.25">
      <c r="A68" s="4" t="s">
        <v>181</v>
      </c>
      <c r="B68" s="4">
        <v>0</v>
      </c>
      <c r="C68" s="4">
        <v>0</v>
      </c>
      <c r="D68" s="4">
        <v>23</v>
      </c>
      <c r="E68" s="4">
        <v>0</v>
      </c>
      <c r="F68" s="4">
        <v>0</v>
      </c>
      <c r="G68" s="4">
        <v>0</v>
      </c>
      <c r="H68" s="4">
        <v>0</v>
      </c>
      <c r="I68" s="4">
        <f t="shared" si="1"/>
        <v>23</v>
      </c>
      <c r="J68" s="4" t="s">
        <v>182</v>
      </c>
    </row>
    <row r="69" spans="1:10" x14ac:dyDescent="0.25">
      <c r="A69" s="4" t="s">
        <v>184</v>
      </c>
      <c r="B69" s="4">
        <v>0</v>
      </c>
      <c r="C69" s="4">
        <v>0</v>
      </c>
      <c r="D69" s="4">
        <v>7</v>
      </c>
      <c r="E69" s="4">
        <v>1</v>
      </c>
      <c r="F69" s="4">
        <v>0</v>
      </c>
      <c r="G69" s="4">
        <v>0</v>
      </c>
      <c r="H69" s="4">
        <v>0</v>
      </c>
      <c r="I69" s="4">
        <f t="shared" ref="I69:I86" si="3">SUM(C69:H69)</f>
        <v>8</v>
      </c>
      <c r="J69" s="4" t="s">
        <v>185</v>
      </c>
    </row>
    <row r="70" spans="1:10" x14ac:dyDescent="0.25">
      <c r="A70" s="4" t="s">
        <v>186</v>
      </c>
      <c r="B70" s="4">
        <v>0</v>
      </c>
      <c r="C70" s="4">
        <v>0</v>
      </c>
      <c r="D70" s="4">
        <v>9</v>
      </c>
      <c r="E70" s="4">
        <v>0</v>
      </c>
      <c r="F70" s="4">
        <v>0</v>
      </c>
      <c r="G70" s="4">
        <v>0</v>
      </c>
      <c r="H70" s="4">
        <v>0</v>
      </c>
      <c r="I70" s="4">
        <f t="shared" si="3"/>
        <v>9</v>
      </c>
      <c r="J70" s="4" t="s">
        <v>187</v>
      </c>
    </row>
    <row r="71" spans="1:10" x14ac:dyDescent="0.25">
      <c r="A71" s="4" t="s">
        <v>188</v>
      </c>
      <c r="B71" s="4">
        <v>0</v>
      </c>
      <c r="C71" s="4">
        <v>0</v>
      </c>
      <c r="D71" s="4">
        <v>26</v>
      </c>
      <c r="E71" s="4">
        <v>0</v>
      </c>
      <c r="F71" s="4">
        <v>0</v>
      </c>
      <c r="G71" s="4">
        <v>0</v>
      </c>
      <c r="H71" s="4">
        <v>0</v>
      </c>
      <c r="I71" s="4">
        <f t="shared" si="3"/>
        <v>26</v>
      </c>
      <c r="J71" s="4" t="s">
        <v>189</v>
      </c>
    </row>
    <row r="72" spans="1:10" x14ac:dyDescent="0.25">
      <c r="A72" s="4" t="s">
        <v>136</v>
      </c>
      <c r="B72" s="4">
        <v>0</v>
      </c>
      <c r="C72" s="4">
        <v>0</v>
      </c>
      <c r="D72" s="4">
        <v>40</v>
      </c>
      <c r="E72" s="4">
        <v>0</v>
      </c>
      <c r="F72" s="4">
        <v>0</v>
      </c>
      <c r="G72" s="4">
        <v>0</v>
      </c>
      <c r="H72" s="4">
        <v>0</v>
      </c>
      <c r="I72" s="4">
        <f t="shared" si="3"/>
        <v>40</v>
      </c>
      <c r="J72" s="4" t="s">
        <v>137</v>
      </c>
    </row>
    <row r="73" spans="1:10" x14ac:dyDescent="0.25">
      <c r="A73" s="4" t="s">
        <v>23</v>
      </c>
      <c r="B73" s="4">
        <v>0</v>
      </c>
      <c r="C73" s="4">
        <v>0</v>
      </c>
      <c r="D73" s="4">
        <v>14</v>
      </c>
      <c r="E73" s="4">
        <v>0</v>
      </c>
      <c r="F73" s="4">
        <v>0</v>
      </c>
      <c r="G73" s="4">
        <v>0</v>
      </c>
      <c r="H73" s="4">
        <v>0</v>
      </c>
      <c r="I73" s="4">
        <f t="shared" si="3"/>
        <v>14</v>
      </c>
      <c r="J73" s="4" t="s">
        <v>24</v>
      </c>
    </row>
    <row r="74" spans="1:10" x14ac:dyDescent="0.25">
      <c r="A74" s="4" t="s">
        <v>193</v>
      </c>
      <c r="B74" s="4">
        <v>0</v>
      </c>
      <c r="C74" s="4">
        <v>0</v>
      </c>
      <c r="D74" s="4">
        <v>31</v>
      </c>
      <c r="E74" s="4">
        <v>0</v>
      </c>
      <c r="F74" s="4">
        <v>0</v>
      </c>
      <c r="G74" s="4">
        <v>0</v>
      </c>
      <c r="H74" s="4">
        <v>0</v>
      </c>
      <c r="I74" s="4">
        <f t="shared" si="3"/>
        <v>31</v>
      </c>
      <c r="J74" s="4" t="s">
        <v>194</v>
      </c>
    </row>
    <row r="75" spans="1:10" x14ac:dyDescent="0.25">
      <c r="A75" s="4" t="s">
        <v>196</v>
      </c>
      <c r="B75" s="4">
        <v>0</v>
      </c>
      <c r="C75" s="4">
        <v>0</v>
      </c>
      <c r="D75" s="4">
        <v>53</v>
      </c>
      <c r="E75" s="4">
        <v>0</v>
      </c>
      <c r="F75" s="4">
        <v>0</v>
      </c>
      <c r="G75" s="4">
        <v>0</v>
      </c>
      <c r="H75" s="4">
        <v>0</v>
      </c>
      <c r="I75" s="4">
        <f t="shared" si="3"/>
        <v>53</v>
      </c>
      <c r="J75" s="4" t="s">
        <v>197</v>
      </c>
    </row>
    <row r="76" spans="1:10" x14ac:dyDescent="0.25">
      <c r="A76" s="4" t="s">
        <v>198</v>
      </c>
      <c r="B76" s="4">
        <v>0</v>
      </c>
      <c r="C76" s="4">
        <v>0</v>
      </c>
      <c r="D76" s="4">
        <v>32</v>
      </c>
      <c r="E76" s="4">
        <v>0</v>
      </c>
      <c r="F76" s="4">
        <v>0</v>
      </c>
      <c r="G76" s="4">
        <v>0</v>
      </c>
      <c r="H76" s="4">
        <v>0</v>
      </c>
      <c r="I76" s="4">
        <f t="shared" si="3"/>
        <v>32</v>
      </c>
      <c r="J76" s="4" t="s">
        <v>199</v>
      </c>
    </row>
    <row r="77" spans="1:10" x14ac:dyDescent="0.25">
      <c r="A77" s="4" t="s">
        <v>200</v>
      </c>
      <c r="B77" s="4">
        <v>0</v>
      </c>
      <c r="C77" s="4">
        <v>0</v>
      </c>
      <c r="D77" s="4">
        <v>40</v>
      </c>
      <c r="E77" s="4">
        <v>0</v>
      </c>
      <c r="F77" s="4">
        <v>0</v>
      </c>
      <c r="G77" s="4">
        <v>0</v>
      </c>
      <c r="H77" s="4">
        <v>0</v>
      </c>
      <c r="I77" s="4">
        <f t="shared" si="3"/>
        <v>40</v>
      </c>
      <c r="J77" s="4" t="s">
        <v>133</v>
      </c>
    </row>
    <row r="78" spans="1:10" x14ac:dyDescent="0.25">
      <c r="A78" s="4" t="s">
        <v>201</v>
      </c>
      <c r="B78" s="4">
        <v>0</v>
      </c>
      <c r="C78" s="4">
        <v>0</v>
      </c>
      <c r="D78" s="4">
        <v>9</v>
      </c>
      <c r="E78" s="4">
        <v>0</v>
      </c>
      <c r="F78" s="4">
        <v>0</v>
      </c>
      <c r="G78" s="4">
        <v>0</v>
      </c>
      <c r="H78" s="4">
        <v>0</v>
      </c>
      <c r="I78" s="4">
        <f t="shared" si="3"/>
        <v>9</v>
      </c>
      <c r="J78" s="4" t="s">
        <v>202</v>
      </c>
    </row>
    <row r="79" spans="1:10" x14ac:dyDescent="0.25">
      <c r="A79" s="4" t="s">
        <v>203</v>
      </c>
      <c r="B79" s="4">
        <v>0</v>
      </c>
      <c r="C79" s="4">
        <v>0</v>
      </c>
      <c r="D79" s="4">
        <v>9</v>
      </c>
      <c r="E79" s="4">
        <v>0</v>
      </c>
      <c r="F79" s="4">
        <v>0</v>
      </c>
      <c r="G79" s="4">
        <v>0</v>
      </c>
      <c r="H79" s="4">
        <v>0</v>
      </c>
      <c r="I79" s="4">
        <f t="shared" si="3"/>
        <v>9</v>
      </c>
      <c r="J79" s="4" t="s">
        <v>119</v>
      </c>
    </row>
    <row r="80" spans="1:10" x14ac:dyDescent="0.25">
      <c r="A80" s="4" t="s">
        <v>206</v>
      </c>
      <c r="B80" s="4">
        <v>0</v>
      </c>
      <c r="C80" s="4">
        <v>0</v>
      </c>
      <c r="D80" s="4">
        <v>9</v>
      </c>
      <c r="E80" s="4">
        <v>0</v>
      </c>
      <c r="F80" s="4">
        <v>0</v>
      </c>
      <c r="G80" s="4">
        <v>0</v>
      </c>
      <c r="H80" s="4">
        <v>0</v>
      </c>
      <c r="I80" s="4">
        <f t="shared" si="3"/>
        <v>9</v>
      </c>
      <c r="J80" s="4" t="s">
        <v>207</v>
      </c>
    </row>
    <row r="81" spans="1:10" x14ac:dyDescent="0.25">
      <c r="A81" s="4" t="s">
        <v>208</v>
      </c>
      <c r="B81" s="4">
        <v>0</v>
      </c>
      <c r="C81" s="4">
        <v>0</v>
      </c>
      <c r="D81" s="4">
        <v>12</v>
      </c>
      <c r="E81" s="4">
        <v>0</v>
      </c>
      <c r="F81" s="4">
        <v>0</v>
      </c>
      <c r="G81" s="4">
        <v>0</v>
      </c>
      <c r="H81" s="4">
        <v>0</v>
      </c>
      <c r="I81" s="4">
        <f t="shared" si="3"/>
        <v>12</v>
      </c>
      <c r="J81" s="4" t="s">
        <v>209</v>
      </c>
    </row>
    <row r="82" spans="1:10" x14ac:dyDescent="0.25">
      <c r="A82" s="4" t="s">
        <v>210</v>
      </c>
      <c r="B82" s="4">
        <v>0</v>
      </c>
      <c r="C82" s="4">
        <v>0</v>
      </c>
      <c r="D82" s="4">
        <v>45</v>
      </c>
      <c r="E82" s="4">
        <v>0</v>
      </c>
      <c r="F82" s="4">
        <v>0</v>
      </c>
      <c r="G82" s="4">
        <v>0</v>
      </c>
      <c r="H82" s="4">
        <v>0</v>
      </c>
      <c r="I82" s="4">
        <f t="shared" si="3"/>
        <v>45</v>
      </c>
      <c r="J82" s="4" t="s">
        <v>119</v>
      </c>
    </row>
    <row r="83" spans="1:10" x14ac:dyDescent="0.25">
      <c r="A83" s="4" t="s">
        <v>211</v>
      </c>
      <c r="B83" s="4">
        <v>0</v>
      </c>
      <c r="C83" s="4">
        <v>0</v>
      </c>
      <c r="D83" s="4">
        <v>9</v>
      </c>
      <c r="E83" s="4">
        <v>0</v>
      </c>
      <c r="F83" s="4">
        <v>0</v>
      </c>
      <c r="G83" s="4">
        <v>0</v>
      </c>
      <c r="H83" s="4">
        <v>0</v>
      </c>
      <c r="I83" s="4">
        <f t="shared" si="3"/>
        <v>9</v>
      </c>
      <c r="J83" s="4" t="s">
        <v>212</v>
      </c>
    </row>
    <row r="84" spans="1:10" x14ac:dyDescent="0.25">
      <c r="A84" s="4" t="s">
        <v>220</v>
      </c>
      <c r="B84" s="4">
        <v>0</v>
      </c>
      <c r="C84" s="4">
        <v>0</v>
      </c>
      <c r="D84" s="4">
        <v>8</v>
      </c>
      <c r="E84" s="4">
        <v>0</v>
      </c>
      <c r="F84" s="4">
        <v>0</v>
      </c>
      <c r="G84" s="4">
        <v>0</v>
      </c>
      <c r="H84" s="4">
        <v>0</v>
      </c>
      <c r="I84" s="4">
        <f t="shared" si="3"/>
        <v>8</v>
      </c>
      <c r="J84" s="4" t="s">
        <v>221</v>
      </c>
    </row>
    <row r="85" spans="1:10" x14ac:dyDescent="0.25">
      <c r="A85" s="4" t="s">
        <v>222</v>
      </c>
      <c r="B85" s="4">
        <v>0</v>
      </c>
      <c r="C85" s="4">
        <v>0</v>
      </c>
      <c r="D85" s="4">
        <v>11</v>
      </c>
      <c r="E85" s="4">
        <v>0</v>
      </c>
      <c r="F85" s="4">
        <v>0</v>
      </c>
      <c r="G85" s="4">
        <v>0</v>
      </c>
      <c r="H85" s="4">
        <v>0</v>
      </c>
      <c r="I85" s="4">
        <f t="shared" si="3"/>
        <v>11</v>
      </c>
      <c r="J85" s="4" t="s">
        <v>199</v>
      </c>
    </row>
    <row r="86" spans="1:10" ht="15" thickBot="1" x14ac:dyDescent="0.3">
      <c r="A86" s="10" t="s">
        <v>223</v>
      </c>
      <c r="B86" s="4">
        <v>0</v>
      </c>
      <c r="C86" s="10">
        <v>0</v>
      </c>
      <c r="D86" s="10">
        <v>8</v>
      </c>
      <c r="E86" s="10">
        <v>0</v>
      </c>
      <c r="F86" s="10">
        <v>0</v>
      </c>
      <c r="G86" s="10">
        <v>0</v>
      </c>
      <c r="H86" s="10">
        <v>0</v>
      </c>
      <c r="I86" s="4">
        <f t="shared" si="3"/>
        <v>8</v>
      </c>
      <c r="J86" s="10" t="s">
        <v>224</v>
      </c>
    </row>
    <row r="88" spans="1:10" ht="16.8" x14ac:dyDescent="0.25">
      <c r="A88" s="1" t="s">
        <v>585</v>
      </c>
    </row>
    <row r="89" spans="1:10" ht="16.8" x14ac:dyDescent="0.25">
      <c r="A89" s="1" t="s">
        <v>590</v>
      </c>
    </row>
  </sheetData>
  <sortState xmlns:xlrd2="http://schemas.microsoft.com/office/spreadsheetml/2017/richdata2" ref="A4:J87">
    <sortCondition descending="1" ref="C2:C87"/>
  </sortState>
  <phoneticPr fontId="1" type="noConversion"/>
  <conditionalFormatting sqref="B4:H86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4:I86">
    <cfRule type="cellIs" dxfId="2" priority="4" operator="greaterThan">
      <formula>50</formula>
    </cfRule>
    <cfRule type="cellIs" dxfId="3" priority="3" operator="greaterThan">
      <formula>41636.5</formula>
    </cfRule>
    <cfRule type="cellIs" dxfId="4" priority="2" operator="greaterThan">
      <formula>50</formula>
    </cfRule>
    <cfRule type="cellIs" dxfId="5" priority="1" operator="greaterThan">
      <formula>50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7"/>
  <sheetViews>
    <sheetView showGridLines="0" workbookViewId="0">
      <selection activeCell="C59" sqref="C59"/>
    </sheetView>
  </sheetViews>
  <sheetFormatPr defaultColWidth="8.77734375" defaultRowHeight="14.4" x14ac:dyDescent="0.25"/>
  <cols>
    <col min="1" max="1" width="18.109375" customWidth="1"/>
    <col min="2" max="7" width="16.44140625" customWidth="1"/>
  </cols>
  <sheetData>
    <row r="1" spans="1:9" x14ac:dyDescent="0.25">
      <c r="A1" s="34" t="s">
        <v>459</v>
      </c>
      <c r="B1" s="34"/>
      <c r="C1" s="34"/>
      <c r="D1" s="34"/>
      <c r="E1" s="34"/>
      <c r="F1" s="34"/>
      <c r="G1" s="34"/>
      <c r="H1" s="33"/>
      <c r="I1" s="33"/>
    </row>
    <row r="2" spans="1:9" ht="15" thickBot="1" x14ac:dyDescent="0.3">
      <c r="A2" s="23"/>
      <c r="B2" s="23"/>
      <c r="C2" s="23"/>
      <c r="D2" s="23"/>
      <c r="E2" s="23"/>
      <c r="F2" s="23"/>
      <c r="G2" s="23"/>
      <c r="H2" s="33"/>
      <c r="I2" s="33"/>
    </row>
    <row r="3" spans="1:9" ht="15" thickBot="1" x14ac:dyDescent="0.3">
      <c r="A3" s="36" t="s">
        <v>543</v>
      </c>
      <c r="B3" s="36" t="s">
        <v>486</v>
      </c>
      <c r="C3" s="36" t="s">
        <v>542</v>
      </c>
      <c r="D3" s="36" t="s">
        <v>487</v>
      </c>
      <c r="E3" s="36" t="s">
        <v>488</v>
      </c>
      <c r="F3" s="36" t="s">
        <v>489</v>
      </c>
      <c r="G3" s="36" t="s">
        <v>490</v>
      </c>
    </row>
    <row r="4" spans="1:9" x14ac:dyDescent="0.25">
      <c r="A4" s="35" t="s">
        <v>491</v>
      </c>
      <c r="B4" s="35">
        <v>58160</v>
      </c>
      <c r="C4" s="35">
        <v>55200</v>
      </c>
      <c r="D4" s="35">
        <v>60583</v>
      </c>
      <c r="E4" s="35">
        <v>55040</v>
      </c>
      <c r="F4" s="35">
        <v>51741</v>
      </c>
      <c r="G4" s="35">
        <v>84</v>
      </c>
    </row>
    <row r="5" spans="1:9" x14ac:dyDescent="0.25">
      <c r="A5" s="12" t="s">
        <v>492</v>
      </c>
      <c r="B5" s="12">
        <v>64835</v>
      </c>
      <c r="C5" s="12">
        <v>59927</v>
      </c>
      <c r="D5" s="12">
        <v>62066</v>
      </c>
      <c r="E5" s="12">
        <v>59801</v>
      </c>
      <c r="F5" s="12">
        <v>55978</v>
      </c>
      <c r="G5" s="12">
        <v>78</v>
      </c>
    </row>
    <row r="6" spans="1:9" x14ac:dyDescent="0.25">
      <c r="A6" s="12" t="s">
        <v>493</v>
      </c>
      <c r="B6" s="12">
        <v>57472</v>
      </c>
      <c r="C6" s="12">
        <v>54185</v>
      </c>
      <c r="D6" s="12">
        <v>56267</v>
      </c>
      <c r="E6" s="12">
        <v>54050</v>
      </c>
      <c r="F6" s="12">
        <v>50681</v>
      </c>
      <c r="G6" s="12">
        <v>68</v>
      </c>
    </row>
    <row r="7" spans="1:9" x14ac:dyDescent="0.25">
      <c r="A7" s="12" t="s">
        <v>494</v>
      </c>
      <c r="B7" s="12">
        <v>57835</v>
      </c>
      <c r="C7" s="12">
        <v>54677</v>
      </c>
      <c r="D7" s="12">
        <v>57133</v>
      </c>
      <c r="E7" s="12">
        <v>54573</v>
      </c>
      <c r="F7" s="12">
        <v>50104</v>
      </c>
      <c r="G7" s="12">
        <v>60</v>
      </c>
    </row>
    <row r="8" spans="1:9" x14ac:dyDescent="0.25">
      <c r="A8" s="12" t="s">
        <v>495</v>
      </c>
      <c r="B8" s="12">
        <v>59141</v>
      </c>
      <c r="C8" s="12">
        <v>54806</v>
      </c>
      <c r="D8" s="12">
        <v>56756</v>
      </c>
      <c r="E8" s="12">
        <v>54707</v>
      </c>
      <c r="F8" s="12">
        <v>51169</v>
      </c>
      <c r="G8" s="12">
        <v>57</v>
      </c>
    </row>
    <row r="9" spans="1:9" x14ac:dyDescent="0.25">
      <c r="A9" s="12" t="s">
        <v>496</v>
      </c>
      <c r="B9" s="12">
        <v>61936</v>
      </c>
      <c r="C9" s="12">
        <v>58189</v>
      </c>
      <c r="D9" s="12">
        <v>60131</v>
      </c>
      <c r="E9" s="12">
        <v>58044</v>
      </c>
      <c r="F9" s="12">
        <v>53578</v>
      </c>
      <c r="G9" s="12">
        <v>62</v>
      </c>
    </row>
    <row r="10" spans="1:9" x14ac:dyDescent="0.25">
      <c r="A10" s="12" t="s">
        <v>497</v>
      </c>
      <c r="B10" s="12">
        <v>59657</v>
      </c>
      <c r="C10" s="12">
        <v>56555</v>
      </c>
      <c r="D10" s="12">
        <v>59620</v>
      </c>
      <c r="E10" s="12">
        <v>56442</v>
      </c>
      <c r="F10" s="12">
        <v>52529</v>
      </c>
      <c r="G10" s="12">
        <v>72</v>
      </c>
    </row>
    <row r="11" spans="1:9" x14ac:dyDescent="0.25">
      <c r="A11" s="12" t="s">
        <v>498</v>
      </c>
      <c r="B11" s="12">
        <v>60284</v>
      </c>
      <c r="C11" s="12">
        <v>55636</v>
      </c>
      <c r="D11" s="12">
        <v>57881</v>
      </c>
      <c r="E11" s="12">
        <v>55514</v>
      </c>
      <c r="F11" s="12">
        <v>52586</v>
      </c>
      <c r="G11" s="12">
        <v>71</v>
      </c>
    </row>
    <row r="12" spans="1:9" ht="15" thickBot="1" x14ac:dyDescent="0.3">
      <c r="A12" s="18" t="s">
        <v>499</v>
      </c>
      <c r="B12" s="18">
        <v>56322</v>
      </c>
      <c r="C12" s="18">
        <v>53162</v>
      </c>
      <c r="D12" s="18">
        <v>55038</v>
      </c>
      <c r="E12" s="18">
        <v>53029</v>
      </c>
      <c r="F12" s="18">
        <v>49946</v>
      </c>
      <c r="G12" s="18">
        <v>64</v>
      </c>
    </row>
    <row r="13" spans="1:9" x14ac:dyDescent="0.25">
      <c r="A13" s="35" t="s">
        <v>500</v>
      </c>
      <c r="B13" s="35">
        <v>60027</v>
      </c>
      <c r="C13" s="35">
        <v>57674</v>
      </c>
      <c r="D13" s="35">
        <v>58035</v>
      </c>
      <c r="E13" s="35">
        <v>57420</v>
      </c>
      <c r="F13" s="35">
        <v>48534</v>
      </c>
      <c r="G13" s="35">
        <v>100</v>
      </c>
    </row>
    <row r="14" spans="1:9" x14ac:dyDescent="0.25">
      <c r="A14" s="12" t="s">
        <v>501</v>
      </c>
      <c r="B14" s="12">
        <v>62714</v>
      </c>
      <c r="C14" s="12">
        <v>60243</v>
      </c>
      <c r="D14" s="12">
        <v>61142</v>
      </c>
      <c r="E14" s="12">
        <v>57755</v>
      </c>
      <c r="F14" s="12">
        <v>53412</v>
      </c>
      <c r="G14" s="12">
        <v>148</v>
      </c>
    </row>
    <row r="15" spans="1:9" x14ac:dyDescent="0.25">
      <c r="A15" s="12" t="s">
        <v>502</v>
      </c>
      <c r="B15" s="12">
        <v>59094</v>
      </c>
      <c r="C15" s="12">
        <v>55974</v>
      </c>
      <c r="D15" s="12">
        <v>56435</v>
      </c>
      <c r="E15" s="12">
        <v>55476</v>
      </c>
      <c r="F15" s="12">
        <v>48741</v>
      </c>
      <c r="G15" s="12">
        <v>115</v>
      </c>
    </row>
    <row r="16" spans="1:9" x14ac:dyDescent="0.25">
      <c r="A16" s="12" t="s">
        <v>503</v>
      </c>
      <c r="B16" s="12">
        <v>57797</v>
      </c>
      <c r="C16" s="12">
        <v>55543</v>
      </c>
      <c r="D16" s="12">
        <v>55920</v>
      </c>
      <c r="E16" s="12">
        <v>55238</v>
      </c>
      <c r="F16" s="12">
        <v>49232</v>
      </c>
      <c r="G16" s="12">
        <v>92</v>
      </c>
    </row>
    <row r="17" spans="1:7" x14ac:dyDescent="0.25">
      <c r="A17" s="12" t="s">
        <v>504</v>
      </c>
      <c r="B17" s="12">
        <v>62295</v>
      </c>
      <c r="C17" s="12">
        <v>59180</v>
      </c>
      <c r="D17" s="12">
        <v>60942</v>
      </c>
      <c r="E17" s="12">
        <v>55055</v>
      </c>
      <c r="F17" s="12">
        <v>52991</v>
      </c>
      <c r="G17" s="12">
        <v>89</v>
      </c>
    </row>
    <row r="18" spans="1:7" x14ac:dyDescent="0.25">
      <c r="A18" s="12" t="s">
        <v>505</v>
      </c>
      <c r="B18" s="12">
        <v>60960</v>
      </c>
      <c r="C18" s="12">
        <v>58095</v>
      </c>
      <c r="D18" s="12">
        <v>58692</v>
      </c>
      <c r="E18" s="12">
        <v>57636</v>
      </c>
      <c r="F18" s="12">
        <v>53938</v>
      </c>
      <c r="G18" s="12">
        <v>110</v>
      </c>
    </row>
    <row r="19" spans="1:7" x14ac:dyDescent="0.25">
      <c r="A19" s="12" t="s">
        <v>506</v>
      </c>
      <c r="B19" s="12">
        <v>61078</v>
      </c>
      <c r="C19" s="12">
        <v>58336</v>
      </c>
      <c r="D19" s="12">
        <v>58758</v>
      </c>
      <c r="E19" s="12">
        <v>57671</v>
      </c>
      <c r="F19" s="12">
        <v>51699</v>
      </c>
      <c r="G19" s="12">
        <v>130</v>
      </c>
    </row>
    <row r="20" spans="1:7" x14ac:dyDescent="0.25">
      <c r="A20" s="12" t="s">
        <v>507</v>
      </c>
      <c r="B20" s="12">
        <v>57071</v>
      </c>
      <c r="C20" s="12">
        <v>55062</v>
      </c>
      <c r="D20" s="12">
        <v>55687</v>
      </c>
      <c r="E20" s="12">
        <v>54495</v>
      </c>
      <c r="F20" s="12">
        <v>46857</v>
      </c>
      <c r="G20" s="12">
        <v>177</v>
      </c>
    </row>
    <row r="21" spans="1:7" ht="15" thickBot="1" x14ac:dyDescent="0.3">
      <c r="A21" s="10" t="s">
        <v>557</v>
      </c>
      <c r="B21" s="10">
        <v>62448</v>
      </c>
      <c r="C21" s="10">
        <v>58739</v>
      </c>
      <c r="D21" s="10">
        <v>59536</v>
      </c>
      <c r="E21" s="10">
        <v>58298</v>
      </c>
      <c r="F21" s="10">
        <v>54964</v>
      </c>
      <c r="G21" s="10">
        <v>113</v>
      </c>
    </row>
    <row r="22" spans="1:7" x14ac:dyDescent="0.25">
      <c r="A22" s="35" t="s">
        <v>508</v>
      </c>
      <c r="B22" s="35">
        <v>62548</v>
      </c>
      <c r="C22" s="35">
        <v>59408</v>
      </c>
      <c r="D22" s="35">
        <v>63053</v>
      </c>
      <c r="E22" s="35">
        <v>59295</v>
      </c>
      <c r="F22" s="35">
        <v>28986</v>
      </c>
      <c r="G22" s="35">
        <v>309</v>
      </c>
    </row>
    <row r="23" spans="1:7" x14ac:dyDescent="0.25">
      <c r="A23" s="12" t="s">
        <v>509</v>
      </c>
      <c r="B23" s="12">
        <v>57886</v>
      </c>
      <c r="C23" s="12">
        <v>53637</v>
      </c>
      <c r="D23" s="12">
        <v>55854</v>
      </c>
      <c r="E23" s="12">
        <v>53530</v>
      </c>
      <c r="F23" s="12">
        <v>26731</v>
      </c>
      <c r="G23" s="12">
        <v>327</v>
      </c>
    </row>
    <row r="24" spans="1:7" x14ac:dyDescent="0.25">
      <c r="A24" s="12" t="s">
        <v>510</v>
      </c>
      <c r="B24" s="12">
        <v>60571</v>
      </c>
      <c r="C24" s="12">
        <v>56828</v>
      </c>
      <c r="D24" s="12">
        <v>59184</v>
      </c>
      <c r="E24" s="12">
        <v>56686</v>
      </c>
      <c r="F24" s="12">
        <v>28161</v>
      </c>
      <c r="G24" s="12">
        <v>308</v>
      </c>
    </row>
    <row r="25" spans="1:7" x14ac:dyDescent="0.25">
      <c r="A25" s="12" t="s">
        <v>511</v>
      </c>
      <c r="B25" s="12">
        <v>58153</v>
      </c>
      <c r="C25" s="12">
        <v>55106</v>
      </c>
      <c r="D25" s="12">
        <v>58220</v>
      </c>
      <c r="E25" s="12">
        <v>55012</v>
      </c>
      <c r="F25" s="12">
        <v>29420</v>
      </c>
      <c r="G25" s="12">
        <v>346</v>
      </c>
    </row>
    <row r="26" spans="1:7" x14ac:dyDescent="0.25">
      <c r="A26" s="12" t="s">
        <v>512</v>
      </c>
      <c r="B26" s="12">
        <v>61944</v>
      </c>
      <c r="C26" s="12">
        <v>57571</v>
      </c>
      <c r="D26" s="12">
        <v>59619</v>
      </c>
      <c r="E26" s="12">
        <v>57473</v>
      </c>
      <c r="F26" s="12">
        <v>33983</v>
      </c>
      <c r="G26" s="12">
        <v>376</v>
      </c>
    </row>
    <row r="27" spans="1:7" x14ac:dyDescent="0.25">
      <c r="A27" s="12" t="s">
        <v>513</v>
      </c>
      <c r="B27" s="12">
        <v>60466</v>
      </c>
      <c r="C27" s="12">
        <v>57044</v>
      </c>
      <c r="D27" s="12">
        <v>60213</v>
      </c>
      <c r="E27" s="12">
        <v>56907</v>
      </c>
      <c r="F27" s="12">
        <v>35384</v>
      </c>
      <c r="G27" s="12">
        <v>365</v>
      </c>
    </row>
    <row r="28" spans="1:7" x14ac:dyDescent="0.25">
      <c r="A28" s="12" t="s">
        <v>514</v>
      </c>
      <c r="B28" s="12">
        <v>62963</v>
      </c>
      <c r="C28" s="12">
        <v>59563</v>
      </c>
      <c r="D28" s="12">
        <v>62369</v>
      </c>
      <c r="E28" s="12">
        <v>59450</v>
      </c>
      <c r="F28" s="12">
        <v>28824</v>
      </c>
      <c r="G28" s="12">
        <v>362</v>
      </c>
    </row>
    <row r="29" spans="1:7" x14ac:dyDescent="0.25">
      <c r="A29" s="12" t="s">
        <v>515</v>
      </c>
      <c r="B29" s="12">
        <v>59575</v>
      </c>
      <c r="C29" s="12">
        <v>55280</v>
      </c>
      <c r="D29" s="12">
        <v>58008</v>
      </c>
      <c r="E29" s="12">
        <v>55131</v>
      </c>
      <c r="F29" s="12">
        <v>27513</v>
      </c>
      <c r="G29" s="12">
        <v>388</v>
      </c>
    </row>
    <row r="30" spans="1:7" ht="15" thickBot="1" x14ac:dyDescent="0.3">
      <c r="A30" s="18" t="s">
        <v>516</v>
      </c>
      <c r="B30" s="18">
        <v>58161</v>
      </c>
      <c r="C30" s="18">
        <v>54811</v>
      </c>
      <c r="D30" s="18">
        <v>57456</v>
      </c>
      <c r="E30" s="18">
        <v>54641</v>
      </c>
      <c r="F30" s="18">
        <v>27448</v>
      </c>
      <c r="G30" s="18">
        <v>364</v>
      </c>
    </row>
    <row r="31" spans="1:7" x14ac:dyDescent="0.25">
      <c r="A31" s="35" t="s">
        <v>517</v>
      </c>
      <c r="B31" s="35">
        <v>57436</v>
      </c>
      <c r="C31" s="35">
        <v>54490</v>
      </c>
      <c r="D31" s="35">
        <v>54927</v>
      </c>
      <c r="E31" s="35">
        <v>54185</v>
      </c>
      <c r="F31" s="35">
        <v>25503</v>
      </c>
      <c r="G31" s="35">
        <v>331</v>
      </c>
    </row>
    <row r="32" spans="1:7" x14ac:dyDescent="0.25">
      <c r="A32" s="12" t="s">
        <v>518</v>
      </c>
      <c r="B32" s="12">
        <v>61577</v>
      </c>
      <c r="C32" s="12">
        <v>59034</v>
      </c>
      <c r="D32" s="12">
        <v>61041</v>
      </c>
      <c r="E32" s="12">
        <v>55285</v>
      </c>
      <c r="F32" s="12">
        <v>29770</v>
      </c>
      <c r="G32" s="12">
        <v>390</v>
      </c>
    </row>
    <row r="33" spans="1:7" x14ac:dyDescent="0.25">
      <c r="A33" s="12" t="s">
        <v>519</v>
      </c>
      <c r="B33" s="12">
        <v>60377</v>
      </c>
      <c r="C33" s="12">
        <v>57026</v>
      </c>
      <c r="D33" s="12">
        <v>57844</v>
      </c>
      <c r="E33" s="12">
        <v>56404</v>
      </c>
      <c r="F33" s="12">
        <v>31233</v>
      </c>
      <c r="G33" s="12">
        <v>372</v>
      </c>
    </row>
    <row r="34" spans="1:7" x14ac:dyDescent="0.25">
      <c r="A34" s="12" t="s">
        <v>520</v>
      </c>
      <c r="B34" s="12">
        <v>61153</v>
      </c>
      <c r="C34" s="12">
        <v>58083</v>
      </c>
      <c r="D34" s="12">
        <v>58525</v>
      </c>
      <c r="E34" s="12">
        <v>57793</v>
      </c>
      <c r="F34" s="12">
        <v>35223</v>
      </c>
      <c r="G34" s="12">
        <v>385</v>
      </c>
    </row>
    <row r="35" spans="1:7" x14ac:dyDescent="0.25">
      <c r="A35" s="12" t="s">
        <v>521</v>
      </c>
      <c r="B35" s="12">
        <v>59141</v>
      </c>
      <c r="C35" s="12">
        <v>56982</v>
      </c>
      <c r="D35" s="12">
        <v>57671</v>
      </c>
      <c r="E35" s="12">
        <v>56247</v>
      </c>
      <c r="F35" s="12">
        <v>37009</v>
      </c>
      <c r="G35" s="12">
        <v>549</v>
      </c>
    </row>
    <row r="36" spans="1:7" x14ac:dyDescent="0.25">
      <c r="A36" s="12" t="s">
        <v>522</v>
      </c>
      <c r="B36" s="12">
        <v>59121</v>
      </c>
      <c r="C36" s="12">
        <v>55911</v>
      </c>
      <c r="D36" s="12">
        <v>56511</v>
      </c>
      <c r="E36" s="12">
        <v>55341</v>
      </c>
      <c r="F36" s="12">
        <v>38675</v>
      </c>
      <c r="G36" s="12">
        <v>435</v>
      </c>
    </row>
    <row r="37" spans="1:7" x14ac:dyDescent="0.25">
      <c r="A37" s="12" t="s">
        <v>523</v>
      </c>
      <c r="B37" s="12">
        <v>61789</v>
      </c>
      <c r="C37" s="12">
        <v>59503</v>
      </c>
      <c r="D37" s="12">
        <v>60493</v>
      </c>
      <c r="E37" s="12">
        <v>58926</v>
      </c>
      <c r="F37" s="12">
        <v>27397</v>
      </c>
      <c r="G37" s="12">
        <v>372</v>
      </c>
    </row>
    <row r="38" spans="1:7" x14ac:dyDescent="0.25">
      <c r="A38" s="12" t="s">
        <v>524</v>
      </c>
      <c r="B38" s="12">
        <v>16524</v>
      </c>
      <c r="C38" s="12">
        <v>15685</v>
      </c>
      <c r="D38" s="12">
        <v>15990</v>
      </c>
      <c r="E38" s="12">
        <v>14322</v>
      </c>
      <c r="F38" s="12">
        <v>10025</v>
      </c>
      <c r="G38" s="12">
        <v>374</v>
      </c>
    </row>
    <row r="39" spans="1:7" ht="15" thickBot="1" x14ac:dyDescent="0.3">
      <c r="A39" s="10" t="s">
        <v>558</v>
      </c>
      <c r="B39" s="10">
        <v>60011</v>
      </c>
      <c r="C39" s="10">
        <v>56038</v>
      </c>
      <c r="D39" s="10">
        <v>57181</v>
      </c>
      <c r="E39" s="10">
        <v>55494</v>
      </c>
      <c r="F39" s="10">
        <v>25218</v>
      </c>
      <c r="G39" s="10">
        <v>432</v>
      </c>
    </row>
    <row r="40" spans="1:7" x14ac:dyDescent="0.25">
      <c r="A40" s="35" t="s">
        <v>525</v>
      </c>
      <c r="B40" s="35">
        <v>59788</v>
      </c>
      <c r="C40" s="35">
        <v>56488</v>
      </c>
      <c r="D40" s="35">
        <v>62176</v>
      </c>
      <c r="E40" s="35">
        <v>56313</v>
      </c>
      <c r="F40" s="35">
        <v>29568</v>
      </c>
      <c r="G40" s="35">
        <v>1579</v>
      </c>
    </row>
    <row r="41" spans="1:7" x14ac:dyDescent="0.25">
      <c r="A41" s="12" t="s">
        <v>526</v>
      </c>
      <c r="B41" s="12">
        <v>57506</v>
      </c>
      <c r="C41" s="12">
        <v>52969</v>
      </c>
      <c r="D41" s="12">
        <v>56874</v>
      </c>
      <c r="E41" s="12">
        <v>52699</v>
      </c>
      <c r="F41" s="12">
        <v>28652</v>
      </c>
      <c r="G41" s="12">
        <v>1558</v>
      </c>
    </row>
    <row r="42" spans="1:7" x14ac:dyDescent="0.25">
      <c r="A42" s="12" t="s">
        <v>527</v>
      </c>
      <c r="B42" s="12">
        <v>63361</v>
      </c>
      <c r="C42" s="12">
        <v>59490</v>
      </c>
      <c r="D42" s="12">
        <v>63140</v>
      </c>
      <c r="E42" s="12">
        <v>59187</v>
      </c>
      <c r="F42" s="12">
        <v>31611</v>
      </c>
      <c r="G42" s="12">
        <v>1574</v>
      </c>
    </row>
    <row r="43" spans="1:7" x14ac:dyDescent="0.25">
      <c r="A43" s="12" t="s">
        <v>528</v>
      </c>
      <c r="B43" s="12">
        <v>62938</v>
      </c>
      <c r="C43" s="12">
        <v>58671</v>
      </c>
      <c r="D43" s="12">
        <v>75567</v>
      </c>
      <c r="E43" s="12">
        <v>58413</v>
      </c>
      <c r="F43" s="12">
        <v>18293</v>
      </c>
      <c r="G43" s="12">
        <v>1464</v>
      </c>
    </row>
    <row r="44" spans="1:7" x14ac:dyDescent="0.25">
      <c r="A44" s="12" t="s">
        <v>529</v>
      </c>
      <c r="B44" s="12">
        <v>57229</v>
      </c>
      <c r="C44" s="12">
        <v>52851</v>
      </c>
      <c r="D44" s="12">
        <v>55745</v>
      </c>
      <c r="E44" s="12">
        <v>52735</v>
      </c>
      <c r="F44" s="12">
        <v>17509</v>
      </c>
      <c r="G44" s="12">
        <v>1452</v>
      </c>
    </row>
    <row r="45" spans="1:7" x14ac:dyDescent="0.25">
      <c r="A45" s="12" t="s">
        <v>530</v>
      </c>
      <c r="B45" s="12">
        <v>62060</v>
      </c>
      <c r="C45" s="12">
        <v>57741</v>
      </c>
      <c r="D45" s="12">
        <v>66764</v>
      </c>
      <c r="E45" s="12">
        <v>57504</v>
      </c>
      <c r="F45" s="12">
        <v>23786</v>
      </c>
      <c r="G45" s="12">
        <v>1452</v>
      </c>
    </row>
    <row r="46" spans="1:7" x14ac:dyDescent="0.25">
      <c r="A46" s="12" t="s">
        <v>531</v>
      </c>
      <c r="B46" s="12">
        <v>59104</v>
      </c>
      <c r="C46" s="12">
        <v>55883</v>
      </c>
      <c r="D46" s="12">
        <v>61679</v>
      </c>
      <c r="E46" s="12">
        <v>55727</v>
      </c>
      <c r="F46" s="12">
        <v>25357</v>
      </c>
      <c r="G46" s="12">
        <v>1606</v>
      </c>
    </row>
    <row r="47" spans="1:7" x14ac:dyDescent="0.25">
      <c r="A47" s="12" t="s">
        <v>532</v>
      </c>
      <c r="B47" s="12">
        <v>62448</v>
      </c>
      <c r="C47" s="12">
        <v>57746</v>
      </c>
      <c r="D47" s="12">
        <v>60500</v>
      </c>
      <c r="E47" s="12">
        <v>57584</v>
      </c>
      <c r="F47" s="12">
        <v>28407</v>
      </c>
      <c r="G47" s="12">
        <v>1586</v>
      </c>
    </row>
    <row r="48" spans="1:7" ht="15" thickBot="1" x14ac:dyDescent="0.3">
      <c r="A48" s="18" t="s">
        <v>533</v>
      </c>
      <c r="B48" s="18">
        <v>59356</v>
      </c>
      <c r="C48" s="18">
        <v>55450</v>
      </c>
      <c r="D48" s="18">
        <v>58331</v>
      </c>
      <c r="E48" s="18">
        <v>55245</v>
      </c>
      <c r="F48" s="18">
        <v>27452</v>
      </c>
      <c r="G48" s="18">
        <v>1608</v>
      </c>
    </row>
    <row r="49" spans="1:7" x14ac:dyDescent="0.25">
      <c r="A49" s="35" t="s">
        <v>534</v>
      </c>
      <c r="B49" s="35">
        <v>57720</v>
      </c>
      <c r="C49" s="35">
        <v>55065</v>
      </c>
      <c r="D49" s="35">
        <v>55714</v>
      </c>
      <c r="E49" s="35">
        <v>54421</v>
      </c>
      <c r="F49" s="35">
        <v>16798</v>
      </c>
      <c r="G49" s="35">
        <v>1428</v>
      </c>
    </row>
    <row r="50" spans="1:7" x14ac:dyDescent="0.25">
      <c r="A50" s="12" t="s">
        <v>535</v>
      </c>
      <c r="B50" s="12">
        <v>60317</v>
      </c>
      <c r="C50" s="12">
        <v>58188</v>
      </c>
      <c r="D50" s="12">
        <v>58789</v>
      </c>
      <c r="E50" s="12">
        <v>57466</v>
      </c>
      <c r="F50" s="12">
        <v>18151</v>
      </c>
      <c r="G50" s="12">
        <v>1438</v>
      </c>
    </row>
    <row r="51" spans="1:7" x14ac:dyDescent="0.25">
      <c r="A51" s="12" t="s">
        <v>536</v>
      </c>
      <c r="B51" s="12">
        <v>57882</v>
      </c>
      <c r="C51" s="12">
        <v>55173</v>
      </c>
      <c r="D51" s="12">
        <v>55644</v>
      </c>
      <c r="E51" s="12">
        <v>54748</v>
      </c>
      <c r="F51" s="12">
        <v>22746</v>
      </c>
      <c r="G51" s="12">
        <v>1486</v>
      </c>
    </row>
    <row r="52" spans="1:7" x14ac:dyDescent="0.25">
      <c r="A52" s="12" t="s">
        <v>537</v>
      </c>
      <c r="B52" s="12">
        <v>59818</v>
      </c>
      <c r="C52" s="12">
        <v>57007</v>
      </c>
      <c r="D52" s="12">
        <v>58208</v>
      </c>
      <c r="E52" s="12">
        <v>56631</v>
      </c>
      <c r="F52" s="12">
        <v>20446</v>
      </c>
      <c r="G52" s="12">
        <v>1364</v>
      </c>
    </row>
    <row r="53" spans="1:7" x14ac:dyDescent="0.25">
      <c r="A53" s="12" t="s">
        <v>538</v>
      </c>
      <c r="B53" s="12">
        <v>66236</v>
      </c>
      <c r="C53" s="12">
        <v>60791</v>
      </c>
      <c r="D53" s="12">
        <v>64329</v>
      </c>
      <c r="E53" s="12">
        <v>56809</v>
      </c>
      <c r="F53" s="12">
        <v>33909</v>
      </c>
      <c r="G53" s="12">
        <v>1535</v>
      </c>
    </row>
    <row r="54" spans="1:7" x14ac:dyDescent="0.25">
      <c r="A54" s="12" t="s">
        <v>539</v>
      </c>
      <c r="B54" s="12">
        <v>58213</v>
      </c>
      <c r="C54" s="12">
        <v>55494</v>
      </c>
      <c r="D54" s="12">
        <v>56036</v>
      </c>
      <c r="E54" s="12">
        <v>55067</v>
      </c>
      <c r="F54" s="12">
        <v>23843</v>
      </c>
      <c r="G54" s="12">
        <v>1320</v>
      </c>
    </row>
    <row r="55" spans="1:7" x14ac:dyDescent="0.25">
      <c r="A55" s="12" t="s">
        <v>540</v>
      </c>
      <c r="B55" s="12">
        <v>58945</v>
      </c>
      <c r="C55" s="12">
        <v>56127</v>
      </c>
      <c r="D55" s="12">
        <v>56848</v>
      </c>
      <c r="E55" s="12">
        <v>54819</v>
      </c>
      <c r="F55" s="12">
        <v>19338</v>
      </c>
      <c r="G55" s="12">
        <v>1537</v>
      </c>
    </row>
    <row r="56" spans="1:7" x14ac:dyDescent="0.25">
      <c r="A56" s="12" t="s">
        <v>541</v>
      </c>
      <c r="B56" s="12">
        <v>67248</v>
      </c>
      <c r="C56" s="12">
        <v>62406</v>
      </c>
      <c r="D56" s="12">
        <v>65300</v>
      </c>
      <c r="E56" s="12">
        <v>59723</v>
      </c>
      <c r="F56" s="12">
        <v>35087</v>
      </c>
      <c r="G56" s="12">
        <v>1555</v>
      </c>
    </row>
    <row r="57" spans="1:7" ht="15" thickBot="1" x14ac:dyDescent="0.3">
      <c r="A57" s="10" t="s">
        <v>559</v>
      </c>
      <c r="B57" s="10">
        <v>55980</v>
      </c>
      <c r="C57" s="10">
        <v>53399</v>
      </c>
      <c r="D57" s="10">
        <v>53874</v>
      </c>
      <c r="E57" s="10">
        <v>52689</v>
      </c>
      <c r="F57" s="10">
        <v>20698</v>
      </c>
      <c r="G57" s="10">
        <v>1387</v>
      </c>
    </row>
  </sheetData>
  <mergeCells count="1">
    <mergeCell ref="A1:G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13"/>
  <sheetViews>
    <sheetView showGridLines="0" workbookViewId="0">
      <selection activeCell="C9" sqref="C9"/>
    </sheetView>
  </sheetViews>
  <sheetFormatPr defaultColWidth="8.77734375" defaultRowHeight="13.8" x14ac:dyDescent="0.25"/>
  <cols>
    <col min="1" max="1" width="18" style="11" customWidth="1"/>
    <col min="2" max="2" width="15" style="11" customWidth="1"/>
    <col min="3" max="5" width="13.33203125" style="11" customWidth="1"/>
    <col min="6" max="6" width="14.44140625" style="11" customWidth="1"/>
    <col min="7" max="7" width="14.6640625" style="11" customWidth="1"/>
    <col min="8" max="13" width="13.33203125" style="11" customWidth="1"/>
    <col min="14" max="16384" width="8.77734375" style="11"/>
  </cols>
  <sheetData>
    <row r="2" spans="1:13" ht="14.4" thickBot="1" x14ac:dyDescent="0.3">
      <c r="A2" s="23" t="s">
        <v>485</v>
      </c>
      <c r="B2" s="23"/>
      <c r="C2" s="23"/>
      <c r="D2" s="23"/>
      <c r="E2" s="23"/>
      <c r="F2" s="23"/>
      <c r="G2" s="23"/>
      <c r="H2" s="23"/>
      <c r="I2" s="23"/>
      <c r="J2" s="8"/>
      <c r="K2" s="8"/>
      <c r="L2" s="8"/>
      <c r="M2" s="8"/>
    </row>
    <row r="3" spans="1:13" ht="14.55" customHeight="1" x14ac:dyDescent="0.25">
      <c r="A3" s="24" t="s">
        <v>467</v>
      </c>
      <c r="B3" s="27" t="s">
        <v>468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9"/>
    </row>
    <row r="4" spans="1:13" ht="14.55" customHeight="1" x14ac:dyDescent="0.25">
      <c r="A4" s="25"/>
      <c r="B4" s="30" t="s">
        <v>470</v>
      </c>
      <c r="C4" s="31"/>
      <c r="D4" s="31"/>
      <c r="E4" s="32"/>
      <c r="F4" s="30" t="s">
        <v>471</v>
      </c>
      <c r="G4" s="31"/>
      <c r="H4" s="31"/>
      <c r="I4" s="32"/>
      <c r="J4" s="30" t="s">
        <v>472</v>
      </c>
      <c r="K4" s="31"/>
      <c r="L4" s="31"/>
      <c r="M4" s="32"/>
    </row>
    <row r="5" spans="1:13" ht="46.2" customHeight="1" thickBot="1" x14ac:dyDescent="0.3">
      <c r="A5" s="26"/>
      <c r="B5" s="19" t="s">
        <v>473</v>
      </c>
      <c r="C5" s="19" t="s">
        <v>474</v>
      </c>
      <c r="D5" s="19" t="s">
        <v>476</v>
      </c>
      <c r="E5" s="19" t="s">
        <v>475</v>
      </c>
      <c r="F5" s="19" t="s">
        <v>477</v>
      </c>
      <c r="G5" s="19" t="s">
        <v>478</v>
      </c>
      <c r="H5" s="19" t="s">
        <v>479</v>
      </c>
      <c r="I5" s="19" t="s">
        <v>480</v>
      </c>
      <c r="J5" s="19" t="s">
        <v>481</v>
      </c>
      <c r="K5" s="19" t="s">
        <v>482</v>
      </c>
      <c r="L5" s="19" t="s">
        <v>483</v>
      </c>
      <c r="M5" s="19" t="s">
        <v>484</v>
      </c>
    </row>
    <row r="6" spans="1:13" x14ac:dyDescent="0.25">
      <c r="A6" s="3" t="s">
        <v>464</v>
      </c>
      <c r="B6" s="4">
        <v>2</v>
      </c>
      <c r="C6" s="4">
        <v>2</v>
      </c>
      <c r="D6" s="21">
        <v>16.670000000000002</v>
      </c>
      <c r="E6" s="21">
        <v>16.670000000000002</v>
      </c>
      <c r="F6" s="4">
        <v>44</v>
      </c>
      <c r="G6" s="4">
        <v>34</v>
      </c>
      <c r="H6" s="21">
        <v>27.67</v>
      </c>
      <c r="I6" s="21">
        <v>21.12</v>
      </c>
      <c r="J6" s="4">
        <v>364</v>
      </c>
      <c r="K6" s="4">
        <v>399</v>
      </c>
      <c r="L6" s="21">
        <v>18.37</v>
      </c>
      <c r="M6" s="21">
        <v>14.02</v>
      </c>
    </row>
    <row r="7" spans="1:13" x14ac:dyDescent="0.25">
      <c r="A7" s="3" t="s">
        <v>469</v>
      </c>
      <c r="B7" s="4">
        <v>7</v>
      </c>
      <c r="C7" s="4">
        <v>6</v>
      </c>
      <c r="D7" s="21">
        <v>58.33</v>
      </c>
      <c r="E7" s="21">
        <v>50</v>
      </c>
      <c r="F7" s="4">
        <v>84</v>
      </c>
      <c r="G7" s="4">
        <v>81</v>
      </c>
      <c r="H7" s="21">
        <v>52.83</v>
      </c>
      <c r="I7" s="21">
        <v>50.31</v>
      </c>
      <c r="J7" s="4">
        <v>766</v>
      </c>
      <c r="K7" s="4">
        <v>661</v>
      </c>
      <c r="L7" s="21">
        <v>38.67</v>
      </c>
      <c r="M7" s="21">
        <v>23.23</v>
      </c>
    </row>
    <row r="8" spans="1:13" x14ac:dyDescent="0.25">
      <c r="A8" s="3" t="s">
        <v>460</v>
      </c>
      <c r="B8" s="4">
        <v>7</v>
      </c>
      <c r="C8" s="4">
        <v>7</v>
      </c>
      <c r="D8" s="21">
        <v>58.33</v>
      </c>
      <c r="E8" s="21">
        <v>58.33</v>
      </c>
      <c r="F8" s="4">
        <v>96</v>
      </c>
      <c r="G8" s="4">
        <v>85</v>
      </c>
      <c r="H8" s="21">
        <v>60.38</v>
      </c>
      <c r="I8" s="21">
        <v>52.8</v>
      </c>
      <c r="J8" s="4">
        <v>892</v>
      </c>
      <c r="K8" s="4">
        <v>686</v>
      </c>
      <c r="L8" s="21">
        <v>45.03</v>
      </c>
      <c r="M8" s="21">
        <v>24.1</v>
      </c>
    </row>
    <row r="9" spans="1:13" x14ac:dyDescent="0.25">
      <c r="A9" s="3" t="s">
        <v>461</v>
      </c>
      <c r="B9" s="4">
        <v>3</v>
      </c>
      <c r="C9" s="4">
        <v>2</v>
      </c>
      <c r="D9" s="21">
        <v>25</v>
      </c>
      <c r="E9" s="21">
        <v>16.670000000000002</v>
      </c>
      <c r="F9" s="4">
        <v>31</v>
      </c>
      <c r="G9" s="4">
        <v>31</v>
      </c>
      <c r="H9" s="21">
        <v>19.5</v>
      </c>
      <c r="I9" s="21">
        <v>19.25</v>
      </c>
      <c r="J9" s="4">
        <v>131</v>
      </c>
      <c r="K9" s="4">
        <v>234</v>
      </c>
      <c r="L9" s="21">
        <v>6.61</v>
      </c>
      <c r="M9" s="21">
        <v>8.2200000000000006</v>
      </c>
    </row>
    <row r="10" spans="1:13" x14ac:dyDescent="0.25">
      <c r="A10" s="3" t="s">
        <v>462</v>
      </c>
      <c r="B10" s="4">
        <v>6</v>
      </c>
      <c r="C10" s="4">
        <v>4</v>
      </c>
      <c r="D10" s="21">
        <v>50</v>
      </c>
      <c r="E10" s="21">
        <v>33.33</v>
      </c>
      <c r="F10" s="4">
        <v>66</v>
      </c>
      <c r="G10" s="4">
        <v>71</v>
      </c>
      <c r="H10" s="21">
        <v>41.51</v>
      </c>
      <c r="I10" s="21">
        <v>44.1</v>
      </c>
      <c r="J10" s="4">
        <v>612</v>
      </c>
      <c r="K10" s="4">
        <v>532</v>
      </c>
      <c r="L10" s="21">
        <v>30.89</v>
      </c>
      <c r="M10" s="21">
        <v>18.690000000000001</v>
      </c>
    </row>
    <row r="11" spans="1:13" x14ac:dyDescent="0.25">
      <c r="A11" s="3" t="s">
        <v>463</v>
      </c>
      <c r="B11" s="4">
        <v>1</v>
      </c>
      <c r="C11" s="4">
        <v>1</v>
      </c>
      <c r="D11" s="21">
        <v>8.33</v>
      </c>
      <c r="E11" s="21">
        <v>8.33</v>
      </c>
      <c r="F11" s="4">
        <v>35</v>
      </c>
      <c r="G11" s="4">
        <v>35</v>
      </c>
      <c r="H11" s="21">
        <v>22.01</v>
      </c>
      <c r="I11" s="21">
        <v>21.74</v>
      </c>
      <c r="J11" s="4">
        <v>251</v>
      </c>
      <c r="K11" s="4">
        <v>282</v>
      </c>
      <c r="L11" s="21">
        <v>12.67</v>
      </c>
      <c r="M11" s="21">
        <v>9.91</v>
      </c>
    </row>
    <row r="12" spans="1:13" x14ac:dyDescent="0.25">
      <c r="A12" s="3" t="s">
        <v>465</v>
      </c>
      <c r="B12" s="4">
        <v>7</v>
      </c>
      <c r="C12" s="4">
        <v>6</v>
      </c>
      <c r="D12" s="21">
        <v>58.33</v>
      </c>
      <c r="E12" s="21">
        <v>50</v>
      </c>
      <c r="F12" s="4">
        <v>83</v>
      </c>
      <c r="G12" s="4">
        <v>77</v>
      </c>
      <c r="H12" s="21">
        <v>52.2</v>
      </c>
      <c r="I12" s="21">
        <v>47.83</v>
      </c>
      <c r="J12" s="4">
        <v>719</v>
      </c>
      <c r="K12" s="4">
        <v>648</v>
      </c>
      <c r="L12" s="21">
        <v>36.29</v>
      </c>
      <c r="M12" s="21">
        <v>22.77</v>
      </c>
    </row>
    <row r="13" spans="1:13" ht="14.4" thickBot="1" x14ac:dyDescent="0.3">
      <c r="A13" s="20" t="s">
        <v>466</v>
      </c>
      <c r="B13" s="10">
        <v>8</v>
      </c>
      <c r="C13" s="10">
        <v>8</v>
      </c>
      <c r="D13" s="22">
        <v>66.67</v>
      </c>
      <c r="E13" s="22">
        <v>66.67</v>
      </c>
      <c r="F13" s="10">
        <v>108</v>
      </c>
      <c r="G13" s="10">
        <v>110</v>
      </c>
      <c r="H13" s="22">
        <v>67.92</v>
      </c>
      <c r="I13" s="22">
        <v>68.319999999999993</v>
      </c>
      <c r="J13" s="10">
        <v>1075</v>
      </c>
      <c r="K13" s="10">
        <v>842</v>
      </c>
      <c r="L13" s="22">
        <v>54.27</v>
      </c>
      <c r="M13" s="22">
        <v>29.59</v>
      </c>
    </row>
  </sheetData>
  <mergeCells count="6">
    <mergeCell ref="A2:I2"/>
    <mergeCell ref="A3:A5"/>
    <mergeCell ref="B3:M3"/>
    <mergeCell ref="B4:E4"/>
    <mergeCell ref="F4:I4"/>
    <mergeCell ref="J4:M4"/>
  </mergeCells>
  <phoneticPr fontId="1" type="noConversion"/>
  <conditionalFormatting sqref="L6:M13">
    <cfRule type="colorScale" priority="3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6:E13">
    <cfRule type="colorScale" priority="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6:I13">
    <cfRule type="colorScale" priority="3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11"/>
  <sheetViews>
    <sheetView showGridLines="0" workbookViewId="0">
      <selection activeCell="E17" sqref="E17"/>
    </sheetView>
  </sheetViews>
  <sheetFormatPr defaultColWidth="8.77734375" defaultRowHeight="14.4" x14ac:dyDescent="0.25"/>
  <cols>
    <col min="1" max="1" width="26.77734375" customWidth="1"/>
    <col min="2" max="3" width="10.5546875" customWidth="1"/>
    <col min="4" max="4" width="16.88671875" customWidth="1"/>
    <col min="5" max="5" width="10.5546875" customWidth="1"/>
    <col min="6" max="6" width="96.44140625" customWidth="1"/>
    <col min="9" max="9" width="9.109375" customWidth="1"/>
  </cols>
  <sheetData>
    <row r="2" spans="1:9" ht="15.6" thickBot="1" x14ac:dyDescent="0.35">
      <c r="A2" s="23" t="s">
        <v>581</v>
      </c>
      <c r="B2" s="23"/>
      <c r="C2" s="23"/>
      <c r="D2" s="23"/>
      <c r="E2" s="23"/>
      <c r="F2" s="23"/>
      <c r="G2" s="33"/>
      <c r="H2" s="33"/>
      <c r="I2" s="33"/>
    </row>
    <row r="3" spans="1:9" ht="15" thickBot="1" x14ac:dyDescent="0.3">
      <c r="A3" s="37" t="s">
        <v>575</v>
      </c>
      <c r="B3" s="38" t="s">
        <v>576</v>
      </c>
      <c r="C3" s="38" t="s">
        <v>577</v>
      </c>
      <c r="D3" s="38" t="s">
        <v>578</v>
      </c>
      <c r="E3" s="38" t="s">
        <v>579</v>
      </c>
      <c r="F3" s="37" t="s">
        <v>580</v>
      </c>
      <c r="G3" s="33"/>
      <c r="H3" s="33"/>
      <c r="I3" s="33"/>
    </row>
    <row r="4" spans="1:9" x14ac:dyDescent="0.25">
      <c r="A4" s="35" t="s">
        <v>560</v>
      </c>
      <c r="B4" s="35" t="s">
        <v>561</v>
      </c>
      <c r="C4" s="35">
        <v>95.52</v>
      </c>
      <c r="D4" s="35">
        <v>201</v>
      </c>
      <c r="E4" s="35">
        <v>1.2000000000000001E-100</v>
      </c>
      <c r="F4" s="35" t="s">
        <v>562</v>
      </c>
    </row>
    <row r="5" spans="1:9" x14ac:dyDescent="0.25">
      <c r="A5" s="12" t="s">
        <v>560</v>
      </c>
      <c r="B5" s="12" t="s">
        <v>561</v>
      </c>
      <c r="C5" s="12">
        <v>95.52</v>
      </c>
      <c r="D5" s="12">
        <v>201</v>
      </c>
      <c r="E5" s="12">
        <v>1.2000000000000001E-100</v>
      </c>
      <c r="F5" s="12" t="s">
        <v>562</v>
      </c>
    </row>
    <row r="6" spans="1:9" x14ac:dyDescent="0.25">
      <c r="A6" s="12" t="s">
        <v>563</v>
      </c>
      <c r="B6" s="12" t="s">
        <v>561</v>
      </c>
      <c r="C6" s="12">
        <v>95.29</v>
      </c>
      <c r="D6" s="12">
        <v>191</v>
      </c>
      <c r="E6" s="12">
        <v>2.7000000000000001E-95</v>
      </c>
      <c r="F6" s="12" t="s">
        <v>562</v>
      </c>
    </row>
    <row r="7" spans="1:9" x14ac:dyDescent="0.25">
      <c r="A7" s="12" t="s">
        <v>564</v>
      </c>
      <c r="B7" s="12" t="s">
        <v>565</v>
      </c>
      <c r="C7" s="12">
        <v>98.02</v>
      </c>
      <c r="D7" s="12">
        <v>202</v>
      </c>
      <c r="E7" s="12">
        <v>7.6999999999999997E-108</v>
      </c>
      <c r="F7" s="12" t="s">
        <v>566</v>
      </c>
    </row>
    <row r="8" spans="1:9" x14ac:dyDescent="0.25">
      <c r="A8" s="12" t="s">
        <v>567</v>
      </c>
      <c r="B8" s="12" t="s">
        <v>565</v>
      </c>
      <c r="C8" s="12">
        <v>97.03</v>
      </c>
      <c r="D8" s="12">
        <v>202</v>
      </c>
      <c r="E8" s="12">
        <v>9.9999999999999997E-106</v>
      </c>
      <c r="F8" s="12" t="s">
        <v>566</v>
      </c>
    </row>
    <row r="9" spans="1:9" x14ac:dyDescent="0.25">
      <c r="A9" s="12" t="s">
        <v>568</v>
      </c>
      <c r="B9" s="12" t="s">
        <v>569</v>
      </c>
      <c r="C9" s="12">
        <v>96.32</v>
      </c>
      <c r="D9" s="12">
        <v>190</v>
      </c>
      <c r="E9" s="12">
        <v>1.9000000000000002E-98</v>
      </c>
      <c r="F9" s="12" t="s">
        <v>566</v>
      </c>
    </row>
    <row r="10" spans="1:9" x14ac:dyDescent="0.25">
      <c r="A10" s="12" t="s">
        <v>570</v>
      </c>
      <c r="B10" s="12" t="s">
        <v>571</v>
      </c>
      <c r="C10" s="12">
        <v>96.26</v>
      </c>
      <c r="D10" s="12">
        <v>214</v>
      </c>
      <c r="E10" s="12">
        <v>1.1E-111</v>
      </c>
      <c r="F10" s="12" t="s">
        <v>572</v>
      </c>
    </row>
    <row r="11" spans="1:9" ht="15" thickBot="1" x14ac:dyDescent="0.3">
      <c r="A11" s="18" t="s">
        <v>563</v>
      </c>
      <c r="B11" s="18" t="s">
        <v>573</v>
      </c>
      <c r="C11" s="18">
        <v>95.77</v>
      </c>
      <c r="D11" s="18">
        <v>189</v>
      </c>
      <c r="E11" s="18">
        <v>5.3000000000000001E-96</v>
      </c>
      <c r="F11" s="18" t="s">
        <v>574</v>
      </c>
    </row>
  </sheetData>
  <mergeCells count="1">
    <mergeCell ref="A2:F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贾洋洋(Yangyang Jia)</dc:creator>
  <cp:lastModifiedBy>作者</cp:lastModifiedBy>
  <dcterms:created xsi:type="dcterms:W3CDTF">2021-06-23T05:39:52Z</dcterms:created>
  <dcterms:modified xsi:type="dcterms:W3CDTF">2021-09-10T06:47:50Z</dcterms:modified>
</cp:coreProperties>
</file>