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mby\Dropbox\각종 학술행사 관련\논문\Nutritional Support\BMC Nutrition\"/>
    </mc:Choice>
  </mc:AlternateContent>
  <xr:revisionPtr revIDLastSave="0" documentId="8_{D8989550-9796-4227-ACDF-261E3A65E02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170528" sheetId="1" r:id="rId1"/>
    <sheet name="Sheet2" sheetId="2" r:id="rId2"/>
    <sheet name="Sheet3" sheetId="3" r:id="rId3"/>
  </sheets>
  <definedNames>
    <definedName name="_xlnm._FilterDatabase" localSheetId="0" hidden="1">'20170528'!$A$3:$SI$93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C93" i="1" l="1"/>
  <c r="O93" i="1"/>
  <c r="E93" i="1"/>
  <c r="CC92" i="1"/>
  <c r="O92" i="1"/>
  <c r="E92" i="1"/>
  <c r="O91" i="1"/>
  <c r="E91" i="1"/>
  <c r="O90" i="1"/>
  <c r="E90" i="1"/>
  <c r="O89" i="1"/>
  <c r="E89" i="1"/>
  <c r="O88" i="1"/>
  <c r="E88" i="1"/>
  <c r="O87" i="1"/>
  <c r="E87" i="1"/>
  <c r="AC86" i="1"/>
  <c r="O86" i="1"/>
  <c r="E86" i="1"/>
  <c r="AC85" i="1"/>
  <c r="O85" i="1"/>
  <c r="E85" i="1"/>
  <c r="AC84" i="1"/>
  <c r="O84" i="1"/>
  <c r="E84" i="1"/>
  <c r="CC83" i="1"/>
  <c r="O83" i="1"/>
  <c r="E83" i="1"/>
  <c r="AC82" i="1"/>
  <c r="O82" i="1"/>
  <c r="E82" i="1"/>
  <c r="O81" i="1"/>
  <c r="E81" i="1"/>
  <c r="O80" i="1"/>
  <c r="E80" i="1"/>
  <c r="AC79" i="1"/>
  <c r="O79" i="1"/>
  <c r="E79" i="1"/>
  <c r="AC78" i="1"/>
  <c r="O78" i="1"/>
  <c r="E78" i="1"/>
  <c r="CC77" i="1"/>
  <c r="O77" i="1"/>
  <c r="E77" i="1"/>
  <c r="AC76" i="1"/>
  <c r="O76" i="1"/>
  <c r="E76" i="1"/>
  <c r="AC75" i="1"/>
  <c r="O75" i="1"/>
  <c r="E75" i="1"/>
  <c r="AC74" i="1"/>
  <c r="O74" i="1"/>
  <c r="E74" i="1"/>
  <c r="AC73" i="1"/>
  <c r="O73" i="1"/>
  <c r="E73" i="1"/>
  <c r="AC72" i="1"/>
  <c r="O72" i="1"/>
  <c r="E72" i="1"/>
  <c r="AC71" i="1"/>
  <c r="O71" i="1"/>
  <c r="E71" i="1"/>
  <c r="AC70" i="1"/>
  <c r="O70" i="1"/>
  <c r="E70" i="1"/>
  <c r="AC69" i="1"/>
  <c r="O69" i="1"/>
  <c r="E69" i="1"/>
  <c r="AC68" i="1"/>
  <c r="O68" i="1"/>
  <c r="E68" i="1"/>
  <c r="AC67" i="1"/>
  <c r="O67" i="1"/>
  <c r="E67" i="1"/>
  <c r="AC66" i="1"/>
  <c r="O66" i="1"/>
  <c r="E66" i="1"/>
  <c r="AC65" i="1"/>
  <c r="O65" i="1"/>
  <c r="E65" i="1"/>
  <c r="AC64" i="1"/>
  <c r="O64" i="1"/>
  <c r="E64" i="1"/>
  <c r="AC63" i="1"/>
  <c r="O63" i="1"/>
  <c r="E63" i="1"/>
  <c r="AC62" i="1"/>
  <c r="O62" i="1"/>
  <c r="E62" i="1"/>
  <c r="AC61" i="1"/>
  <c r="O61" i="1"/>
  <c r="E61" i="1"/>
  <c r="AC60" i="1"/>
  <c r="O60" i="1"/>
  <c r="E60" i="1"/>
  <c r="CC59" i="1"/>
  <c r="O59" i="1"/>
  <c r="E59" i="1"/>
  <c r="CC58" i="1"/>
  <c r="O58" i="1"/>
  <c r="E58" i="1"/>
  <c r="CC57" i="1"/>
  <c r="O57" i="1"/>
  <c r="E57" i="1"/>
  <c r="AC56" i="1"/>
  <c r="O56" i="1"/>
  <c r="E56" i="1"/>
  <c r="AC55" i="1"/>
  <c r="O55" i="1"/>
  <c r="E55" i="1"/>
  <c r="CC54" i="1"/>
  <c r="O54" i="1"/>
  <c r="E54" i="1"/>
  <c r="CC53" i="1"/>
  <c r="O53" i="1"/>
  <c r="E53" i="1"/>
  <c r="CC52" i="1"/>
  <c r="O52" i="1"/>
  <c r="E52" i="1"/>
  <c r="AC51" i="1"/>
  <c r="O51" i="1"/>
  <c r="E51" i="1"/>
  <c r="CC50" i="1"/>
  <c r="O50" i="1"/>
  <c r="E50" i="1"/>
  <c r="CC49" i="1"/>
  <c r="O49" i="1"/>
  <c r="E49" i="1"/>
  <c r="CC48" i="1"/>
  <c r="O48" i="1"/>
  <c r="E48" i="1"/>
  <c r="AC47" i="1"/>
  <c r="O47" i="1"/>
  <c r="E47" i="1"/>
  <c r="AC46" i="1"/>
  <c r="O46" i="1"/>
  <c r="E46" i="1"/>
  <c r="CC45" i="1"/>
  <c r="O45" i="1"/>
  <c r="E45" i="1"/>
  <c r="CC44" i="1"/>
  <c r="O44" i="1"/>
  <c r="E44" i="1"/>
  <c r="AC43" i="1"/>
  <c r="O43" i="1"/>
  <c r="E43" i="1"/>
  <c r="CC42" i="1"/>
  <c r="O42" i="1"/>
  <c r="E42" i="1"/>
  <c r="CC41" i="1"/>
  <c r="O41" i="1"/>
  <c r="E41" i="1"/>
  <c r="AC40" i="1"/>
  <c r="O40" i="1"/>
  <c r="E40" i="1"/>
  <c r="CC39" i="1"/>
  <c r="O39" i="1"/>
  <c r="E39" i="1"/>
  <c r="CC38" i="1"/>
  <c r="O38" i="1"/>
  <c r="E38" i="1"/>
  <c r="CC37" i="1"/>
  <c r="O37" i="1"/>
  <c r="E37" i="1"/>
  <c r="AC36" i="1"/>
  <c r="O36" i="1"/>
  <c r="E36" i="1"/>
  <c r="AC35" i="1"/>
  <c r="O35" i="1"/>
  <c r="E35" i="1"/>
  <c r="CC34" i="1"/>
  <c r="O34" i="1"/>
  <c r="E34" i="1"/>
  <c r="CC33" i="1"/>
  <c r="O33" i="1"/>
  <c r="E33" i="1"/>
  <c r="CC32" i="1"/>
  <c r="O32" i="1"/>
  <c r="E32" i="1"/>
  <c r="CC31" i="1"/>
  <c r="O31" i="1"/>
  <c r="E31" i="1"/>
  <c r="CC30" i="1"/>
  <c r="O30" i="1"/>
  <c r="E30" i="1"/>
  <c r="AC29" i="1"/>
  <c r="O29" i="1"/>
  <c r="E29" i="1"/>
  <c r="CC28" i="1"/>
  <c r="O28" i="1"/>
  <c r="E28" i="1"/>
  <c r="CC27" i="1"/>
  <c r="O27" i="1"/>
  <c r="E27" i="1"/>
  <c r="CC26" i="1"/>
  <c r="O26" i="1"/>
  <c r="E26" i="1"/>
  <c r="CC25" i="1"/>
  <c r="O25" i="1"/>
  <c r="E25" i="1"/>
  <c r="CC24" i="1"/>
  <c r="O24" i="1"/>
  <c r="E24" i="1"/>
  <c r="CC23" i="1"/>
  <c r="O23" i="1"/>
  <c r="E23" i="1"/>
  <c r="CC22" i="1"/>
  <c r="O22" i="1"/>
  <c r="E22" i="1"/>
  <c r="AC21" i="1"/>
  <c r="O21" i="1"/>
  <c r="E21" i="1"/>
  <c r="AC20" i="1"/>
  <c r="O20" i="1"/>
  <c r="E20" i="1"/>
  <c r="CC19" i="1"/>
  <c r="O19" i="1"/>
  <c r="E19" i="1"/>
  <c r="CC18" i="1"/>
  <c r="O18" i="1"/>
  <c r="E18" i="1"/>
  <c r="CC17" i="1"/>
  <c r="O17" i="1"/>
  <c r="E17" i="1"/>
  <c r="CC16" i="1"/>
  <c r="O16" i="1"/>
  <c r="E16" i="1"/>
  <c r="AC15" i="1"/>
  <c r="O15" i="1"/>
  <c r="E15" i="1"/>
  <c r="CC14" i="1"/>
  <c r="O14" i="1"/>
  <c r="E14" i="1"/>
  <c r="CC13" i="1"/>
  <c r="O13" i="1"/>
  <c r="E13" i="1"/>
  <c r="AC12" i="1"/>
  <c r="O12" i="1"/>
  <c r="E12" i="1"/>
  <c r="CC11" i="1"/>
  <c r="O11" i="1"/>
  <c r="E11" i="1"/>
  <c r="CC10" i="1"/>
  <c r="O10" i="1"/>
  <c r="E10" i="1"/>
  <c r="CC9" i="1"/>
  <c r="O9" i="1"/>
  <c r="E9" i="1"/>
  <c r="IM8" i="1"/>
  <c r="EA8" i="1"/>
  <c r="O8" i="1"/>
  <c r="E8" i="1"/>
  <c r="IM7" i="1"/>
  <c r="EA7" i="1"/>
  <c r="O7" i="1"/>
  <c r="E7" i="1"/>
  <c r="IM6" i="1"/>
  <c r="EA6" i="1"/>
  <c r="O6" i="1"/>
  <c r="E6" i="1"/>
  <c r="IM5" i="1"/>
  <c r="EA5" i="1"/>
  <c r="O5" i="1"/>
  <c r="E5" i="1"/>
  <c r="IM4" i="1"/>
  <c r="EA4" i="1"/>
  <c r="O4" i="1"/>
  <c r="E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ncc</author>
  </authors>
  <commentList>
    <comment ref="F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ncc:</t>
        </r>
        <r>
          <rPr>
            <sz val="9"/>
            <color rgb="FF000000"/>
            <rFont val="Tahoma"/>
            <family val="2"/>
          </rPr>
          <t xml:space="preserve">
1. bile duct cancer
2. gallbladder cancer
3. pancreatic cancer
4. others
</t>
        </r>
      </text>
    </comment>
    <comment ref="F12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ncc:</t>
        </r>
        <r>
          <rPr>
            <sz val="9"/>
            <color rgb="FF000000"/>
            <rFont val="Tahoma"/>
            <family val="2"/>
          </rPr>
          <t xml:space="preserve">
IPMN</t>
        </r>
      </text>
    </comment>
    <comment ref="F16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ncc:</t>
        </r>
        <r>
          <rPr>
            <sz val="9"/>
            <color rgb="FF000000"/>
            <rFont val="Tahoma"/>
            <family val="2"/>
          </rPr>
          <t xml:space="preserve">
IPNB</t>
        </r>
      </text>
    </comment>
    <comment ref="F21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ncc:</t>
        </r>
        <r>
          <rPr>
            <sz val="9"/>
            <color rgb="FF000000"/>
            <rFont val="Tahoma"/>
            <family val="2"/>
          </rPr>
          <t xml:space="preserve">
NET, aov</t>
        </r>
      </text>
    </comment>
    <comment ref="F23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ncc:</t>
        </r>
        <r>
          <rPr>
            <sz val="9"/>
            <color rgb="FF000000"/>
            <rFont val="Tahoma"/>
            <family val="2"/>
          </rPr>
          <t xml:space="preserve">
IPNB</t>
        </r>
      </text>
    </comment>
    <comment ref="F2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ncc:</t>
        </r>
        <r>
          <rPr>
            <sz val="9"/>
            <color rgb="FF000000"/>
            <rFont val="Tahoma"/>
            <family val="2"/>
          </rPr>
          <t xml:space="preserve">
metastatic pancreatic cancer</t>
        </r>
      </text>
    </comment>
    <comment ref="F28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ncc:</t>
        </r>
        <r>
          <rPr>
            <sz val="9"/>
            <color rgb="FF000000"/>
            <rFont val="Tahoma"/>
            <family val="2"/>
          </rPr>
          <t xml:space="preserve">
IPMN</t>
        </r>
      </text>
    </comment>
    <comment ref="F5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ncc:</t>
        </r>
        <r>
          <rPr>
            <sz val="9"/>
            <color rgb="FF000000"/>
            <rFont val="Tahoma"/>
            <family val="2"/>
          </rPr>
          <t xml:space="preserve">
IPMN</t>
        </r>
      </text>
    </comment>
    <comment ref="F77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ncc:</t>
        </r>
        <r>
          <rPr>
            <sz val="9"/>
            <color rgb="FF000000"/>
            <rFont val="Tahoma"/>
            <family val="2"/>
          </rPr>
          <t xml:space="preserve">
IPMN</t>
        </r>
      </text>
    </comment>
  </commentList>
</comments>
</file>

<file path=xl/sharedStrings.xml><?xml version="1.0" encoding="utf-8"?>
<sst xmlns="http://schemas.openxmlformats.org/spreadsheetml/2006/main" count="2608" uniqueCount="1076">
  <si>
    <t>101-097</t>
  </si>
  <si>
    <t>101-101</t>
  </si>
  <si>
    <t>101-094</t>
  </si>
  <si>
    <t>101-105</t>
  </si>
  <si>
    <t>101-099</t>
  </si>
  <si>
    <t>101-102</t>
  </si>
  <si>
    <t>101-089</t>
  </si>
  <si>
    <t>101-103</t>
  </si>
  <si>
    <t>101-106</t>
  </si>
  <si>
    <t>101-111</t>
  </si>
  <si>
    <t>101-107</t>
  </si>
  <si>
    <t>101-085</t>
  </si>
  <si>
    <t>101-098</t>
  </si>
  <si>
    <t>101-104</t>
  </si>
  <si>
    <t>101-108</t>
  </si>
  <si>
    <t>101-110</t>
  </si>
  <si>
    <t>101-112</t>
  </si>
  <si>
    <t>101-088</t>
  </si>
  <si>
    <t>101-084</t>
  </si>
  <si>
    <t>101-093</t>
  </si>
  <si>
    <t>101-095</t>
  </si>
  <si>
    <t>101-100</t>
  </si>
  <si>
    <t>101-087</t>
  </si>
  <si>
    <t>101-114</t>
  </si>
  <si>
    <t>101-115</t>
  </si>
  <si>
    <t>101-092</t>
  </si>
  <si>
    <t>101-091</t>
  </si>
  <si>
    <t>101-082</t>
  </si>
  <si>
    <t>101-096</t>
  </si>
  <si>
    <t>101-116</t>
  </si>
  <si>
    <t>101-117</t>
  </si>
  <si>
    <t>Done</t>
  </si>
  <si>
    <t>101-118</t>
  </si>
  <si>
    <t>LTTLC</t>
  </si>
  <si>
    <t>LTPB</t>
  </si>
  <si>
    <t>LTTR</t>
  </si>
  <si>
    <t>LTCH</t>
  </si>
  <si>
    <t>Reduced</t>
  </si>
  <si>
    <t>LTCR</t>
  </si>
  <si>
    <t>EOR30_1</t>
  </si>
  <si>
    <t>LTHB</t>
  </si>
  <si>
    <t>LTTP</t>
  </si>
  <si>
    <t>EOR30_2</t>
  </si>
  <si>
    <t>LTFBS</t>
  </si>
  <si>
    <t>LTHBA</t>
  </si>
  <si>
    <t>EQCMT</t>
  </si>
  <si>
    <t>LTWBC</t>
  </si>
  <si>
    <t>LTLYMP</t>
  </si>
  <si>
    <t>LTAST</t>
  </si>
  <si>
    <t>EQCNCO</t>
  </si>
  <si>
    <t>LTCP</t>
  </si>
  <si>
    <t>EQDY</t>
  </si>
  <si>
    <t>101-120</t>
  </si>
  <si>
    <t>LTHM</t>
  </si>
  <si>
    <t>101-119</t>
  </si>
  <si>
    <t>EQCNC</t>
  </si>
  <si>
    <t>LTPLT</t>
  </si>
  <si>
    <t>LTCRP</t>
  </si>
  <si>
    <t>LTBC</t>
  </si>
  <si>
    <t>LTALP</t>
  </si>
  <si>
    <t>LTAB</t>
  </si>
  <si>
    <t>EOR30_4</t>
  </si>
  <si>
    <t>설문지 분실</t>
  </si>
  <si>
    <t>Other</t>
  </si>
  <si>
    <t>Death</t>
  </si>
  <si>
    <t>DIRO_1</t>
  </si>
  <si>
    <t>DIRIV_1</t>
  </si>
  <si>
    <t>EOR30_5</t>
  </si>
  <si>
    <t>EOR30_8</t>
  </si>
  <si>
    <t>EOR30_3</t>
  </si>
  <si>
    <t>EOR30_9</t>
  </si>
  <si>
    <t>Unknown</t>
  </si>
  <si>
    <t>DIRG2_1</t>
  </si>
  <si>
    <t>G_DIRD</t>
  </si>
  <si>
    <t>DIRD2_1</t>
  </si>
  <si>
    <t>G_DIRKC</t>
  </si>
  <si>
    <t>DIRGB_1</t>
  </si>
  <si>
    <t>G_DIRG</t>
  </si>
  <si>
    <t>EOR30_6</t>
  </si>
  <si>
    <t>EOR30_7</t>
  </si>
  <si>
    <t>aspiration penumonia - expire</t>
  </si>
  <si>
    <t>05/11/2015 영양양호군으로 배정되었고 수술전 검사 및 QOL등이 수행되었으나 수술 지연에 따라 퇴원함. 06/01/2015 재입원하여 영양평가 다시 시행하여 06/01/2015 영양양호군으로 재배정하였고 06/02/2015 수술 시행예정임.</t>
  </si>
  <si>
    <t>P-J leak A, HJ stricture - intervention</t>
  </si>
  <si>
    <t>PJ leak C, bleeding, wound dehiscence</t>
  </si>
  <si>
    <t>Pancreatico-duodenectomy (Whipple Op.)</t>
  </si>
  <si>
    <t>9/30 Rt. trisectionectomy 예정으로 9/29 영양양호군으로 배정받았고 수술전 QOL 시행하였으나 9/30 오전 시행한 MRI에서 Lt. remnant volume이 적어 3주뒤로 수술이 연기됨에따라 10/20 재배정받고 10/21 수술 수행함</t>
  </si>
  <si>
    <t>Radical Cholecystectomy</t>
  </si>
  <si>
    <t>[No complication during hospitalization period]</t>
  </si>
  <si>
    <t>Grade IIIb</t>
  </si>
  <si>
    <t>Yes (10% 초과한 체중 감소)</t>
  </si>
  <si>
    <t>Nutritional Status</t>
  </si>
  <si>
    <t>fluid collction-PCD</t>
  </si>
  <si>
    <t>data9_Complications</t>
  </si>
  <si>
    <t>P-J leak B - PCD</t>
  </si>
  <si>
    <t>ASA score (preop)</t>
  </si>
  <si>
    <t>bleeding, sepsis</t>
  </si>
  <si>
    <t>postop. Bleeding</t>
  </si>
  <si>
    <t>P-J leak C - PCD, PV obstruction</t>
  </si>
  <si>
    <t>Distal Pancreatectomy (Appleby Op.)</t>
  </si>
  <si>
    <t>Extended Rt.(Lt.) Hemihepatectomy+Radical Bile Duct Resection</t>
  </si>
  <si>
    <t>bleeding- embolization. Transfusion, P-J leak B- PCD</t>
  </si>
  <si>
    <t>101-112Before Nutritional Support Program</t>
  </si>
  <si>
    <t>101-116Before Nutritional Support Program</t>
  </si>
  <si>
    <t>101-114Before Nutritional Support Program</t>
  </si>
  <si>
    <t>101-111Before Nutritional Support Program</t>
  </si>
  <si>
    <t>101-115Before Nutritional Support Program</t>
  </si>
  <si>
    <t>Pylorus Preserving Pancreaticoduodenectomy</t>
  </si>
  <si>
    <t>101-118Before Nutritional Support Program</t>
  </si>
  <si>
    <t>101-082Before Nutritional Support Program</t>
  </si>
  <si>
    <t>101-098Before Nutritional Support Program</t>
  </si>
  <si>
    <t>101-043Before Nutritional Support Program</t>
  </si>
  <si>
    <t>101-051Before Nutritional Support Program</t>
  </si>
  <si>
    <t>101-060Before Nutritional Support Program</t>
  </si>
  <si>
    <t>101-088Before Nutritional Support Program</t>
  </si>
  <si>
    <t>101-084Before Nutritional Support Program</t>
  </si>
  <si>
    <t>101-063Before Nutritional Support Program</t>
  </si>
  <si>
    <t>101-078Before Nutritional Support Program</t>
  </si>
  <si>
    <t>101-052Before Nutritional Support Program</t>
  </si>
  <si>
    <t>101-089Before Nutritional Support Program</t>
  </si>
  <si>
    <t>101-032Before Nutritional Support Program</t>
  </si>
  <si>
    <t>101-091Before Nutritional Support Program</t>
  </si>
  <si>
    <t>101-057Before Nutritional Support Program</t>
  </si>
  <si>
    <t>101-087Before Nutritional Support Program</t>
  </si>
  <si>
    <t>101-093Before Nutritional Support Program</t>
  </si>
  <si>
    <t>101-021Before Nutritional Support Program</t>
  </si>
  <si>
    <t>101-094Before Nutritional Support Program</t>
  </si>
  <si>
    <t>101-085Before Nutritional Support Program</t>
  </si>
  <si>
    <t>101-096Before Nutritional Support Program</t>
  </si>
  <si>
    <t>101-095Before Nutritional Support Program</t>
  </si>
  <si>
    <t>101-024Before Nutritional Support Program</t>
  </si>
  <si>
    <t>101-097Before Nutritional Support Program</t>
  </si>
  <si>
    <t>101-069Before Nutritional Support Program</t>
  </si>
  <si>
    <t>101-092Before Nutritional Support Program</t>
  </si>
  <si>
    <t>101-099Before Nutritional Support Program</t>
  </si>
  <si>
    <t>101-100Before Nutritional Support Program</t>
  </si>
  <si>
    <t>101-077Before Nutritional Support Program</t>
  </si>
  <si>
    <t>101-031Before Nutritional Support Program</t>
  </si>
  <si>
    <t>101-065Before Nutritional Support Program</t>
  </si>
  <si>
    <t>101-101Before Nutritional Support Program</t>
  </si>
  <si>
    <t>101-104Before Nutritional Support Program</t>
  </si>
  <si>
    <t>101-103Before Nutritional Support Program</t>
  </si>
  <si>
    <t>101-107Before Nutritional Support Program</t>
  </si>
  <si>
    <t>101-110Before Nutritional Support Program</t>
  </si>
  <si>
    <t>PAECOG</t>
  </si>
  <si>
    <t>PABMI</t>
  </si>
  <si>
    <t>PAWT</t>
  </si>
  <si>
    <t>101-010</t>
  </si>
  <si>
    <t>101-011</t>
  </si>
  <si>
    <t>101-001</t>
  </si>
  <si>
    <t>101-012</t>
  </si>
  <si>
    <t>PAWTLS</t>
  </si>
  <si>
    <t>101-016</t>
  </si>
  <si>
    <t>PSTPSC</t>
  </si>
  <si>
    <t>PACOI</t>
  </si>
  <si>
    <t>PAHT</t>
  </si>
  <si>
    <t>101-013</t>
  </si>
  <si>
    <t>PSGA</t>
  </si>
  <si>
    <t>101-034</t>
  </si>
  <si>
    <t>101-040</t>
  </si>
  <si>
    <t>101-022</t>
  </si>
  <si>
    <t>101-049</t>
  </si>
  <si>
    <t>101-051</t>
  </si>
  <si>
    <t>101-029</t>
  </si>
  <si>
    <t>101-042</t>
  </si>
  <si>
    <t>101-033</t>
  </si>
  <si>
    <t>101-037</t>
  </si>
  <si>
    <t>101-043</t>
  </si>
  <si>
    <t>101-046</t>
  </si>
  <si>
    <t>101-055</t>
  </si>
  <si>
    <t>101-056</t>
  </si>
  <si>
    <t>101-053</t>
  </si>
  <si>
    <t>101-028</t>
  </si>
  <si>
    <t>101-050</t>
  </si>
  <si>
    <t>101-057</t>
  </si>
  <si>
    <t>101-058</t>
  </si>
  <si>
    <t>101-017</t>
  </si>
  <si>
    <t>101-035</t>
  </si>
  <si>
    <t>101-044</t>
  </si>
  <si>
    <t>101-023</t>
  </si>
  <si>
    <t>101-021</t>
  </si>
  <si>
    <t>101-039</t>
  </si>
  <si>
    <t>101-030</t>
  </si>
  <si>
    <t>101-045</t>
  </si>
  <si>
    <t>101-032</t>
  </si>
  <si>
    <t>101-052</t>
  </si>
  <si>
    <t>101-024</t>
  </si>
  <si>
    <t>101-025</t>
  </si>
  <si>
    <t>101-031</t>
  </si>
  <si>
    <t>101-018</t>
  </si>
  <si>
    <t>101-073</t>
  </si>
  <si>
    <t>101-080</t>
  </si>
  <si>
    <t>101-061</t>
  </si>
  <si>
    <t>101-074</t>
  </si>
  <si>
    <t>101-060</t>
  </si>
  <si>
    <t>101-065</t>
  </si>
  <si>
    <t>101-068</t>
  </si>
  <si>
    <t>101-075</t>
  </si>
  <si>
    <t>101-079</t>
  </si>
  <si>
    <t>101-059</t>
  </si>
  <si>
    <t>101-081</t>
  </si>
  <si>
    <t>101-067</t>
  </si>
  <si>
    <t>101-077</t>
  </si>
  <si>
    <t>101-078</t>
  </si>
  <si>
    <t>101-069</t>
  </si>
  <si>
    <t>101-062</t>
  </si>
  <si>
    <t>101-063</t>
  </si>
  <si>
    <t>101-066</t>
  </si>
  <si>
    <t>05/30/2016</t>
  </si>
  <si>
    <t>08/02/2016</t>
  </si>
  <si>
    <t>07/05/2016</t>
  </si>
  <si>
    <t>04/29/2016</t>
  </si>
  <si>
    <t>01/27/2016</t>
  </si>
  <si>
    <t>08/11/2016</t>
  </si>
  <si>
    <t>07/27/2016</t>
  </si>
  <si>
    <t>03/25/2016</t>
  </si>
  <si>
    <t>04/21/2016</t>
  </si>
  <si>
    <t>01/29/2016</t>
  </si>
  <si>
    <t>08/22/2016</t>
  </si>
  <si>
    <t>10/07/2016</t>
  </si>
  <si>
    <t>09/07/2016</t>
  </si>
  <si>
    <t>EOR30_11</t>
  </si>
  <si>
    <t>EOR30_13</t>
  </si>
  <si>
    <t>EOR30_15</t>
  </si>
  <si>
    <t>EOR30_17</t>
  </si>
  <si>
    <t>EOR30_10</t>
  </si>
  <si>
    <t>EOR30_21</t>
  </si>
  <si>
    <t>EOR30_22</t>
  </si>
  <si>
    <t>EOR30_16</t>
  </si>
  <si>
    <t>EOR30_18</t>
  </si>
  <si>
    <t>EOR30_14</t>
  </si>
  <si>
    <t>EOR30_20</t>
  </si>
  <si>
    <t>EOR30_12</t>
  </si>
  <si>
    <t>EOR30_19</t>
  </si>
  <si>
    <t>12/02/2013</t>
  </si>
  <si>
    <t>EOR30_29</t>
  </si>
  <si>
    <t>EOR30_23</t>
  </si>
  <si>
    <t>EOR30_28</t>
  </si>
  <si>
    <t>EOR30_25</t>
  </si>
  <si>
    <t>EOR30_27</t>
  </si>
  <si>
    <t>03/10/2014</t>
  </si>
  <si>
    <t>09/29/2014</t>
  </si>
  <si>
    <t>10/01/2014</t>
  </si>
  <si>
    <t>12/16/2013</t>
  </si>
  <si>
    <t>10/02/2014</t>
  </si>
  <si>
    <t>EOR30_24</t>
  </si>
  <si>
    <t>EOR30_26</t>
  </si>
  <si>
    <t>EOR30_30</t>
  </si>
  <si>
    <t>10/31/2013</t>
  </si>
  <si>
    <t>12/15/2014</t>
  </si>
  <si>
    <t>12/22/2014</t>
  </si>
  <si>
    <t>12/30/2014</t>
  </si>
  <si>
    <t>11/14/2014</t>
  </si>
  <si>
    <t>12/04/2014</t>
  </si>
  <si>
    <t>01/04/2015</t>
  </si>
  <si>
    <t>01/14/2015</t>
  </si>
  <si>
    <t>12/08/2014</t>
  </si>
  <si>
    <t>02/04/2015</t>
  </si>
  <si>
    <t>01/07/2015</t>
  </si>
  <si>
    <t>12/31/2014</t>
  </si>
  <si>
    <t>25번 문항 무응답</t>
  </si>
  <si>
    <t>11/03/2014</t>
  </si>
  <si>
    <t>01/22/2015</t>
  </si>
  <si>
    <t>10/29/2014</t>
  </si>
  <si>
    <t>12/17/2014</t>
  </si>
  <si>
    <t>03/11/2015</t>
  </si>
  <si>
    <t>04/15/2015</t>
  </si>
  <si>
    <t>04/13/2015</t>
  </si>
  <si>
    <t>04/14/2015</t>
  </si>
  <si>
    <t>04/01/2015</t>
  </si>
  <si>
    <t>05/06/2015</t>
  </si>
  <si>
    <t>02/05/2015</t>
  </si>
  <si>
    <t>03/30/2015</t>
  </si>
  <si>
    <t>02/02/2015</t>
  </si>
  <si>
    <t>03/03/2015</t>
  </si>
  <si>
    <t>03/23/2015</t>
  </si>
  <si>
    <t>03/15/2015</t>
  </si>
  <si>
    <t>03/20/2015</t>
  </si>
  <si>
    <t>02/25/2015</t>
  </si>
  <si>
    <t>04/06/2015</t>
  </si>
  <si>
    <t>03/24/2015</t>
  </si>
  <si>
    <t>06/30/2015</t>
  </si>
  <si>
    <t>04/28/2015</t>
  </si>
  <si>
    <t>07/20/2015</t>
  </si>
  <si>
    <t>06/29/2015</t>
  </si>
  <si>
    <t>08/10/2015</t>
  </si>
  <si>
    <t>09/14/2015</t>
  </si>
  <si>
    <t>05/03/2015</t>
  </si>
  <si>
    <t>10/25/2015</t>
  </si>
  <si>
    <t>06/04/2015</t>
  </si>
  <si>
    <t>06/10/2015</t>
  </si>
  <si>
    <t>05/11/2015</t>
  </si>
  <si>
    <t>06/26/2015</t>
  </si>
  <si>
    <t>06/03/2015</t>
  </si>
  <si>
    <t>06/09/2015</t>
  </si>
  <si>
    <t>09/23/2015</t>
  </si>
  <si>
    <t>06/28/2015</t>
  </si>
  <si>
    <t>02/02/2016</t>
  </si>
  <si>
    <t>04/27/2016</t>
  </si>
  <si>
    <t>05/02/2016</t>
  </si>
  <si>
    <t>11/02/2015</t>
  </si>
  <si>
    <t>03/30/2016</t>
  </si>
  <si>
    <t>01/11/2016</t>
  </si>
  <si>
    <t>04/14/2016</t>
  </si>
  <si>
    <t>05/09/2016</t>
  </si>
  <si>
    <t>05/18/2016</t>
  </si>
  <si>
    <t>12/09/2015</t>
  </si>
  <si>
    <t>01/07/2016</t>
  </si>
  <si>
    <t>12/02/2015</t>
  </si>
  <si>
    <t>12/14/2015</t>
  </si>
  <si>
    <t>02/03/2016</t>
  </si>
  <si>
    <t>11/20/2015</t>
  </si>
  <si>
    <t>CRPOPF</t>
  </si>
  <si>
    <t>CPCDC21</t>
  </si>
  <si>
    <t>CPCDC23</t>
  </si>
  <si>
    <t>CPCDC24</t>
  </si>
  <si>
    <t>CPNO</t>
  </si>
  <si>
    <t>CPCDC20</t>
  </si>
  <si>
    <t>CPCDC19</t>
  </si>
  <si>
    <t>CPCDC16</t>
  </si>
  <si>
    <t>CPCDC17</t>
  </si>
  <si>
    <t>Pre-op</t>
  </si>
  <si>
    <t>CPCDC18</t>
  </si>
  <si>
    <t>입원비_총액</t>
  </si>
  <si>
    <t>CPCDC22</t>
  </si>
  <si>
    <t>POPF</t>
  </si>
  <si>
    <t>Gender</t>
  </si>
  <si>
    <t>Grade V</t>
  </si>
  <si>
    <t>Male</t>
  </si>
  <si>
    <t>Grade I</t>
  </si>
  <si>
    <t>CPCDC15</t>
  </si>
  <si>
    <t>Pod14</t>
  </si>
  <si>
    <t>ileus</t>
  </si>
  <si>
    <t>CPCDC14</t>
  </si>
  <si>
    <t>입원급여_총액</t>
  </si>
  <si>
    <t>Well</t>
  </si>
  <si>
    <t>Female</t>
  </si>
  <si>
    <t>ascites</t>
  </si>
  <si>
    <t>DIRO_5</t>
  </si>
  <si>
    <t>DIRG2_5</t>
  </si>
  <si>
    <t>DIRIV_3</t>
  </si>
  <si>
    <t>DIRO_4</t>
  </si>
  <si>
    <t>DIRD2_4</t>
  </si>
  <si>
    <t>DIRIV_2</t>
  </si>
  <si>
    <t>DIRIV_4</t>
  </si>
  <si>
    <t>DIRIV_6</t>
  </si>
  <si>
    <t>DIRD2_5</t>
  </si>
  <si>
    <t>DIRGB_5</t>
  </si>
  <si>
    <t>DIRG2_3</t>
  </si>
  <si>
    <t>DIRO_3</t>
  </si>
  <si>
    <t>DIRD2_3</t>
  </si>
  <si>
    <t>DIRGB_2</t>
  </si>
  <si>
    <t>DIRGB_3</t>
  </si>
  <si>
    <t>DIRO_6</t>
  </si>
  <si>
    <t>DIRIV_5</t>
  </si>
  <si>
    <t>DIRD2_2</t>
  </si>
  <si>
    <t>DIRG2_4</t>
  </si>
  <si>
    <t>DIRO_2</t>
  </si>
  <si>
    <t>DIRG2_2</t>
  </si>
  <si>
    <t>DIRGB_4</t>
  </si>
  <si>
    <t>DIRO_13</t>
  </si>
  <si>
    <t>DIRO_17</t>
  </si>
  <si>
    <t>DIRO_18</t>
  </si>
  <si>
    <t>DIRO_19</t>
  </si>
  <si>
    <t>DIRG2_9</t>
  </si>
  <si>
    <t>DIRIV_7</t>
  </si>
  <si>
    <t>DIRO_14</t>
  </si>
  <si>
    <t>DIRD2_8</t>
  </si>
  <si>
    <t>DIRO_20</t>
  </si>
  <si>
    <t>DIRD2_9</t>
  </si>
  <si>
    <t>DIRD2_6</t>
  </si>
  <si>
    <t>DIRD2_7</t>
  </si>
  <si>
    <t>DIRIV_9</t>
  </si>
  <si>
    <t>DIRIV_8</t>
  </si>
  <si>
    <t>DIRO_15</t>
  </si>
  <si>
    <t>DIRG2_7</t>
  </si>
  <si>
    <t>DIRGB_8</t>
  </si>
  <si>
    <t>DIRO_21</t>
  </si>
  <si>
    <t>DIRO_22</t>
  </si>
  <si>
    <t>DIRO_23</t>
  </si>
  <si>
    <t>DIRGB_6</t>
  </si>
  <si>
    <t>DIRO_7</t>
  </si>
  <si>
    <t>DIRO_8</t>
  </si>
  <si>
    <t>DIRG2_8</t>
  </si>
  <si>
    <t>DIRO_16</t>
  </si>
  <si>
    <t>DIRO_9</t>
  </si>
  <si>
    <t>DIRG2_6</t>
  </si>
  <si>
    <t>DIRGB_9</t>
  </si>
  <si>
    <t>DIRO_11</t>
  </si>
  <si>
    <t>DIRGB_7</t>
  </si>
  <si>
    <t>DIRO_12</t>
  </si>
  <si>
    <t>DIRO_34</t>
  </si>
  <si>
    <t>DIRO_31</t>
  </si>
  <si>
    <t>DIRO_24</t>
  </si>
  <si>
    <t>ORTMO</t>
  </si>
  <si>
    <t>DIRO_25</t>
  </si>
  <si>
    <t>DIRO_27</t>
  </si>
  <si>
    <t>DIRO_35</t>
  </si>
  <si>
    <t>ORTF3</t>
  </si>
  <si>
    <t>DRDISFD</t>
  </si>
  <si>
    <t>DIRO_28</t>
  </si>
  <si>
    <t>LOSDCDY</t>
  </si>
  <si>
    <t>DIRO_33</t>
  </si>
  <si>
    <t>CPCDC2</t>
  </si>
  <si>
    <t>DIRO_32</t>
  </si>
  <si>
    <t>HCDY</t>
  </si>
  <si>
    <t>CPCDC1</t>
  </si>
  <si>
    <t>data6</t>
  </si>
  <si>
    <t>DRDISOW</t>
  </si>
  <si>
    <t>ORTF2</t>
  </si>
  <si>
    <t>DIRO_29</t>
  </si>
  <si>
    <t>LOSOPDY</t>
  </si>
  <si>
    <t>DIRO_30</t>
  </si>
  <si>
    <t>ORON</t>
  </si>
  <si>
    <t>DRDISBD</t>
  </si>
  <si>
    <t>ORTF1</t>
  </si>
  <si>
    <t>IDCOD1</t>
  </si>
  <si>
    <t>CPCDC3</t>
  </si>
  <si>
    <t>CPCDC4</t>
  </si>
  <si>
    <t>CPCDC5</t>
  </si>
  <si>
    <t>IDCID1</t>
  </si>
  <si>
    <t>DIRO_26</t>
  </si>
  <si>
    <t>CPCDC12</t>
  </si>
  <si>
    <t>CPCDC7</t>
  </si>
  <si>
    <t>CPCDC11</t>
  </si>
  <si>
    <t>CPCDC8</t>
  </si>
  <si>
    <t>CPCDC10</t>
  </si>
  <si>
    <t>CPCDC13</t>
  </si>
  <si>
    <t>CPCDC9</t>
  </si>
  <si>
    <t>CPCDC6</t>
  </si>
  <si>
    <t xml:space="preserve"> B</t>
  </si>
  <si>
    <t>Age</t>
  </si>
  <si>
    <t>EQC</t>
  </si>
  <si>
    <t xml:space="preserve"> A</t>
  </si>
  <si>
    <t>DGE</t>
  </si>
  <si>
    <t>No</t>
  </si>
  <si>
    <t>Mal</t>
  </si>
  <si>
    <t>RBC</t>
  </si>
  <si>
    <t>N/A</t>
  </si>
  <si>
    <t>Yes</t>
  </si>
  <si>
    <t xml:space="preserve"> C</t>
  </si>
  <si>
    <t>10/12/2016</t>
  </si>
  <si>
    <t>07/11/2016</t>
  </si>
  <si>
    <t>08/29/2016</t>
  </si>
  <si>
    <t>02/13/2017</t>
  </si>
  <si>
    <t>11/14/2013</t>
  </si>
  <si>
    <t>12/17/2013</t>
  </si>
  <si>
    <t>08/03/2016</t>
  </si>
  <si>
    <t>08/21/2016</t>
  </si>
  <si>
    <t>02/06/2017</t>
  </si>
  <si>
    <t>06/01/2016</t>
  </si>
  <si>
    <t>06/06/2016</t>
  </si>
  <si>
    <t>08/09/2016</t>
  </si>
  <si>
    <t>09/11/2016</t>
  </si>
  <si>
    <t>09/26/2016</t>
  </si>
  <si>
    <t>11/10/2014</t>
  </si>
  <si>
    <t>10/14/2014</t>
  </si>
  <si>
    <t>12/29/2013</t>
  </si>
  <si>
    <t>02/06/2014</t>
  </si>
  <si>
    <t>11/04/2014</t>
  </si>
  <si>
    <t>12/16/2014</t>
  </si>
  <si>
    <t>10/16/2014</t>
  </si>
  <si>
    <t>12/27/2014</t>
  </si>
  <si>
    <t>03/26/2014</t>
  </si>
  <si>
    <t>01/16/2015</t>
  </si>
  <si>
    <t>01/26/2015</t>
  </si>
  <si>
    <t>02/17/2015</t>
  </si>
  <si>
    <t>02/13/2015</t>
  </si>
  <si>
    <t>12/26/2014</t>
  </si>
  <si>
    <t>01/21/2015</t>
  </si>
  <si>
    <t>02/10/2015</t>
  </si>
  <si>
    <t>04/09/2015</t>
  </si>
  <si>
    <t>06/23/2015</t>
  </si>
  <si>
    <t>06/15/2015</t>
  </si>
  <si>
    <t>04/21/2015</t>
  </si>
  <si>
    <t>05/18/2015</t>
  </si>
  <si>
    <t>04/03/2015</t>
  </si>
  <si>
    <t>05/22/2015</t>
  </si>
  <si>
    <t>07/07/2015</t>
  </si>
  <si>
    <t>10/05/2015</t>
  </si>
  <si>
    <t>09/25/2015</t>
  </si>
  <si>
    <t>12/22/2015</t>
  </si>
  <si>
    <t>11/06/2015</t>
  </si>
  <si>
    <t>12/15/2015</t>
  </si>
  <si>
    <t>08/22/2015</t>
  </si>
  <si>
    <t>07/17/2015</t>
  </si>
  <si>
    <t>01/19/2016</t>
  </si>
  <si>
    <t>02/04/2016</t>
  </si>
  <si>
    <t>02/15/2016</t>
  </si>
  <si>
    <t>02/22/2016</t>
  </si>
  <si>
    <t>04/08/2016</t>
  </si>
  <si>
    <t>05/19/2016</t>
  </si>
  <si>
    <t>01/28/2016</t>
  </si>
  <si>
    <t>05/11/2016</t>
  </si>
  <si>
    <t>05/26/2016</t>
  </si>
  <si>
    <t>02/17/2016</t>
  </si>
  <si>
    <t>10/30/2016</t>
  </si>
  <si>
    <t>10/10/2016</t>
  </si>
  <si>
    <t>08/12/2016</t>
  </si>
  <si>
    <t>07/22/2016</t>
  </si>
  <si>
    <t>02/22/2017</t>
  </si>
  <si>
    <t>09/13/2016</t>
  </si>
  <si>
    <t>09/28/2016</t>
  </si>
  <si>
    <t>09/20/2016</t>
  </si>
  <si>
    <t>03/13/2017</t>
  </si>
  <si>
    <t>06/16/2016</t>
  </si>
  <si>
    <t>101-051POD14</t>
  </si>
  <si>
    <t>101-053POD14</t>
  </si>
  <si>
    <t>101-058POD14</t>
  </si>
  <si>
    <t>101-050POD14</t>
  </si>
  <si>
    <t>101-059POD14</t>
  </si>
  <si>
    <t>101-055POD14</t>
  </si>
  <si>
    <t>101-065POD14</t>
  </si>
  <si>
    <t>101-068POD14</t>
  </si>
  <si>
    <t>101-060POD14</t>
  </si>
  <si>
    <t>101-057POD14</t>
  </si>
  <si>
    <t>101-063POD14</t>
  </si>
  <si>
    <t>101-074POD14</t>
  </si>
  <si>
    <t>101-066POD14</t>
  </si>
  <si>
    <t>101-081POD14</t>
  </si>
  <si>
    <t>101-052POD14</t>
  </si>
  <si>
    <t>101-082POD14</t>
  </si>
  <si>
    <t>101-073POD14</t>
  </si>
  <si>
    <t>101-085POD14</t>
  </si>
  <si>
    <t>101-078POD14</t>
  </si>
  <si>
    <t>101-056POD14</t>
  </si>
  <si>
    <t>101-080POD14</t>
  </si>
  <si>
    <t>101-084POD14</t>
  </si>
  <si>
    <t>101-061POD14</t>
  </si>
  <si>
    <t>101-067POD14</t>
  </si>
  <si>
    <t>101-077POD14</t>
  </si>
  <si>
    <t>101-075POD14</t>
  </si>
  <si>
    <t>101-062POD14</t>
  </si>
  <si>
    <t>101-079POD14</t>
  </si>
  <si>
    <t>101-046POD14</t>
  </si>
  <si>
    <t>101-049POD14</t>
  </si>
  <si>
    <t>101-118POD14</t>
  </si>
  <si>
    <t>101-119POD14</t>
  </si>
  <si>
    <t>101-120POD14</t>
  </si>
  <si>
    <t>101-107POD14</t>
  </si>
  <si>
    <t>101-102POD14</t>
  </si>
  <si>
    <t>101-108POD14</t>
  </si>
  <si>
    <t>입원급여_일부본인_본인</t>
  </si>
  <si>
    <t>101-088POD14</t>
  </si>
  <si>
    <t>101-092POD14</t>
  </si>
  <si>
    <t>101-095POD14</t>
  </si>
  <si>
    <t>101-106POD14</t>
  </si>
  <si>
    <t>101-115POD14</t>
  </si>
  <si>
    <t>101-087POD14</t>
  </si>
  <si>
    <t>101-091POD14</t>
  </si>
  <si>
    <t>101-089POD14</t>
  </si>
  <si>
    <t>101-093POD14</t>
  </si>
  <si>
    <t>101-094POD14</t>
  </si>
  <si>
    <t>101-097POD14</t>
  </si>
  <si>
    <t>101-099POD14</t>
  </si>
  <si>
    <t>101-103POD14</t>
  </si>
  <si>
    <t>101-104POD14</t>
  </si>
  <si>
    <t>101-098POD14</t>
  </si>
  <si>
    <t>101-112POD14</t>
  </si>
  <si>
    <t>101-100POD14</t>
  </si>
  <si>
    <t>101-111POD14</t>
  </si>
  <si>
    <t>101-116POD14</t>
  </si>
  <si>
    <t>101-101POD14</t>
  </si>
  <si>
    <t>101-110POD14</t>
  </si>
  <si>
    <t>101-117POD14</t>
  </si>
  <si>
    <t>101-105POD14</t>
  </si>
  <si>
    <t>101-096POD14</t>
  </si>
  <si>
    <t>101-114POD14</t>
  </si>
  <si>
    <t>bleeding, ARF</t>
  </si>
  <si>
    <t>data8_discharge</t>
  </si>
  <si>
    <t>bile leak- PCD</t>
  </si>
  <si>
    <t>Screening_No</t>
  </si>
  <si>
    <t>bile leak-PCD</t>
  </si>
  <si>
    <t>complication</t>
  </si>
  <si>
    <t>bile leak - PCD</t>
  </si>
  <si>
    <t>bleeding- reop.</t>
  </si>
  <si>
    <t>Date of Birth</t>
  </si>
  <si>
    <t>입원급여_일부본인_공단</t>
  </si>
  <si>
    <t>superficial SSI</t>
  </si>
  <si>
    <t>wound seroma</t>
  </si>
  <si>
    <t>Patient refused</t>
  </si>
  <si>
    <t>101-021POD14</t>
  </si>
  <si>
    <t>101-022POD14</t>
  </si>
  <si>
    <t>101-028POD14</t>
  </si>
  <si>
    <t>101-025POD14</t>
  </si>
  <si>
    <t>101-031POD14</t>
  </si>
  <si>
    <t>101-001POD14</t>
  </si>
  <si>
    <t>101-023POD14</t>
  </si>
  <si>
    <t>101-029POD14</t>
  </si>
  <si>
    <t>101-017POD14</t>
  </si>
  <si>
    <t>101-018POD14</t>
  </si>
  <si>
    <t>101-016POD14</t>
  </si>
  <si>
    <t>101-013POD14</t>
  </si>
  <si>
    <t>101-012POD14</t>
  </si>
  <si>
    <t>101-030POD14</t>
  </si>
  <si>
    <t>101-011POD14</t>
  </si>
  <si>
    <t>101-024POD14</t>
  </si>
  <si>
    <t>101-010POD14</t>
  </si>
  <si>
    <t>101-034POD14</t>
  </si>
  <si>
    <t>101-037POD14</t>
  </si>
  <si>
    <t>101-040POD14</t>
  </si>
  <si>
    <t>101-044POD14</t>
  </si>
  <si>
    <t>101-035POD14</t>
  </si>
  <si>
    <t>101-039POD14</t>
  </si>
  <si>
    <t>101-045POD14</t>
  </si>
  <si>
    <t>101-032POD14</t>
  </si>
  <si>
    <t>101-042POD14</t>
  </si>
  <si>
    <t>101-043POD14</t>
  </si>
  <si>
    <t>101-033POD14</t>
  </si>
  <si>
    <t>DIRIV_10</t>
  </si>
  <si>
    <t>DIRG2_10</t>
  </si>
  <si>
    <t>DIRGB_10</t>
  </si>
  <si>
    <t>DIRIV_11</t>
  </si>
  <si>
    <t>DIRD2_11</t>
  </si>
  <si>
    <t>DIRD2_10</t>
  </si>
  <si>
    <t>DIRG2_11</t>
  </si>
  <si>
    <t>DIRG2_14</t>
  </si>
  <si>
    <t>DIRGB_12</t>
  </si>
  <si>
    <t>DIRIV_13</t>
  </si>
  <si>
    <t>DIRG2_12</t>
  </si>
  <si>
    <t>DIRIV_12</t>
  </si>
  <si>
    <t>DIRD2_12</t>
  </si>
  <si>
    <t>DIRGB_14</t>
  </si>
  <si>
    <t>DIRIV_15</t>
  </si>
  <si>
    <t>DIRGB_11</t>
  </si>
  <si>
    <t>DIRG2_13</t>
  </si>
  <si>
    <t>DIRD2_13</t>
  </si>
  <si>
    <t>DIRGB_13</t>
  </si>
  <si>
    <t>DIRIV_14</t>
  </si>
  <si>
    <t>DIRD2_14</t>
  </si>
  <si>
    <t>DIRG2_18</t>
  </si>
  <si>
    <t>DIRG2_15</t>
  </si>
  <si>
    <t>DIRIV_16</t>
  </si>
  <si>
    <t>DIRIV_17</t>
  </si>
  <si>
    <t>DIRD2_17</t>
  </si>
  <si>
    <t>DIRG2_17</t>
  </si>
  <si>
    <t>DIRG2_16</t>
  </si>
  <si>
    <t>DIRGB_16</t>
  </si>
  <si>
    <t>DIRGB_17</t>
  </si>
  <si>
    <t>DIRD2_15</t>
  </si>
  <si>
    <t>DIRGB_15</t>
  </si>
  <si>
    <t>DIRD2_18</t>
  </si>
  <si>
    <t>DIRD2_16</t>
  </si>
  <si>
    <t>DIRIV_18</t>
  </si>
  <si>
    <t>DIRG2_20</t>
  </si>
  <si>
    <t>DIRIV_21</t>
  </si>
  <si>
    <t>DIRIV_20</t>
  </si>
  <si>
    <t>DIRD2_21</t>
  </si>
  <si>
    <t>DIRG2_21</t>
  </si>
  <si>
    <t>DIRIV_22</t>
  </si>
  <si>
    <t>DIRIV_19</t>
  </si>
  <si>
    <t>DIRD2_20</t>
  </si>
  <si>
    <t>DIRGB_20</t>
  </si>
  <si>
    <t>DIRGB_21</t>
  </si>
  <si>
    <t>DIRGB_18</t>
  </si>
  <si>
    <t>DIRG2_19</t>
  </si>
  <si>
    <t>DIRGB_19</t>
  </si>
  <si>
    <t>DIRD2_19</t>
  </si>
  <si>
    <t>DIRG2_24</t>
  </si>
  <si>
    <t>DIRD2_25</t>
  </si>
  <si>
    <t>DIRG2_25</t>
  </si>
  <si>
    <t>DIRG2_22</t>
  </si>
  <si>
    <t>DIRGB_22</t>
  </si>
  <si>
    <t>DIRD2_22</t>
  </si>
  <si>
    <t>DIRGB_24</t>
  </si>
  <si>
    <t>DIRGB_25</t>
  </si>
  <si>
    <t>DIRD2_23</t>
  </si>
  <si>
    <t>DIRIV_24</t>
  </si>
  <si>
    <t>DIRGB_23</t>
  </si>
  <si>
    <t>DIRIV_25</t>
  </si>
  <si>
    <t>DIRIV_23</t>
  </si>
  <si>
    <t>DIRD2_24</t>
  </si>
  <si>
    <t>DIRG2_23</t>
  </si>
  <si>
    <t>DIRD2_27</t>
  </si>
  <si>
    <t>DIRG2_27</t>
  </si>
  <si>
    <t>DIRD2_26</t>
  </si>
  <si>
    <t>DIRD2_28</t>
  </si>
  <si>
    <t>DIRG2_26</t>
  </si>
  <si>
    <t>DIRGB_26</t>
  </si>
  <si>
    <t>DIRIV_29</t>
  </si>
  <si>
    <t>DIRG2_28</t>
  </si>
  <si>
    <t>DIRIV_28</t>
  </si>
  <si>
    <t>DIRGB_27</t>
  </si>
  <si>
    <t>DIRD2_29</t>
  </si>
  <si>
    <t>DIRIV_26</t>
  </si>
  <si>
    <t>DIRIV_27</t>
  </si>
  <si>
    <t>DIRGB_28</t>
  </si>
  <si>
    <t>DIRG2_30</t>
  </si>
  <si>
    <t>DIRIV_30</t>
  </si>
  <si>
    <t>DIRGB_30</t>
  </si>
  <si>
    <t>DIRD2_31</t>
  </si>
  <si>
    <t>DIRG2_29</t>
  </si>
  <si>
    <t>DIRG2_31</t>
  </si>
  <si>
    <t>DIRIV_32</t>
  </si>
  <si>
    <t>DIRD2_32</t>
  </si>
  <si>
    <t>DIRGB_29</t>
  </si>
  <si>
    <t>DIRIV_31</t>
  </si>
  <si>
    <t>DIRGB_31</t>
  </si>
  <si>
    <t>DIRGB_32</t>
  </si>
  <si>
    <t>DIRG2_32</t>
  </si>
  <si>
    <t>DIRD2_30</t>
  </si>
  <si>
    <t>DIRD2_34</t>
  </si>
  <si>
    <t>DIRG2_34</t>
  </si>
  <si>
    <t>DIRGB_33</t>
  </si>
  <si>
    <t>DIRD2_33</t>
  </si>
  <si>
    <t>DIRD2_35</t>
  </si>
  <si>
    <t>DIRIV_33</t>
  </si>
  <si>
    <t>DIRIV_34</t>
  </si>
  <si>
    <t>DIRGB_35</t>
  </si>
  <si>
    <t>DIRIV_35</t>
  </si>
  <si>
    <t>DIRG2_35</t>
  </si>
  <si>
    <t>DIRG2_33</t>
  </si>
  <si>
    <t>DIRGB_34</t>
  </si>
  <si>
    <t>02/21/2016</t>
  </si>
  <si>
    <t>01/08/2016</t>
  </si>
  <si>
    <t>01/13/2016</t>
  </si>
  <si>
    <t>11/23/2015</t>
  </si>
  <si>
    <t>02/06/2016</t>
  </si>
  <si>
    <t>12/16/2015</t>
  </si>
  <si>
    <t>02/23/2016</t>
  </si>
  <si>
    <t>12/17/2015</t>
  </si>
  <si>
    <t>12/10/2015</t>
  </si>
  <si>
    <t>12/11/2015</t>
  </si>
  <si>
    <t>12/04/2015</t>
  </si>
  <si>
    <t>11/19/2015</t>
  </si>
  <si>
    <t>11/24/2015</t>
  </si>
  <si>
    <t>12/31/2015</t>
  </si>
  <si>
    <t>01/10/2016</t>
  </si>
  <si>
    <t>01/12/2016</t>
  </si>
  <si>
    <t>12/18/2013</t>
  </si>
  <si>
    <t>11/02/2013</t>
  </si>
  <si>
    <t>12/03/2013</t>
  </si>
  <si>
    <t>12/21/2013</t>
  </si>
  <si>
    <t>11/01/2013</t>
  </si>
  <si>
    <t>01/04/2014</t>
  </si>
  <si>
    <t>10/31/2014</t>
  </si>
  <si>
    <t>12/31/2013</t>
  </si>
  <si>
    <t>03/12/2014</t>
  </si>
  <si>
    <t>11/15/2014</t>
  </si>
  <si>
    <t>10/21/2014</t>
  </si>
  <si>
    <t>11/18/2014</t>
  </si>
  <si>
    <t>11/19/2014</t>
  </si>
  <si>
    <t>01/23/2014</t>
  </si>
  <si>
    <t>03/11/2014</t>
  </si>
  <si>
    <t>10/22/2014</t>
  </si>
  <si>
    <t>01/24/2014</t>
  </si>
  <si>
    <t>11/24/2014</t>
  </si>
  <si>
    <t>11/17/2014</t>
  </si>
  <si>
    <t>10/06/2014</t>
  </si>
  <si>
    <t>10/30/2014</t>
  </si>
  <si>
    <t>10/08/2014</t>
  </si>
  <si>
    <t>12/18/2014</t>
  </si>
  <si>
    <t>12/23/2014</t>
  </si>
  <si>
    <t>01/02/2015</t>
  </si>
  <si>
    <t>01/17/2015</t>
  </si>
  <si>
    <t>01/08/2015</t>
  </si>
  <si>
    <t>01/30/2015</t>
  </si>
  <si>
    <t>01/06/2015</t>
  </si>
  <si>
    <t>11/11/1111</t>
  </si>
  <si>
    <t>12/09/2014</t>
  </si>
  <si>
    <t>12/19/2014</t>
  </si>
  <si>
    <t>01/05/2015</t>
  </si>
  <si>
    <t>12/06/2014</t>
  </si>
  <si>
    <t>12/05/2014</t>
  </si>
  <si>
    <t>12/01/2014</t>
  </si>
  <si>
    <t>01/09/2015</t>
  </si>
  <si>
    <t>12/10/2014</t>
  </si>
  <si>
    <t>02/26/2015</t>
  </si>
  <si>
    <t>02/27/2015</t>
  </si>
  <si>
    <t>02/03/2015</t>
  </si>
  <si>
    <t>02/07/2015</t>
  </si>
  <si>
    <t>01/28/2015</t>
  </si>
  <si>
    <t>02/18/2015</t>
  </si>
  <si>
    <t>03/17/2015</t>
  </si>
  <si>
    <t>03/16/2015</t>
  </si>
  <si>
    <t>03/13/2015</t>
  </si>
  <si>
    <t>03/31/2015</t>
  </si>
  <si>
    <t>03/27/2015</t>
  </si>
  <si>
    <t>03/12/2015</t>
  </si>
  <si>
    <t>04/02/2015</t>
  </si>
  <si>
    <t>03/06/2015</t>
  </si>
  <si>
    <t>02/14/2015</t>
  </si>
  <si>
    <t>02/06/2015</t>
  </si>
  <si>
    <t>05/12/2015</t>
  </si>
  <si>
    <t>04/29/2015</t>
  </si>
  <si>
    <t>05/13/2015</t>
  </si>
  <si>
    <t>04/07/2015</t>
  </si>
  <si>
    <t>04/08/2015</t>
  </si>
  <si>
    <t>04/17/2015</t>
  </si>
  <si>
    <t>06/18/2015</t>
  </si>
  <si>
    <t>05/19/2015</t>
  </si>
  <si>
    <t>05/05/2015</t>
  </si>
  <si>
    <t>04/24/2015</t>
  </si>
  <si>
    <t>04/30/2015</t>
  </si>
  <si>
    <t>04/16/2015</t>
  </si>
  <si>
    <t>04/26/2015</t>
  </si>
  <si>
    <t>05/01/2015</t>
  </si>
  <si>
    <t>05/04/2015</t>
  </si>
  <si>
    <t>06/16/2015</t>
  </si>
  <si>
    <t>07/14/2015</t>
  </si>
  <si>
    <t>07/24/2015</t>
  </si>
  <si>
    <t>07/21/2015</t>
  </si>
  <si>
    <t>07/11/2015</t>
  </si>
  <si>
    <t>07/28/2015</t>
  </si>
  <si>
    <t>08/01/2015</t>
  </si>
  <si>
    <t>06/06/2015</t>
  </si>
  <si>
    <t>06/05/2015</t>
  </si>
  <si>
    <t>07/01/2015</t>
  </si>
  <si>
    <t>06/11/2015</t>
  </si>
  <si>
    <t>07/09/2015</t>
  </si>
  <si>
    <t>07/03/2015</t>
  </si>
  <si>
    <t>07/04/2015</t>
  </si>
  <si>
    <t>07/15/2015</t>
  </si>
  <si>
    <t>06/08/2015</t>
  </si>
  <si>
    <t>06/02/2015</t>
  </si>
  <si>
    <t>11/03/2015</t>
  </si>
  <si>
    <t>11/10/2015</t>
  </si>
  <si>
    <t>08/31/2015</t>
  </si>
  <si>
    <t>10/14/2015</t>
  </si>
  <si>
    <t>09/24/2015</t>
  </si>
  <si>
    <t>09/26/2015</t>
  </si>
  <si>
    <t>08/12/2015</t>
  </si>
  <si>
    <t>09/19/2015</t>
  </si>
  <si>
    <t>08/11/2015</t>
  </si>
  <si>
    <t>09/17/2015</t>
  </si>
  <si>
    <t>07/08/2015</t>
  </si>
  <si>
    <t>09/28/2015</t>
  </si>
  <si>
    <t>10/26/2015</t>
  </si>
  <si>
    <t>07/22/2015</t>
  </si>
  <si>
    <t>10/08/2015</t>
  </si>
  <si>
    <t>09/10/2015</t>
  </si>
  <si>
    <t>04/27/2015</t>
  </si>
  <si>
    <t>05/20/2015</t>
  </si>
  <si>
    <t>08/06/2015</t>
  </si>
  <si>
    <t>04/10/2015</t>
  </si>
  <si>
    <t>03/26/2015</t>
  </si>
  <si>
    <t>06/19/2015</t>
  </si>
  <si>
    <t>06/24/2015</t>
  </si>
  <si>
    <t>09/07/2015</t>
  </si>
  <si>
    <t>06/12/2015</t>
  </si>
  <si>
    <t>04/23/2015</t>
  </si>
  <si>
    <t>10/27/2015</t>
  </si>
  <si>
    <t>11/13/2015</t>
  </si>
  <si>
    <t>11/27/2015</t>
  </si>
  <si>
    <t>12/03/2015</t>
  </si>
  <si>
    <t>09/16/2015</t>
  </si>
  <si>
    <t>10/19/2015</t>
  </si>
  <si>
    <t>09/15/2015</t>
  </si>
  <si>
    <t>01/06/2016</t>
  </si>
  <si>
    <t>01/15/2016</t>
  </si>
  <si>
    <t>11/25/2015</t>
  </si>
  <si>
    <t>01/27/2015</t>
  </si>
  <si>
    <t>12/24/2014</t>
  </si>
  <si>
    <t>03/05/2015</t>
  </si>
  <si>
    <t>No Change</t>
  </si>
  <si>
    <t>03/10/2015</t>
  </si>
  <si>
    <t>11/27/2014</t>
  </si>
  <si>
    <t>10/23/2014</t>
  </si>
  <si>
    <t>Not Done</t>
  </si>
  <si>
    <t>12/29/2014</t>
  </si>
  <si>
    <t>Deep SSI</t>
  </si>
  <si>
    <t>03/31/2016</t>
  </si>
  <si>
    <t>06/04/2016</t>
  </si>
  <si>
    <t>04/28/2016</t>
  </si>
  <si>
    <t>02/05/2016</t>
  </si>
  <si>
    <t>04/20/2016</t>
  </si>
  <si>
    <t>03/16/2016</t>
  </si>
  <si>
    <t>05/03/2016</t>
  </si>
  <si>
    <t>04/19/2016</t>
  </si>
  <si>
    <t>05/04/2016</t>
  </si>
  <si>
    <t>05/17/2016</t>
  </si>
  <si>
    <t>05/10/2016</t>
  </si>
  <si>
    <t>05/21/2016</t>
  </si>
  <si>
    <t>04/16/2016</t>
  </si>
  <si>
    <t>04/01/2016</t>
  </si>
  <si>
    <t>05/20/2016</t>
  </si>
  <si>
    <t>05/05/2016</t>
  </si>
  <si>
    <t>06/07/2016</t>
  </si>
  <si>
    <t>07/13/2016</t>
  </si>
  <si>
    <t>08/23/2016</t>
  </si>
  <si>
    <t>08/30/2016</t>
  </si>
  <si>
    <t>08/31/2016</t>
  </si>
  <si>
    <t>08/15/2016</t>
  </si>
  <si>
    <t>09/16/2016</t>
  </si>
  <si>
    <t>08/05/2016</t>
  </si>
  <si>
    <t>10/04/2016</t>
  </si>
  <si>
    <t>09/12/2016</t>
  </si>
  <si>
    <t>09/08/2016</t>
  </si>
  <si>
    <t>06/08/2016</t>
  </si>
  <si>
    <t>06/22/2016</t>
  </si>
  <si>
    <t>07/29/2016</t>
  </si>
  <si>
    <t>07/12/2016</t>
  </si>
  <si>
    <t>08/04/2016</t>
  </si>
  <si>
    <t>10/14/2016</t>
  </si>
  <si>
    <t>02/07/2017</t>
  </si>
  <si>
    <t>02/14/2017</t>
  </si>
  <si>
    <t>03/16/2017</t>
  </si>
  <si>
    <t>09/27/2016</t>
  </si>
  <si>
    <t>02/09/2017</t>
  </si>
  <si>
    <t>02/23/2017</t>
  </si>
  <si>
    <t>10/13/2016</t>
  </si>
  <si>
    <t>02/15/2017</t>
  </si>
  <si>
    <t>11/28/2016</t>
  </si>
  <si>
    <t>Grade IVb</t>
  </si>
  <si>
    <t>Escalated</t>
  </si>
  <si>
    <t>Grade IIIa</t>
  </si>
  <si>
    <t>Grade II</t>
  </si>
  <si>
    <t>입원급여_전액본인</t>
  </si>
  <si>
    <t>입원비급여_총액</t>
  </si>
  <si>
    <t>2013-11-01</t>
  </si>
  <si>
    <t>After NSP</t>
  </si>
  <si>
    <t>Before NSP</t>
  </si>
  <si>
    <t>2013-12-03</t>
  </si>
  <si>
    <t>data7_Op</t>
  </si>
  <si>
    <t>Study ID</t>
  </si>
  <si>
    <t>Baseline</t>
  </si>
  <si>
    <t>2015-01-05</t>
  </si>
  <si>
    <t>2014-10-21</t>
  </si>
  <si>
    <t>2014-10-01</t>
  </si>
  <si>
    <t>2014-10-30</t>
  </si>
  <si>
    <t>2014-11-18</t>
  </si>
  <si>
    <t>2014-12-05</t>
  </si>
  <si>
    <t>2014-10-06</t>
  </si>
  <si>
    <t>2014-12-23</t>
  </si>
  <si>
    <t>2014-12-31</t>
  </si>
  <si>
    <t>2013-12-17</t>
  </si>
  <si>
    <t>2014-03-11</t>
  </si>
  <si>
    <t>2014-01-23</t>
  </si>
  <si>
    <t>2014-11-03</t>
  </si>
  <si>
    <t>2014-12-09</t>
  </si>
  <si>
    <t>2014-12-16</t>
  </si>
  <si>
    <t>2014-12-18</t>
  </si>
  <si>
    <t>2015-01-06</t>
  </si>
  <si>
    <t>2015-03-31</t>
  </si>
  <si>
    <t>2015-02-05</t>
  </si>
  <si>
    <t>2015-02-06</t>
  </si>
  <si>
    <t>2015-02-03</t>
  </si>
  <si>
    <t>2015-03-05</t>
  </si>
  <si>
    <t>2015-03-12</t>
  </si>
  <si>
    <t>2015-03-23</t>
  </si>
  <si>
    <t>2015-01-15</t>
  </si>
  <si>
    <t>2015-01-26</t>
  </si>
  <si>
    <t>2015-03-26</t>
  </si>
  <si>
    <t>2015-01-16</t>
  </si>
  <si>
    <t>2015-04-02</t>
  </si>
  <si>
    <t>2015-01-08</t>
  </si>
  <si>
    <t>2015-02-26</t>
  </si>
  <si>
    <t>2015-03-16</t>
  </si>
  <si>
    <t>2015-04-16</t>
  </si>
  <si>
    <t>2015-06-02</t>
  </si>
  <si>
    <t>2015-05-04</t>
  </si>
  <si>
    <t>C676-010</t>
  </si>
  <si>
    <t>2015-04-07</t>
  </si>
  <si>
    <t>C676-011</t>
  </si>
  <si>
    <t>C676-012</t>
  </si>
  <si>
    <t>2015-07-21</t>
  </si>
  <si>
    <t>2015-04-14</t>
  </si>
  <si>
    <t>2015-05-19</t>
  </si>
  <si>
    <t>2015-04-29</t>
  </si>
  <si>
    <t>2015-05-12</t>
  </si>
  <si>
    <t>2015-06-08</t>
  </si>
  <si>
    <t>2015-06-05</t>
  </si>
  <si>
    <t>2015-06-10</t>
  </si>
  <si>
    <t>C676-001</t>
  </si>
  <si>
    <t>C676-034</t>
  </si>
  <si>
    <t>C676-031</t>
  </si>
  <si>
    <t>C676-016</t>
  </si>
  <si>
    <t>C676-028</t>
  </si>
  <si>
    <t>C676-023</t>
  </si>
  <si>
    <t>C676-024</t>
  </si>
  <si>
    <t>C676-025</t>
  </si>
  <si>
    <t>C676-029</t>
  </si>
  <si>
    <t>C676-030</t>
  </si>
  <si>
    <t>C676-032</t>
  </si>
  <si>
    <t>C676-013</t>
  </si>
  <si>
    <t>C676-033</t>
  </si>
  <si>
    <t>C676-022</t>
  </si>
  <si>
    <t>C676-021</t>
  </si>
  <si>
    <t>C676-018</t>
  </si>
  <si>
    <t>C676-017</t>
  </si>
  <si>
    <t>C676-040</t>
  </si>
  <si>
    <t>C676-053</t>
  </si>
  <si>
    <t>C676-046</t>
  </si>
  <si>
    <t>C676-051</t>
  </si>
  <si>
    <t>C676-052</t>
  </si>
  <si>
    <t>C676-055</t>
  </si>
  <si>
    <t>C676-045</t>
  </si>
  <si>
    <t>C676-056</t>
  </si>
  <si>
    <t>C676-035</t>
  </si>
  <si>
    <t>C676-042</t>
  </si>
  <si>
    <t>C676-039</t>
  </si>
  <si>
    <t>C676-049</t>
  </si>
  <si>
    <t>C676-043</t>
  </si>
  <si>
    <t>C676-044</t>
  </si>
  <si>
    <t>C676-050</t>
  </si>
  <si>
    <t>C676-037</t>
  </si>
  <si>
    <t>C676-065</t>
  </si>
  <si>
    <t>C676-069</t>
  </si>
  <si>
    <t>C676-061</t>
  </si>
  <si>
    <t>C676-073</t>
  </si>
  <si>
    <t>C676-074</t>
  </si>
  <si>
    <t>C676-059</t>
  </si>
  <si>
    <t>C676-060</t>
  </si>
  <si>
    <t>C676-057</t>
  </si>
  <si>
    <t>C676-058</t>
  </si>
  <si>
    <t>C676-066</t>
  </si>
  <si>
    <t>C676-075</t>
  </si>
  <si>
    <t>C676-077</t>
  </si>
  <si>
    <t>C676-063</t>
  </si>
  <si>
    <t>C676-067</t>
  </si>
  <si>
    <t>C676-068</t>
  </si>
  <si>
    <t>C676-062</t>
  </si>
  <si>
    <t>C676-078</t>
  </si>
  <si>
    <t>C676-085</t>
  </si>
  <si>
    <t>C676-080</t>
  </si>
  <si>
    <t>C676-082</t>
  </si>
  <si>
    <t>C676-087</t>
  </si>
  <si>
    <t>C676-084</t>
  </si>
  <si>
    <t>C676-089</t>
  </si>
  <si>
    <t>C676-092</t>
  </si>
  <si>
    <t>C676-093</t>
  </si>
  <si>
    <t>C676-094</t>
  </si>
  <si>
    <t>C676-095</t>
  </si>
  <si>
    <t>C676-088</t>
  </si>
  <si>
    <t>C676-081</t>
  </si>
  <si>
    <t>C676-091</t>
  </si>
  <si>
    <t>C676-079</t>
  </si>
  <si>
    <t>C676-096</t>
  </si>
  <si>
    <t>C676-114</t>
  </si>
  <si>
    <t>C676-110</t>
  </si>
  <si>
    <t>C676-112</t>
  </si>
  <si>
    <t>C676-097</t>
  </si>
  <si>
    <t>C676-100</t>
  </si>
  <si>
    <t>C676-102</t>
  </si>
  <si>
    <t>C676-105</t>
  </si>
  <si>
    <t>C676-107</t>
  </si>
  <si>
    <t>C676-098</t>
  </si>
  <si>
    <t>C676-103</t>
  </si>
  <si>
    <t>C676-108</t>
  </si>
  <si>
    <t>C676-111</t>
  </si>
  <si>
    <t>C676-104</t>
  </si>
  <si>
    <t>C676-099</t>
  </si>
  <si>
    <t>C676-106</t>
  </si>
  <si>
    <t>C676-101</t>
  </si>
  <si>
    <t>PJ leak B</t>
  </si>
  <si>
    <t>C676-117</t>
  </si>
  <si>
    <t>C676-119</t>
  </si>
  <si>
    <t>PJ leak A</t>
  </si>
  <si>
    <t>C676-115</t>
  </si>
  <si>
    <t>C676-120</t>
  </si>
  <si>
    <t>C676-116</t>
  </si>
  <si>
    <t>C676-118</t>
  </si>
  <si>
    <t>Radical Bile Duct Resection</t>
  </si>
  <si>
    <t>bleeding, P-J leak B- PCD</t>
  </si>
  <si>
    <t>Deep SSI, biliary fistula</t>
  </si>
  <si>
    <t>ileus, PJ leak A, ascites</t>
  </si>
  <si>
    <t>fluid collction-Abx.</t>
  </si>
  <si>
    <t>bleeding, DGE A, CVA</t>
  </si>
  <si>
    <t>ileus, bile leak-PCD</t>
  </si>
  <si>
    <t>wound seroma, delirium</t>
  </si>
  <si>
    <t>bile leak-PCD, bleeding</t>
  </si>
  <si>
    <t>Total Pancreatectomy</t>
  </si>
  <si>
    <t>2 Weeks after discharge</t>
  </si>
  <si>
    <t>wound seroma, PJ leak A</t>
  </si>
  <si>
    <t>bleeding - embolization</t>
  </si>
  <si>
    <t>bleeding - trnasfusion</t>
  </si>
  <si>
    <t>bleeding- embolization</t>
  </si>
  <si>
    <t>DIRO_10</t>
    <phoneticPr fontId="7" type="noConversion"/>
  </si>
  <si>
    <t>data7_Op</t>
    <phoneticPr fontId="7" type="noConversion"/>
  </si>
  <si>
    <t>IV 공급일수</t>
    <phoneticPr fontId="7" type="noConversion"/>
  </si>
  <si>
    <t>IV시작일</t>
    <phoneticPr fontId="7" type="noConversion"/>
  </si>
  <si>
    <t>complication_detail</t>
    <phoneticPr fontId="7" type="noConversion"/>
  </si>
  <si>
    <t>Admission</t>
    <phoneticPr fontId="7" type="noConversion"/>
  </si>
  <si>
    <t>Discharge</t>
    <phoneticPr fontId="7" type="noConversion"/>
  </si>
  <si>
    <t>LOS</t>
    <phoneticPr fontId="7" type="noConversion"/>
  </si>
  <si>
    <t>Diagnosis</t>
    <phoneticPr fontId="7" type="noConversion"/>
  </si>
  <si>
    <t>Supplementary data 2. Raw data collected during study period.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</si>
</sst>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"/>
  </numFmts>
  <fonts count="8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double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6">
    <xf numFmtId="0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left" vertical="center" wrapText="1"/>
    </xf>
    <xf numFmtId="0" fontId="0" fillId="0" borderId="2" xfId="0" applyNumberFormat="1" applyFont="1" applyBorder="1">
      <alignment vertical="center"/>
    </xf>
    <xf numFmtId="0" fontId="0" fillId="0" borderId="3" xfId="0" applyNumberFormat="1" applyFont="1" applyBorder="1" applyAlignment="1">
      <alignment vertical="center" shrinkToFit="1"/>
    </xf>
    <xf numFmtId="0" fontId="0" fillId="0" borderId="4" xfId="0" applyNumberFormat="1" applyFont="1" applyBorder="1">
      <alignment vertical="center"/>
    </xf>
    <xf numFmtId="0" fontId="0" fillId="0" borderId="2" xfId="0" applyNumberFormat="1" applyFont="1" applyBorder="1" applyAlignment="1">
      <alignment vertical="center" shrinkToFit="1"/>
    </xf>
    <xf numFmtId="0" fontId="0" fillId="0" borderId="3" xfId="0" applyNumberFormat="1" applyFont="1" applyBorder="1">
      <alignment vertical="center"/>
    </xf>
    <xf numFmtId="0" fontId="0" fillId="0" borderId="5" xfId="0" applyNumberFormat="1" applyFont="1" applyBorder="1" applyAlignment="1">
      <alignment horizontal="left" vertical="center"/>
    </xf>
    <xf numFmtId="0" fontId="0" fillId="0" borderId="6" xfId="0" applyNumberFormat="1" applyFont="1" applyBorder="1">
      <alignment vertical="center"/>
    </xf>
    <xf numFmtId="0" fontId="0" fillId="0" borderId="7" xfId="0" applyNumberFormat="1" applyFont="1" applyBorder="1" applyAlignment="1">
      <alignment vertical="center" shrinkToFit="1"/>
    </xf>
    <xf numFmtId="0" fontId="0" fillId="0" borderId="7" xfId="0" applyNumberFormat="1" applyFont="1" applyBorder="1">
      <alignment vertical="center"/>
    </xf>
    <xf numFmtId="0" fontId="0" fillId="0" borderId="8" xfId="0" applyNumberFormat="1" applyFont="1" applyBorder="1" applyAlignment="1">
      <alignment horizontal="left" vertical="center"/>
    </xf>
    <xf numFmtId="0" fontId="0" fillId="0" borderId="9" xfId="0" applyNumberFormat="1" applyFont="1" applyBorder="1">
      <alignment vertical="center"/>
    </xf>
    <xf numFmtId="0" fontId="0" fillId="0" borderId="10" xfId="0" applyNumberFormat="1" applyFont="1" applyBorder="1" applyAlignment="1">
      <alignment horizontal="left" vertical="center"/>
    </xf>
    <xf numFmtId="0" fontId="0" fillId="0" borderId="11" xfId="2" applyNumberFormat="1" applyFont="1" applyBorder="1" applyAlignment="1">
      <alignment horizontal="left" vertical="center" wrapText="1"/>
    </xf>
    <xf numFmtId="0" fontId="0" fillId="0" borderId="1" xfId="2" applyNumberFormat="1" applyFont="1" applyFill="1" applyBorder="1" applyAlignment="1">
      <alignment vertical="center" shrinkToFit="1"/>
    </xf>
    <xf numFmtId="0" fontId="0" fillId="0" borderId="1" xfId="2" applyNumberFormat="1" applyFont="1" applyBorder="1" applyAlignment="1">
      <alignment horizontal="left" vertical="center" shrinkToFit="1"/>
    </xf>
    <xf numFmtId="0" fontId="0" fillId="0" borderId="1" xfId="2" applyNumberFormat="1" applyFont="1" applyBorder="1" applyAlignment="1">
      <alignment vertical="center" wrapText="1"/>
    </xf>
    <xf numFmtId="0" fontId="0" fillId="0" borderId="1" xfId="1" applyNumberFormat="1" applyFont="1" applyBorder="1" applyAlignment="1">
      <alignment vertical="center" wrapText="1"/>
    </xf>
    <xf numFmtId="0" fontId="0" fillId="0" borderId="1" xfId="0" applyNumberFormat="1" applyFont="1" applyBorder="1">
      <alignment vertical="center"/>
    </xf>
    <xf numFmtId="0" fontId="0" fillId="0" borderId="0" xfId="0" applyNumberFormat="1" applyFont="1">
      <alignment vertical="center"/>
    </xf>
    <xf numFmtId="3" fontId="0" fillId="0" borderId="2" xfId="0" applyNumberFormat="1" applyFont="1" applyBorder="1">
      <alignment vertical="center"/>
    </xf>
    <xf numFmtId="3" fontId="0" fillId="0" borderId="7" xfId="0" applyNumberFormat="1" applyFont="1" applyBorder="1">
      <alignment vertical="center"/>
    </xf>
    <xf numFmtId="3" fontId="0" fillId="0" borderId="3" xfId="0" applyNumberFormat="1" applyFont="1" applyBorder="1">
      <alignment vertical="center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left" vertical="center"/>
    </xf>
    <xf numFmtId="0" fontId="0" fillId="0" borderId="15" xfId="0" applyNumberFormat="1" applyFont="1" applyBorder="1" applyAlignment="1">
      <alignment horizontal="left" vertical="center"/>
    </xf>
    <xf numFmtId="0" fontId="0" fillId="0" borderId="16" xfId="0" applyNumberFormat="1" applyFont="1" applyBorder="1" applyAlignment="1">
      <alignment horizontal="left" vertical="center"/>
    </xf>
    <xf numFmtId="0" fontId="0" fillId="0" borderId="17" xfId="0" applyNumberFormat="1" applyFont="1" applyBorder="1" applyAlignment="1">
      <alignment vertical="center" wrapText="1"/>
    </xf>
    <xf numFmtId="0" fontId="0" fillId="0" borderId="18" xfId="0" applyNumberFormat="1" applyFont="1" applyBorder="1" applyAlignment="1">
      <alignment vertical="center" wrapText="1"/>
    </xf>
    <xf numFmtId="176" fontId="0" fillId="0" borderId="2" xfId="0" applyNumberFormat="1" applyFont="1" applyBorder="1">
      <alignment vertical="center"/>
    </xf>
    <xf numFmtId="0" fontId="0" fillId="0" borderId="19" xfId="0" applyNumberFormat="1" applyBorder="1">
      <alignment vertical="center"/>
    </xf>
    <xf numFmtId="0" fontId="0" fillId="0" borderId="20" xfId="0" applyNumberFormat="1" applyBorder="1">
      <alignment vertical="center"/>
    </xf>
    <xf numFmtId="0" fontId="0" fillId="0" borderId="21" xfId="0" applyNumberFormat="1" applyBorder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4" fontId="0" fillId="0" borderId="1" xfId="2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4" fontId="0" fillId="0" borderId="22" xfId="0" applyNumberFormat="1" applyFont="1" applyBorder="1" applyAlignment="1">
      <alignment horizontal="center" vertical="center"/>
    </xf>
    <xf numFmtId="0" fontId="0" fillId="0" borderId="12" xfId="0" applyNumberFormat="1" applyFont="1" applyBorder="1" applyAlignment="1">
      <alignment vertical="center" wrapText="1"/>
    </xf>
    <xf numFmtId="0" fontId="0" fillId="0" borderId="13" xfId="0" applyNumberFormat="1" applyFont="1" applyBorder="1" applyAlignment="1">
      <alignment vertical="center" wrapText="1"/>
    </xf>
    <xf numFmtId="49" fontId="0" fillId="0" borderId="2" xfId="0" applyNumberFormat="1" applyFont="1" applyBorder="1" applyAlignment="1">
      <alignment horizontal="left" vertical="center"/>
    </xf>
    <xf numFmtId="49" fontId="0" fillId="0" borderId="7" xfId="0" applyNumberFormat="1" applyFont="1" applyBorder="1" applyAlignment="1">
      <alignment horizontal="left" vertical="center"/>
    </xf>
    <xf numFmtId="49" fontId="0" fillId="2" borderId="7" xfId="0" applyNumberFormat="1" applyFont="1" applyFill="1" applyBorder="1" applyAlignment="1">
      <alignment horizontal="left" vertical="center"/>
    </xf>
    <xf numFmtId="49" fontId="0" fillId="0" borderId="22" xfId="0" applyNumberFormat="1" applyFont="1" applyBorder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23" xfId="0" applyNumberFormat="1" applyFont="1" applyBorder="1" applyAlignment="1">
      <alignment horizontal="left" vertical="center"/>
    </xf>
    <xf numFmtId="0" fontId="0" fillId="2" borderId="15" xfId="0" applyNumberFormat="1" applyFont="1" applyFill="1" applyBorder="1" applyAlignment="1">
      <alignment horizontal="left" vertical="center"/>
    </xf>
    <xf numFmtId="0" fontId="0" fillId="0" borderId="15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vertical="center" wrapText="1"/>
    </xf>
    <xf numFmtId="14" fontId="2" fillId="0" borderId="0" xfId="0" applyNumberFormat="1" applyFont="1" applyBorder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0" fillId="0" borderId="14" xfId="0" applyNumberFormat="1" applyFont="1" applyBorder="1">
      <alignment vertical="center"/>
    </xf>
    <xf numFmtId="0" fontId="1" fillId="0" borderId="1" xfId="2" applyNumberFormat="1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vertical="center" wrapText="1"/>
    </xf>
    <xf numFmtId="0" fontId="0" fillId="0" borderId="24" xfId="0" applyNumberFormat="1" applyFont="1" applyBorder="1" applyAlignment="1">
      <alignment horizontal="center" vertical="center"/>
    </xf>
    <xf numFmtId="0" fontId="0" fillId="0" borderId="25" xfId="0" applyNumberFormat="1" applyFont="1" applyBorder="1" applyAlignment="1">
      <alignment horizontal="center" vertical="center"/>
    </xf>
    <xf numFmtId="0" fontId="0" fillId="0" borderId="26" xfId="0" applyNumberFormat="1" applyFont="1" applyBorder="1" applyAlignment="1">
      <alignment horizontal="center" vertical="center"/>
    </xf>
    <xf numFmtId="0" fontId="0" fillId="0" borderId="27" xfId="0" applyNumberFormat="1" applyFont="1" applyBorder="1" applyAlignment="1">
      <alignment horizontal="center" vertical="center"/>
    </xf>
    <xf numFmtId="0" fontId="0" fillId="0" borderId="28" xfId="0" applyNumberFormat="1" applyFont="1" applyBorder="1" applyAlignment="1">
      <alignment horizontal="center" vertical="center"/>
    </xf>
    <xf numFmtId="0" fontId="0" fillId="0" borderId="21" xfId="0" applyNumberFormat="1" applyBorder="1" applyAlignment="1">
      <alignment vertical="center"/>
    </xf>
    <xf numFmtId="0" fontId="1" fillId="0" borderId="21" xfId="0" applyNumberFormat="1" applyFont="1" applyBorder="1" applyAlignment="1">
      <alignment vertical="center"/>
    </xf>
  </cellXfs>
  <cellStyles count="3">
    <cellStyle name="표준" xfId="0" builtinId="0"/>
    <cellStyle name="표준 10" xfId="2" xr:uid="{00000000-0005-0000-0000-000002000000}"/>
    <cellStyle name="표준 13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I93"/>
  <sheetViews>
    <sheetView tabSelected="1" zoomScale="80" zoomScaleNormal="80" zoomScaleSheetLayoutView="75" workbookViewId="0">
      <pane xSplit="7" ySplit="3" topLeftCell="H4" activePane="bottomRight" state="frozen"/>
      <selection pane="topRight"/>
      <selection pane="bottomLeft"/>
      <selection pane="bottomRight" sqref="A1:K1"/>
    </sheetView>
  </sheetViews>
  <sheetFormatPr defaultColWidth="8.75" defaultRowHeight="16.5" x14ac:dyDescent="0.3"/>
  <cols>
    <col min="1" max="2" width="8.75" style="20"/>
    <col min="3" max="4" width="10.625" style="20" customWidth="1"/>
    <col min="5" max="5" width="11.125" style="20" customWidth="1"/>
    <col min="6" max="6" width="10.625" style="20" customWidth="1"/>
    <col min="7" max="8" width="8.75" style="20"/>
    <col min="9" max="9" width="38" style="20" customWidth="1"/>
    <col min="10" max="11" width="19.375" style="20" customWidth="1"/>
    <col min="12" max="12" width="17.75" style="20" customWidth="1"/>
    <col min="13" max="13" width="17.625" style="20" customWidth="1"/>
    <col min="14" max="14" width="18.25" style="43" bestFit="1" customWidth="1"/>
    <col min="15" max="15" width="15.5" style="37" customWidth="1"/>
    <col min="16" max="16" width="10.875" style="20" bestFit="1" customWidth="1"/>
    <col min="17" max="22" width="8.875" style="20" bestFit="1" customWidth="1"/>
    <col min="23" max="41" width="8.75" style="20"/>
    <col min="42" max="42" width="14.75" style="20" customWidth="1"/>
    <col min="43" max="43" width="8.75" style="20"/>
    <col min="44" max="76" width="8.875" style="20" bestFit="1" customWidth="1"/>
    <col min="77" max="94" width="8.75" style="20"/>
    <col min="95" max="130" width="8.875" style="20" bestFit="1" customWidth="1"/>
    <col min="131" max="131" width="10.125" style="20" bestFit="1" customWidth="1"/>
    <col min="132" max="132" width="8.875" style="20" bestFit="1" customWidth="1"/>
    <col min="133" max="154" width="8.75" style="20"/>
    <col min="155" max="155" width="12.25" style="20" bestFit="1" customWidth="1"/>
    <col min="156" max="186" width="8.75" style="20"/>
    <col min="187" max="190" width="8.875" style="20" bestFit="1" customWidth="1"/>
    <col min="191" max="211" width="8.75" style="20"/>
    <col min="212" max="213" width="8.875" style="20" bestFit="1" customWidth="1"/>
    <col min="214" max="214" width="12.25" style="20" bestFit="1" customWidth="1"/>
    <col min="215" max="248" width="8.875" style="20" bestFit="1" customWidth="1"/>
    <col min="249" max="267" width="8.75" style="20"/>
    <col min="268" max="271" width="8.875" style="20" bestFit="1" customWidth="1"/>
    <col min="272" max="273" width="8.875" style="20" customWidth="1"/>
    <col min="274" max="279" width="8.875" style="20" bestFit="1" customWidth="1"/>
    <col min="280" max="285" width="8.75" style="20"/>
    <col min="286" max="314" width="8.875" style="20" bestFit="1" customWidth="1"/>
    <col min="315" max="318" width="8.75" style="20"/>
    <col min="319" max="319" width="8.875" style="20" bestFit="1" customWidth="1"/>
    <col min="320" max="323" width="8.75" style="20"/>
    <col min="324" max="324" width="8.875" style="20" bestFit="1" customWidth="1"/>
    <col min="325" max="328" width="8.75" style="20"/>
    <col min="329" max="329" width="8.875" style="20" bestFit="1" customWidth="1"/>
    <col min="330" max="333" width="8.75" style="20"/>
    <col min="334" max="334" width="8.875" style="20" bestFit="1" customWidth="1"/>
    <col min="335" max="338" width="8.75" style="20"/>
    <col min="339" max="339" width="8.875" style="20" bestFit="1" customWidth="1"/>
    <col min="340" max="343" width="8.75" style="20"/>
    <col min="344" max="344" width="8.875" style="20" bestFit="1" customWidth="1"/>
    <col min="345" max="348" width="8.75" style="20"/>
    <col min="349" max="349" width="8.875" style="20" bestFit="1" customWidth="1"/>
    <col min="350" max="353" width="8.75" style="20"/>
    <col min="354" max="354" width="8.875" style="20" bestFit="1" customWidth="1"/>
    <col min="355" max="358" width="8.75" style="20"/>
    <col min="359" max="359" width="8.875" style="20" bestFit="1" customWidth="1"/>
    <col min="360" max="363" width="8.75" style="20"/>
    <col min="364" max="364" width="8.875" style="20" bestFit="1" customWidth="1"/>
    <col min="365" max="368" width="8.75" style="20"/>
    <col min="369" max="369" width="8.875" style="20" bestFit="1" customWidth="1"/>
    <col min="370" max="373" width="8.75" style="20"/>
    <col min="374" max="374" width="8.875" style="20" bestFit="1" customWidth="1"/>
    <col min="375" max="378" width="8.75" style="20"/>
    <col min="379" max="379" width="8.875" style="20" bestFit="1" customWidth="1"/>
    <col min="380" max="383" width="8.75" style="20"/>
    <col min="384" max="384" width="8.875" style="20" bestFit="1" customWidth="1"/>
    <col min="385" max="388" width="8.75" style="20"/>
    <col min="389" max="389" width="8.875" style="20" bestFit="1" customWidth="1"/>
    <col min="390" max="393" width="8.75" style="20"/>
    <col min="394" max="394" width="8.875" style="20" bestFit="1" customWidth="1"/>
    <col min="395" max="398" width="8.75" style="20"/>
    <col min="399" max="399" width="8.875" style="20" bestFit="1" customWidth="1"/>
    <col min="400" max="403" width="8.75" style="20"/>
    <col min="404" max="404" width="8.875" style="20" bestFit="1" customWidth="1"/>
    <col min="405" max="408" width="8.75" style="20"/>
    <col min="409" max="409" width="8.875" style="20" bestFit="1" customWidth="1"/>
    <col min="410" max="413" width="8.75" style="20"/>
    <col min="414" max="414" width="8.875" style="20" bestFit="1" customWidth="1"/>
    <col min="415" max="418" width="8.75" style="20"/>
    <col min="419" max="419" width="8.875" style="20" bestFit="1" customWidth="1"/>
    <col min="420" max="423" width="8.75" style="20"/>
    <col min="424" max="424" width="8.875" style="20" bestFit="1" customWidth="1"/>
    <col min="425" max="428" width="8.75" style="20"/>
    <col min="429" max="429" width="8.875" style="20" bestFit="1" customWidth="1"/>
    <col min="430" max="433" width="8.75" style="20"/>
    <col min="434" max="434" width="8.875" style="20" bestFit="1" customWidth="1"/>
    <col min="435" max="438" width="8.75" style="20"/>
    <col min="439" max="439" width="8.875" style="20" bestFit="1" customWidth="1"/>
    <col min="440" max="443" width="8.75" style="20"/>
    <col min="444" max="444" width="8.875" style="20" bestFit="1" customWidth="1"/>
    <col min="445" max="448" width="8.75" style="20"/>
    <col min="449" max="449" width="8.875" style="20" bestFit="1" customWidth="1"/>
    <col min="450" max="453" width="8.75" style="20"/>
    <col min="454" max="454" width="8.875" style="20" bestFit="1" customWidth="1"/>
    <col min="455" max="458" width="8.75" style="20"/>
    <col min="459" max="459" width="15.25" style="20" customWidth="1"/>
    <col min="460" max="461" width="8.875" style="20" bestFit="1" customWidth="1"/>
    <col min="462" max="462" width="8.75" style="20"/>
    <col min="463" max="467" width="8.875" style="20" bestFit="1" customWidth="1"/>
    <col min="468" max="469" width="12.25" style="20" bestFit="1" customWidth="1"/>
    <col min="470" max="470" width="15.75" style="43" bestFit="1" customWidth="1"/>
    <col min="471" max="471" width="12.25" style="20" bestFit="1" customWidth="1"/>
    <col min="472" max="472" width="8.875" style="20" bestFit="1" customWidth="1"/>
    <col min="473" max="473" width="10" style="20" bestFit="1" customWidth="1"/>
    <col min="474" max="474" width="11" style="20" bestFit="1" customWidth="1"/>
    <col min="475" max="475" width="10" style="20" bestFit="1" customWidth="1"/>
    <col min="476" max="478" width="11" style="20" bestFit="1" customWidth="1"/>
    <col min="479" max="503" width="8.875" style="20" bestFit="1" customWidth="1"/>
    <col min="504" max="16384" width="8.75" style="20"/>
  </cols>
  <sheetData>
    <row r="1" spans="1:503" x14ac:dyDescent="0.3">
      <c r="A1" s="75" t="s">
        <v>1075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503" ht="17.45" customHeight="1" x14ac:dyDescent="0.3">
      <c r="A2" s="30"/>
      <c r="B2" s="49"/>
      <c r="C2" s="49"/>
      <c r="D2" s="49"/>
      <c r="E2" s="49"/>
      <c r="F2" s="49"/>
      <c r="G2" s="24"/>
      <c r="H2" s="24"/>
      <c r="I2" s="24"/>
      <c r="J2" s="24"/>
      <c r="K2" s="24"/>
      <c r="L2" s="24"/>
      <c r="M2" s="24"/>
      <c r="N2" s="38"/>
      <c r="O2" s="24"/>
      <c r="P2" s="24"/>
      <c r="Q2" s="69" t="s">
        <v>914</v>
      </c>
      <c r="R2" s="69"/>
      <c r="S2" s="69"/>
      <c r="T2" s="69"/>
      <c r="U2" s="69"/>
      <c r="V2" s="69"/>
      <c r="W2" s="69"/>
      <c r="X2" s="69"/>
      <c r="Y2" s="70" t="s">
        <v>910</v>
      </c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2"/>
      <c r="BY2" s="70" t="s">
        <v>320</v>
      </c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2"/>
      <c r="DY2" s="69" t="s">
        <v>909</v>
      </c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 t="s">
        <v>330</v>
      </c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 t="s">
        <v>1061</v>
      </c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  <c r="IW2" s="69"/>
      <c r="IX2" s="69"/>
      <c r="IY2" s="69"/>
      <c r="IZ2" s="69"/>
      <c r="JA2" s="69"/>
      <c r="JB2" s="69"/>
      <c r="JC2" s="69"/>
      <c r="JD2" s="69"/>
      <c r="JE2" s="69"/>
      <c r="JF2" s="69"/>
      <c r="JG2" s="69"/>
      <c r="JH2" s="69" t="s">
        <v>406</v>
      </c>
      <c r="JI2" s="69"/>
      <c r="JJ2" s="69"/>
      <c r="JK2" s="69"/>
      <c r="JL2" s="69"/>
      <c r="JM2" s="69"/>
      <c r="JN2" s="69"/>
      <c r="JO2" s="69"/>
      <c r="JP2" s="69"/>
      <c r="JQ2" s="69"/>
      <c r="JR2" s="69"/>
      <c r="JS2" s="69"/>
      <c r="JT2" s="69"/>
      <c r="JU2" s="69"/>
      <c r="JV2" s="69"/>
      <c r="JW2" s="69"/>
      <c r="JX2" s="69"/>
      <c r="JY2" s="69"/>
      <c r="JZ2" s="69"/>
      <c r="KA2" s="69"/>
      <c r="KB2" s="69"/>
      <c r="KC2" s="69"/>
      <c r="KD2" s="69"/>
      <c r="KE2" s="69"/>
      <c r="KF2" s="69"/>
      <c r="KG2" s="69"/>
      <c r="KH2" s="69"/>
      <c r="KI2" s="69"/>
      <c r="KJ2" s="69"/>
      <c r="KK2" s="69"/>
      <c r="KL2" s="69"/>
      <c r="KM2" s="69"/>
      <c r="KN2" s="69"/>
      <c r="KO2" s="69"/>
      <c r="KP2" s="69"/>
      <c r="KQ2" s="69"/>
      <c r="KR2" s="69"/>
      <c r="KS2" s="69"/>
      <c r="KT2" s="69"/>
      <c r="KU2" s="69"/>
      <c r="KV2" s="69"/>
      <c r="KW2" s="69"/>
      <c r="KX2" s="69"/>
      <c r="KY2" s="69"/>
      <c r="KZ2" s="69"/>
      <c r="LA2" s="69"/>
      <c r="LB2" s="69"/>
      <c r="LC2" s="69"/>
      <c r="LD2" s="69"/>
      <c r="LE2" s="69"/>
      <c r="LF2" s="69"/>
      <c r="LG2" s="69"/>
      <c r="LH2" s="69"/>
      <c r="LI2" s="69"/>
      <c r="LJ2" s="69"/>
      <c r="LK2" s="69"/>
      <c r="LL2" s="69"/>
      <c r="LM2" s="69"/>
      <c r="LN2" s="69"/>
      <c r="LO2" s="69"/>
      <c r="LP2" s="69"/>
      <c r="LQ2" s="69"/>
      <c r="LR2" s="69"/>
      <c r="LS2" s="69"/>
      <c r="LT2" s="69"/>
      <c r="LU2" s="69"/>
      <c r="LV2" s="69"/>
      <c r="LW2" s="69"/>
      <c r="LX2" s="69"/>
      <c r="LY2" s="69"/>
      <c r="LZ2" s="69"/>
      <c r="MA2" s="69"/>
      <c r="MB2" s="69"/>
      <c r="MC2" s="69"/>
      <c r="MD2" s="69"/>
      <c r="ME2" s="69"/>
      <c r="MF2" s="69"/>
      <c r="MG2" s="69"/>
      <c r="MH2" s="69"/>
      <c r="MI2" s="69"/>
      <c r="MJ2" s="69"/>
      <c r="MK2" s="69"/>
      <c r="ML2" s="69"/>
      <c r="MM2" s="69"/>
      <c r="MN2" s="69"/>
      <c r="MO2" s="69"/>
      <c r="MP2" s="69"/>
      <c r="MQ2" s="69"/>
      <c r="MR2" s="69"/>
      <c r="MS2" s="69"/>
      <c r="MT2" s="69"/>
      <c r="MU2" s="69"/>
      <c r="MV2" s="69"/>
      <c r="MW2" s="69"/>
      <c r="MX2" s="69"/>
      <c r="MY2" s="69"/>
      <c r="MZ2" s="69"/>
      <c r="NA2" s="69"/>
      <c r="NB2" s="69"/>
      <c r="NC2" s="69"/>
      <c r="ND2" s="69"/>
      <c r="NE2" s="69"/>
      <c r="NF2" s="69"/>
      <c r="NG2" s="69"/>
      <c r="NH2" s="69"/>
      <c r="NI2" s="69"/>
      <c r="NJ2" s="69"/>
      <c r="NK2" s="69"/>
      <c r="NL2" s="69"/>
      <c r="NM2" s="69"/>
      <c r="NN2" s="69"/>
      <c r="NO2" s="69"/>
      <c r="NP2" s="69"/>
      <c r="NQ2" s="69"/>
      <c r="NR2" s="69"/>
      <c r="NS2" s="69"/>
      <c r="NT2" s="69"/>
      <c r="NU2" s="69"/>
      <c r="NV2" s="69"/>
      <c r="NW2" s="69"/>
      <c r="NX2" s="69"/>
      <c r="NY2" s="69"/>
      <c r="NZ2" s="69"/>
      <c r="OA2" s="69"/>
      <c r="OB2" s="69"/>
      <c r="OC2" s="69"/>
      <c r="OD2" s="69"/>
      <c r="OE2" s="69"/>
      <c r="OF2" s="69"/>
      <c r="OG2" s="69"/>
      <c r="OH2" s="69"/>
      <c r="OI2" s="69"/>
      <c r="OJ2" s="69"/>
      <c r="OK2" s="69"/>
      <c r="OL2" s="69"/>
      <c r="OM2" s="69"/>
      <c r="ON2" s="69"/>
      <c r="OO2" s="69"/>
      <c r="OP2" s="69"/>
      <c r="OQ2" s="69"/>
      <c r="OR2" s="69"/>
      <c r="OS2" s="69"/>
      <c r="OT2" s="69"/>
      <c r="OU2" s="69"/>
      <c r="OV2" s="69"/>
      <c r="OW2" s="69"/>
      <c r="OX2" s="69"/>
      <c r="OY2" s="69"/>
      <c r="OZ2" s="69"/>
      <c r="PA2" s="69"/>
      <c r="PB2" s="69"/>
      <c r="PC2" s="69"/>
      <c r="PD2" s="69"/>
      <c r="PE2" s="69"/>
      <c r="PF2" s="69"/>
      <c r="PG2" s="69"/>
      <c r="PH2" s="69"/>
      <c r="PI2" s="69"/>
      <c r="PJ2" s="69"/>
      <c r="PK2" s="69"/>
      <c r="PL2" s="69"/>
      <c r="PM2" s="69"/>
      <c r="PN2" s="69"/>
      <c r="PO2" s="69"/>
      <c r="PP2" s="69"/>
      <c r="PQ2" s="69"/>
      <c r="PR2" s="69"/>
      <c r="PS2" s="69"/>
      <c r="PT2" s="69"/>
      <c r="PU2" s="69"/>
      <c r="PV2" s="69"/>
      <c r="PW2" s="69"/>
      <c r="PX2" s="69"/>
      <c r="PY2" s="69"/>
      <c r="PZ2" s="69"/>
      <c r="QA2" s="69"/>
      <c r="QB2" s="69"/>
      <c r="QC2" s="69"/>
      <c r="QD2" s="69"/>
      <c r="QE2" s="69"/>
      <c r="QF2" s="69"/>
      <c r="QG2" s="69"/>
      <c r="QH2" s="69"/>
      <c r="QI2" s="69"/>
      <c r="QJ2" s="69"/>
      <c r="QK2" s="69"/>
      <c r="QL2" s="69"/>
      <c r="QM2" s="69"/>
      <c r="QN2" s="69"/>
      <c r="QO2" s="69"/>
      <c r="QP2" s="69"/>
      <c r="QQ2" s="69" t="s">
        <v>912</v>
      </c>
      <c r="QR2" s="69"/>
      <c r="QS2" s="69"/>
      <c r="QT2" s="69"/>
      <c r="QU2" s="69"/>
      <c r="QV2" s="69"/>
      <c r="QW2" s="70" t="s">
        <v>568</v>
      </c>
      <c r="QX2" s="71"/>
      <c r="QY2" s="71"/>
      <c r="QZ2" s="71"/>
      <c r="RA2" s="71"/>
      <c r="RB2" s="71"/>
      <c r="RC2" s="71"/>
      <c r="RD2" s="71"/>
      <c r="RE2" s="71"/>
      <c r="RF2" s="71"/>
      <c r="RG2" s="71"/>
      <c r="RH2" s="71"/>
      <c r="RI2" s="71"/>
      <c r="RJ2" s="72"/>
      <c r="RK2" s="69" t="s">
        <v>92</v>
      </c>
      <c r="RL2" s="69"/>
      <c r="RM2" s="69"/>
      <c r="RN2" s="69"/>
      <c r="RO2" s="69"/>
      <c r="RP2" s="69"/>
      <c r="RQ2" s="69"/>
      <c r="RR2" s="69"/>
      <c r="RS2" s="69"/>
      <c r="RT2" s="69"/>
      <c r="RU2" s="69"/>
      <c r="RV2" s="69"/>
      <c r="RW2" s="69"/>
      <c r="RX2" s="69"/>
      <c r="RY2" s="69"/>
      <c r="RZ2" s="69"/>
      <c r="SA2" s="69"/>
      <c r="SB2" s="69"/>
      <c r="SC2" s="69"/>
      <c r="SD2" s="69"/>
      <c r="SE2" s="69"/>
      <c r="SF2" s="69"/>
      <c r="SG2" s="69"/>
      <c r="SH2" s="69"/>
      <c r="SI2" s="73"/>
    </row>
    <row r="3" spans="1:503" ht="34.15" customHeight="1" thickBot="1" x14ac:dyDescent="0.35">
      <c r="A3" s="29" t="s">
        <v>913</v>
      </c>
      <c r="B3" s="50" t="s">
        <v>570</v>
      </c>
      <c r="C3" s="68" t="s">
        <v>1071</v>
      </c>
      <c r="D3" s="68" t="s">
        <v>1072</v>
      </c>
      <c r="E3" s="68" t="s">
        <v>1073</v>
      </c>
      <c r="F3" s="68" t="s">
        <v>1074</v>
      </c>
      <c r="G3" s="25" t="s">
        <v>90</v>
      </c>
      <c r="H3" s="25" t="s">
        <v>572</v>
      </c>
      <c r="I3" s="67" t="s">
        <v>1070</v>
      </c>
      <c r="J3" s="25" t="s">
        <v>324</v>
      </c>
      <c r="K3" s="25" t="s">
        <v>311</v>
      </c>
      <c r="L3" s="25" t="s">
        <v>96</v>
      </c>
      <c r="M3" s="25" t="s">
        <v>94</v>
      </c>
      <c r="N3" s="39" t="s">
        <v>575</v>
      </c>
      <c r="O3" s="35" t="s">
        <v>430</v>
      </c>
      <c r="P3" s="19" t="s">
        <v>325</v>
      </c>
      <c r="Q3" s="19" t="s">
        <v>154</v>
      </c>
      <c r="R3" s="18" t="s">
        <v>145</v>
      </c>
      <c r="S3" s="17" t="s">
        <v>150</v>
      </c>
      <c r="T3" s="17" t="s">
        <v>144</v>
      </c>
      <c r="U3" s="17" t="s">
        <v>143</v>
      </c>
      <c r="V3" s="17" t="s">
        <v>153</v>
      </c>
      <c r="W3" s="16" t="s">
        <v>156</v>
      </c>
      <c r="X3" s="1" t="s">
        <v>152</v>
      </c>
      <c r="Y3" s="15" t="s">
        <v>46</v>
      </c>
      <c r="Z3" s="19" t="s">
        <v>40</v>
      </c>
      <c r="AA3" s="1" t="s">
        <v>56</v>
      </c>
      <c r="AB3" s="1" t="s">
        <v>47</v>
      </c>
      <c r="AC3" s="1" t="s">
        <v>33</v>
      </c>
      <c r="AD3" s="1" t="s">
        <v>57</v>
      </c>
      <c r="AE3" s="1" t="s">
        <v>48</v>
      </c>
      <c r="AF3" s="1" t="s">
        <v>59</v>
      </c>
      <c r="AG3" s="1" t="s">
        <v>38</v>
      </c>
      <c r="AH3" s="1" t="s">
        <v>41</v>
      </c>
      <c r="AI3" s="1" t="s">
        <v>60</v>
      </c>
      <c r="AJ3" s="1" t="s">
        <v>34</v>
      </c>
      <c r="AK3" s="1" t="s">
        <v>35</v>
      </c>
      <c r="AL3" s="1" t="s">
        <v>36</v>
      </c>
      <c r="AM3" s="1" t="s">
        <v>43</v>
      </c>
      <c r="AN3" s="1" t="s">
        <v>50</v>
      </c>
      <c r="AO3" s="1" t="s">
        <v>44</v>
      </c>
      <c r="AP3" s="19" t="s">
        <v>431</v>
      </c>
      <c r="AQ3" s="19" t="s">
        <v>55</v>
      </c>
      <c r="AR3" s="19" t="s">
        <v>49</v>
      </c>
      <c r="AS3" s="19" t="s">
        <v>51</v>
      </c>
      <c r="AT3" s="19" t="s">
        <v>39</v>
      </c>
      <c r="AU3" s="19" t="s">
        <v>42</v>
      </c>
      <c r="AV3" s="19" t="s">
        <v>69</v>
      </c>
      <c r="AW3" s="19" t="s">
        <v>61</v>
      </c>
      <c r="AX3" s="19" t="s">
        <v>67</v>
      </c>
      <c r="AY3" s="19" t="s">
        <v>78</v>
      </c>
      <c r="AZ3" s="19" t="s">
        <v>79</v>
      </c>
      <c r="BA3" s="19" t="s">
        <v>68</v>
      </c>
      <c r="BB3" s="19" t="s">
        <v>70</v>
      </c>
      <c r="BC3" s="19" t="s">
        <v>224</v>
      </c>
      <c r="BD3" s="19" t="s">
        <v>220</v>
      </c>
      <c r="BE3" s="19" t="s">
        <v>231</v>
      </c>
      <c r="BF3" s="19" t="s">
        <v>221</v>
      </c>
      <c r="BG3" s="19" t="s">
        <v>229</v>
      </c>
      <c r="BH3" s="19" t="s">
        <v>222</v>
      </c>
      <c r="BI3" s="19" t="s">
        <v>227</v>
      </c>
      <c r="BJ3" s="19" t="s">
        <v>223</v>
      </c>
      <c r="BK3" s="19" t="s">
        <v>228</v>
      </c>
      <c r="BL3" s="19" t="s">
        <v>232</v>
      </c>
      <c r="BM3" s="19" t="s">
        <v>230</v>
      </c>
      <c r="BN3" s="19" t="s">
        <v>225</v>
      </c>
      <c r="BO3" s="19" t="s">
        <v>226</v>
      </c>
      <c r="BP3" s="19" t="s">
        <v>235</v>
      </c>
      <c r="BQ3" s="19" t="s">
        <v>244</v>
      </c>
      <c r="BR3" s="19" t="s">
        <v>237</v>
      </c>
      <c r="BS3" s="19" t="s">
        <v>245</v>
      </c>
      <c r="BT3" s="19" t="s">
        <v>238</v>
      </c>
      <c r="BU3" s="19" t="s">
        <v>236</v>
      </c>
      <c r="BV3" s="19" t="s">
        <v>234</v>
      </c>
      <c r="BW3" s="19" t="s">
        <v>246</v>
      </c>
      <c r="BX3" s="19" t="s">
        <v>45</v>
      </c>
      <c r="BY3" s="15" t="s">
        <v>46</v>
      </c>
      <c r="BZ3" s="19" t="s">
        <v>40</v>
      </c>
      <c r="CA3" s="1" t="s">
        <v>56</v>
      </c>
      <c r="CB3" s="1" t="s">
        <v>47</v>
      </c>
      <c r="CC3" s="1" t="s">
        <v>33</v>
      </c>
      <c r="CD3" s="1" t="s">
        <v>57</v>
      </c>
      <c r="CE3" s="1" t="s">
        <v>48</v>
      </c>
      <c r="CF3" s="1" t="s">
        <v>59</v>
      </c>
      <c r="CG3" s="1" t="s">
        <v>38</v>
      </c>
      <c r="CH3" s="1" t="s">
        <v>41</v>
      </c>
      <c r="CI3" s="1" t="s">
        <v>60</v>
      </c>
      <c r="CJ3" s="1" t="s">
        <v>34</v>
      </c>
      <c r="CK3" s="1" t="s">
        <v>35</v>
      </c>
      <c r="CL3" s="1" t="s">
        <v>36</v>
      </c>
      <c r="CM3" s="1" t="s">
        <v>43</v>
      </c>
      <c r="CN3" s="1" t="s">
        <v>50</v>
      </c>
      <c r="CO3" s="1" t="s">
        <v>44</v>
      </c>
      <c r="CP3" s="19" t="s">
        <v>431</v>
      </c>
      <c r="CQ3" s="19" t="s">
        <v>55</v>
      </c>
      <c r="CR3" s="19" t="s">
        <v>49</v>
      </c>
      <c r="CS3" s="19" t="s">
        <v>51</v>
      </c>
      <c r="CT3" s="19" t="s">
        <v>39</v>
      </c>
      <c r="CU3" s="19" t="s">
        <v>42</v>
      </c>
      <c r="CV3" s="19" t="s">
        <v>69</v>
      </c>
      <c r="CW3" s="19" t="s">
        <v>61</v>
      </c>
      <c r="CX3" s="19" t="s">
        <v>67</v>
      </c>
      <c r="CY3" s="19" t="s">
        <v>78</v>
      </c>
      <c r="CZ3" s="19" t="s">
        <v>79</v>
      </c>
      <c r="DA3" s="19" t="s">
        <v>68</v>
      </c>
      <c r="DB3" s="19" t="s">
        <v>70</v>
      </c>
      <c r="DC3" s="19" t="s">
        <v>224</v>
      </c>
      <c r="DD3" s="19" t="s">
        <v>220</v>
      </c>
      <c r="DE3" s="19" t="s">
        <v>231</v>
      </c>
      <c r="DF3" s="19" t="s">
        <v>221</v>
      </c>
      <c r="DG3" s="19" t="s">
        <v>229</v>
      </c>
      <c r="DH3" s="19" t="s">
        <v>222</v>
      </c>
      <c r="DI3" s="19" t="s">
        <v>227</v>
      </c>
      <c r="DJ3" s="19" t="s">
        <v>223</v>
      </c>
      <c r="DK3" s="19" t="s">
        <v>228</v>
      </c>
      <c r="DL3" s="19" t="s">
        <v>232</v>
      </c>
      <c r="DM3" s="19" t="s">
        <v>230</v>
      </c>
      <c r="DN3" s="19" t="s">
        <v>225</v>
      </c>
      <c r="DO3" s="19" t="s">
        <v>226</v>
      </c>
      <c r="DP3" s="19" t="s">
        <v>235</v>
      </c>
      <c r="DQ3" s="19" t="s">
        <v>244</v>
      </c>
      <c r="DR3" s="19" t="s">
        <v>237</v>
      </c>
      <c r="DS3" s="19" t="s">
        <v>245</v>
      </c>
      <c r="DT3" s="19" t="s">
        <v>238</v>
      </c>
      <c r="DU3" s="19" t="s">
        <v>236</v>
      </c>
      <c r="DV3" s="19" t="s">
        <v>234</v>
      </c>
      <c r="DW3" s="19" t="s">
        <v>246</v>
      </c>
      <c r="DX3" s="19" t="s">
        <v>45</v>
      </c>
      <c r="DY3" s="19" t="s">
        <v>154</v>
      </c>
      <c r="DZ3" s="18" t="s">
        <v>145</v>
      </c>
      <c r="EA3" s="17" t="s">
        <v>144</v>
      </c>
      <c r="EB3" s="17" t="s">
        <v>143</v>
      </c>
      <c r="EC3" s="15" t="s">
        <v>46</v>
      </c>
      <c r="ED3" s="19" t="s">
        <v>40</v>
      </c>
      <c r="EE3" s="1" t="s">
        <v>56</v>
      </c>
      <c r="EF3" s="1" t="s">
        <v>47</v>
      </c>
      <c r="EG3" s="1" t="s">
        <v>33</v>
      </c>
      <c r="EH3" s="1" t="s">
        <v>57</v>
      </c>
      <c r="EI3" s="1" t="s">
        <v>48</v>
      </c>
      <c r="EJ3" s="1" t="s">
        <v>59</v>
      </c>
      <c r="EK3" s="1" t="s">
        <v>38</v>
      </c>
      <c r="EL3" s="1" t="s">
        <v>41</v>
      </c>
      <c r="EM3" s="1" t="s">
        <v>60</v>
      </c>
      <c r="EN3" s="1" t="s">
        <v>34</v>
      </c>
      <c r="EO3" s="1" t="s">
        <v>35</v>
      </c>
      <c r="EP3" s="1" t="s">
        <v>36</v>
      </c>
      <c r="EQ3" s="1" t="s">
        <v>43</v>
      </c>
      <c r="ER3" s="1" t="s">
        <v>50</v>
      </c>
      <c r="ES3" s="1" t="s">
        <v>44</v>
      </c>
      <c r="ET3" s="16" t="s">
        <v>156</v>
      </c>
      <c r="EU3" s="1" t="s">
        <v>152</v>
      </c>
      <c r="EV3" s="19" t="s">
        <v>431</v>
      </c>
      <c r="EW3" s="19" t="s">
        <v>55</v>
      </c>
      <c r="EX3" s="19" t="s">
        <v>49</v>
      </c>
      <c r="EY3" s="19" t="s">
        <v>51</v>
      </c>
      <c r="EZ3" s="19" t="s">
        <v>39</v>
      </c>
      <c r="FA3" s="19" t="s">
        <v>42</v>
      </c>
      <c r="FB3" s="19" t="s">
        <v>69</v>
      </c>
      <c r="FC3" s="19" t="s">
        <v>61</v>
      </c>
      <c r="FD3" s="19" t="s">
        <v>67</v>
      </c>
      <c r="FE3" s="19" t="s">
        <v>78</v>
      </c>
      <c r="FF3" s="19" t="s">
        <v>79</v>
      </c>
      <c r="FG3" s="19" t="s">
        <v>68</v>
      </c>
      <c r="FH3" s="19" t="s">
        <v>70</v>
      </c>
      <c r="FI3" s="19" t="s">
        <v>224</v>
      </c>
      <c r="FJ3" s="19" t="s">
        <v>220</v>
      </c>
      <c r="FK3" s="19" t="s">
        <v>231</v>
      </c>
      <c r="FL3" s="19" t="s">
        <v>221</v>
      </c>
      <c r="FM3" s="19" t="s">
        <v>229</v>
      </c>
      <c r="FN3" s="19" t="s">
        <v>222</v>
      </c>
      <c r="FO3" s="19" t="s">
        <v>227</v>
      </c>
      <c r="FP3" s="19" t="s">
        <v>223</v>
      </c>
      <c r="FQ3" s="19" t="s">
        <v>228</v>
      </c>
      <c r="FR3" s="19" t="s">
        <v>232</v>
      </c>
      <c r="FS3" s="19" t="s">
        <v>230</v>
      </c>
      <c r="FT3" s="19" t="s">
        <v>225</v>
      </c>
      <c r="FU3" s="19" t="s">
        <v>226</v>
      </c>
      <c r="FV3" s="19" t="s">
        <v>235</v>
      </c>
      <c r="FW3" s="19" t="s">
        <v>244</v>
      </c>
      <c r="FX3" s="19" t="s">
        <v>237</v>
      </c>
      <c r="FY3" s="19" t="s">
        <v>245</v>
      </c>
      <c r="FZ3" s="19" t="s">
        <v>238</v>
      </c>
      <c r="GA3" s="19" t="s">
        <v>236</v>
      </c>
      <c r="GB3" s="19" t="s">
        <v>234</v>
      </c>
      <c r="GC3" s="19" t="s">
        <v>246</v>
      </c>
      <c r="GD3" s="19" t="s">
        <v>45</v>
      </c>
      <c r="GE3" s="19" t="s">
        <v>154</v>
      </c>
      <c r="GF3" s="18" t="s">
        <v>145</v>
      </c>
      <c r="GG3" s="17" t="s">
        <v>144</v>
      </c>
      <c r="GH3" s="17" t="s">
        <v>143</v>
      </c>
      <c r="GI3" s="16" t="s">
        <v>53</v>
      </c>
      <c r="GJ3" s="15" t="s">
        <v>46</v>
      </c>
      <c r="GK3" s="19" t="s">
        <v>40</v>
      </c>
      <c r="GL3" s="1" t="s">
        <v>56</v>
      </c>
      <c r="GM3" s="1" t="s">
        <v>47</v>
      </c>
      <c r="GN3" s="1" t="s">
        <v>33</v>
      </c>
      <c r="GO3" s="1" t="s">
        <v>57</v>
      </c>
      <c r="GP3" s="1" t="s">
        <v>58</v>
      </c>
      <c r="GQ3" s="1" t="s">
        <v>48</v>
      </c>
      <c r="GR3" s="1" t="s">
        <v>59</v>
      </c>
      <c r="GS3" s="1" t="s">
        <v>38</v>
      </c>
      <c r="GT3" s="1" t="s">
        <v>41</v>
      </c>
      <c r="GU3" s="1" t="s">
        <v>60</v>
      </c>
      <c r="GV3" s="1" t="s">
        <v>34</v>
      </c>
      <c r="GW3" s="1" t="s">
        <v>35</v>
      </c>
      <c r="GX3" s="1" t="s">
        <v>36</v>
      </c>
      <c r="GY3" s="1" t="s">
        <v>43</v>
      </c>
      <c r="GZ3" s="1" t="s">
        <v>50</v>
      </c>
      <c r="HA3" s="1" t="s">
        <v>44</v>
      </c>
      <c r="HB3" s="19" t="s">
        <v>431</v>
      </c>
      <c r="HC3" s="19" t="s">
        <v>55</v>
      </c>
      <c r="HD3" s="19" t="s">
        <v>49</v>
      </c>
      <c r="HE3" s="19" t="s">
        <v>51</v>
      </c>
      <c r="HF3" s="19" t="s">
        <v>39</v>
      </c>
      <c r="HG3" s="19" t="s">
        <v>42</v>
      </c>
      <c r="HH3" s="19" t="s">
        <v>69</v>
      </c>
      <c r="HI3" s="19" t="s">
        <v>61</v>
      </c>
      <c r="HJ3" s="19" t="s">
        <v>67</v>
      </c>
      <c r="HK3" s="19" t="s">
        <v>78</v>
      </c>
      <c r="HL3" s="19" t="s">
        <v>79</v>
      </c>
      <c r="HM3" s="19" t="s">
        <v>68</v>
      </c>
      <c r="HN3" s="19" t="s">
        <v>70</v>
      </c>
      <c r="HO3" s="19" t="s">
        <v>224</v>
      </c>
      <c r="HP3" s="19" t="s">
        <v>220</v>
      </c>
      <c r="HQ3" s="19" t="s">
        <v>231</v>
      </c>
      <c r="HR3" s="19" t="s">
        <v>221</v>
      </c>
      <c r="HS3" s="19" t="s">
        <v>229</v>
      </c>
      <c r="HT3" s="19" t="s">
        <v>222</v>
      </c>
      <c r="HU3" s="19" t="s">
        <v>227</v>
      </c>
      <c r="HV3" s="19" t="s">
        <v>223</v>
      </c>
      <c r="HW3" s="19" t="s">
        <v>228</v>
      </c>
      <c r="HX3" s="19" t="s">
        <v>232</v>
      </c>
      <c r="HY3" s="19" t="s">
        <v>230</v>
      </c>
      <c r="HZ3" s="19" t="s">
        <v>225</v>
      </c>
      <c r="IA3" s="19" t="s">
        <v>226</v>
      </c>
      <c r="IB3" s="19" t="s">
        <v>235</v>
      </c>
      <c r="IC3" s="19" t="s">
        <v>244</v>
      </c>
      <c r="ID3" s="19" t="s">
        <v>237</v>
      </c>
      <c r="IE3" s="19" t="s">
        <v>245</v>
      </c>
      <c r="IF3" s="19" t="s">
        <v>238</v>
      </c>
      <c r="IG3" s="19" t="s">
        <v>236</v>
      </c>
      <c r="IH3" s="19" t="s">
        <v>234</v>
      </c>
      <c r="II3" s="19" t="s">
        <v>246</v>
      </c>
      <c r="IJ3" s="19" t="s">
        <v>45</v>
      </c>
      <c r="IK3" s="19" t="s">
        <v>154</v>
      </c>
      <c r="IL3" s="18" t="s">
        <v>145</v>
      </c>
      <c r="IM3" s="17" t="s">
        <v>144</v>
      </c>
      <c r="IN3" s="17" t="s">
        <v>143</v>
      </c>
      <c r="IO3" s="15" t="s">
        <v>46</v>
      </c>
      <c r="IP3" s="19" t="s">
        <v>40</v>
      </c>
      <c r="IQ3" s="1" t="s">
        <v>56</v>
      </c>
      <c r="IR3" s="1" t="s">
        <v>47</v>
      </c>
      <c r="IS3" s="1" t="s">
        <v>33</v>
      </c>
      <c r="IT3" s="1" t="s">
        <v>57</v>
      </c>
      <c r="IU3" s="1" t="s">
        <v>48</v>
      </c>
      <c r="IV3" s="1" t="s">
        <v>59</v>
      </c>
      <c r="IW3" s="1" t="s">
        <v>38</v>
      </c>
      <c r="IX3" s="1" t="s">
        <v>41</v>
      </c>
      <c r="IY3" s="1" t="s">
        <v>60</v>
      </c>
      <c r="IZ3" s="1" t="s">
        <v>34</v>
      </c>
      <c r="JA3" s="1" t="s">
        <v>35</v>
      </c>
      <c r="JB3" s="1" t="s">
        <v>36</v>
      </c>
      <c r="JC3" s="1" t="s">
        <v>43</v>
      </c>
      <c r="JD3" s="1" t="s">
        <v>50</v>
      </c>
      <c r="JE3" s="1" t="s">
        <v>44</v>
      </c>
      <c r="JF3" s="16" t="s">
        <v>156</v>
      </c>
      <c r="JG3" s="1" t="s">
        <v>152</v>
      </c>
      <c r="JH3" s="1" t="s">
        <v>75</v>
      </c>
      <c r="JI3" s="1" t="s">
        <v>73</v>
      </c>
      <c r="JJ3" s="1" t="s">
        <v>77</v>
      </c>
      <c r="JK3" s="1" t="s">
        <v>65</v>
      </c>
      <c r="JL3" s="65" t="s">
        <v>1068</v>
      </c>
      <c r="JM3" s="65" t="s">
        <v>1069</v>
      </c>
      <c r="JN3" s="1" t="s">
        <v>66</v>
      </c>
      <c r="JO3" s="1" t="s">
        <v>342</v>
      </c>
      <c r="JP3" s="1" t="s">
        <v>339</v>
      </c>
      <c r="JQ3" s="1" t="s">
        <v>343</v>
      </c>
      <c r="JR3" s="1" t="s">
        <v>353</v>
      </c>
      <c r="JS3" s="1" t="s">
        <v>344</v>
      </c>
      <c r="JT3" s="1" t="s">
        <v>364</v>
      </c>
      <c r="JU3" s="1" t="s">
        <v>372</v>
      </c>
      <c r="JV3" s="1" t="s">
        <v>371</v>
      </c>
      <c r="JW3" s="1" t="s">
        <v>608</v>
      </c>
      <c r="JX3" s="1" t="s">
        <v>611</v>
      </c>
      <c r="JY3" s="1" t="s">
        <v>619</v>
      </c>
      <c r="JZ3" s="1" t="s">
        <v>74</v>
      </c>
      <c r="KA3" s="1" t="s">
        <v>72</v>
      </c>
      <c r="KB3" s="1" t="s">
        <v>76</v>
      </c>
      <c r="KC3" s="1" t="s">
        <v>356</v>
      </c>
      <c r="KD3" s="1" t="s">
        <v>342</v>
      </c>
      <c r="KE3" s="1" t="s">
        <v>354</v>
      </c>
      <c r="KF3" s="1" t="s">
        <v>357</v>
      </c>
      <c r="KG3" s="1" t="s">
        <v>350</v>
      </c>
      <c r="KH3" s="1" t="s">
        <v>348</v>
      </c>
      <c r="KI3" s="1" t="s">
        <v>339</v>
      </c>
      <c r="KJ3" s="1" t="s">
        <v>349</v>
      </c>
      <c r="KK3" s="1" t="s">
        <v>347</v>
      </c>
      <c r="KL3" s="1" t="s">
        <v>351</v>
      </c>
      <c r="KM3" s="1" t="s">
        <v>340</v>
      </c>
      <c r="KN3" s="1" t="s">
        <v>343</v>
      </c>
      <c r="KO3" s="1" t="s">
        <v>341</v>
      </c>
      <c r="KP3" s="1" t="s">
        <v>355</v>
      </c>
      <c r="KQ3" s="1" t="s">
        <v>358</v>
      </c>
      <c r="KR3" s="1" t="s">
        <v>337</v>
      </c>
      <c r="KS3" s="1" t="s">
        <v>353</v>
      </c>
      <c r="KT3" s="1" t="s">
        <v>345</v>
      </c>
      <c r="KU3" s="1" t="s">
        <v>338</v>
      </c>
      <c r="KV3" s="1" t="s">
        <v>346</v>
      </c>
      <c r="KW3" s="1" t="s">
        <v>352</v>
      </c>
      <c r="KX3" s="1" t="s">
        <v>344</v>
      </c>
      <c r="KY3" s="1" t="s">
        <v>369</v>
      </c>
      <c r="KZ3" s="1" t="s">
        <v>385</v>
      </c>
      <c r="LA3" s="1" t="s">
        <v>379</v>
      </c>
      <c r="LB3" s="1" t="s">
        <v>380</v>
      </c>
      <c r="LC3" s="1" t="s">
        <v>364</v>
      </c>
      <c r="LD3" s="1" t="s">
        <v>370</v>
      </c>
      <c r="LE3" s="1" t="s">
        <v>374</v>
      </c>
      <c r="LF3" s="1" t="s">
        <v>388</v>
      </c>
      <c r="LG3" s="1" t="s">
        <v>381</v>
      </c>
      <c r="LH3" s="1" t="s">
        <v>372</v>
      </c>
      <c r="LI3" s="1" t="s">
        <v>366</v>
      </c>
      <c r="LJ3" s="1" t="s">
        <v>382</v>
      </c>
      <c r="LK3" s="1" t="s">
        <v>375</v>
      </c>
      <c r="LL3" s="1" t="s">
        <v>384</v>
      </c>
      <c r="LM3" s="1" t="s">
        <v>371</v>
      </c>
      <c r="LN3" s="1" t="s">
        <v>368</v>
      </c>
      <c r="LO3" s="1" t="s">
        <v>363</v>
      </c>
      <c r="LP3" s="1" t="s">
        <v>386</v>
      </c>
      <c r="LQ3" s="65" t="s">
        <v>1066</v>
      </c>
      <c r="LR3" s="1" t="s">
        <v>608</v>
      </c>
      <c r="LS3" s="1" t="s">
        <v>613</v>
      </c>
      <c r="LT3" s="1" t="s">
        <v>609</v>
      </c>
      <c r="LU3" s="1" t="s">
        <v>610</v>
      </c>
      <c r="LV3" s="1" t="s">
        <v>387</v>
      </c>
      <c r="LW3" s="1" t="s">
        <v>611</v>
      </c>
      <c r="LX3" s="1" t="s">
        <v>612</v>
      </c>
      <c r="LY3" s="1" t="s">
        <v>614</v>
      </c>
      <c r="LZ3" s="1" t="s">
        <v>623</v>
      </c>
      <c r="MA3" s="1" t="s">
        <v>389</v>
      </c>
      <c r="MB3" s="1" t="s">
        <v>619</v>
      </c>
      <c r="MC3" s="1" t="s">
        <v>620</v>
      </c>
      <c r="MD3" s="1" t="s">
        <v>618</v>
      </c>
      <c r="ME3" s="1" t="s">
        <v>616</v>
      </c>
      <c r="MF3" s="1" t="s">
        <v>359</v>
      </c>
      <c r="MG3" s="1" t="s">
        <v>617</v>
      </c>
      <c r="MH3" s="1" t="s">
        <v>625</v>
      </c>
      <c r="MI3" s="1" t="s">
        <v>624</v>
      </c>
      <c r="MJ3" s="1" t="s">
        <v>626</v>
      </c>
      <c r="MK3" s="1" t="s">
        <v>365</v>
      </c>
      <c r="ML3" s="1" t="s">
        <v>627</v>
      </c>
      <c r="MM3" s="1" t="s">
        <v>628</v>
      </c>
      <c r="MN3" s="1" t="s">
        <v>615</v>
      </c>
      <c r="MO3" s="1" t="s">
        <v>621</v>
      </c>
      <c r="MP3" s="1" t="s">
        <v>373</v>
      </c>
      <c r="MQ3" s="1" t="s">
        <v>622</v>
      </c>
      <c r="MR3" s="1" t="s">
        <v>638</v>
      </c>
      <c r="MS3" s="1" t="s">
        <v>630</v>
      </c>
      <c r="MT3" s="1" t="s">
        <v>639</v>
      </c>
      <c r="MU3" s="1" t="s">
        <v>383</v>
      </c>
      <c r="MV3" s="1" t="s">
        <v>631</v>
      </c>
      <c r="MW3" s="1" t="s">
        <v>641</v>
      </c>
      <c r="MX3" s="1" t="s">
        <v>635</v>
      </c>
      <c r="MY3" s="1" t="s">
        <v>636</v>
      </c>
      <c r="MZ3" s="1" t="s">
        <v>360</v>
      </c>
      <c r="NA3" s="1" t="s">
        <v>632</v>
      </c>
      <c r="NB3" s="1" t="s">
        <v>633</v>
      </c>
      <c r="NC3" s="1" t="s">
        <v>634</v>
      </c>
      <c r="ND3" s="1" t="s">
        <v>637</v>
      </c>
      <c r="NE3" s="1" t="s">
        <v>361</v>
      </c>
      <c r="NF3" s="1" t="s">
        <v>642</v>
      </c>
      <c r="NG3" s="1" t="s">
        <v>640</v>
      </c>
      <c r="NH3" s="1" t="s">
        <v>629</v>
      </c>
      <c r="NI3" s="1" t="s">
        <v>653</v>
      </c>
      <c r="NJ3" s="1" t="s">
        <v>362</v>
      </c>
      <c r="NK3" s="1" t="s">
        <v>649</v>
      </c>
      <c r="NL3" s="1" t="s">
        <v>656</v>
      </c>
      <c r="NM3" s="1" t="s">
        <v>654</v>
      </c>
      <c r="NN3" s="1" t="s">
        <v>655</v>
      </c>
      <c r="NO3" s="1" t="s">
        <v>367</v>
      </c>
      <c r="NP3" s="1" t="s">
        <v>645</v>
      </c>
      <c r="NQ3" s="1" t="s">
        <v>650</v>
      </c>
      <c r="NR3" s="1" t="s">
        <v>643</v>
      </c>
      <c r="NS3" s="1" t="s">
        <v>651</v>
      </c>
      <c r="NT3" s="1" t="s">
        <v>376</v>
      </c>
      <c r="NU3" s="1" t="s">
        <v>644</v>
      </c>
      <c r="NV3" s="1" t="s">
        <v>646</v>
      </c>
      <c r="NW3" s="1" t="s">
        <v>647</v>
      </c>
      <c r="NX3" s="1" t="s">
        <v>652</v>
      </c>
      <c r="NY3" s="1" t="s">
        <v>377</v>
      </c>
      <c r="NZ3" s="1" t="s">
        <v>648</v>
      </c>
      <c r="OA3" s="1" t="s">
        <v>662</v>
      </c>
      <c r="OB3" s="1" t="s">
        <v>660</v>
      </c>
      <c r="OC3" s="1" t="s">
        <v>661</v>
      </c>
      <c r="OD3" s="1" t="s">
        <v>378</v>
      </c>
      <c r="OE3" s="1" t="s">
        <v>669</v>
      </c>
      <c r="OF3" s="1" t="s">
        <v>665</v>
      </c>
      <c r="OG3" s="1" t="s">
        <v>671</v>
      </c>
      <c r="OH3" s="1" t="s">
        <v>667</v>
      </c>
      <c r="OI3" s="1" t="s">
        <v>392</v>
      </c>
      <c r="OJ3" s="1" t="s">
        <v>666</v>
      </c>
      <c r="OK3" s="1" t="s">
        <v>670</v>
      </c>
      <c r="OL3" s="1" t="s">
        <v>657</v>
      </c>
      <c r="OM3" s="1" t="s">
        <v>663</v>
      </c>
      <c r="ON3" s="1" t="s">
        <v>394</v>
      </c>
      <c r="OO3" s="1" t="s">
        <v>668</v>
      </c>
      <c r="OP3" s="1" t="s">
        <v>658</v>
      </c>
      <c r="OQ3" s="1" t="s">
        <v>659</v>
      </c>
      <c r="OR3" s="1" t="s">
        <v>664</v>
      </c>
      <c r="OS3" s="1" t="s">
        <v>420</v>
      </c>
      <c r="OT3" s="1" t="s">
        <v>683</v>
      </c>
      <c r="OU3" s="1" t="s">
        <v>674</v>
      </c>
      <c r="OV3" s="1" t="s">
        <v>676</v>
      </c>
      <c r="OW3" s="1" t="s">
        <v>677</v>
      </c>
      <c r="OX3" s="1" t="s">
        <v>395</v>
      </c>
      <c r="OY3" s="1" t="s">
        <v>684</v>
      </c>
      <c r="OZ3" s="1" t="s">
        <v>672</v>
      </c>
      <c r="PA3" s="1" t="s">
        <v>673</v>
      </c>
      <c r="PB3" s="1" t="s">
        <v>681</v>
      </c>
      <c r="PC3" s="1" t="s">
        <v>399</v>
      </c>
      <c r="PD3" s="1" t="s">
        <v>680</v>
      </c>
      <c r="PE3" s="1" t="s">
        <v>675</v>
      </c>
      <c r="PF3" s="1" t="s">
        <v>679</v>
      </c>
      <c r="PG3" s="1" t="s">
        <v>685</v>
      </c>
      <c r="PH3" s="1" t="s">
        <v>409</v>
      </c>
      <c r="PI3" s="1" t="s">
        <v>678</v>
      </c>
      <c r="PJ3" s="1" t="s">
        <v>682</v>
      </c>
      <c r="PK3" s="1" t="s">
        <v>690</v>
      </c>
      <c r="PL3" s="1" t="s">
        <v>694</v>
      </c>
      <c r="PM3" s="1" t="s">
        <v>411</v>
      </c>
      <c r="PN3" s="1" t="s">
        <v>687</v>
      </c>
      <c r="PO3" s="1" t="s">
        <v>699</v>
      </c>
      <c r="PP3" s="1" t="s">
        <v>686</v>
      </c>
      <c r="PQ3" s="1" t="s">
        <v>688</v>
      </c>
      <c r="PR3" s="1" t="s">
        <v>391</v>
      </c>
      <c r="PS3" s="1" t="s">
        <v>695</v>
      </c>
      <c r="PT3" s="1" t="s">
        <v>689</v>
      </c>
      <c r="PU3" s="1" t="s">
        <v>691</v>
      </c>
      <c r="PV3" s="1" t="s">
        <v>696</v>
      </c>
      <c r="PW3" s="1" t="s">
        <v>403</v>
      </c>
      <c r="PX3" s="1" t="s">
        <v>692</v>
      </c>
      <c r="PY3" s="1" t="s">
        <v>693</v>
      </c>
      <c r="PZ3" s="1" t="s">
        <v>698</v>
      </c>
      <c r="QA3" s="1" t="s">
        <v>697</v>
      </c>
      <c r="QB3" s="1" t="s">
        <v>401</v>
      </c>
      <c r="QC3" s="1" t="s">
        <v>705</v>
      </c>
      <c r="QD3" s="1" t="s">
        <v>703</v>
      </c>
      <c r="QE3" s="1" t="s">
        <v>710</v>
      </c>
      <c r="QF3" s="1" t="s">
        <v>702</v>
      </c>
      <c r="QG3" s="1" t="s">
        <v>390</v>
      </c>
      <c r="QH3" s="1" t="s">
        <v>706</v>
      </c>
      <c r="QI3" s="1" t="s">
        <v>700</v>
      </c>
      <c r="QJ3" s="1" t="s">
        <v>701</v>
      </c>
      <c r="QK3" s="1" t="s">
        <v>711</v>
      </c>
      <c r="QL3" s="1" t="s">
        <v>396</v>
      </c>
      <c r="QM3" s="1" t="s">
        <v>708</v>
      </c>
      <c r="QN3" s="1" t="s">
        <v>704</v>
      </c>
      <c r="QO3" s="1" t="s">
        <v>709</v>
      </c>
      <c r="QP3" s="1" t="s">
        <v>707</v>
      </c>
      <c r="QQ3" s="19" t="s">
        <v>412</v>
      </c>
      <c r="QR3" s="1" t="s">
        <v>393</v>
      </c>
      <c r="QS3" s="66" t="s">
        <v>1067</v>
      </c>
      <c r="QT3" s="1" t="s">
        <v>414</v>
      </c>
      <c r="QU3" s="1" t="s">
        <v>408</v>
      </c>
      <c r="QV3" s="1" t="s">
        <v>397</v>
      </c>
      <c r="QW3" s="19" t="s">
        <v>407</v>
      </c>
      <c r="QX3" s="17" t="s">
        <v>398</v>
      </c>
      <c r="QY3" s="17" t="s">
        <v>413</v>
      </c>
      <c r="QZ3" s="17" t="s">
        <v>419</v>
      </c>
      <c r="RA3" s="17" t="s">
        <v>415</v>
      </c>
      <c r="RB3" s="44" t="s">
        <v>410</v>
      </c>
      <c r="RC3" s="17" t="s">
        <v>400</v>
      </c>
      <c r="RD3" s="17" t="s">
        <v>404</v>
      </c>
      <c r="RE3" s="17" t="s">
        <v>541</v>
      </c>
      <c r="RF3" s="17" t="s">
        <v>576</v>
      </c>
      <c r="RG3" s="17" t="s">
        <v>906</v>
      </c>
      <c r="RH3" s="17" t="s">
        <v>333</v>
      </c>
      <c r="RI3" s="17" t="s">
        <v>907</v>
      </c>
      <c r="RJ3" s="17" t="s">
        <v>322</v>
      </c>
      <c r="RK3" s="1" t="s">
        <v>315</v>
      </c>
      <c r="RL3" s="1" t="s">
        <v>405</v>
      </c>
      <c r="RM3" s="1" t="s">
        <v>402</v>
      </c>
      <c r="RN3" s="1" t="s">
        <v>416</v>
      </c>
      <c r="RO3" s="1" t="s">
        <v>417</v>
      </c>
      <c r="RP3" s="1" t="s">
        <v>418</v>
      </c>
      <c r="RQ3" s="1" t="s">
        <v>428</v>
      </c>
      <c r="RR3" s="1" t="s">
        <v>422</v>
      </c>
      <c r="RS3" s="1" t="s">
        <v>424</v>
      </c>
      <c r="RT3" s="1" t="s">
        <v>427</v>
      </c>
      <c r="RU3" s="1" t="s">
        <v>425</v>
      </c>
      <c r="RV3" s="1" t="s">
        <v>423</v>
      </c>
      <c r="RW3" s="1" t="s">
        <v>421</v>
      </c>
      <c r="RX3" s="1" t="s">
        <v>426</v>
      </c>
      <c r="RY3" s="1" t="s">
        <v>332</v>
      </c>
      <c r="RZ3" s="1" t="s">
        <v>329</v>
      </c>
      <c r="SA3" s="1" t="s">
        <v>318</v>
      </c>
      <c r="SB3" s="1" t="s">
        <v>319</v>
      </c>
      <c r="SC3" s="1" t="s">
        <v>321</v>
      </c>
      <c r="SD3" s="1" t="s">
        <v>317</v>
      </c>
      <c r="SE3" s="1" t="s">
        <v>316</v>
      </c>
      <c r="SF3" s="1" t="s">
        <v>312</v>
      </c>
      <c r="SG3" s="1" t="s">
        <v>323</v>
      </c>
      <c r="SH3" s="1" t="s">
        <v>313</v>
      </c>
      <c r="SI3" s="14" t="s">
        <v>314</v>
      </c>
    </row>
    <row r="4" spans="1:503" ht="17.25" thickTop="1" x14ac:dyDescent="0.3">
      <c r="A4" s="13" t="s">
        <v>148</v>
      </c>
      <c r="B4" s="51" t="s">
        <v>962</v>
      </c>
      <c r="C4" s="63">
        <v>41570</v>
      </c>
      <c r="D4" s="2" t="s">
        <v>444</v>
      </c>
      <c r="E4" s="64" t="e">
        <f>DATEDIF(C4,D4,"D")</f>
        <v>#VALUE!</v>
      </c>
      <c r="F4" s="26">
        <v>4</v>
      </c>
      <c r="G4" s="26" t="s">
        <v>435</v>
      </c>
      <c r="H4" s="26">
        <v>0</v>
      </c>
      <c r="I4" s="26"/>
      <c r="J4" s="26">
        <v>0</v>
      </c>
      <c r="K4" s="26">
        <v>0</v>
      </c>
      <c r="L4" s="26">
        <v>0</v>
      </c>
      <c r="M4" s="26">
        <v>2</v>
      </c>
      <c r="N4" s="40">
        <v>16978</v>
      </c>
      <c r="O4" s="36">
        <f t="shared" ref="O4:O35" si="0">DATEDIF(N4,RB4,"Y")</f>
        <v>67</v>
      </c>
      <c r="P4" s="2" t="s">
        <v>327</v>
      </c>
      <c r="Q4" s="2">
        <v>164.5</v>
      </c>
      <c r="R4" s="2">
        <v>61.9</v>
      </c>
      <c r="S4" s="2" t="s">
        <v>434</v>
      </c>
      <c r="T4" s="2">
        <v>22.9</v>
      </c>
      <c r="U4" s="2">
        <v>0</v>
      </c>
      <c r="V4" s="2">
        <v>0</v>
      </c>
      <c r="W4" s="5" t="s">
        <v>429</v>
      </c>
      <c r="X4" s="5">
        <v>10</v>
      </c>
      <c r="Y4" s="5">
        <v>11.92</v>
      </c>
      <c r="Z4" s="5">
        <v>10.8</v>
      </c>
      <c r="AA4" s="5">
        <v>558</v>
      </c>
      <c r="AB4" s="5">
        <v>24.6</v>
      </c>
      <c r="AC4" s="5">
        <v>2.9323199999999998</v>
      </c>
      <c r="AD4" s="5">
        <v>0.3</v>
      </c>
      <c r="AE4" s="5">
        <v>45</v>
      </c>
      <c r="AF4" s="5">
        <v>303</v>
      </c>
      <c r="AG4" s="5">
        <v>1.9</v>
      </c>
      <c r="AH4" s="5">
        <v>7.4</v>
      </c>
      <c r="AI4" s="5">
        <v>4.5</v>
      </c>
      <c r="AJ4" s="5">
        <v>33.6</v>
      </c>
      <c r="AK4" s="5">
        <v>261</v>
      </c>
      <c r="AL4" s="5">
        <v>184</v>
      </c>
      <c r="AM4" s="5">
        <v>79</v>
      </c>
      <c r="AN4" s="5">
        <v>9.9600000000000009</v>
      </c>
      <c r="AO4" s="5">
        <v>5.5</v>
      </c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>
        <v>164.5</v>
      </c>
      <c r="DZ4" s="2">
        <v>62.5</v>
      </c>
      <c r="EA4" s="31">
        <f>(DZ4/(DY4*DY4))*10000</f>
        <v>23.096608494008741</v>
      </c>
      <c r="EB4" s="2">
        <v>1</v>
      </c>
      <c r="EC4" s="5">
        <v>9.6300000000000008</v>
      </c>
      <c r="ED4" s="5">
        <v>9.6999999999999993</v>
      </c>
      <c r="EE4" s="5">
        <v>467</v>
      </c>
      <c r="EF4" s="5">
        <v>21.9</v>
      </c>
      <c r="EG4" s="5">
        <v>2.1089699999999998</v>
      </c>
      <c r="EH4" s="5">
        <v>0.28999999999999998</v>
      </c>
      <c r="EI4" s="5">
        <v>29</v>
      </c>
      <c r="EJ4" s="5">
        <v>291</v>
      </c>
      <c r="EK4" s="5">
        <v>1</v>
      </c>
      <c r="EL4" s="5">
        <v>7.8</v>
      </c>
      <c r="EM4" s="5">
        <v>4.7</v>
      </c>
      <c r="EN4" s="5">
        <v>32.700000000000003</v>
      </c>
      <c r="EO4" s="5">
        <v>253</v>
      </c>
      <c r="EP4" s="5">
        <v>123</v>
      </c>
      <c r="EQ4" s="5">
        <v>137</v>
      </c>
      <c r="ER4" s="5">
        <v>3.52</v>
      </c>
      <c r="ES4" s="5">
        <v>5.5</v>
      </c>
      <c r="ET4" s="5" t="s">
        <v>429</v>
      </c>
      <c r="EU4" s="5">
        <v>7</v>
      </c>
      <c r="EV4" s="2" t="s">
        <v>31</v>
      </c>
      <c r="EW4" s="2">
        <v>0</v>
      </c>
      <c r="EX4" s="2">
        <v>0</v>
      </c>
      <c r="EY4" s="2" t="s">
        <v>247</v>
      </c>
      <c r="EZ4" s="2">
        <v>1</v>
      </c>
      <c r="FA4" s="2">
        <v>1</v>
      </c>
      <c r="FB4" s="2">
        <v>1</v>
      </c>
      <c r="FC4" s="2">
        <v>1</v>
      </c>
      <c r="FD4" s="2">
        <v>1</v>
      </c>
      <c r="FE4" s="2">
        <v>1</v>
      </c>
      <c r="FF4" s="2">
        <v>1</v>
      </c>
      <c r="FG4" s="2">
        <v>1</v>
      </c>
      <c r="FH4" s="2">
        <v>2</v>
      </c>
      <c r="FI4" s="2">
        <v>1</v>
      </c>
      <c r="FJ4" s="2">
        <v>1</v>
      </c>
      <c r="FK4" s="2">
        <v>1</v>
      </c>
      <c r="FL4" s="2">
        <v>1</v>
      </c>
      <c r="FM4" s="2">
        <v>1</v>
      </c>
      <c r="FN4" s="2">
        <v>1</v>
      </c>
      <c r="FO4" s="2">
        <v>1</v>
      </c>
      <c r="FP4" s="2">
        <v>1</v>
      </c>
      <c r="FQ4" s="2">
        <v>1</v>
      </c>
      <c r="FR4" s="2">
        <v>1</v>
      </c>
      <c r="FS4" s="2">
        <v>2</v>
      </c>
      <c r="FT4" s="2">
        <v>1</v>
      </c>
      <c r="FU4" s="2">
        <v>1</v>
      </c>
      <c r="FV4" s="2">
        <v>2</v>
      </c>
      <c r="FW4" s="2">
        <v>1</v>
      </c>
      <c r="FX4" s="2">
        <v>1</v>
      </c>
      <c r="FY4" s="2">
        <v>1</v>
      </c>
      <c r="FZ4" s="2">
        <v>1</v>
      </c>
      <c r="GA4" s="2">
        <v>1</v>
      </c>
      <c r="GB4" s="2">
        <v>7</v>
      </c>
      <c r="GC4" s="2">
        <v>7</v>
      </c>
      <c r="GD4" s="2">
        <v>0</v>
      </c>
      <c r="GE4" s="2">
        <v>164.5</v>
      </c>
      <c r="GF4" s="2">
        <v>59.7</v>
      </c>
      <c r="GG4" s="31">
        <v>22.061880433477146</v>
      </c>
      <c r="GH4" s="2">
        <v>1</v>
      </c>
      <c r="GI4" s="5">
        <v>0</v>
      </c>
      <c r="GJ4" s="5">
        <v>9.74</v>
      </c>
      <c r="GK4" s="5">
        <v>9.1999999999999993</v>
      </c>
      <c r="GL4" s="5">
        <v>797</v>
      </c>
      <c r="GM4" s="5">
        <v>19.899999999999999</v>
      </c>
      <c r="GN4" s="5">
        <v>1.9382600000000001</v>
      </c>
      <c r="GO4" s="5">
        <v>1.4</v>
      </c>
      <c r="GP4" s="5">
        <v>0</v>
      </c>
      <c r="GQ4" s="5">
        <v>24</v>
      </c>
      <c r="GR4" s="5">
        <v>248</v>
      </c>
      <c r="GS4" s="5">
        <v>0.9</v>
      </c>
      <c r="GT4" s="5">
        <v>7</v>
      </c>
      <c r="GU4" s="5">
        <v>4</v>
      </c>
      <c r="GV4" s="5">
        <v>16</v>
      </c>
      <c r="GW4" s="5">
        <v>209</v>
      </c>
      <c r="GX4" s="5">
        <v>165</v>
      </c>
      <c r="GY4" s="5">
        <v>87</v>
      </c>
      <c r="GZ4" s="5">
        <v>1.62</v>
      </c>
      <c r="HA4" s="5">
        <v>5.9</v>
      </c>
      <c r="HB4" s="2" t="s">
        <v>585</v>
      </c>
      <c r="HC4" s="2" t="s">
        <v>31</v>
      </c>
      <c r="HD4" s="2">
        <v>0</v>
      </c>
      <c r="HE4" s="2">
        <v>0</v>
      </c>
      <c r="HF4" s="2" t="s">
        <v>444</v>
      </c>
      <c r="HG4" s="2">
        <v>1</v>
      </c>
      <c r="HH4" s="2">
        <v>2</v>
      </c>
      <c r="HI4" s="2">
        <v>1</v>
      </c>
      <c r="HJ4" s="2">
        <v>2</v>
      </c>
      <c r="HK4" s="2">
        <v>1</v>
      </c>
      <c r="HL4" s="2">
        <v>2</v>
      </c>
      <c r="HM4" s="2">
        <v>1</v>
      </c>
      <c r="HN4" s="2">
        <v>1</v>
      </c>
      <c r="HO4" s="2">
        <v>1</v>
      </c>
      <c r="HP4" s="2">
        <v>1</v>
      </c>
      <c r="HQ4" s="2">
        <v>1</v>
      </c>
      <c r="HR4" s="2">
        <v>1</v>
      </c>
      <c r="HS4" s="2" t="s">
        <v>437</v>
      </c>
      <c r="HT4" s="2">
        <v>2</v>
      </c>
      <c r="HU4" s="2">
        <v>2</v>
      </c>
      <c r="HV4" s="2">
        <v>1</v>
      </c>
      <c r="HW4" s="2">
        <v>2</v>
      </c>
      <c r="HX4" s="2">
        <v>2</v>
      </c>
      <c r="HY4" s="2">
        <v>1</v>
      </c>
      <c r="HZ4" s="2">
        <v>1</v>
      </c>
      <c r="IA4" s="2">
        <v>1</v>
      </c>
      <c r="IB4" s="2">
        <v>1</v>
      </c>
      <c r="IC4" s="2">
        <v>1</v>
      </c>
      <c r="ID4" s="2">
        <v>1</v>
      </c>
      <c r="IE4" s="2">
        <v>2</v>
      </c>
      <c r="IF4" s="2">
        <v>1</v>
      </c>
      <c r="IG4" s="2">
        <v>1</v>
      </c>
      <c r="IH4" s="2">
        <v>1</v>
      </c>
      <c r="II4" s="2">
        <v>2</v>
      </c>
      <c r="IJ4" s="2">
        <v>2</v>
      </c>
      <c r="IK4" s="2">
        <v>164.5</v>
      </c>
      <c r="IL4" s="2">
        <v>59.7</v>
      </c>
      <c r="IM4" s="31">
        <f>(IL4/(IK4*IK4))*10000</f>
        <v>22.061880433477146</v>
      </c>
      <c r="IN4" s="2">
        <v>1</v>
      </c>
      <c r="IO4" s="5">
        <v>8.15</v>
      </c>
      <c r="IP4" s="5">
        <v>9.5</v>
      </c>
      <c r="IQ4" s="5">
        <v>409</v>
      </c>
      <c r="IR4" s="5">
        <v>27.9</v>
      </c>
      <c r="IS4" s="5">
        <v>2.2738499999999999</v>
      </c>
      <c r="IT4" s="5">
        <v>0.41</v>
      </c>
      <c r="IU4" s="5">
        <v>37</v>
      </c>
      <c r="IV4" s="5">
        <v>146</v>
      </c>
      <c r="IW4" s="5">
        <v>1</v>
      </c>
      <c r="IX4" s="5">
        <v>7.7</v>
      </c>
      <c r="IY4" s="5">
        <v>4.5</v>
      </c>
      <c r="IZ4" s="5">
        <v>23.2</v>
      </c>
      <c r="JA4" s="5">
        <v>217</v>
      </c>
      <c r="JB4" s="5">
        <v>132</v>
      </c>
      <c r="JC4" s="5">
        <v>101</v>
      </c>
      <c r="JD4" s="5">
        <v>1.57</v>
      </c>
      <c r="JE4" s="5">
        <v>5.9</v>
      </c>
      <c r="JF4" s="5" t="s">
        <v>429</v>
      </c>
      <c r="JG4" s="5">
        <v>12</v>
      </c>
      <c r="JH4" s="2">
        <v>1900</v>
      </c>
      <c r="JI4" s="2">
        <v>80</v>
      </c>
      <c r="JJ4" s="2">
        <v>65</v>
      </c>
      <c r="JK4" s="2">
        <v>1111</v>
      </c>
      <c r="JL4" s="2">
        <v>3</v>
      </c>
      <c r="JM4" s="2">
        <v>2</v>
      </c>
      <c r="JN4" s="2">
        <v>0</v>
      </c>
      <c r="JO4" s="2">
        <v>240</v>
      </c>
      <c r="JP4" s="2">
        <v>520</v>
      </c>
      <c r="JQ4" s="2">
        <v>600</v>
      </c>
      <c r="JR4" s="2">
        <v>0</v>
      </c>
      <c r="JS4" s="2">
        <v>0</v>
      </c>
      <c r="JT4" s="2"/>
      <c r="JU4" s="2"/>
      <c r="JV4" s="2"/>
      <c r="JW4" s="2"/>
      <c r="JX4" s="2"/>
      <c r="JY4" s="2"/>
      <c r="JZ4" s="2">
        <v>37</v>
      </c>
      <c r="KA4" s="2">
        <v>26</v>
      </c>
      <c r="KB4" s="2">
        <v>0</v>
      </c>
      <c r="KC4" s="2">
        <v>1397</v>
      </c>
      <c r="KD4" s="2">
        <v>240</v>
      </c>
      <c r="KE4" s="2">
        <v>60</v>
      </c>
      <c r="KF4" s="2">
        <v>33</v>
      </c>
      <c r="KG4" s="2">
        <v>0</v>
      </c>
      <c r="KH4" s="2">
        <v>2128</v>
      </c>
      <c r="KI4" s="2">
        <v>520</v>
      </c>
      <c r="KJ4" s="2">
        <v>84</v>
      </c>
      <c r="KK4" s="2">
        <v>64</v>
      </c>
      <c r="KL4" s="2">
        <v>0</v>
      </c>
      <c r="KM4" s="2">
        <v>2373</v>
      </c>
      <c r="KN4" s="2">
        <v>600</v>
      </c>
      <c r="KO4" s="2">
        <v>98</v>
      </c>
      <c r="KP4" s="2">
        <v>71</v>
      </c>
      <c r="KQ4" s="2">
        <v>0</v>
      </c>
      <c r="KR4" s="2">
        <v>2498</v>
      </c>
      <c r="KS4" s="2">
        <v>0</v>
      </c>
      <c r="KT4" s="2">
        <v>104</v>
      </c>
      <c r="KU4" s="2">
        <v>78</v>
      </c>
      <c r="KV4" s="2">
        <v>0</v>
      </c>
      <c r="KW4" s="2">
        <v>2004</v>
      </c>
      <c r="KX4" s="2">
        <v>0</v>
      </c>
      <c r="KY4" s="2">
        <v>83</v>
      </c>
      <c r="KZ4" s="2">
        <v>58</v>
      </c>
      <c r="LA4" s="2">
        <v>0</v>
      </c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 t="s">
        <v>84</v>
      </c>
      <c r="QR4" s="2">
        <v>465</v>
      </c>
      <c r="QS4" s="2">
        <v>1000</v>
      </c>
      <c r="QT4" s="2" t="s">
        <v>438</v>
      </c>
      <c r="QU4" s="2" t="s">
        <v>436</v>
      </c>
      <c r="QV4" s="2">
        <v>2</v>
      </c>
      <c r="QW4" s="2">
        <v>2</v>
      </c>
      <c r="QX4" s="2">
        <v>3</v>
      </c>
      <c r="QY4" s="2">
        <v>6</v>
      </c>
      <c r="QZ4" s="2" t="s">
        <v>732</v>
      </c>
      <c r="RA4" s="2" t="s">
        <v>729</v>
      </c>
      <c r="RB4" s="45" t="s">
        <v>908</v>
      </c>
      <c r="RC4" s="2" t="s">
        <v>444</v>
      </c>
      <c r="RD4" s="2">
        <v>0</v>
      </c>
      <c r="RE4" s="21">
        <v>677761</v>
      </c>
      <c r="RF4" s="21">
        <v>10616481</v>
      </c>
      <c r="RG4" s="21">
        <v>673640</v>
      </c>
      <c r="RH4" s="21">
        <v>11967882</v>
      </c>
      <c r="RI4" s="21">
        <v>7607644</v>
      </c>
      <c r="RJ4" s="21">
        <v>18228246</v>
      </c>
      <c r="RK4" s="2" t="s">
        <v>87</v>
      </c>
      <c r="RL4" s="2">
        <v>0</v>
      </c>
      <c r="RM4" s="2">
        <v>0</v>
      </c>
      <c r="RN4" s="2">
        <v>0</v>
      </c>
      <c r="RO4" s="2">
        <v>0</v>
      </c>
      <c r="RP4" s="2">
        <v>0</v>
      </c>
      <c r="RQ4" s="2">
        <v>0</v>
      </c>
      <c r="RR4" s="2">
        <v>0</v>
      </c>
      <c r="RS4" s="2">
        <v>0</v>
      </c>
      <c r="RT4" s="2">
        <v>0</v>
      </c>
      <c r="RU4" s="2">
        <v>0</v>
      </c>
      <c r="RV4" s="2">
        <v>0</v>
      </c>
      <c r="RW4" s="2">
        <v>0</v>
      </c>
      <c r="RX4" s="2">
        <v>0</v>
      </c>
      <c r="RY4" s="2">
        <v>0</v>
      </c>
      <c r="RZ4" s="2">
        <v>0</v>
      </c>
      <c r="SA4" s="2">
        <v>0</v>
      </c>
      <c r="SB4" s="2">
        <v>0</v>
      </c>
      <c r="SC4" s="2">
        <v>0</v>
      </c>
      <c r="SD4" s="2">
        <v>0</v>
      </c>
      <c r="SE4" s="2">
        <v>0</v>
      </c>
      <c r="SF4" s="2">
        <v>0</v>
      </c>
      <c r="SG4" s="2">
        <v>0</v>
      </c>
      <c r="SH4" s="2">
        <v>0</v>
      </c>
      <c r="SI4" s="12">
        <v>0</v>
      </c>
    </row>
    <row r="5" spans="1:503" x14ac:dyDescent="0.3">
      <c r="A5" s="11" t="s">
        <v>146</v>
      </c>
      <c r="B5" s="52" t="s">
        <v>950</v>
      </c>
      <c r="C5" s="63">
        <v>41604</v>
      </c>
      <c r="D5" s="10" t="s">
        <v>731</v>
      </c>
      <c r="E5" s="64" t="e">
        <f t="shared" ref="E5:E93" si="1">DATEDIF(C5,D5,"D")</f>
        <v>#VALUE!</v>
      </c>
      <c r="F5" s="27">
        <v>3</v>
      </c>
      <c r="G5" s="27" t="s">
        <v>435</v>
      </c>
      <c r="H5" s="26">
        <v>0</v>
      </c>
      <c r="I5" s="26"/>
      <c r="J5" s="26">
        <v>0</v>
      </c>
      <c r="K5" s="26">
        <v>0</v>
      </c>
      <c r="L5" s="26">
        <v>0</v>
      </c>
      <c r="M5" s="26">
        <v>2</v>
      </c>
      <c r="N5" s="40">
        <v>20950</v>
      </c>
      <c r="O5" s="36">
        <f t="shared" si="0"/>
        <v>56</v>
      </c>
      <c r="P5" s="10" t="s">
        <v>327</v>
      </c>
      <c r="Q5" s="10">
        <v>178.2</v>
      </c>
      <c r="R5" s="10">
        <v>76.099999999999994</v>
      </c>
      <c r="S5" s="10" t="s">
        <v>434</v>
      </c>
      <c r="T5" s="10">
        <v>24</v>
      </c>
      <c r="U5" s="10">
        <v>1</v>
      </c>
      <c r="V5" s="10">
        <v>0</v>
      </c>
      <c r="W5" s="9" t="s">
        <v>429</v>
      </c>
      <c r="X5" s="9">
        <v>6</v>
      </c>
      <c r="Y5" s="9">
        <v>4.42</v>
      </c>
      <c r="Z5" s="9">
        <v>11.7</v>
      </c>
      <c r="AA5" s="9">
        <v>183</v>
      </c>
      <c r="AB5" s="9">
        <v>21.9</v>
      </c>
      <c r="AC5" s="9">
        <v>0.96797999999999995</v>
      </c>
      <c r="AD5" s="9">
        <v>0.01</v>
      </c>
      <c r="AE5" s="9">
        <v>22</v>
      </c>
      <c r="AF5" s="9">
        <v>60</v>
      </c>
      <c r="AG5" s="9">
        <v>0.9</v>
      </c>
      <c r="AH5" s="9">
        <v>6.4</v>
      </c>
      <c r="AI5" s="9">
        <v>4.3</v>
      </c>
      <c r="AJ5" s="9">
        <v>24</v>
      </c>
      <c r="AK5" s="9">
        <v>301</v>
      </c>
      <c r="AL5" s="9">
        <v>145</v>
      </c>
      <c r="AM5" s="9">
        <v>93</v>
      </c>
      <c r="AN5" s="9">
        <v>2.4900000000000002</v>
      </c>
      <c r="AO5" s="9">
        <v>5.4</v>
      </c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>
        <v>178.2</v>
      </c>
      <c r="DZ5" s="10">
        <v>74.8</v>
      </c>
      <c r="EA5" s="31">
        <f t="shared" ref="EA5:EA8" si="2">(DZ5/(DY5*DY5))*10000</f>
        <v>23.555167588089404</v>
      </c>
      <c r="EB5" s="10">
        <v>0</v>
      </c>
      <c r="EC5" s="9">
        <v>4.08</v>
      </c>
      <c r="ED5" s="9">
        <v>12.5</v>
      </c>
      <c r="EE5" s="9">
        <v>201</v>
      </c>
      <c r="EF5" s="9">
        <v>23.8</v>
      </c>
      <c r="EG5" s="9">
        <v>0.97104000000000001</v>
      </c>
      <c r="EH5" s="9">
        <v>0.05</v>
      </c>
      <c r="EI5" s="9">
        <v>20</v>
      </c>
      <c r="EJ5" s="9">
        <v>70</v>
      </c>
      <c r="EK5" s="9">
        <v>1</v>
      </c>
      <c r="EL5" s="9">
        <v>7.1</v>
      </c>
      <c r="EM5" s="9">
        <v>4.5999999999999996</v>
      </c>
      <c r="EN5" s="9">
        <v>24.4</v>
      </c>
      <c r="EO5" s="9">
        <v>326</v>
      </c>
      <c r="EP5" s="9">
        <v>173</v>
      </c>
      <c r="EQ5" s="9">
        <v>97</v>
      </c>
      <c r="ER5" s="9">
        <v>2.97</v>
      </c>
      <c r="ES5" s="9">
        <v>5.4</v>
      </c>
      <c r="ET5" s="9" t="s">
        <v>432</v>
      </c>
      <c r="EU5" s="9">
        <v>3</v>
      </c>
      <c r="EV5" s="2" t="s">
        <v>31</v>
      </c>
      <c r="EW5" s="2">
        <v>0</v>
      </c>
      <c r="EX5" s="2">
        <v>0</v>
      </c>
      <c r="EY5" s="2" t="s">
        <v>233</v>
      </c>
      <c r="EZ5" s="2">
        <v>2</v>
      </c>
      <c r="FA5" s="2">
        <v>2</v>
      </c>
      <c r="FB5" s="2">
        <v>2</v>
      </c>
      <c r="FC5" s="2">
        <v>2</v>
      </c>
      <c r="FD5" s="2">
        <v>1</v>
      </c>
      <c r="FE5" s="2">
        <v>1</v>
      </c>
      <c r="FF5" s="2">
        <v>1</v>
      </c>
      <c r="FG5" s="2">
        <v>1</v>
      </c>
      <c r="FH5" s="2">
        <v>1</v>
      </c>
      <c r="FI5" s="2">
        <v>2</v>
      </c>
      <c r="FJ5" s="2">
        <v>3</v>
      </c>
      <c r="FK5" s="2">
        <v>2</v>
      </c>
      <c r="FL5" s="2">
        <v>2</v>
      </c>
      <c r="FM5" s="2">
        <v>1</v>
      </c>
      <c r="FN5" s="2">
        <v>1</v>
      </c>
      <c r="FO5" s="2">
        <v>2</v>
      </c>
      <c r="FP5" s="2">
        <v>1</v>
      </c>
      <c r="FQ5" s="2">
        <v>2</v>
      </c>
      <c r="FR5" s="2">
        <v>1</v>
      </c>
      <c r="FS5" s="2">
        <v>1</v>
      </c>
      <c r="FT5" s="2">
        <v>1</v>
      </c>
      <c r="FU5" s="2">
        <v>1</v>
      </c>
      <c r="FV5" s="2">
        <v>1</v>
      </c>
      <c r="FW5" s="2">
        <v>1</v>
      </c>
      <c r="FX5" s="2">
        <v>2</v>
      </c>
      <c r="FY5" s="2">
        <v>1</v>
      </c>
      <c r="FZ5" s="2">
        <v>1</v>
      </c>
      <c r="GA5" s="2">
        <v>2</v>
      </c>
      <c r="GB5" s="2">
        <v>7</v>
      </c>
      <c r="GC5" s="2">
        <v>4</v>
      </c>
      <c r="GD5" s="2">
        <v>0</v>
      </c>
      <c r="GE5" s="10">
        <v>178.2</v>
      </c>
      <c r="GF5" s="10">
        <v>69.5</v>
      </c>
      <c r="GG5" s="31">
        <v>21.886151702837079</v>
      </c>
      <c r="GH5" s="10">
        <v>1</v>
      </c>
      <c r="GI5" s="9">
        <v>0</v>
      </c>
      <c r="GJ5" s="9">
        <v>3.25</v>
      </c>
      <c r="GK5" s="9">
        <v>7.5</v>
      </c>
      <c r="GL5" s="9">
        <v>282</v>
      </c>
      <c r="GM5" s="9">
        <v>19.399999999999999</v>
      </c>
      <c r="GN5" s="9">
        <v>0.63049999999999995</v>
      </c>
      <c r="GO5" s="9">
        <v>0</v>
      </c>
      <c r="GP5" s="9">
        <v>0</v>
      </c>
      <c r="GQ5" s="9">
        <v>13</v>
      </c>
      <c r="GR5" s="9">
        <v>58</v>
      </c>
      <c r="GS5" s="9">
        <v>0.9</v>
      </c>
      <c r="GT5" s="9">
        <v>6</v>
      </c>
      <c r="GU5" s="9">
        <v>3.8</v>
      </c>
      <c r="GV5" s="9">
        <v>0</v>
      </c>
      <c r="GW5" s="9">
        <v>0</v>
      </c>
      <c r="GX5" s="9">
        <v>123</v>
      </c>
      <c r="GY5" s="9">
        <v>0</v>
      </c>
      <c r="GZ5" s="9">
        <v>0</v>
      </c>
      <c r="HA5" s="9">
        <v>0</v>
      </c>
      <c r="HB5" s="10" t="s">
        <v>596</v>
      </c>
      <c r="HC5" s="10" t="s">
        <v>31</v>
      </c>
      <c r="HD5" s="10">
        <v>0</v>
      </c>
      <c r="HE5" s="10">
        <v>0</v>
      </c>
      <c r="HF5" s="10" t="s">
        <v>445</v>
      </c>
      <c r="HG5" s="10">
        <v>2</v>
      </c>
      <c r="HH5" s="10">
        <v>3</v>
      </c>
      <c r="HI5" s="10">
        <v>2</v>
      </c>
      <c r="HJ5" s="10">
        <v>2</v>
      </c>
      <c r="HK5" s="10">
        <v>1</v>
      </c>
      <c r="HL5" s="10">
        <v>2</v>
      </c>
      <c r="HM5" s="10">
        <v>2</v>
      </c>
      <c r="HN5" s="10">
        <v>2</v>
      </c>
      <c r="HO5" s="10">
        <v>2</v>
      </c>
      <c r="HP5" s="10">
        <v>2</v>
      </c>
      <c r="HQ5" s="10">
        <v>2</v>
      </c>
      <c r="HR5" s="10">
        <v>2</v>
      </c>
      <c r="HS5" s="10">
        <v>2</v>
      </c>
      <c r="HT5" s="10">
        <v>2</v>
      </c>
      <c r="HU5" s="10">
        <v>1</v>
      </c>
      <c r="HV5" s="10">
        <v>1</v>
      </c>
      <c r="HW5" s="10">
        <v>2</v>
      </c>
      <c r="HX5" s="10">
        <v>2</v>
      </c>
      <c r="HY5" s="10">
        <v>3</v>
      </c>
      <c r="HZ5" s="10">
        <v>2</v>
      </c>
      <c r="IA5" s="10">
        <v>2</v>
      </c>
      <c r="IB5" s="10">
        <v>2</v>
      </c>
      <c r="IC5" s="10">
        <v>2</v>
      </c>
      <c r="ID5" s="10">
        <v>2</v>
      </c>
      <c r="IE5" s="10">
        <v>2</v>
      </c>
      <c r="IF5" s="10">
        <v>2</v>
      </c>
      <c r="IG5" s="10">
        <v>2</v>
      </c>
      <c r="IH5" s="10">
        <v>2</v>
      </c>
      <c r="II5" s="10">
        <v>5</v>
      </c>
      <c r="IJ5" s="10">
        <v>4</v>
      </c>
      <c r="IK5" s="10">
        <v>178.2</v>
      </c>
      <c r="IL5" s="10">
        <v>65.7</v>
      </c>
      <c r="IM5" s="31">
        <f t="shared" ref="IM5:IM8" si="3">(IL5/(IK5*IK5))*10000</f>
        <v>20.689498803976925</v>
      </c>
      <c r="IN5" s="10">
        <v>1</v>
      </c>
      <c r="IO5" s="9">
        <v>4.32</v>
      </c>
      <c r="IP5" s="9">
        <v>11.1</v>
      </c>
      <c r="IQ5" s="9">
        <v>249</v>
      </c>
      <c r="IR5" s="9">
        <v>25</v>
      </c>
      <c r="IS5" s="9">
        <v>1.08</v>
      </c>
      <c r="IT5" s="9">
        <v>0.08</v>
      </c>
      <c r="IU5" s="9">
        <v>26</v>
      </c>
      <c r="IV5" s="9">
        <v>100</v>
      </c>
      <c r="IW5" s="9">
        <v>1</v>
      </c>
      <c r="IX5" s="9">
        <v>7.1</v>
      </c>
      <c r="IY5" s="9">
        <v>4.3</v>
      </c>
      <c r="IZ5" s="9">
        <v>17.899999999999999</v>
      </c>
      <c r="JA5" s="9">
        <v>243</v>
      </c>
      <c r="JB5" s="9">
        <v>146</v>
      </c>
      <c r="JC5" s="9">
        <v>112</v>
      </c>
      <c r="JD5" s="9">
        <v>1.27</v>
      </c>
      <c r="JE5" s="9">
        <v>4.5</v>
      </c>
      <c r="JF5" s="9" t="s">
        <v>429</v>
      </c>
      <c r="JG5" s="9">
        <v>16</v>
      </c>
      <c r="JH5" s="10">
        <v>2200</v>
      </c>
      <c r="JI5" s="10">
        <v>90</v>
      </c>
      <c r="JJ5" s="10">
        <v>75</v>
      </c>
      <c r="JK5" s="10">
        <v>1569</v>
      </c>
      <c r="JL5" s="10">
        <v>0</v>
      </c>
      <c r="JM5" s="10"/>
      <c r="JN5" s="10">
        <v>0</v>
      </c>
      <c r="JO5" s="10">
        <v>0</v>
      </c>
      <c r="JP5" s="10">
        <v>0</v>
      </c>
      <c r="JQ5" s="10">
        <v>0</v>
      </c>
      <c r="JR5" s="10">
        <v>0</v>
      </c>
      <c r="JS5" s="10"/>
      <c r="JT5" s="10"/>
      <c r="JU5" s="10"/>
      <c r="JV5" s="10"/>
      <c r="JW5" s="10"/>
      <c r="JX5" s="10"/>
      <c r="JY5" s="10"/>
      <c r="JZ5" s="10">
        <v>63</v>
      </c>
      <c r="KA5" s="10">
        <v>43</v>
      </c>
      <c r="KB5" s="10">
        <v>3</v>
      </c>
      <c r="KC5" s="10">
        <v>2327</v>
      </c>
      <c r="KD5" s="10">
        <v>0</v>
      </c>
      <c r="KE5" s="10">
        <v>97</v>
      </c>
      <c r="KF5" s="10">
        <v>170</v>
      </c>
      <c r="KG5" s="10">
        <v>0</v>
      </c>
      <c r="KH5" s="10">
        <v>2777</v>
      </c>
      <c r="KI5" s="10">
        <v>0</v>
      </c>
      <c r="KJ5" s="10">
        <v>110</v>
      </c>
      <c r="KK5" s="10">
        <v>74</v>
      </c>
      <c r="KL5" s="10">
        <v>0</v>
      </c>
      <c r="KM5" s="10">
        <v>2827</v>
      </c>
      <c r="KN5" s="10">
        <v>0</v>
      </c>
      <c r="KO5" s="10">
        <v>110</v>
      </c>
      <c r="KP5" s="10">
        <v>74</v>
      </c>
      <c r="KQ5" s="10">
        <v>0</v>
      </c>
      <c r="KR5" s="10">
        <v>2727</v>
      </c>
      <c r="KS5" s="10">
        <v>0</v>
      </c>
      <c r="KT5" s="10">
        <v>106</v>
      </c>
      <c r="KU5" s="10">
        <v>74</v>
      </c>
      <c r="KV5" s="10">
        <v>0</v>
      </c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2"/>
      <c r="LP5" s="2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 t="s">
        <v>84</v>
      </c>
      <c r="QR5" s="10">
        <v>520</v>
      </c>
      <c r="QS5" s="10">
        <v>1700</v>
      </c>
      <c r="QT5" s="10" t="s">
        <v>434</v>
      </c>
      <c r="QU5" s="10">
        <v>0</v>
      </c>
      <c r="QV5" s="10">
        <v>0</v>
      </c>
      <c r="QW5" s="10">
        <v>1</v>
      </c>
      <c r="QX5" s="10">
        <v>4</v>
      </c>
      <c r="QY5" s="10">
        <v>6</v>
      </c>
      <c r="QZ5" s="10" t="s">
        <v>730</v>
      </c>
      <c r="RA5" s="10" t="s">
        <v>733</v>
      </c>
      <c r="RB5" s="46" t="s">
        <v>911</v>
      </c>
      <c r="RC5" s="10" t="s">
        <v>731</v>
      </c>
      <c r="RD5" s="10">
        <v>0</v>
      </c>
      <c r="RE5" s="22">
        <v>635966</v>
      </c>
      <c r="RF5" s="22">
        <v>9551291</v>
      </c>
      <c r="RG5" s="22">
        <v>465067</v>
      </c>
      <c r="RH5" s="22">
        <v>10652324</v>
      </c>
      <c r="RI5" s="22">
        <v>4296808</v>
      </c>
      <c r="RJ5" s="22">
        <v>14018998</v>
      </c>
      <c r="RK5" s="10" t="s">
        <v>87</v>
      </c>
      <c r="RL5" s="10">
        <v>0</v>
      </c>
      <c r="RM5" s="10">
        <v>0</v>
      </c>
      <c r="RN5" s="10">
        <v>0</v>
      </c>
      <c r="RO5" s="10">
        <v>0</v>
      </c>
      <c r="RP5" s="10">
        <v>0</v>
      </c>
      <c r="RQ5" s="10">
        <v>0</v>
      </c>
      <c r="RR5" s="10">
        <v>0</v>
      </c>
      <c r="RS5" s="10">
        <v>0</v>
      </c>
      <c r="RT5" s="10">
        <v>0</v>
      </c>
      <c r="RU5" s="10">
        <v>0</v>
      </c>
      <c r="RV5" s="10">
        <v>0</v>
      </c>
      <c r="RW5" s="10">
        <v>0</v>
      </c>
      <c r="RX5" s="10">
        <v>0</v>
      </c>
      <c r="RY5" s="10">
        <v>0</v>
      </c>
      <c r="RZ5" s="10">
        <v>0</v>
      </c>
      <c r="SA5" s="10">
        <v>0</v>
      </c>
      <c r="SB5" s="10">
        <v>0</v>
      </c>
      <c r="SC5" s="10">
        <v>0</v>
      </c>
      <c r="SD5" s="10">
        <v>0</v>
      </c>
      <c r="SE5" s="10">
        <v>0</v>
      </c>
      <c r="SF5" s="10">
        <v>0</v>
      </c>
      <c r="SG5" s="10">
        <v>0</v>
      </c>
      <c r="SH5" s="10">
        <v>0</v>
      </c>
      <c r="SI5" s="8">
        <v>0</v>
      </c>
    </row>
    <row r="6" spans="1:503" x14ac:dyDescent="0.3">
      <c r="A6" s="11" t="s">
        <v>147</v>
      </c>
      <c r="B6" s="52" t="s">
        <v>952</v>
      </c>
      <c r="C6" s="63">
        <v>41617</v>
      </c>
      <c r="D6" s="10" t="s">
        <v>735</v>
      </c>
      <c r="E6" s="64" t="e">
        <f t="shared" si="1"/>
        <v>#VALUE!</v>
      </c>
      <c r="F6" s="27">
        <v>3</v>
      </c>
      <c r="G6" s="27" t="s">
        <v>435</v>
      </c>
      <c r="H6" s="26">
        <v>0</v>
      </c>
      <c r="I6" s="26"/>
      <c r="J6" s="26">
        <v>0</v>
      </c>
      <c r="K6" s="26">
        <v>0</v>
      </c>
      <c r="L6" s="26">
        <v>0</v>
      </c>
      <c r="M6" s="26">
        <v>2</v>
      </c>
      <c r="N6" s="41">
        <v>12470</v>
      </c>
      <c r="O6" s="36">
        <f t="shared" si="0"/>
        <v>79</v>
      </c>
      <c r="P6" s="10" t="s">
        <v>327</v>
      </c>
      <c r="Q6" s="10">
        <v>167</v>
      </c>
      <c r="R6" s="10">
        <v>65.8</v>
      </c>
      <c r="S6" s="10" t="s">
        <v>434</v>
      </c>
      <c r="T6" s="10">
        <v>23.6</v>
      </c>
      <c r="U6" s="10">
        <v>0</v>
      </c>
      <c r="V6" s="10">
        <v>0</v>
      </c>
      <c r="W6" s="9" t="s">
        <v>429</v>
      </c>
      <c r="X6" s="9">
        <v>10</v>
      </c>
      <c r="Y6" s="9">
        <v>10.18</v>
      </c>
      <c r="Z6" s="9">
        <v>10.1</v>
      </c>
      <c r="AA6" s="9">
        <v>311</v>
      </c>
      <c r="AB6" s="9">
        <v>37.200000000000003</v>
      </c>
      <c r="AC6" s="9">
        <v>3.7869600000000001</v>
      </c>
      <c r="AD6" s="9">
        <v>0.21</v>
      </c>
      <c r="AE6" s="9">
        <v>46</v>
      </c>
      <c r="AF6" s="9">
        <v>196</v>
      </c>
      <c r="AG6" s="9">
        <v>1.1000000000000001</v>
      </c>
      <c r="AH6" s="9">
        <v>6.5</v>
      </c>
      <c r="AI6" s="9">
        <v>3.7</v>
      </c>
      <c r="AJ6" s="9">
        <v>23.6</v>
      </c>
      <c r="AK6" s="9">
        <v>241</v>
      </c>
      <c r="AL6" s="9">
        <v>139</v>
      </c>
      <c r="AM6" s="9">
        <v>95</v>
      </c>
      <c r="AN6" s="9">
        <v>2.67</v>
      </c>
      <c r="AO6" s="9">
        <v>6.6</v>
      </c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>
        <v>167</v>
      </c>
      <c r="DZ6" s="10">
        <v>64.599999999999994</v>
      </c>
      <c r="EA6" s="31">
        <f t="shared" si="2"/>
        <v>23.163254329664024</v>
      </c>
      <c r="EB6" s="10">
        <v>0</v>
      </c>
      <c r="EC6" s="9">
        <v>8.89</v>
      </c>
      <c r="ED6" s="9">
        <v>10.7</v>
      </c>
      <c r="EE6" s="9">
        <v>299</v>
      </c>
      <c r="EF6" s="9">
        <v>16.899999999999999</v>
      </c>
      <c r="EG6" s="9">
        <v>1.50241</v>
      </c>
      <c r="EH6" s="9">
        <v>0.02</v>
      </c>
      <c r="EI6" s="9">
        <v>44</v>
      </c>
      <c r="EJ6" s="9">
        <v>137</v>
      </c>
      <c r="EK6" s="9">
        <v>1.6</v>
      </c>
      <c r="EL6" s="9">
        <v>7</v>
      </c>
      <c r="EM6" s="9">
        <v>4.3</v>
      </c>
      <c r="EN6" s="9">
        <v>32.9</v>
      </c>
      <c r="EO6" s="9">
        <v>270</v>
      </c>
      <c r="EP6" s="9">
        <v>101</v>
      </c>
      <c r="EQ6" s="9">
        <v>201</v>
      </c>
      <c r="ER6" s="9">
        <v>7.56</v>
      </c>
      <c r="ES6" s="9">
        <v>6.6</v>
      </c>
      <c r="ET6" s="9" t="s">
        <v>432</v>
      </c>
      <c r="EU6" s="9">
        <v>4</v>
      </c>
      <c r="EV6" s="2" t="s">
        <v>31</v>
      </c>
      <c r="EW6" s="2">
        <v>0</v>
      </c>
      <c r="EX6" s="2">
        <v>0</v>
      </c>
      <c r="EY6" s="2" t="s">
        <v>242</v>
      </c>
      <c r="EZ6" s="2">
        <v>1</v>
      </c>
      <c r="FA6" s="2">
        <v>2</v>
      </c>
      <c r="FB6" s="2">
        <v>2</v>
      </c>
      <c r="FC6" s="2">
        <v>1</v>
      </c>
      <c r="FD6" s="2">
        <v>1</v>
      </c>
      <c r="FE6" s="2">
        <v>2</v>
      </c>
      <c r="FF6" s="2">
        <v>1</v>
      </c>
      <c r="FG6" s="2">
        <v>1</v>
      </c>
      <c r="FH6" s="2">
        <v>2</v>
      </c>
      <c r="FI6" s="2">
        <v>2</v>
      </c>
      <c r="FJ6" s="2">
        <v>2</v>
      </c>
      <c r="FK6" s="2">
        <v>1</v>
      </c>
      <c r="FL6" s="2">
        <v>4</v>
      </c>
      <c r="FM6" s="2">
        <v>2</v>
      </c>
      <c r="FN6" s="2">
        <v>1</v>
      </c>
      <c r="FO6" s="2">
        <v>2</v>
      </c>
      <c r="FP6" s="2">
        <v>1</v>
      </c>
      <c r="FQ6" s="2">
        <v>2</v>
      </c>
      <c r="FR6" s="2">
        <v>1</v>
      </c>
      <c r="FS6" s="2">
        <v>2</v>
      </c>
      <c r="FT6" s="2">
        <v>2</v>
      </c>
      <c r="FU6" s="2">
        <v>1</v>
      </c>
      <c r="FV6" s="2">
        <v>2</v>
      </c>
      <c r="FW6" s="2">
        <v>1</v>
      </c>
      <c r="FX6" s="2">
        <v>1</v>
      </c>
      <c r="FY6" s="2">
        <v>2</v>
      </c>
      <c r="FZ6" s="2">
        <v>1</v>
      </c>
      <c r="GA6" s="2">
        <v>1</v>
      </c>
      <c r="GB6" s="2">
        <v>5</v>
      </c>
      <c r="GC6" s="2">
        <v>3</v>
      </c>
      <c r="GD6" s="2">
        <v>0</v>
      </c>
      <c r="GE6" s="10">
        <v>167</v>
      </c>
      <c r="GF6" s="10">
        <v>63.5</v>
      </c>
      <c r="GG6" s="31">
        <v>22.768833590304421</v>
      </c>
      <c r="GH6" s="10">
        <v>0</v>
      </c>
      <c r="GI6" s="9">
        <v>0</v>
      </c>
      <c r="GJ6" s="9">
        <v>12.24</v>
      </c>
      <c r="GK6" s="9">
        <v>9.6999999999999993</v>
      </c>
      <c r="GL6" s="9">
        <v>372</v>
      </c>
      <c r="GM6" s="9">
        <v>22.3</v>
      </c>
      <c r="GN6" s="9">
        <v>2.7295199999999999</v>
      </c>
      <c r="GO6" s="9">
        <v>4.46</v>
      </c>
      <c r="GP6" s="9">
        <v>0</v>
      </c>
      <c r="GQ6" s="9">
        <v>25</v>
      </c>
      <c r="GR6" s="9">
        <v>202</v>
      </c>
      <c r="GS6" s="9">
        <v>0.9</v>
      </c>
      <c r="GT6" s="9">
        <v>6.5</v>
      </c>
      <c r="GU6" s="9">
        <v>3.8</v>
      </c>
      <c r="GV6" s="9">
        <v>13.8</v>
      </c>
      <c r="GW6" s="9">
        <v>182</v>
      </c>
      <c r="GX6" s="9">
        <v>106</v>
      </c>
      <c r="GY6" s="9">
        <v>89</v>
      </c>
      <c r="GZ6" s="9">
        <v>1.87</v>
      </c>
      <c r="HA6" s="9">
        <v>6.2</v>
      </c>
      <c r="HB6" s="10" t="s">
        <v>594</v>
      </c>
      <c r="HC6" s="10" t="s">
        <v>31</v>
      </c>
      <c r="HD6" s="10">
        <v>0</v>
      </c>
      <c r="HE6" s="10">
        <v>0</v>
      </c>
      <c r="HF6" s="10" t="s">
        <v>456</v>
      </c>
      <c r="HG6" s="10">
        <v>2</v>
      </c>
      <c r="HH6" s="10">
        <v>2</v>
      </c>
      <c r="HI6" s="10">
        <v>1</v>
      </c>
      <c r="HJ6" s="10">
        <v>1</v>
      </c>
      <c r="HK6" s="10">
        <v>1</v>
      </c>
      <c r="HL6" s="10">
        <v>1</v>
      </c>
      <c r="HM6" s="10">
        <v>1</v>
      </c>
      <c r="HN6" s="10">
        <v>2</v>
      </c>
      <c r="HO6" s="10">
        <v>2</v>
      </c>
      <c r="HP6" s="10">
        <v>2</v>
      </c>
      <c r="HQ6" s="10">
        <v>3</v>
      </c>
      <c r="HR6" s="10">
        <v>2</v>
      </c>
      <c r="HS6" s="10">
        <v>2</v>
      </c>
      <c r="HT6" s="10">
        <v>3</v>
      </c>
      <c r="HU6" s="10">
        <v>2</v>
      </c>
      <c r="HV6" s="10">
        <v>3</v>
      </c>
      <c r="HW6" s="10">
        <v>2</v>
      </c>
      <c r="HX6" s="10">
        <v>2</v>
      </c>
      <c r="HY6" s="10">
        <v>2</v>
      </c>
      <c r="HZ6" s="10">
        <v>2</v>
      </c>
      <c r="IA6" s="10">
        <v>2</v>
      </c>
      <c r="IB6" s="10">
        <v>2</v>
      </c>
      <c r="IC6" s="10">
        <v>2</v>
      </c>
      <c r="ID6" s="10">
        <v>1</v>
      </c>
      <c r="IE6" s="10">
        <v>1</v>
      </c>
      <c r="IF6" s="10">
        <v>1</v>
      </c>
      <c r="IG6" s="10">
        <v>1</v>
      </c>
      <c r="IH6" s="10">
        <v>1</v>
      </c>
      <c r="II6" s="10">
        <v>5</v>
      </c>
      <c r="IJ6" s="10">
        <v>5</v>
      </c>
      <c r="IK6" s="10">
        <v>167</v>
      </c>
      <c r="IL6" s="10">
        <v>62.9</v>
      </c>
      <c r="IM6" s="31">
        <f t="shared" si="3"/>
        <v>22.553695005199181</v>
      </c>
      <c r="IN6" s="10">
        <v>0</v>
      </c>
      <c r="IO6" s="9">
        <v>17.79</v>
      </c>
      <c r="IP6" s="9">
        <v>11.3</v>
      </c>
      <c r="IQ6" s="9">
        <v>313</v>
      </c>
      <c r="IR6" s="9">
        <v>30.5</v>
      </c>
      <c r="IS6" s="9">
        <v>5.4259500000000003</v>
      </c>
      <c r="IT6" s="9">
        <v>4.46</v>
      </c>
      <c r="IU6" s="9">
        <v>33</v>
      </c>
      <c r="IV6" s="9">
        <v>174</v>
      </c>
      <c r="IW6" s="9">
        <v>1</v>
      </c>
      <c r="IX6" s="9">
        <v>7.6</v>
      </c>
      <c r="IY6" s="9">
        <v>4.2</v>
      </c>
      <c r="IZ6" s="9">
        <v>19.899999999999999</v>
      </c>
      <c r="JA6" s="9">
        <v>223</v>
      </c>
      <c r="JB6" s="9">
        <v>141</v>
      </c>
      <c r="JC6" s="9">
        <v>138</v>
      </c>
      <c r="JD6" s="9">
        <v>2.4300000000000002</v>
      </c>
      <c r="JE6" s="9">
        <v>5.7</v>
      </c>
      <c r="JF6" s="9" t="s">
        <v>429</v>
      </c>
      <c r="JG6" s="9">
        <v>10</v>
      </c>
      <c r="JH6" s="10">
        <v>2000</v>
      </c>
      <c r="JI6" s="10">
        <v>80</v>
      </c>
      <c r="JJ6" s="10">
        <v>65</v>
      </c>
      <c r="JK6" s="10">
        <v>1634</v>
      </c>
      <c r="JL6" s="10">
        <v>0</v>
      </c>
      <c r="JM6" s="10"/>
      <c r="JN6" s="10">
        <v>0</v>
      </c>
      <c r="JO6" s="10">
        <v>0</v>
      </c>
      <c r="JP6" s="10">
        <v>0</v>
      </c>
      <c r="JQ6" s="10">
        <v>0</v>
      </c>
      <c r="JR6" s="10">
        <v>0</v>
      </c>
      <c r="JS6" s="10">
        <v>0</v>
      </c>
      <c r="JT6" s="10"/>
      <c r="JU6" s="10"/>
      <c r="JV6" s="10"/>
      <c r="JW6" s="10"/>
      <c r="JX6" s="10"/>
      <c r="JY6" s="10"/>
      <c r="JZ6" s="10">
        <v>59</v>
      </c>
      <c r="KA6" s="10">
        <v>43</v>
      </c>
      <c r="KB6" s="10">
        <v>0</v>
      </c>
      <c r="KC6" s="10">
        <v>1656</v>
      </c>
      <c r="KD6" s="10">
        <v>0</v>
      </c>
      <c r="KE6" s="10">
        <v>82</v>
      </c>
      <c r="KF6" s="10">
        <v>51</v>
      </c>
      <c r="KG6" s="10">
        <v>3</v>
      </c>
      <c r="KH6" s="10">
        <v>2043</v>
      </c>
      <c r="KI6" s="10">
        <v>0</v>
      </c>
      <c r="KJ6" s="10">
        <v>90</v>
      </c>
      <c r="KK6" s="10">
        <v>64</v>
      </c>
      <c r="KL6" s="10">
        <v>3</v>
      </c>
      <c r="KM6" s="10">
        <v>2396</v>
      </c>
      <c r="KN6" s="10">
        <v>0</v>
      </c>
      <c r="KO6" s="10">
        <v>103</v>
      </c>
      <c r="KP6" s="10">
        <v>75</v>
      </c>
      <c r="KQ6" s="10">
        <v>3</v>
      </c>
      <c r="KR6" s="10">
        <v>2216</v>
      </c>
      <c r="KS6" s="10">
        <v>0</v>
      </c>
      <c r="KT6" s="10">
        <v>90</v>
      </c>
      <c r="KU6" s="10">
        <v>68</v>
      </c>
      <c r="KV6" s="10">
        <v>3</v>
      </c>
      <c r="KW6" s="10">
        <v>1635</v>
      </c>
      <c r="KX6" s="10">
        <v>0</v>
      </c>
      <c r="KY6" s="10">
        <v>68</v>
      </c>
      <c r="KZ6" s="10">
        <v>44</v>
      </c>
      <c r="LA6" s="10">
        <v>4</v>
      </c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 t="s">
        <v>106</v>
      </c>
      <c r="QR6" s="10">
        <v>340</v>
      </c>
      <c r="QS6" s="10">
        <v>200</v>
      </c>
      <c r="QT6" s="10" t="s">
        <v>438</v>
      </c>
      <c r="QU6" s="10" t="s">
        <v>436</v>
      </c>
      <c r="QV6" s="10">
        <v>1</v>
      </c>
      <c r="QW6" s="10">
        <v>1</v>
      </c>
      <c r="QX6" s="10">
        <v>4</v>
      </c>
      <c r="QY6" s="10">
        <v>6</v>
      </c>
      <c r="QZ6" s="10" t="s">
        <v>445</v>
      </c>
      <c r="RA6" s="10" t="s">
        <v>728</v>
      </c>
      <c r="RB6" s="46" t="s">
        <v>924</v>
      </c>
      <c r="RC6" s="10" t="s">
        <v>735</v>
      </c>
      <c r="RD6" s="10">
        <v>0</v>
      </c>
      <c r="RE6" s="22">
        <v>661066</v>
      </c>
      <c r="RF6" s="22">
        <v>10332204</v>
      </c>
      <c r="RG6" s="22">
        <v>470011</v>
      </c>
      <c r="RH6" s="22">
        <v>11463281</v>
      </c>
      <c r="RI6" s="22">
        <v>4385424</v>
      </c>
      <c r="RJ6" s="22">
        <v>14908683</v>
      </c>
      <c r="RK6" s="10" t="s">
        <v>87</v>
      </c>
      <c r="RL6" s="10">
        <v>0</v>
      </c>
      <c r="RM6" s="10">
        <v>0</v>
      </c>
      <c r="RN6" s="10">
        <v>0</v>
      </c>
      <c r="RO6" s="10">
        <v>0</v>
      </c>
      <c r="RP6" s="10">
        <v>0</v>
      </c>
      <c r="RQ6" s="10">
        <v>0</v>
      </c>
      <c r="RR6" s="10">
        <v>0</v>
      </c>
      <c r="RS6" s="10">
        <v>0</v>
      </c>
      <c r="RT6" s="10">
        <v>0</v>
      </c>
      <c r="RU6" s="10">
        <v>0</v>
      </c>
      <c r="RV6" s="10">
        <v>0</v>
      </c>
      <c r="RW6" s="10">
        <v>0</v>
      </c>
      <c r="RX6" s="10">
        <v>0</v>
      </c>
      <c r="RY6" s="10">
        <v>0</v>
      </c>
      <c r="RZ6" s="10">
        <v>0</v>
      </c>
      <c r="SA6" s="10">
        <v>0</v>
      </c>
      <c r="SB6" s="10">
        <v>0</v>
      </c>
      <c r="SC6" s="10">
        <v>0</v>
      </c>
      <c r="SD6" s="10">
        <v>0</v>
      </c>
      <c r="SE6" s="10">
        <v>0</v>
      </c>
      <c r="SF6" s="10">
        <v>0</v>
      </c>
      <c r="SG6" s="10">
        <v>0</v>
      </c>
      <c r="SH6" s="10">
        <v>0</v>
      </c>
      <c r="SI6" s="8">
        <v>0</v>
      </c>
    </row>
    <row r="7" spans="1:503" x14ac:dyDescent="0.3">
      <c r="A7" s="11" t="s">
        <v>149</v>
      </c>
      <c r="B7" s="52" t="s">
        <v>953</v>
      </c>
      <c r="C7" s="63">
        <v>41653</v>
      </c>
      <c r="D7" s="10" t="s">
        <v>457</v>
      </c>
      <c r="E7" s="64" t="e">
        <f t="shared" si="1"/>
        <v>#VALUE!</v>
      </c>
      <c r="F7" s="27">
        <v>3</v>
      </c>
      <c r="G7" s="27" t="s">
        <v>435</v>
      </c>
      <c r="H7" s="27">
        <v>1</v>
      </c>
      <c r="I7" s="27" t="s">
        <v>1046</v>
      </c>
      <c r="J7" s="27">
        <v>1</v>
      </c>
      <c r="K7" s="26">
        <v>0</v>
      </c>
      <c r="L7" s="26">
        <v>0</v>
      </c>
      <c r="M7" s="27">
        <v>3</v>
      </c>
      <c r="N7" s="41">
        <v>13913</v>
      </c>
      <c r="O7" s="36">
        <f t="shared" si="0"/>
        <v>75</v>
      </c>
      <c r="P7" s="10" t="s">
        <v>327</v>
      </c>
      <c r="Q7" s="10">
        <v>161</v>
      </c>
      <c r="R7" s="10">
        <v>67.2</v>
      </c>
      <c r="S7" s="10" t="s">
        <v>434</v>
      </c>
      <c r="T7" s="10">
        <v>25.92</v>
      </c>
      <c r="U7" s="10">
        <v>0</v>
      </c>
      <c r="V7" s="10" t="s">
        <v>853</v>
      </c>
      <c r="W7" s="9" t="s">
        <v>429</v>
      </c>
      <c r="X7" s="9">
        <v>5</v>
      </c>
      <c r="Y7" s="9">
        <v>4.2699999999999996</v>
      </c>
      <c r="Z7" s="9">
        <v>13.5</v>
      </c>
      <c r="AA7" s="9">
        <v>143</v>
      </c>
      <c r="AB7" s="9">
        <v>18.7</v>
      </c>
      <c r="AC7" s="9">
        <v>0.79849000000000003</v>
      </c>
      <c r="AD7" s="9">
        <v>0.45</v>
      </c>
      <c r="AE7" s="9">
        <v>19</v>
      </c>
      <c r="AF7" s="9">
        <v>48</v>
      </c>
      <c r="AG7" s="9">
        <v>0.9</v>
      </c>
      <c r="AH7" s="9">
        <v>6</v>
      </c>
      <c r="AI7" s="9">
        <v>4.0999999999999996</v>
      </c>
      <c r="AJ7" s="9">
        <v>20.6</v>
      </c>
      <c r="AK7" s="9">
        <v>195</v>
      </c>
      <c r="AL7" s="9">
        <v>165</v>
      </c>
      <c r="AM7" s="9">
        <v>205</v>
      </c>
      <c r="AN7" s="9">
        <v>3.65</v>
      </c>
      <c r="AO7" s="9">
        <v>7.2</v>
      </c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>
        <v>161</v>
      </c>
      <c r="DZ7" s="10">
        <v>74.099999999999994</v>
      </c>
      <c r="EA7" s="31">
        <f t="shared" si="2"/>
        <v>28.586860074842789</v>
      </c>
      <c r="EB7" s="10">
        <v>0</v>
      </c>
      <c r="EC7" s="9">
        <v>8.68</v>
      </c>
      <c r="ED7" s="9">
        <v>14.6</v>
      </c>
      <c r="EE7" s="9">
        <v>212</v>
      </c>
      <c r="EF7" s="9">
        <v>18.8</v>
      </c>
      <c r="EG7" s="9">
        <v>1.63184</v>
      </c>
      <c r="EH7" s="9">
        <v>1.25</v>
      </c>
      <c r="EI7" s="9">
        <v>12</v>
      </c>
      <c r="EJ7" s="9">
        <v>49</v>
      </c>
      <c r="EK7" s="9">
        <v>1.1000000000000001</v>
      </c>
      <c r="EL7" s="9">
        <v>7</v>
      </c>
      <c r="EM7" s="9">
        <v>4.5999999999999996</v>
      </c>
      <c r="EN7" s="9">
        <v>22.4</v>
      </c>
      <c r="EO7" s="9">
        <v>217</v>
      </c>
      <c r="EP7" s="9">
        <v>167</v>
      </c>
      <c r="EQ7" s="9">
        <v>205</v>
      </c>
      <c r="ER7" s="9">
        <v>2.85</v>
      </c>
      <c r="ES7" s="9">
        <v>8.4</v>
      </c>
      <c r="ET7" s="9" t="s">
        <v>432</v>
      </c>
      <c r="EU7" s="9">
        <v>7</v>
      </c>
      <c r="EV7" s="2" t="s">
        <v>857</v>
      </c>
      <c r="EW7" s="2" t="s">
        <v>71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10">
        <v>161</v>
      </c>
      <c r="GF7" s="10">
        <v>71.099999999999994</v>
      </c>
      <c r="GG7" s="31">
        <v>27.429497318776281</v>
      </c>
      <c r="GH7" s="10">
        <v>1</v>
      </c>
      <c r="GI7" s="9">
        <v>0</v>
      </c>
      <c r="GJ7" s="9">
        <v>19.579999999999998</v>
      </c>
      <c r="GK7" s="9">
        <v>11.1</v>
      </c>
      <c r="GL7" s="9">
        <v>543</v>
      </c>
      <c r="GM7" s="9">
        <v>9.1</v>
      </c>
      <c r="GN7" s="9">
        <v>1.7817799999999999</v>
      </c>
      <c r="GO7" s="9">
        <v>6.43</v>
      </c>
      <c r="GP7" s="9">
        <v>0</v>
      </c>
      <c r="GQ7" s="9">
        <v>11</v>
      </c>
      <c r="GR7" s="9">
        <v>58</v>
      </c>
      <c r="GS7" s="9">
        <v>1.1000000000000001</v>
      </c>
      <c r="GT7" s="9">
        <v>5.9</v>
      </c>
      <c r="GU7" s="9">
        <v>3.9</v>
      </c>
      <c r="GV7" s="9">
        <v>17.2</v>
      </c>
      <c r="GW7" s="9">
        <v>174</v>
      </c>
      <c r="GX7" s="9">
        <v>129</v>
      </c>
      <c r="GY7" s="9">
        <v>102</v>
      </c>
      <c r="GZ7" s="9">
        <v>0.71</v>
      </c>
      <c r="HA7" s="9">
        <v>7.9</v>
      </c>
      <c r="HB7" s="10" t="s">
        <v>592</v>
      </c>
      <c r="HC7" s="10" t="s">
        <v>31</v>
      </c>
      <c r="HD7" s="10">
        <v>0</v>
      </c>
      <c r="HE7" s="10">
        <v>0</v>
      </c>
      <c r="HF7" s="10" t="s">
        <v>457</v>
      </c>
      <c r="HG7" s="10">
        <v>4</v>
      </c>
      <c r="HH7" s="10">
        <v>3</v>
      </c>
      <c r="HI7" s="10">
        <v>2</v>
      </c>
      <c r="HJ7" s="10">
        <v>4</v>
      </c>
      <c r="HK7" s="10">
        <v>1</v>
      </c>
      <c r="HL7" s="10">
        <v>2</v>
      </c>
      <c r="HM7" s="10">
        <v>3</v>
      </c>
      <c r="HN7" s="10">
        <v>4</v>
      </c>
      <c r="HO7" s="10">
        <v>2</v>
      </c>
      <c r="HP7" s="10">
        <v>2</v>
      </c>
      <c r="HQ7" s="10">
        <v>1</v>
      </c>
      <c r="HR7" s="10">
        <v>4</v>
      </c>
      <c r="HS7" s="10">
        <v>3</v>
      </c>
      <c r="HT7" s="10">
        <v>3</v>
      </c>
      <c r="HU7" s="10">
        <v>2</v>
      </c>
      <c r="HV7" s="10">
        <v>3</v>
      </c>
      <c r="HW7" s="10">
        <v>2</v>
      </c>
      <c r="HX7" s="10">
        <v>4</v>
      </c>
      <c r="HY7" s="10">
        <v>3</v>
      </c>
      <c r="HZ7" s="10">
        <v>3</v>
      </c>
      <c r="IA7" s="10">
        <v>2</v>
      </c>
      <c r="IB7" s="10">
        <v>2</v>
      </c>
      <c r="IC7" s="10">
        <v>3</v>
      </c>
      <c r="ID7" s="10">
        <v>3</v>
      </c>
      <c r="IE7" s="10">
        <v>4</v>
      </c>
      <c r="IF7" s="10">
        <v>3</v>
      </c>
      <c r="IG7" s="10">
        <v>2</v>
      </c>
      <c r="IH7" s="10">
        <v>2</v>
      </c>
      <c r="II7" s="10">
        <v>4</v>
      </c>
      <c r="IJ7" s="10">
        <v>1</v>
      </c>
      <c r="IK7" s="10">
        <v>161</v>
      </c>
      <c r="IL7" s="10">
        <v>67</v>
      </c>
      <c r="IM7" s="31">
        <f t="shared" si="3"/>
        <v>25.847768218818722</v>
      </c>
      <c r="IN7" s="10">
        <v>1</v>
      </c>
      <c r="IO7" s="9">
        <v>13.54</v>
      </c>
      <c r="IP7" s="9">
        <v>12.5</v>
      </c>
      <c r="IQ7" s="9">
        <v>384</v>
      </c>
      <c r="IR7" s="9">
        <v>19.899999999999999</v>
      </c>
      <c r="IS7" s="9">
        <v>2.6944599999999999</v>
      </c>
      <c r="IT7" s="9">
        <v>1.01</v>
      </c>
      <c r="IU7" s="9">
        <v>19</v>
      </c>
      <c r="IV7" s="9">
        <v>114</v>
      </c>
      <c r="IW7" s="9">
        <v>1.2</v>
      </c>
      <c r="IX7" s="9">
        <v>6.5</v>
      </c>
      <c r="IY7" s="9">
        <v>4.2</v>
      </c>
      <c r="IZ7" s="9">
        <v>25.1</v>
      </c>
      <c r="JA7" s="9">
        <v>254</v>
      </c>
      <c r="JB7" s="9">
        <v>169</v>
      </c>
      <c r="JC7" s="9">
        <v>308</v>
      </c>
      <c r="JD7" s="9">
        <v>2.82</v>
      </c>
      <c r="JE7" s="9">
        <v>8.1999999999999993</v>
      </c>
      <c r="JF7" s="9" t="s">
        <v>429</v>
      </c>
      <c r="JG7" s="9">
        <v>11</v>
      </c>
      <c r="JH7" s="10">
        <v>1800</v>
      </c>
      <c r="JI7" s="10">
        <v>75</v>
      </c>
      <c r="JJ7" s="10">
        <v>65</v>
      </c>
      <c r="JK7" s="10">
        <v>1690</v>
      </c>
      <c r="JL7" s="10">
        <v>0</v>
      </c>
      <c r="JM7" s="10"/>
      <c r="JN7" s="10">
        <v>0</v>
      </c>
      <c r="JO7" s="10">
        <v>0</v>
      </c>
      <c r="JP7" s="10">
        <v>0</v>
      </c>
      <c r="JQ7" s="10">
        <v>0</v>
      </c>
      <c r="JR7" s="10">
        <v>0</v>
      </c>
      <c r="JS7" s="10">
        <v>0</v>
      </c>
      <c r="JT7" s="10">
        <v>0</v>
      </c>
      <c r="JU7" s="10"/>
      <c r="JV7" s="10"/>
      <c r="JW7" s="10"/>
      <c r="JX7" s="10"/>
      <c r="JY7" s="10"/>
      <c r="JZ7" s="10">
        <v>63</v>
      </c>
      <c r="KA7" s="10">
        <v>46</v>
      </c>
      <c r="KB7" s="10">
        <v>0</v>
      </c>
      <c r="KC7" s="10">
        <v>2110</v>
      </c>
      <c r="KD7" s="10">
        <v>0</v>
      </c>
      <c r="KE7" s="10">
        <v>82</v>
      </c>
      <c r="KF7" s="10">
        <v>63</v>
      </c>
      <c r="KG7" s="10">
        <v>0</v>
      </c>
      <c r="KH7" s="10">
        <v>2050</v>
      </c>
      <c r="KI7" s="10">
        <v>0</v>
      </c>
      <c r="KJ7" s="10">
        <v>85</v>
      </c>
      <c r="KK7" s="10">
        <v>65</v>
      </c>
      <c r="KL7" s="10">
        <v>0</v>
      </c>
      <c r="KM7" s="10">
        <v>1680</v>
      </c>
      <c r="KN7" s="10">
        <v>0</v>
      </c>
      <c r="KO7" s="10">
        <v>62</v>
      </c>
      <c r="KP7" s="10">
        <v>43</v>
      </c>
      <c r="KQ7" s="10">
        <v>0</v>
      </c>
      <c r="KR7" s="10">
        <v>1800</v>
      </c>
      <c r="KS7" s="10">
        <v>0</v>
      </c>
      <c r="KT7" s="10">
        <v>67</v>
      </c>
      <c r="KU7" s="10">
        <v>52</v>
      </c>
      <c r="KV7" s="10">
        <v>0</v>
      </c>
      <c r="KW7" s="10">
        <v>880</v>
      </c>
      <c r="KX7" s="10">
        <v>0</v>
      </c>
      <c r="KY7" s="10">
        <v>34</v>
      </c>
      <c r="KZ7" s="10">
        <v>25</v>
      </c>
      <c r="LA7" s="10">
        <v>0</v>
      </c>
      <c r="LB7" s="10">
        <v>1380</v>
      </c>
      <c r="LC7" s="10">
        <v>0</v>
      </c>
      <c r="LD7" s="10">
        <v>36</v>
      </c>
      <c r="LE7" s="10">
        <v>22</v>
      </c>
      <c r="LF7" s="10">
        <v>2</v>
      </c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 t="s">
        <v>98</v>
      </c>
      <c r="QR7" s="10">
        <v>170</v>
      </c>
      <c r="QS7" s="10">
        <v>400</v>
      </c>
      <c r="QT7" s="10" t="s">
        <v>434</v>
      </c>
      <c r="QU7" s="10">
        <v>0</v>
      </c>
      <c r="QV7" s="10">
        <v>0</v>
      </c>
      <c r="QW7" s="10">
        <v>1</v>
      </c>
      <c r="QX7" s="10">
        <v>0</v>
      </c>
      <c r="QY7" s="10">
        <v>2</v>
      </c>
      <c r="QZ7" s="10" t="s">
        <v>741</v>
      </c>
      <c r="RA7" s="10" t="s">
        <v>744</v>
      </c>
      <c r="RB7" s="46" t="s">
        <v>926</v>
      </c>
      <c r="RC7" s="10" t="s">
        <v>457</v>
      </c>
      <c r="RD7" s="10">
        <v>0</v>
      </c>
      <c r="RE7" s="22">
        <v>510146</v>
      </c>
      <c r="RF7" s="22">
        <v>7262229</v>
      </c>
      <c r="RG7" s="22">
        <v>840835</v>
      </c>
      <c r="RH7" s="22">
        <v>8613210</v>
      </c>
      <c r="RI7" s="22">
        <v>4514978</v>
      </c>
      <c r="RJ7" s="22">
        <v>11446518</v>
      </c>
      <c r="RK7" s="10">
        <v>0</v>
      </c>
      <c r="RL7" s="10">
        <v>0</v>
      </c>
      <c r="RM7" s="10">
        <v>0</v>
      </c>
      <c r="RN7" s="10">
        <v>0</v>
      </c>
      <c r="RO7" s="10">
        <v>0</v>
      </c>
      <c r="RP7" s="10">
        <v>0</v>
      </c>
      <c r="RQ7" s="10">
        <v>0</v>
      </c>
      <c r="RR7" s="10">
        <v>0</v>
      </c>
      <c r="RS7" s="10" t="s">
        <v>328</v>
      </c>
      <c r="RT7" s="10">
        <v>0</v>
      </c>
      <c r="RU7" s="10">
        <v>0</v>
      </c>
      <c r="RV7" s="10">
        <v>0</v>
      </c>
      <c r="RW7" s="10">
        <v>0</v>
      </c>
      <c r="RX7" s="10">
        <v>0</v>
      </c>
      <c r="RY7" s="10">
        <v>0</v>
      </c>
      <c r="RZ7" s="10">
        <v>0</v>
      </c>
      <c r="SA7" s="10">
        <v>0</v>
      </c>
      <c r="SB7" s="10">
        <v>0</v>
      </c>
      <c r="SC7" s="10">
        <v>0</v>
      </c>
      <c r="SD7" s="10">
        <v>0</v>
      </c>
      <c r="SE7" s="10">
        <v>0</v>
      </c>
      <c r="SF7" s="10">
        <v>0</v>
      </c>
      <c r="SG7" s="10">
        <v>0</v>
      </c>
      <c r="SH7" s="10">
        <v>0</v>
      </c>
      <c r="SI7" s="8">
        <v>0</v>
      </c>
    </row>
    <row r="8" spans="1:503" x14ac:dyDescent="0.3">
      <c r="A8" s="11" t="s">
        <v>155</v>
      </c>
      <c r="B8" s="52" t="s">
        <v>973</v>
      </c>
      <c r="C8" s="60">
        <v>41696</v>
      </c>
      <c r="D8" s="10" t="s">
        <v>462</v>
      </c>
      <c r="E8" s="64" t="e">
        <f t="shared" si="1"/>
        <v>#VALUE!</v>
      </c>
      <c r="F8" s="27">
        <v>1</v>
      </c>
      <c r="G8" s="27" t="s">
        <v>435</v>
      </c>
      <c r="H8" s="27">
        <v>1</v>
      </c>
      <c r="I8" s="27" t="s">
        <v>1046</v>
      </c>
      <c r="J8" s="27">
        <v>1</v>
      </c>
      <c r="K8" s="26">
        <v>0</v>
      </c>
      <c r="L8" s="26">
        <v>0</v>
      </c>
      <c r="M8" s="27">
        <v>2</v>
      </c>
      <c r="N8" s="41">
        <v>15967</v>
      </c>
      <c r="O8" s="36">
        <f t="shared" si="0"/>
        <v>70</v>
      </c>
      <c r="P8" s="10" t="s">
        <v>335</v>
      </c>
      <c r="Q8" s="10">
        <v>154.5</v>
      </c>
      <c r="R8" s="10">
        <v>61.7</v>
      </c>
      <c r="S8" s="10" t="s">
        <v>89</v>
      </c>
      <c r="T8" s="10">
        <v>25.85</v>
      </c>
      <c r="U8" s="10">
        <v>0</v>
      </c>
      <c r="V8" s="10" t="s">
        <v>37</v>
      </c>
      <c r="W8" s="9" t="s">
        <v>429</v>
      </c>
      <c r="X8" s="9">
        <v>17</v>
      </c>
      <c r="Y8" s="9">
        <v>11.17</v>
      </c>
      <c r="Z8" s="9">
        <v>14.9</v>
      </c>
      <c r="AA8" s="9">
        <v>288</v>
      </c>
      <c r="AB8" s="9">
        <v>35.200000000000003</v>
      </c>
      <c r="AC8" s="9">
        <v>3.9318399999999998</v>
      </c>
      <c r="AD8" s="9">
        <v>0.03</v>
      </c>
      <c r="AE8" s="9">
        <v>35</v>
      </c>
      <c r="AF8" s="9">
        <v>95</v>
      </c>
      <c r="AG8" s="9">
        <v>3.4</v>
      </c>
      <c r="AH8" s="9">
        <v>7.1</v>
      </c>
      <c r="AI8" s="9">
        <v>4.5999999999999996</v>
      </c>
      <c r="AJ8" s="9">
        <v>56.1</v>
      </c>
      <c r="AK8" s="9">
        <v>258</v>
      </c>
      <c r="AL8" s="9">
        <v>114</v>
      </c>
      <c r="AM8" s="9">
        <v>142</v>
      </c>
      <c r="AN8" s="9">
        <v>26.75</v>
      </c>
      <c r="AO8" s="9">
        <v>7.6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>
        <v>154.5</v>
      </c>
      <c r="DZ8" s="10">
        <v>63.8</v>
      </c>
      <c r="EA8" s="31">
        <f t="shared" si="2"/>
        <v>26.72783066788157</v>
      </c>
      <c r="EB8" s="10">
        <v>0</v>
      </c>
      <c r="EC8" s="9">
        <v>6.87</v>
      </c>
      <c r="ED8" s="9">
        <v>9.9</v>
      </c>
      <c r="EE8" s="9">
        <v>169</v>
      </c>
      <c r="EF8" s="9">
        <v>36.1</v>
      </c>
      <c r="EG8" s="9">
        <v>2.48007</v>
      </c>
      <c r="EH8" s="9">
        <v>0.06</v>
      </c>
      <c r="EI8" s="9">
        <v>40</v>
      </c>
      <c r="EJ8" s="9">
        <v>55</v>
      </c>
      <c r="EK8" s="9">
        <v>2</v>
      </c>
      <c r="EL8" s="9">
        <v>5.9</v>
      </c>
      <c r="EM8" s="9">
        <v>4.0999999999999996</v>
      </c>
      <c r="EN8" s="9">
        <v>44.8</v>
      </c>
      <c r="EO8" s="9">
        <v>224</v>
      </c>
      <c r="EP8" s="9">
        <v>128</v>
      </c>
      <c r="EQ8" s="9">
        <v>97</v>
      </c>
      <c r="ER8" s="9">
        <v>5.81</v>
      </c>
      <c r="ES8" s="9">
        <v>7.4</v>
      </c>
      <c r="ET8" s="9"/>
      <c r="EU8" s="9"/>
      <c r="EV8" s="2" t="s">
        <v>31</v>
      </c>
      <c r="EW8" s="2">
        <v>0</v>
      </c>
      <c r="EX8" s="2">
        <v>0</v>
      </c>
      <c r="EY8" s="2" t="s">
        <v>239</v>
      </c>
      <c r="EZ8" s="2">
        <v>1</v>
      </c>
      <c r="FA8" s="2">
        <v>1</v>
      </c>
      <c r="FB8" s="2">
        <v>1</v>
      </c>
      <c r="FC8" s="2">
        <v>2</v>
      </c>
      <c r="FD8" s="2">
        <v>1</v>
      </c>
      <c r="FE8" s="2">
        <v>1</v>
      </c>
      <c r="FF8" s="2">
        <v>1</v>
      </c>
      <c r="FG8" s="2">
        <v>2</v>
      </c>
      <c r="FH8" s="2">
        <v>1</v>
      </c>
      <c r="FI8" s="2">
        <v>1</v>
      </c>
      <c r="FJ8" s="2">
        <v>1</v>
      </c>
      <c r="FK8" s="2">
        <v>1</v>
      </c>
      <c r="FL8" s="2">
        <v>2</v>
      </c>
      <c r="FM8" s="2">
        <v>1</v>
      </c>
      <c r="FN8" s="2">
        <v>1</v>
      </c>
      <c r="FO8" s="2">
        <v>1</v>
      </c>
      <c r="FP8" s="2">
        <v>1</v>
      </c>
      <c r="FQ8" s="2">
        <v>1</v>
      </c>
      <c r="FR8" s="2">
        <v>2</v>
      </c>
      <c r="FS8" s="2">
        <v>1</v>
      </c>
      <c r="FT8" s="2">
        <v>1</v>
      </c>
      <c r="FU8" s="2">
        <v>1</v>
      </c>
      <c r="FV8" s="2">
        <v>1</v>
      </c>
      <c r="FW8" s="2">
        <v>1</v>
      </c>
      <c r="FX8" s="2">
        <v>1</v>
      </c>
      <c r="FY8" s="2">
        <v>1</v>
      </c>
      <c r="FZ8" s="2">
        <v>1</v>
      </c>
      <c r="GA8" s="2">
        <v>1</v>
      </c>
      <c r="GB8" s="2">
        <v>3</v>
      </c>
      <c r="GC8" s="2">
        <v>3</v>
      </c>
      <c r="GD8" s="2">
        <v>0</v>
      </c>
      <c r="GE8" s="10">
        <v>154.5</v>
      </c>
      <c r="GF8" s="10">
        <v>60.8</v>
      </c>
      <c r="GG8" s="31">
        <v>25.471036122369895</v>
      </c>
      <c r="GH8" s="10">
        <v>1</v>
      </c>
      <c r="GI8" s="9">
        <v>0</v>
      </c>
      <c r="GJ8" s="9">
        <v>6.23</v>
      </c>
      <c r="GK8" s="9">
        <v>7.4</v>
      </c>
      <c r="GL8" s="9">
        <v>299</v>
      </c>
      <c r="GM8" s="9">
        <v>23.9</v>
      </c>
      <c r="GN8" s="9">
        <v>1.4889699999999999</v>
      </c>
      <c r="GO8" s="9">
        <v>14.03</v>
      </c>
      <c r="GP8" s="9">
        <v>0</v>
      </c>
      <c r="GQ8" s="9">
        <v>27</v>
      </c>
      <c r="GR8" s="9">
        <v>79</v>
      </c>
      <c r="GS8" s="9">
        <v>1.6</v>
      </c>
      <c r="GT8" s="9">
        <v>5.9</v>
      </c>
      <c r="GU8" s="9">
        <v>3.9</v>
      </c>
      <c r="GV8" s="9">
        <v>0</v>
      </c>
      <c r="GW8" s="9">
        <v>0</v>
      </c>
      <c r="GX8" s="9">
        <v>171</v>
      </c>
      <c r="GY8" s="9">
        <v>0</v>
      </c>
      <c r="GZ8" s="9">
        <v>0</v>
      </c>
      <c r="HA8" s="9">
        <v>0</v>
      </c>
      <c r="HB8" s="10" t="s">
        <v>591</v>
      </c>
      <c r="HC8" s="10" t="s">
        <v>31</v>
      </c>
      <c r="HD8" s="10">
        <v>0</v>
      </c>
      <c r="HE8" s="10">
        <v>0</v>
      </c>
      <c r="HF8" s="10" t="s">
        <v>462</v>
      </c>
      <c r="HG8" s="10">
        <v>2</v>
      </c>
      <c r="HH8" s="10">
        <v>2</v>
      </c>
      <c r="HI8" s="10">
        <v>2</v>
      </c>
      <c r="HJ8" s="10">
        <v>2</v>
      </c>
      <c r="HK8" s="10">
        <v>1</v>
      </c>
      <c r="HL8" s="10">
        <v>1</v>
      </c>
      <c r="HM8" s="10">
        <v>1</v>
      </c>
      <c r="HN8" s="10">
        <v>1</v>
      </c>
      <c r="HO8" s="10">
        <v>1</v>
      </c>
      <c r="HP8" s="10">
        <v>2</v>
      </c>
      <c r="HQ8" s="10">
        <v>1</v>
      </c>
      <c r="HR8" s="10">
        <v>4</v>
      </c>
      <c r="HS8" s="10">
        <v>4</v>
      </c>
      <c r="HT8" s="10">
        <v>4</v>
      </c>
      <c r="HU8" s="10">
        <v>1</v>
      </c>
      <c r="HV8" s="10">
        <v>1</v>
      </c>
      <c r="HW8" s="10">
        <v>1</v>
      </c>
      <c r="HX8" s="10">
        <v>1</v>
      </c>
      <c r="HY8" s="10">
        <v>1</v>
      </c>
      <c r="HZ8" s="10">
        <v>1</v>
      </c>
      <c r="IA8" s="10">
        <v>1</v>
      </c>
      <c r="IB8" s="10">
        <v>1</v>
      </c>
      <c r="IC8" s="10">
        <v>1</v>
      </c>
      <c r="ID8" s="10">
        <v>1</v>
      </c>
      <c r="IE8" s="10">
        <v>1</v>
      </c>
      <c r="IF8" s="10">
        <v>3</v>
      </c>
      <c r="IG8" s="10">
        <v>1</v>
      </c>
      <c r="IH8" s="10">
        <v>3</v>
      </c>
      <c r="II8" s="10">
        <v>5</v>
      </c>
      <c r="IJ8" s="10">
        <v>5</v>
      </c>
      <c r="IK8" s="10">
        <v>154.5</v>
      </c>
      <c r="IL8" s="10">
        <v>58.8</v>
      </c>
      <c r="IM8" s="31">
        <f t="shared" si="3"/>
        <v>24.633173092028777</v>
      </c>
      <c r="IN8" s="10">
        <v>0</v>
      </c>
      <c r="IO8" s="9">
        <v>14.34</v>
      </c>
      <c r="IP8" s="9">
        <v>6.9</v>
      </c>
      <c r="IQ8" s="9">
        <v>321</v>
      </c>
      <c r="IR8" s="9">
        <v>24.5</v>
      </c>
      <c r="IS8" s="9">
        <v>3.5133000000000001</v>
      </c>
      <c r="IT8" s="9">
        <v>9.26</v>
      </c>
      <c r="IU8" s="9">
        <v>19</v>
      </c>
      <c r="IV8" s="9">
        <v>177</v>
      </c>
      <c r="IW8" s="9">
        <v>1.2</v>
      </c>
      <c r="IX8" s="9">
        <v>6.9</v>
      </c>
      <c r="IY8" s="9">
        <v>4</v>
      </c>
      <c r="IZ8" s="9">
        <v>16.600000000000001</v>
      </c>
      <c r="JA8" s="9">
        <v>136</v>
      </c>
      <c r="JB8" s="9">
        <v>153</v>
      </c>
      <c r="JC8" s="9">
        <v>138</v>
      </c>
      <c r="JD8" s="9">
        <v>5.28</v>
      </c>
      <c r="JE8" s="9">
        <v>6.8</v>
      </c>
      <c r="JF8" s="9" t="s">
        <v>429</v>
      </c>
      <c r="JG8" s="9">
        <v>11</v>
      </c>
      <c r="JH8" s="10">
        <v>1600</v>
      </c>
      <c r="JI8" s="10">
        <v>65</v>
      </c>
      <c r="JJ8" s="10">
        <v>55</v>
      </c>
      <c r="JK8" s="10">
        <v>1830</v>
      </c>
      <c r="JL8" s="10">
        <v>0</v>
      </c>
      <c r="JM8" s="10"/>
      <c r="JN8" s="10">
        <v>0</v>
      </c>
      <c r="JO8" s="10">
        <v>0</v>
      </c>
      <c r="JP8" s="10">
        <v>0</v>
      </c>
      <c r="JQ8" s="10">
        <v>0</v>
      </c>
      <c r="JR8" s="10">
        <v>0</v>
      </c>
      <c r="JS8" s="10">
        <v>0</v>
      </c>
      <c r="JT8" s="10">
        <v>0</v>
      </c>
      <c r="JU8" s="10">
        <v>0</v>
      </c>
      <c r="JV8" s="10">
        <v>0</v>
      </c>
      <c r="JW8" s="10">
        <v>0</v>
      </c>
      <c r="JX8" s="10"/>
      <c r="JY8" s="10"/>
      <c r="JZ8" s="10">
        <v>77</v>
      </c>
      <c r="KA8" s="10">
        <v>61</v>
      </c>
      <c r="KB8" s="10">
        <v>0</v>
      </c>
      <c r="KC8" s="10">
        <v>1980</v>
      </c>
      <c r="KD8" s="10">
        <v>0</v>
      </c>
      <c r="KE8" s="10">
        <v>83</v>
      </c>
      <c r="KF8" s="10">
        <v>65</v>
      </c>
      <c r="KG8" s="10">
        <v>0</v>
      </c>
      <c r="KH8" s="10">
        <v>1750</v>
      </c>
      <c r="KI8" s="10">
        <v>0</v>
      </c>
      <c r="KJ8" s="10">
        <v>81</v>
      </c>
      <c r="KK8" s="10">
        <v>74</v>
      </c>
      <c r="KL8" s="10">
        <v>0</v>
      </c>
      <c r="KM8" s="10">
        <v>1400</v>
      </c>
      <c r="KN8" s="10">
        <v>0</v>
      </c>
      <c r="KO8" s="10">
        <v>59</v>
      </c>
      <c r="KP8" s="10">
        <v>48</v>
      </c>
      <c r="KQ8" s="10">
        <v>3</v>
      </c>
      <c r="KR8" s="10">
        <v>1820</v>
      </c>
      <c r="KS8" s="10">
        <v>0</v>
      </c>
      <c r="KT8" s="10">
        <v>78</v>
      </c>
      <c r="KU8" s="10">
        <v>61</v>
      </c>
      <c r="KV8" s="10">
        <v>0</v>
      </c>
      <c r="KW8" s="10">
        <v>1820</v>
      </c>
      <c r="KX8" s="10">
        <v>0</v>
      </c>
      <c r="KY8" s="10">
        <v>78</v>
      </c>
      <c r="KZ8" s="10">
        <v>61</v>
      </c>
      <c r="LA8" s="10">
        <v>0</v>
      </c>
      <c r="LB8" s="10">
        <v>1880</v>
      </c>
      <c r="LC8" s="10">
        <v>0</v>
      </c>
      <c r="LD8" s="10">
        <v>82</v>
      </c>
      <c r="LE8" s="10">
        <v>73</v>
      </c>
      <c r="LF8" s="10">
        <v>0</v>
      </c>
      <c r="LG8" s="10">
        <v>1510</v>
      </c>
      <c r="LH8" s="10">
        <v>0</v>
      </c>
      <c r="LI8" s="10">
        <v>74</v>
      </c>
      <c r="LJ8" s="10">
        <v>61</v>
      </c>
      <c r="LK8" s="10">
        <v>0</v>
      </c>
      <c r="LL8" s="10">
        <v>1540</v>
      </c>
      <c r="LM8" s="10">
        <v>0</v>
      </c>
      <c r="LN8" s="10">
        <v>68</v>
      </c>
      <c r="LO8" s="10">
        <v>65</v>
      </c>
      <c r="LP8" s="10">
        <v>0</v>
      </c>
      <c r="LQ8" s="10">
        <v>1250</v>
      </c>
      <c r="LR8" s="10">
        <v>0</v>
      </c>
      <c r="LS8" s="10">
        <v>58</v>
      </c>
      <c r="LT8" s="10">
        <v>46</v>
      </c>
      <c r="LU8" s="10">
        <v>0</v>
      </c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 t="s">
        <v>106</v>
      </c>
      <c r="QR8" s="10">
        <v>270</v>
      </c>
      <c r="QS8" s="10">
        <v>700</v>
      </c>
      <c r="QT8" s="10" t="s">
        <v>434</v>
      </c>
      <c r="QU8" s="10">
        <v>0</v>
      </c>
      <c r="QV8" s="10">
        <v>0</v>
      </c>
      <c r="QW8" s="10">
        <v>1</v>
      </c>
      <c r="QX8" s="10">
        <v>4</v>
      </c>
      <c r="QY8" s="10">
        <v>6</v>
      </c>
      <c r="QZ8" s="10" t="s">
        <v>742</v>
      </c>
      <c r="RA8" s="10" t="s">
        <v>736</v>
      </c>
      <c r="RB8" s="46" t="s">
        <v>925</v>
      </c>
      <c r="RC8" s="10" t="s">
        <v>462</v>
      </c>
      <c r="RD8" s="10">
        <v>0</v>
      </c>
      <c r="RE8" s="22">
        <v>668592</v>
      </c>
      <c r="RF8" s="22">
        <v>9778058</v>
      </c>
      <c r="RG8" s="22">
        <v>452894</v>
      </c>
      <c r="RH8" s="22">
        <v>10899544</v>
      </c>
      <c r="RI8" s="22">
        <v>4338646</v>
      </c>
      <c r="RJ8" s="22">
        <v>14332402</v>
      </c>
      <c r="RK8" s="10">
        <v>0</v>
      </c>
      <c r="RL8" s="10">
        <v>0</v>
      </c>
      <c r="RM8" s="10">
        <v>0</v>
      </c>
      <c r="RN8" s="10">
        <v>0</v>
      </c>
      <c r="RO8" s="10">
        <v>0</v>
      </c>
      <c r="RP8" s="10">
        <v>0</v>
      </c>
      <c r="RQ8" s="10">
        <v>0</v>
      </c>
      <c r="RR8" s="10">
        <v>0</v>
      </c>
      <c r="RS8" s="10" t="s">
        <v>328</v>
      </c>
      <c r="RT8" s="10">
        <v>0</v>
      </c>
      <c r="RU8" s="10">
        <v>0</v>
      </c>
      <c r="RV8" s="10">
        <v>0</v>
      </c>
      <c r="RW8" s="10">
        <v>0</v>
      </c>
      <c r="RX8" s="10">
        <v>0</v>
      </c>
      <c r="RY8" s="10">
        <v>0</v>
      </c>
      <c r="RZ8" s="10">
        <v>0</v>
      </c>
      <c r="SA8" s="10">
        <v>0</v>
      </c>
      <c r="SB8" s="10">
        <v>0</v>
      </c>
      <c r="SC8" s="10">
        <v>0</v>
      </c>
      <c r="SD8" s="10">
        <v>0</v>
      </c>
      <c r="SE8" s="10">
        <v>0</v>
      </c>
      <c r="SF8" s="10">
        <v>0</v>
      </c>
      <c r="SG8" s="10">
        <v>0</v>
      </c>
      <c r="SH8" s="10">
        <v>0</v>
      </c>
      <c r="SI8" s="8">
        <v>0</v>
      </c>
    </row>
    <row r="9" spans="1:503" x14ac:dyDescent="0.3">
      <c r="A9" s="11" t="s">
        <v>151</v>
      </c>
      <c r="B9" s="52" t="s">
        <v>965</v>
      </c>
      <c r="C9" s="60">
        <v>41931</v>
      </c>
      <c r="D9" s="10" t="s">
        <v>746</v>
      </c>
      <c r="E9" s="64" t="e">
        <f t="shared" si="1"/>
        <v>#VALUE!</v>
      </c>
      <c r="F9" s="27">
        <v>2</v>
      </c>
      <c r="G9" s="27" t="s">
        <v>334</v>
      </c>
      <c r="H9" s="27">
        <v>1</v>
      </c>
      <c r="I9" s="27" t="s">
        <v>571</v>
      </c>
      <c r="J9" s="26">
        <v>0</v>
      </c>
      <c r="K9" s="26">
        <v>0</v>
      </c>
      <c r="L9" s="26">
        <v>0</v>
      </c>
      <c r="M9" s="27">
        <v>1</v>
      </c>
      <c r="N9" s="41">
        <v>24136</v>
      </c>
      <c r="O9" s="36">
        <f t="shared" si="0"/>
        <v>48</v>
      </c>
      <c r="P9" s="10" t="s">
        <v>327</v>
      </c>
      <c r="Q9" s="10">
        <v>175.3</v>
      </c>
      <c r="R9" s="10">
        <v>76.2</v>
      </c>
      <c r="S9" s="10" t="s">
        <v>434</v>
      </c>
      <c r="T9" s="10">
        <v>24.8</v>
      </c>
      <c r="U9" s="10">
        <v>0</v>
      </c>
      <c r="V9" s="10" t="s">
        <v>853</v>
      </c>
      <c r="W9" s="9" t="s">
        <v>432</v>
      </c>
      <c r="X9" s="9">
        <v>1</v>
      </c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9">
        <v>4.95</v>
      </c>
      <c r="BZ9" s="9">
        <v>13.2</v>
      </c>
      <c r="CA9" s="9">
        <v>278</v>
      </c>
      <c r="CB9" s="9">
        <v>45.7</v>
      </c>
      <c r="CC9" s="9">
        <f>BY9/100*CB9</f>
        <v>2.2621500000000001</v>
      </c>
      <c r="CD9" s="9">
        <v>0.05</v>
      </c>
      <c r="CE9" s="9">
        <v>23</v>
      </c>
      <c r="CF9" s="9">
        <v>60</v>
      </c>
      <c r="CG9" s="9">
        <v>1.1000000000000001</v>
      </c>
      <c r="CH9" s="9">
        <v>7.4</v>
      </c>
      <c r="CI9" s="9">
        <v>5</v>
      </c>
      <c r="CJ9" s="9">
        <v>30.7</v>
      </c>
      <c r="CK9" s="9">
        <v>266</v>
      </c>
      <c r="CL9" s="9">
        <v>180</v>
      </c>
      <c r="CM9" s="9">
        <v>99</v>
      </c>
      <c r="CN9" s="9">
        <v>2.69</v>
      </c>
      <c r="CO9" s="9">
        <v>5.4</v>
      </c>
      <c r="CP9" s="10" t="s">
        <v>31</v>
      </c>
      <c r="CQ9" s="10">
        <v>0</v>
      </c>
      <c r="CR9" s="10">
        <v>0</v>
      </c>
      <c r="CS9" s="10" t="s">
        <v>240</v>
      </c>
      <c r="CT9" s="10">
        <v>1</v>
      </c>
      <c r="CU9" s="10">
        <v>2</v>
      </c>
      <c r="CV9" s="10">
        <v>1</v>
      </c>
      <c r="CW9" s="10">
        <v>2</v>
      </c>
      <c r="CX9" s="10">
        <v>1</v>
      </c>
      <c r="CY9" s="10">
        <v>1</v>
      </c>
      <c r="CZ9" s="10">
        <v>1</v>
      </c>
      <c r="DA9" s="10">
        <v>1</v>
      </c>
      <c r="DB9" s="10">
        <v>1</v>
      </c>
      <c r="DC9" s="10">
        <v>2</v>
      </c>
      <c r="DD9" s="10">
        <v>2</v>
      </c>
      <c r="DE9" s="10">
        <v>2</v>
      </c>
      <c r="DF9" s="10">
        <v>1</v>
      </c>
      <c r="DG9" s="10">
        <v>1</v>
      </c>
      <c r="DH9" s="10">
        <v>1</v>
      </c>
      <c r="DI9" s="10">
        <v>1</v>
      </c>
      <c r="DJ9" s="10">
        <v>2</v>
      </c>
      <c r="DK9" s="10">
        <v>2</v>
      </c>
      <c r="DL9" s="10">
        <v>1</v>
      </c>
      <c r="DM9" s="10">
        <v>1</v>
      </c>
      <c r="DN9" s="10">
        <v>2</v>
      </c>
      <c r="DO9" s="10">
        <v>1</v>
      </c>
      <c r="DP9" s="10">
        <v>1</v>
      </c>
      <c r="DQ9" s="10">
        <v>1</v>
      </c>
      <c r="DR9" s="10">
        <v>2</v>
      </c>
      <c r="DS9" s="10">
        <v>2</v>
      </c>
      <c r="DT9" s="10">
        <v>2</v>
      </c>
      <c r="DU9" s="10">
        <v>2</v>
      </c>
      <c r="DV9" s="10">
        <v>5</v>
      </c>
      <c r="DW9" s="10">
        <v>5</v>
      </c>
      <c r="DX9" s="10" t="s">
        <v>85</v>
      </c>
      <c r="DY9" s="10"/>
      <c r="DZ9" s="10"/>
      <c r="EA9" s="10"/>
      <c r="EB9" s="10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>
        <v>175.3</v>
      </c>
      <c r="GF9" s="10">
        <v>77.3</v>
      </c>
      <c r="GG9" s="10">
        <v>25.2</v>
      </c>
      <c r="GH9" s="10">
        <v>1</v>
      </c>
      <c r="GI9" s="9">
        <v>0</v>
      </c>
      <c r="GJ9" s="9">
        <v>4.91</v>
      </c>
      <c r="GK9" s="9">
        <v>10.9</v>
      </c>
      <c r="GL9" s="9">
        <v>202</v>
      </c>
      <c r="GM9" s="9">
        <v>24.2</v>
      </c>
      <c r="GN9" s="9">
        <v>1.1882200000000001</v>
      </c>
      <c r="GO9" s="9">
        <v>6.23</v>
      </c>
      <c r="GP9" s="9">
        <v>0</v>
      </c>
      <c r="GQ9" s="9">
        <v>25</v>
      </c>
      <c r="GR9" s="9">
        <v>66</v>
      </c>
      <c r="GS9" s="9">
        <v>0.6</v>
      </c>
      <c r="GT9" s="9">
        <v>5.6</v>
      </c>
      <c r="GU9" s="9">
        <v>2.8</v>
      </c>
      <c r="GV9" s="9">
        <v>8.3800000000000008</v>
      </c>
      <c r="GW9" s="9">
        <v>112</v>
      </c>
      <c r="GX9" s="9">
        <v>60</v>
      </c>
      <c r="GY9" s="9">
        <v>84</v>
      </c>
      <c r="GZ9" s="9">
        <v>2.59</v>
      </c>
      <c r="HA9" s="9">
        <v>5.0999999999999996</v>
      </c>
      <c r="HB9" s="10" t="s">
        <v>590</v>
      </c>
      <c r="HC9" s="10" t="s">
        <v>31</v>
      </c>
      <c r="HD9" s="10">
        <v>0</v>
      </c>
      <c r="HE9" s="10">
        <v>0</v>
      </c>
      <c r="HF9" s="10" t="s">
        <v>458</v>
      </c>
      <c r="HG9" s="10">
        <v>3</v>
      </c>
      <c r="HH9" s="10">
        <v>3</v>
      </c>
      <c r="HI9" s="10">
        <v>3</v>
      </c>
      <c r="HJ9" s="10">
        <v>2</v>
      </c>
      <c r="HK9" s="10">
        <v>1</v>
      </c>
      <c r="HL9" s="10">
        <v>2</v>
      </c>
      <c r="HM9" s="10">
        <v>2</v>
      </c>
      <c r="HN9" s="10">
        <v>2</v>
      </c>
      <c r="HO9" s="10">
        <v>2</v>
      </c>
      <c r="HP9" s="10">
        <v>2</v>
      </c>
      <c r="HQ9" s="10">
        <v>2</v>
      </c>
      <c r="HR9" s="10">
        <v>2</v>
      </c>
      <c r="HS9" s="10">
        <v>2</v>
      </c>
      <c r="HT9" s="10">
        <v>2</v>
      </c>
      <c r="HU9" s="10">
        <v>2</v>
      </c>
      <c r="HV9" s="10">
        <v>3</v>
      </c>
      <c r="HW9" s="10">
        <v>1</v>
      </c>
      <c r="HX9" s="10">
        <v>2</v>
      </c>
      <c r="HY9" s="10">
        <v>2</v>
      </c>
      <c r="HZ9" s="10">
        <v>2</v>
      </c>
      <c r="IA9" s="10">
        <v>2</v>
      </c>
      <c r="IB9" s="10">
        <v>2</v>
      </c>
      <c r="IC9" s="10">
        <v>2</v>
      </c>
      <c r="ID9" s="10">
        <v>2</v>
      </c>
      <c r="IE9" s="10">
        <v>2</v>
      </c>
      <c r="IF9" s="10">
        <v>2</v>
      </c>
      <c r="IG9" s="10">
        <v>2</v>
      </c>
      <c r="IH9" s="10">
        <v>2</v>
      </c>
      <c r="II9" s="10">
        <v>2</v>
      </c>
      <c r="IJ9" s="10">
        <v>3</v>
      </c>
      <c r="IK9" s="10">
        <v>175.3</v>
      </c>
      <c r="IL9" s="10">
        <v>68</v>
      </c>
      <c r="IM9" s="10">
        <v>22.1</v>
      </c>
      <c r="IN9" s="10">
        <v>0</v>
      </c>
      <c r="IO9" s="9">
        <v>6.99</v>
      </c>
      <c r="IP9" s="9">
        <v>11.4</v>
      </c>
      <c r="IQ9" s="9">
        <v>195</v>
      </c>
      <c r="IR9" s="9">
        <v>35.299999999999997</v>
      </c>
      <c r="IS9" s="9">
        <v>2.4674700000000001</v>
      </c>
      <c r="IT9" s="9">
        <v>4.2</v>
      </c>
      <c r="IU9" s="9">
        <v>26</v>
      </c>
      <c r="IV9" s="9">
        <v>112</v>
      </c>
      <c r="IW9" s="9">
        <v>0.6</v>
      </c>
      <c r="IX9" s="9">
        <v>7.8</v>
      </c>
      <c r="IY9" s="9">
        <v>3.4</v>
      </c>
      <c r="IZ9" s="9">
        <v>11.9</v>
      </c>
      <c r="JA9" s="9">
        <v>165</v>
      </c>
      <c r="JB9" s="9">
        <v>103</v>
      </c>
      <c r="JC9" s="9">
        <v>0</v>
      </c>
      <c r="JD9" s="9">
        <v>6.14</v>
      </c>
      <c r="JE9" s="9">
        <v>5.2</v>
      </c>
      <c r="JF9" s="9" t="s">
        <v>432</v>
      </c>
      <c r="JG9" s="9">
        <v>7</v>
      </c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 t="s">
        <v>99</v>
      </c>
      <c r="QR9" s="10">
        <v>465</v>
      </c>
      <c r="QS9" s="10">
        <v>500</v>
      </c>
      <c r="QT9" s="10" t="s">
        <v>434</v>
      </c>
      <c r="QU9" s="10">
        <v>0</v>
      </c>
      <c r="QV9" s="10">
        <v>0</v>
      </c>
      <c r="QW9" s="10">
        <v>2</v>
      </c>
      <c r="QX9" s="10">
        <v>3</v>
      </c>
      <c r="QY9" s="10">
        <v>4</v>
      </c>
      <c r="QZ9" s="10" t="s">
        <v>738</v>
      </c>
      <c r="RA9" s="10" t="s">
        <v>743</v>
      </c>
      <c r="RB9" s="46" t="s">
        <v>916</v>
      </c>
      <c r="RC9" s="10" t="s">
        <v>746</v>
      </c>
      <c r="RD9" s="10">
        <v>0</v>
      </c>
      <c r="RE9" s="22">
        <v>53026</v>
      </c>
      <c r="RF9" s="22">
        <v>15512983</v>
      </c>
      <c r="RG9" s="22">
        <v>908893</v>
      </c>
      <c r="RH9" s="22">
        <v>16474902</v>
      </c>
      <c r="RI9" s="22">
        <v>5965491</v>
      </c>
      <c r="RJ9" s="22">
        <v>20622607</v>
      </c>
      <c r="RK9" s="10">
        <v>0</v>
      </c>
      <c r="RL9" s="10">
        <v>0</v>
      </c>
      <c r="RM9" s="10">
        <v>0</v>
      </c>
      <c r="RN9" s="10">
        <v>0</v>
      </c>
      <c r="RO9" s="10">
        <v>0</v>
      </c>
      <c r="RP9" s="10">
        <v>0</v>
      </c>
      <c r="RQ9" s="10">
        <v>0</v>
      </c>
      <c r="RR9" s="10">
        <v>0</v>
      </c>
      <c r="RS9" s="10">
        <v>0</v>
      </c>
      <c r="RT9" s="10" t="s">
        <v>904</v>
      </c>
      <c r="RU9" s="10">
        <v>0</v>
      </c>
      <c r="RV9" s="10">
        <v>0</v>
      </c>
      <c r="RW9" s="10">
        <v>0</v>
      </c>
      <c r="RX9" s="10">
        <v>0</v>
      </c>
      <c r="RY9" s="10">
        <v>0</v>
      </c>
      <c r="RZ9" s="10">
        <v>0</v>
      </c>
      <c r="SA9" s="10">
        <v>0</v>
      </c>
      <c r="SB9" s="10">
        <v>0</v>
      </c>
      <c r="SC9" s="10">
        <v>0</v>
      </c>
      <c r="SD9" s="10">
        <v>0</v>
      </c>
      <c r="SE9" s="10">
        <v>0</v>
      </c>
      <c r="SF9" s="10">
        <v>0</v>
      </c>
      <c r="SG9" s="10">
        <v>0</v>
      </c>
      <c r="SH9" s="10">
        <v>0</v>
      </c>
      <c r="SI9" s="8">
        <v>0</v>
      </c>
    </row>
    <row r="10" spans="1:503" x14ac:dyDescent="0.3">
      <c r="A10" s="11" t="s">
        <v>175</v>
      </c>
      <c r="B10" s="52" t="s">
        <v>978</v>
      </c>
      <c r="C10" s="60">
        <v>41906</v>
      </c>
      <c r="D10" s="10" t="s">
        <v>460</v>
      </c>
      <c r="E10" s="64" t="e">
        <f t="shared" si="1"/>
        <v>#VALUE!</v>
      </c>
      <c r="F10" s="27">
        <v>3</v>
      </c>
      <c r="G10" s="27" t="s">
        <v>334</v>
      </c>
      <c r="H10" s="26">
        <v>0</v>
      </c>
      <c r="I10" s="26"/>
      <c r="J10" s="26">
        <v>0</v>
      </c>
      <c r="K10" s="26">
        <v>0</v>
      </c>
      <c r="L10" s="26">
        <v>0</v>
      </c>
      <c r="M10" s="26">
        <v>1</v>
      </c>
      <c r="N10" s="41">
        <v>18388</v>
      </c>
      <c r="O10" s="36">
        <f t="shared" si="0"/>
        <v>64</v>
      </c>
      <c r="P10" s="10" t="s">
        <v>335</v>
      </c>
      <c r="Q10" s="10">
        <v>153.30000000000001</v>
      </c>
      <c r="R10" s="10">
        <v>50.4</v>
      </c>
      <c r="S10" s="10" t="s">
        <v>434</v>
      </c>
      <c r="T10" s="10">
        <v>21.4</v>
      </c>
      <c r="U10" s="10">
        <v>0</v>
      </c>
      <c r="V10" s="10" t="s">
        <v>853</v>
      </c>
      <c r="W10" s="9" t="s">
        <v>432</v>
      </c>
      <c r="X10" s="9">
        <v>4</v>
      </c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9">
        <v>9.36</v>
      </c>
      <c r="BZ10" s="9">
        <v>13.1</v>
      </c>
      <c r="CA10" s="9">
        <v>367</v>
      </c>
      <c r="CB10" s="9">
        <v>24</v>
      </c>
      <c r="CC10" s="9">
        <f t="shared" ref="CC10:CC14" si="4">BY10/100*CB10</f>
        <v>2.2463999999999995</v>
      </c>
      <c r="CD10" s="9">
        <v>0.28000000000000003</v>
      </c>
      <c r="CE10" s="9">
        <v>42</v>
      </c>
      <c r="CF10" s="9">
        <v>244</v>
      </c>
      <c r="CG10" s="9">
        <v>0.7</v>
      </c>
      <c r="CH10" s="9">
        <v>6.8</v>
      </c>
      <c r="CI10" s="9">
        <v>4.3</v>
      </c>
      <c r="CJ10" s="9">
        <v>41.9</v>
      </c>
      <c r="CK10" s="9">
        <v>264</v>
      </c>
      <c r="CL10" s="9">
        <v>184</v>
      </c>
      <c r="CM10" s="9">
        <v>0</v>
      </c>
      <c r="CN10" s="9">
        <v>0</v>
      </c>
      <c r="CO10" s="9">
        <v>5.6</v>
      </c>
      <c r="CP10" s="10" t="s">
        <v>31</v>
      </c>
      <c r="CQ10" s="10">
        <v>0</v>
      </c>
      <c r="CR10" s="10">
        <v>0</v>
      </c>
      <c r="CS10" s="10" t="s">
        <v>241</v>
      </c>
      <c r="CT10" s="10">
        <v>1</v>
      </c>
      <c r="CU10" s="10">
        <v>1</v>
      </c>
      <c r="CV10" s="10">
        <v>1</v>
      </c>
      <c r="CW10" s="10">
        <v>2</v>
      </c>
      <c r="CX10" s="10">
        <v>1</v>
      </c>
      <c r="CY10" s="10">
        <v>2</v>
      </c>
      <c r="CZ10" s="10">
        <v>2</v>
      </c>
      <c r="DA10" s="10">
        <v>2</v>
      </c>
      <c r="DB10" s="10">
        <v>2</v>
      </c>
      <c r="DC10" s="10">
        <v>2</v>
      </c>
      <c r="DD10" s="10">
        <v>1</v>
      </c>
      <c r="DE10" s="10">
        <v>2</v>
      </c>
      <c r="DF10" s="10">
        <v>2</v>
      </c>
      <c r="DG10" s="10">
        <v>2</v>
      </c>
      <c r="DH10" s="10">
        <v>1</v>
      </c>
      <c r="DI10" s="10">
        <v>2</v>
      </c>
      <c r="DJ10" s="10">
        <v>1</v>
      </c>
      <c r="DK10" s="10">
        <v>2</v>
      </c>
      <c r="DL10" s="10">
        <v>2</v>
      </c>
      <c r="DM10" s="10">
        <v>1</v>
      </c>
      <c r="DN10" s="10">
        <v>2</v>
      </c>
      <c r="DO10" s="10">
        <v>2</v>
      </c>
      <c r="DP10" s="10">
        <v>2</v>
      </c>
      <c r="DQ10" s="10">
        <v>1</v>
      </c>
      <c r="DR10" s="10">
        <v>2</v>
      </c>
      <c r="DS10" s="10">
        <v>1</v>
      </c>
      <c r="DT10" s="10">
        <v>1</v>
      </c>
      <c r="DU10" s="10">
        <v>1</v>
      </c>
      <c r="DV10" s="10">
        <v>4</v>
      </c>
      <c r="DW10" s="10">
        <v>4</v>
      </c>
      <c r="DX10" s="10">
        <v>0</v>
      </c>
      <c r="DY10" s="10"/>
      <c r="DZ10" s="10"/>
      <c r="EA10" s="10"/>
      <c r="EB10" s="10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>
        <v>153.30000000000001</v>
      </c>
      <c r="GF10" s="10">
        <v>49.3</v>
      </c>
      <c r="GG10" s="10">
        <v>21</v>
      </c>
      <c r="GH10" s="10">
        <v>0</v>
      </c>
      <c r="GI10" s="9">
        <v>0</v>
      </c>
      <c r="GJ10" s="9">
        <v>11.15</v>
      </c>
      <c r="GK10" s="9">
        <v>11.7</v>
      </c>
      <c r="GL10" s="9">
        <v>583</v>
      </c>
      <c r="GM10" s="9">
        <v>18.600000000000001</v>
      </c>
      <c r="GN10" s="9">
        <v>2.0739000000000001</v>
      </c>
      <c r="GO10" s="9">
        <v>0.84</v>
      </c>
      <c r="GP10" s="9">
        <v>0</v>
      </c>
      <c r="GQ10" s="9">
        <v>22</v>
      </c>
      <c r="GR10" s="9">
        <v>167</v>
      </c>
      <c r="GS10" s="9">
        <v>0.6</v>
      </c>
      <c r="GT10" s="9">
        <v>6.6</v>
      </c>
      <c r="GU10" s="9">
        <v>4</v>
      </c>
      <c r="GV10" s="9">
        <v>28.3</v>
      </c>
      <c r="GW10" s="9">
        <v>225</v>
      </c>
      <c r="GX10" s="9">
        <v>208</v>
      </c>
      <c r="GY10" s="9">
        <v>105</v>
      </c>
      <c r="GZ10" s="9">
        <v>2.89</v>
      </c>
      <c r="HA10" s="9">
        <v>5.8</v>
      </c>
      <c r="HB10" s="10" t="s">
        <v>588</v>
      </c>
      <c r="HC10" s="10" t="s">
        <v>31</v>
      </c>
      <c r="HD10" s="10">
        <v>0</v>
      </c>
      <c r="HE10" s="10">
        <v>0</v>
      </c>
      <c r="HF10" s="10" t="s">
        <v>455</v>
      </c>
      <c r="HG10" s="10">
        <v>1</v>
      </c>
      <c r="HH10" s="10">
        <v>1</v>
      </c>
      <c r="HI10" s="10">
        <v>1</v>
      </c>
      <c r="HJ10" s="10">
        <v>1</v>
      </c>
      <c r="HK10" s="10">
        <v>1</v>
      </c>
      <c r="HL10" s="10">
        <v>1</v>
      </c>
      <c r="HM10" s="10">
        <v>1</v>
      </c>
      <c r="HN10" s="10">
        <v>1</v>
      </c>
      <c r="HO10" s="10">
        <v>1</v>
      </c>
      <c r="HP10" s="10">
        <v>1</v>
      </c>
      <c r="HQ10" s="10">
        <v>1</v>
      </c>
      <c r="HR10" s="10">
        <v>2</v>
      </c>
      <c r="HS10" s="10">
        <v>2</v>
      </c>
      <c r="HT10" s="10">
        <v>1</v>
      </c>
      <c r="HU10" s="10">
        <v>1</v>
      </c>
      <c r="HV10" s="10">
        <v>2</v>
      </c>
      <c r="HW10" s="10">
        <v>1</v>
      </c>
      <c r="HX10" s="10">
        <v>1</v>
      </c>
      <c r="HY10" s="10">
        <v>1</v>
      </c>
      <c r="HZ10" s="10">
        <v>1</v>
      </c>
      <c r="IA10" s="10">
        <v>2</v>
      </c>
      <c r="IB10" s="10">
        <v>2</v>
      </c>
      <c r="IC10" s="10">
        <v>1</v>
      </c>
      <c r="ID10" s="10">
        <v>1</v>
      </c>
      <c r="IE10" s="10">
        <v>1</v>
      </c>
      <c r="IF10" s="10">
        <v>2</v>
      </c>
      <c r="IG10" s="10">
        <v>3</v>
      </c>
      <c r="IH10" s="10">
        <v>1</v>
      </c>
      <c r="II10" s="10">
        <v>5</v>
      </c>
      <c r="IJ10" s="10">
        <v>5</v>
      </c>
      <c r="IK10" s="10">
        <v>153.30000000000001</v>
      </c>
      <c r="IL10" s="10">
        <v>48.4</v>
      </c>
      <c r="IM10" s="10">
        <v>20.6</v>
      </c>
      <c r="IN10" s="10">
        <v>0</v>
      </c>
      <c r="IO10" s="9">
        <v>9.49</v>
      </c>
      <c r="IP10" s="9">
        <v>13.3</v>
      </c>
      <c r="IQ10" s="9">
        <v>257</v>
      </c>
      <c r="IR10" s="9">
        <v>35.200000000000003</v>
      </c>
      <c r="IS10" s="9">
        <v>3.3404799999999999</v>
      </c>
      <c r="IT10" s="9">
        <v>0.11</v>
      </c>
      <c r="IU10" s="9">
        <v>20</v>
      </c>
      <c r="IV10" s="9">
        <v>84</v>
      </c>
      <c r="IW10" s="9">
        <v>0.7</v>
      </c>
      <c r="IX10" s="9">
        <v>7</v>
      </c>
      <c r="IY10" s="9">
        <v>4.3</v>
      </c>
      <c r="IZ10" s="9">
        <v>32.4</v>
      </c>
      <c r="JA10" s="9">
        <v>223</v>
      </c>
      <c r="JB10" s="9">
        <v>203</v>
      </c>
      <c r="JC10" s="9">
        <v>100</v>
      </c>
      <c r="JD10" s="9">
        <v>3.09</v>
      </c>
      <c r="JE10" s="9">
        <v>5.6</v>
      </c>
      <c r="JF10" s="9" t="s">
        <v>432</v>
      </c>
      <c r="JG10" s="9">
        <v>3</v>
      </c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 t="s">
        <v>106</v>
      </c>
      <c r="QR10" s="10">
        <v>295</v>
      </c>
      <c r="QS10" s="10">
        <v>300</v>
      </c>
      <c r="QT10" s="10" t="s">
        <v>434</v>
      </c>
      <c r="QU10" s="10">
        <v>0</v>
      </c>
      <c r="QV10" s="10">
        <v>0</v>
      </c>
      <c r="QW10" s="10">
        <v>3</v>
      </c>
      <c r="QX10" s="10">
        <v>4</v>
      </c>
      <c r="QY10" s="10">
        <v>6</v>
      </c>
      <c r="QZ10" s="10" t="s">
        <v>241</v>
      </c>
      <c r="RA10" s="10" t="s">
        <v>243</v>
      </c>
      <c r="RB10" s="46" t="s">
        <v>917</v>
      </c>
      <c r="RC10" s="10" t="s">
        <v>460</v>
      </c>
      <c r="RD10" s="10">
        <v>0</v>
      </c>
      <c r="RE10" s="22">
        <v>711585</v>
      </c>
      <c r="RF10" s="22">
        <v>11381705</v>
      </c>
      <c r="RG10" s="22">
        <v>450766</v>
      </c>
      <c r="RH10" s="22">
        <v>12544056</v>
      </c>
      <c r="RI10" s="22">
        <v>4110826</v>
      </c>
      <c r="RJ10" s="22">
        <v>15753350</v>
      </c>
      <c r="RK10" s="10" t="s">
        <v>87</v>
      </c>
      <c r="RL10" s="10">
        <v>0</v>
      </c>
      <c r="RM10" s="10">
        <v>0</v>
      </c>
      <c r="RN10" s="10">
        <v>0</v>
      </c>
      <c r="RO10" s="10">
        <v>0</v>
      </c>
      <c r="RP10" s="10">
        <v>0</v>
      </c>
      <c r="RQ10" s="10">
        <v>0</v>
      </c>
      <c r="RR10" s="10">
        <v>0</v>
      </c>
      <c r="RS10" s="10">
        <v>0</v>
      </c>
      <c r="RT10" s="10">
        <v>0</v>
      </c>
      <c r="RU10" s="10">
        <v>0</v>
      </c>
      <c r="RV10" s="10">
        <v>0</v>
      </c>
      <c r="RW10" s="10">
        <v>0</v>
      </c>
      <c r="RX10" s="10">
        <v>0</v>
      </c>
      <c r="RY10" s="10">
        <v>0</v>
      </c>
      <c r="RZ10" s="10">
        <v>0</v>
      </c>
      <c r="SA10" s="10">
        <v>0</v>
      </c>
      <c r="SB10" s="10">
        <v>0</v>
      </c>
      <c r="SC10" s="10">
        <v>0</v>
      </c>
      <c r="SD10" s="10">
        <v>0</v>
      </c>
      <c r="SE10" s="10">
        <v>0</v>
      </c>
      <c r="SF10" s="10">
        <v>0</v>
      </c>
      <c r="SG10" s="10">
        <v>0</v>
      </c>
      <c r="SH10" s="10">
        <v>0</v>
      </c>
      <c r="SI10" s="8">
        <v>0</v>
      </c>
    </row>
    <row r="11" spans="1:503" x14ac:dyDescent="0.3">
      <c r="A11" s="11" t="s">
        <v>188</v>
      </c>
      <c r="B11" s="52" t="s">
        <v>977</v>
      </c>
      <c r="C11" s="60">
        <v>41910</v>
      </c>
      <c r="D11" s="10" t="s">
        <v>262</v>
      </c>
      <c r="E11" s="64" t="e">
        <f t="shared" si="1"/>
        <v>#VALUE!</v>
      </c>
      <c r="F11" s="27">
        <v>1</v>
      </c>
      <c r="G11" s="27" t="s">
        <v>334</v>
      </c>
      <c r="H11" s="27">
        <v>1</v>
      </c>
      <c r="I11" s="27" t="s">
        <v>1046</v>
      </c>
      <c r="J11" s="27">
        <v>1</v>
      </c>
      <c r="K11" s="26">
        <v>0</v>
      </c>
      <c r="L11" s="26">
        <v>0</v>
      </c>
      <c r="M11" s="27">
        <v>1</v>
      </c>
      <c r="N11" s="41">
        <v>19885</v>
      </c>
      <c r="O11" s="36">
        <f t="shared" si="0"/>
        <v>60</v>
      </c>
      <c r="P11" s="10" t="s">
        <v>327</v>
      </c>
      <c r="Q11" s="10">
        <v>165.6</v>
      </c>
      <c r="R11" s="10">
        <v>71.7</v>
      </c>
      <c r="S11" s="10" t="s">
        <v>434</v>
      </c>
      <c r="T11" s="10">
        <v>26.1</v>
      </c>
      <c r="U11" s="10">
        <v>1</v>
      </c>
      <c r="V11" s="10" t="s">
        <v>853</v>
      </c>
      <c r="W11" s="9" t="s">
        <v>432</v>
      </c>
      <c r="X11" s="9">
        <v>6</v>
      </c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9">
        <v>3.47</v>
      </c>
      <c r="BZ11" s="9">
        <v>14.3</v>
      </c>
      <c r="CA11" s="9">
        <v>124</v>
      </c>
      <c r="CB11" s="9">
        <v>17.3</v>
      </c>
      <c r="CC11" s="9">
        <f t="shared" si="4"/>
        <v>0.60031000000000001</v>
      </c>
      <c r="CD11" s="9">
        <v>13.43</v>
      </c>
      <c r="CE11" s="9">
        <v>76</v>
      </c>
      <c r="CF11" s="9">
        <v>339</v>
      </c>
      <c r="CG11" s="9">
        <v>0.9</v>
      </c>
      <c r="CH11" s="9">
        <v>5.9</v>
      </c>
      <c r="CI11" s="9">
        <v>3.9</v>
      </c>
      <c r="CJ11" s="9">
        <v>13.9</v>
      </c>
      <c r="CK11" s="9">
        <v>193</v>
      </c>
      <c r="CL11" s="9">
        <v>162</v>
      </c>
      <c r="CM11" s="9">
        <v>126</v>
      </c>
      <c r="CN11" s="9">
        <v>5.96</v>
      </c>
      <c r="CO11" s="9">
        <v>4.5999999999999996</v>
      </c>
      <c r="CP11" s="10" t="s">
        <v>31</v>
      </c>
      <c r="CQ11" s="10">
        <v>0</v>
      </c>
      <c r="CR11" s="10">
        <v>0</v>
      </c>
      <c r="CS11" s="10" t="s">
        <v>243</v>
      </c>
      <c r="CT11" s="10">
        <v>1</v>
      </c>
      <c r="CU11" s="10">
        <v>2</v>
      </c>
      <c r="CV11" s="10">
        <v>1</v>
      </c>
      <c r="CW11" s="10">
        <v>2</v>
      </c>
      <c r="CX11" s="10">
        <v>1</v>
      </c>
      <c r="CY11" s="10">
        <v>1</v>
      </c>
      <c r="CZ11" s="10">
        <v>1</v>
      </c>
      <c r="DA11" s="10">
        <v>2</v>
      </c>
      <c r="DB11" s="10">
        <v>4</v>
      </c>
      <c r="DC11" s="10">
        <v>3</v>
      </c>
      <c r="DD11" s="10">
        <v>1</v>
      </c>
      <c r="DE11" s="10">
        <v>1</v>
      </c>
      <c r="DF11" s="10">
        <v>2</v>
      </c>
      <c r="DG11" s="10">
        <v>1</v>
      </c>
      <c r="DH11" s="10">
        <v>1</v>
      </c>
      <c r="DI11" s="10">
        <v>1</v>
      </c>
      <c r="DJ11" s="10">
        <v>1</v>
      </c>
      <c r="DK11" s="10">
        <v>2</v>
      </c>
      <c r="DL11" s="10">
        <v>2</v>
      </c>
      <c r="DM11" s="10">
        <v>1</v>
      </c>
      <c r="DN11" s="10">
        <v>1</v>
      </c>
      <c r="DO11" s="10">
        <v>1</v>
      </c>
      <c r="DP11" s="10">
        <v>2</v>
      </c>
      <c r="DQ11" s="10">
        <v>1</v>
      </c>
      <c r="DR11" s="10">
        <v>2</v>
      </c>
      <c r="DS11" s="10">
        <v>1</v>
      </c>
      <c r="DT11" s="10">
        <v>1</v>
      </c>
      <c r="DU11" s="10">
        <v>1</v>
      </c>
      <c r="DV11" s="10">
        <v>5</v>
      </c>
      <c r="DW11" s="10">
        <v>5</v>
      </c>
      <c r="DX11" s="10">
        <v>0</v>
      </c>
      <c r="DY11" s="10"/>
      <c r="DZ11" s="10"/>
      <c r="EA11" s="10"/>
      <c r="EB11" s="10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>
        <v>165.6</v>
      </c>
      <c r="GF11" s="10">
        <v>72.2</v>
      </c>
      <c r="GG11" s="10">
        <v>26.3</v>
      </c>
      <c r="GH11" s="10">
        <v>1</v>
      </c>
      <c r="GI11" s="9">
        <v>0</v>
      </c>
      <c r="GJ11" s="9">
        <v>10.29</v>
      </c>
      <c r="GK11" s="9">
        <v>10.3</v>
      </c>
      <c r="GL11" s="9">
        <v>238</v>
      </c>
      <c r="GM11" s="9">
        <v>12.5</v>
      </c>
      <c r="GN11" s="9">
        <v>1.2862499999999999</v>
      </c>
      <c r="GO11" s="9">
        <v>7.27</v>
      </c>
      <c r="GP11" s="9">
        <v>0</v>
      </c>
      <c r="GQ11" s="9">
        <v>16</v>
      </c>
      <c r="GR11" s="9">
        <v>177</v>
      </c>
      <c r="GS11" s="9">
        <v>0.7</v>
      </c>
      <c r="GT11" s="9">
        <v>5.5</v>
      </c>
      <c r="GU11" s="9">
        <v>3.3</v>
      </c>
      <c r="GV11" s="9">
        <v>15</v>
      </c>
      <c r="GW11" s="9">
        <v>127</v>
      </c>
      <c r="GX11" s="9">
        <v>92</v>
      </c>
      <c r="GY11" s="9">
        <v>115</v>
      </c>
      <c r="GZ11" s="9">
        <v>2.7</v>
      </c>
      <c r="HA11" s="9">
        <v>5.3</v>
      </c>
      <c r="HB11" s="10" t="s">
        <v>589</v>
      </c>
      <c r="HC11" s="10" t="s">
        <v>31</v>
      </c>
      <c r="HD11" s="10">
        <v>0</v>
      </c>
      <c r="HE11" s="10">
        <v>0</v>
      </c>
      <c r="HF11" s="10" t="s">
        <v>460</v>
      </c>
      <c r="HG11" s="10">
        <v>1</v>
      </c>
      <c r="HH11" s="10">
        <v>2</v>
      </c>
      <c r="HI11" s="10">
        <v>1</v>
      </c>
      <c r="HJ11" s="10">
        <v>2</v>
      </c>
      <c r="HK11" s="10">
        <v>1</v>
      </c>
      <c r="HL11" s="10">
        <v>1</v>
      </c>
      <c r="HM11" s="10">
        <v>1</v>
      </c>
      <c r="HN11" s="10">
        <v>1</v>
      </c>
      <c r="HO11" s="10">
        <v>3</v>
      </c>
      <c r="HP11" s="10">
        <v>1</v>
      </c>
      <c r="HQ11" s="10">
        <v>4</v>
      </c>
      <c r="HR11" s="10">
        <v>3</v>
      </c>
      <c r="HS11" s="10">
        <v>3</v>
      </c>
      <c r="HT11" s="10">
        <v>1</v>
      </c>
      <c r="HU11" s="10">
        <v>1</v>
      </c>
      <c r="HV11" s="10">
        <v>1</v>
      </c>
      <c r="HW11" s="10">
        <v>1</v>
      </c>
      <c r="HX11" s="10">
        <v>2</v>
      </c>
      <c r="HY11" s="10">
        <v>4</v>
      </c>
      <c r="HZ11" s="10">
        <v>3</v>
      </c>
      <c r="IA11" s="10">
        <v>1</v>
      </c>
      <c r="IB11" s="10">
        <v>2</v>
      </c>
      <c r="IC11" s="10">
        <v>3</v>
      </c>
      <c r="ID11" s="10">
        <v>1</v>
      </c>
      <c r="IE11" s="10">
        <v>1</v>
      </c>
      <c r="IF11" s="10">
        <v>1</v>
      </c>
      <c r="IG11" s="10">
        <v>4</v>
      </c>
      <c r="IH11" s="10">
        <v>2</v>
      </c>
      <c r="II11" s="10">
        <v>3</v>
      </c>
      <c r="IJ11" s="10">
        <v>1</v>
      </c>
      <c r="IK11" s="10">
        <v>165.6</v>
      </c>
      <c r="IL11" s="10">
        <v>62.3</v>
      </c>
      <c r="IM11" s="10">
        <v>22.7</v>
      </c>
      <c r="IN11" s="10">
        <v>2</v>
      </c>
      <c r="IO11" s="9">
        <v>7.55</v>
      </c>
      <c r="IP11" s="9">
        <v>13</v>
      </c>
      <c r="IQ11" s="9">
        <v>202</v>
      </c>
      <c r="IR11" s="9">
        <v>25.4</v>
      </c>
      <c r="IS11" s="9">
        <v>1.9177</v>
      </c>
      <c r="IT11" s="9">
        <v>0.47</v>
      </c>
      <c r="IU11" s="9">
        <v>25</v>
      </c>
      <c r="IV11" s="9">
        <v>240</v>
      </c>
      <c r="IW11" s="9">
        <v>1.1000000000000001</v>
      </c>
      <c r="IX11" s="9">
        <v>7.4</v>
      </c>
      <c r="IY11" s="9">
        <v>4.4000000000000004</v>
      </c>
      <c r="IZ11" s="9">
        <v>26.1</v>
      </c>
      <c r="JA11" s="9">
        <v>213</v>
      </c>
      <c r="JB11" s="9">
        <v>133</v>
      </c>
      <c r="JC11" s="9">
        <v>111</v>
      </c>
      <c r="JD11" s="9">
        <v>4.75</v>
      </c>
      <c r="JE11" s="9">
        <v>5.4</v>
      </c>
      <c r="JF11" s="9" t="s">
        <v>429</v>
      </c>
      <c r="JG11" s="9">
        <v>11</v>
      </c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 t="s">
        <v>84</v>
      </c>
      <c r="QR11" s="10">
        <v>350</v>
      </c>
      <c r="QS11" s="10">
        <v>700</v>
      </c>
      <c r="QT11" s="10" t="s">
        <v>434</v>
      </c>
      <c r="QU11" s="10">
        <v>0</v>
      </c>
      <c r="QV11" s="10">
        <v>0</v>
      </c>
      <c r="QW11" s="10">
        <v>3</v>
      </c>
      <c r="QX11" s="10">
        <v>4</v>
      </c>
      <c r="QY11" s="10">
        <v>6</v>
      </c>
      <c r="QZ11" s="10" t="s">
        <v>747</v>
      </c>
      <c r="RA11" s="10" t="s">
        <v>749</v>
      </c>
      <c r="RB11" s="46" t="s">
        <v>921</v>
      </c>
      <c r="RC11" s="10" t="s">
        <v>262</v>
      </c>
      <c r="RD11" s="10">
        <v>0</v>
      </c>
      <c r="RE11" s="22">
        <v>772684</v>
      </c>
      <c r="RF11" s="22">
        <v>11610559</v>
      </c>
      <c r="RG11" s="22">
        <v>920061</v>
      </c>
      <c r="RH11" s="22">
        <v>13303304</v>
      </c>
      <c r="RI11" s="22">
        <v>4775219</v>
      </c>
      <c r="RJ11" s="22">
        <v>16238401</v>
      </c>
      <c r="RK11" s="10">
        <v>0</v>
      </c>
      <c r="RL11" s="10">
        <v>0</v>
      </c>
      <c r="RM11" s="10" t="s">
        <v>904</v>
      </c>
      <c r="RN11" s="10">
        <v>0</v>
      </c>
      <c r="RO11" s="10">
        <v>0</v>
      </c>
      <c r="RP11" s="10">
        <v>0</v>
      </c>
      <c r="RQ11" s="10">
        <v>0</v>
      </c>
      <c r="RR11" s="10">
        <v>0</v>
      </c>
      <c r="RS11" s="10" t="s">
        <v>328</v>
      </c>
      <c r="RT11" s="10">
        <v>0</v>
      </c>
      <c r="RU11" s="10">
        <v>0</v>
      </c>
      <c r="RV11" s="10">
        <v>0</v>
      </c>
      <c r="RW11" s="10">
        <v>0</v>
      </c>
      <c r="RX11" s="10">
        <v>0</v>
      </c>
      <c r="RY11" s="10">
        <v>0</v>
      </c>
      <c r="RZ11" s="10">
        <v>0</v>
      </c>
      <c r="SA11" s="10">
        <v>0</v>
      </c>
      <c r="SB11" s="10">
        <v>0</v>
      </c>
      <c r="SC11" s="10">
        <v>0</v>
      </c>
      <c r="SD11" s="10">
        <v>0</v>
      </c>
      <c r="SE11" s="10">
        <v>0</v>
      </c>
      <c r="SF11" s="10">
        <v>0</v>
      </c>
      <c r="SG11" s="10">
        <v>0</v>
      </c>
      <c r="SH11" s="10">
        <v>0</v>
      </c>
      <c r="SI11" s="8">
        <v>0</v>
      </c>
    </row>
    <row r="12" spans="1:503" x14ac:dyDescent="0.3">
      <c r="A12" s="11" t="s">
        <v>179</v>
      </c>
      <c r="B12" s="52" t="s">
        <v>976</v>
      </c>
      <c r="C12" s="60">
        <v>41934</v>
      </c>
      <c r="D12" s="10" t="s">
        <v>745</v>
      </c>
      <c r="E12" s="64" t="e">
        <f t="shared" si="1"/>
        <v>#VALUE!</v>
      </c>
      <c r="F12" s="27">
        <v>4</v>
      </c>
      <c r="G12" s="27" t="s">
        <v>435</v>
      </c>
      <c r="H12" s="26">
        <v>0</v>
      </c>
      <c r="I12" s="26"/>
      <c r="J12" s="26">
        <v>0</v>
      </c>
      <c r="K12" s="26">
        <v>0</v>
      </c>
      <c r="L12" s="26">
        <v>0</v>
      </c>
      <c r="M12" s="26">
        <v>2</v>
      </c>
      <c r="N12" s="41">
        <v>16581</v>
      </c>
      <c r="O12" s="36">
        <f t="shared" si="0"/>
        <v>69</v>
      </c>
      <c r="P12" s="10" t="s">
        <v>335</v>
      </c>
      <c r="Q12" s="10">
        <v>146.5</v>
      </c>
      <c r="R12" s="10">
        <v>51.4</v>
      </c>
      <c r="S12" s="10" t="s">
        <v>434</v>
      </c>
      <c r="T12" s="10">
        <v>23.9</v>
      </c>
      <c r="U12" s="10">
        <v>1</v>
      </c>
      <c r="V12" s="10" t="s">
        <v>37</v>
      </c>
      <c r="W12" s="9" t="s">
        <v>429</v>
      </c>
      <c r="X12" s="9">
        <v>15</v>
      </c>
      <c r="Y12" s="9">
        <v>14.38</v>
      </c>
      <c r="Z12" s="9">
        <v>10.199999999999999</v>
      </c>
      <c r="AA12" s="9">
        <v>255</v>
      </c>
      <c r="AB12" s="9">
        <v>4.0999999999999996</v>
      </c>
      <c r="AC12" s="9">
        <f>Y12/100*AB12</f>
        <v>0.58957999999999999</v>
      </c>
      <c r="AD12" s="9">
        <v>10.44</v>
      </c>
      <c r="AE12" s="9">
        <v>31</v>
      </c>
      <c r="AF12" s="9">
        <v>387</v>
      </c>
      <c r="AG12" s="9">
        <v>0.4</v>
      </c>
      <c r="AH12" s="9">
        <v>5.0999999999999996</v>
      </c>
      <c r="AI12" s="9">
        <v>3.4</v>
      </c>
      <c r="AJ12" s="9">
        <v>8.06</v>
      </c>
      <c r="AK12" s="9">
        <v>182</v>
      </c>
      <c r="AL12" s="9">
        <v>173</v>
      </c>
      <c r="AM12" s="9">
        <v>149</v>
      </c>
      <c r="AN12" s="9">
        <v>6.3</v>
      </c>
      <c r="AO12" s="9">
        <v>5.8</v>
      </c>
      <c r="AP12" s="10" t="s">
        <v>124</v>
      </c>
      <c r="AQ12" s="10" t="s">
        <v>31</v>
      </c>
      <c r="AR12" s="10">
        <v>0</v>
      </c>
      <c r="AS12" s="10">
        <v>0</v>
      </c>
      <c r="AT12" s="10" t="s">
        <v>856</v>
      </c>
      <c r="AU12" s="10">
        <v>3</v>
      </c>
      <c r="AV12" s="10">
        <v>3</v>
      </c>
      <c r="AW12" s="10">
        <v>2</v>
      </c>
      <c r="AX12" s="10">
        <v>3</v>
      </c>
      <c r="AY12" s="10">
        <v>3</v>
      </c>
      <c r="AZ12" s="10">
        <v>3</v>
      </c>
      <c r="BA12" s="10">
        <v>2</v>
      </c>
      <c r="BB12" s="10">
        <v>1</v>
      </c>
      <c r="BC12" s="10">
        <v>3</v>
      </c>
      <c r="BD12" s="10">
        <v>3</v>
      </c>
      <c r="BE12" s="10">
        <v>3</v>
      </c>
      <c r="BF12" s="10">
        <v>4</v>
      </c>
      <c r="BG12" s="10">
        <v>3</v>
      </c>
      <c r="BH12" s="10">
        <v>2</v>
      </c>
      <c r="BI12" s="10">
        <v>1</v>
      </c>
      <c r="BJ12" s="10">
        <v>4</v>
      </c>
      <c r="BK12" s="10">
        <v>2</v>
      </c>
      <c r="BL12" s="10">
        <v>3</v>
      </c>
      <c r="BM12" s="10">
        <v>3</v>
      </c>
      <c r="BN12" s="10">
        <v>1</v>
      </c>
      <c r="BO12" s="10">
        <v>1</v>
      </c>
      <c r="BP12" s="10">
        <v>4</v>
      </c>
      <c r="BQ12" s="10">
        <v>3</v>
      </c>
      <c r="BR12" s="10">
        <v>3</v>
      </c>
      <c r="BS12" s="10">
        <v>2</v>
      </c>
      <c r="BT12" s="10">
        <v>4</v>
      </c>
      <c r="BU12" s="10">
        <v>4</v>
      </c>
      <c r="BV12" s="10">
        <v>1</v>
      </c>
      <c r="BW12" s="10">
        <v>5</v>
      </c>
      <c r="BX12" s="10">
        <v>5</v>
      </c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>
        <v>146.5</v>
      </c>
      <c r="DZ12" s="10">
        <v>48.3</v>
      </c>
      <c r="EA12" s="10">
        <v>22.5</v>
      </c>
      <c r="EB12" s="10">
        <v>0</v>
      </c>
      <c r="EC12" s="9">
        <v>9.25</v>
      </c>
      <c r="ED12" s="9">
        <v>10.199999999999999</v>
      </c>
      <c r="EE12" s="9">
        <v>490</v>
      </c>
      <c r="EF12" s="9">
        <v>14.1</v>
      </c>
      <c r="EG12" s="9">
        <v>1.3042499999999999</v>
      </c>
      <c r="EH12" s="9">
        <v>0.92</v>
      </c>
      <c r="EI12" s="9">
        <v>36</v>
      </c>
      <c r="EJ12" s="9">
        <v>333</v>
      </c>
      <c r="EK12" s="9">
        <v>0.6</v>
      </c>
      <c r="EL12" s="9">
        <v>5.6</v>
      </c>
      <c r="EM12" s="9">
        <v>3.6</v>
      </c>
      <c r="EN12" s="9">
        <v>26.5</v>
      </c>
      <c r="EO12" s="9">
        <v>213</v>
      </c>
      <c r="EP12" s="9">
        <v>236</v>
      </c>
      <c r="EQ12" s="9">
        <v>133</v>
      </c>
      <c r="ER12" s="9">
        <v>6.26</v>
      </c>
      <c r="ES12" s="9">
        <v>5.5</v>
      </c>
      <c r="ET12" s="9" t="s">
        <v>432</v>
      </c>
      <c r="EU12" s="9">
        <v>6</v>
      </c>
      <c r="EV12" s="2" t="s">
        <v>31</v>
      </c>
      <c r="EW12" s="2">
        <v>0</v>
      </c>
      <c r="EX12" s="2">
        <v>0</v>
      </c>
      <c r="EY12" s="2" t="s">
        <v>260</v>
      </c>
      <c r="EZ12" s="2">
        <v>2</v>
      </c>
      <c r="FA12" s="2">
        <v>2</v>
      </c>
      <c r="FB12" s="2">
        <v>1</v>
      </c>
      <c r="FC12" s="2">
        <v>2</v>
      </c>
      <c r="FD12" s="2">
        <v>1</v>
      </c>
      <c r="FE12" s="2">
        <v>2</v>
      </c>
      <c r="FF12" s="2">
        <v>1</v>
      </c>
      <c r="FG12" s="2">
        <v>2</v>
      </c>
      <c r="FH12" s="2">
        <v>2</v>
      </c>
      <c r="FI12" s="2">
        <v>2</v>
      </c>
      <c r="FJ12" s="2">
        <v>2</v>
      </c>
      <c r="FK12" s="2">
        <v>2</v>
      </c>
      <c r="FL12" s="2">
        <v>2</v>
      </c>
      <c r="FM12" s="2">
        <v>2</v>
      </c>
      <c r="FN12" s="2">
        <v>2</v>
      </c>
      <c r="FO12" s="2">
        <v>2</v>
      </c>
      <c r="FP12" s="2">
        <v>1</v>
      </c>
      <c r="FQ12" s="2">
        <v>3</v>
      </c>
      <c r="FR12" s="2">
        <v>1</v>
      </c>
      <c r="FS12" s="2">
        <v>1</v>
      </c>
      <c r="FT12" s="2">
        <v>2</v>
      </c>
      <c r="FU12" s="2">
        <v>1</v>
      </c>
      <c r="FV12" s="2">
        <v>1</v>
      </c>
      <c r="FW12" s="2">
        <v>1</v>
      </c>
      <c r="FX12" s="2">
        <v>2</v>
      </c>
      <c r="FY12" s="2">
        <v>2</v>
      </c>
      <c r="FZ12" s="2">
        <v>2</v>
      </c>
      <c r="GA12" s="2">
        <v>2</v>
      </c>
      <c r="GB12" s="2">
        <v>3</v>
      </c>
      <c r="GC12" s="2">
        <v>3</v>
      </c>
      <c r="GD12" s="2">
        <v>0</v>
      </c>
      <c r="GE12" s="10">
        <v>146.5</v>
      </c>
      <c r="GF12" s="10">
        <v>48.7</v>
      </c>
      <c r="GG12" s="10">
        <v>22.7</v>
      </c>
      <c r="GH12" s="10">
        <v>1</v>
      </c>
      <c r="GI12" s="9">
        <v>0</v>
      </c>
      <c r="GJ12" s="9">
        <v>3.74</v>
      </c>
      <c r="GK12" s="9">
        <v>8.8000000000000007</v>
      </c>
      <c r="GL12" s="9">
        <v>387</v>
      </c>
      <c r="GM12" s="9">
        <v>21.7</v>
      </c>
      <c r="GN12" s="9">
        <v>0.81157999999999997</v>
      </c>
      <c r="GO12" s="9">
        <v>0.52</v>
      </c>
      <c r="GP12" s="9">
        <v>0</v>
      </c>
      <c r="GQ12" s="9">
        <v>32</v>
      </c>
      <c r="GR12" s="9">
        <v>354</v>
      </c>
      <c r="GS12" s="9">
        <v>0.5</v>
      </c>
      <c r="GT12" s="9">
        <v>4.8</v>
      </c>
      <c r="GU12" s="9">
        <v>3.1</v>
      </c>
      <c r="GV12" s="9">
        <v>13</v>
      </c>
      <c r="GW12" s="9">
        <v>170</v>
      </c>
      <c r="GX12" s="9">
        <v>184</v>
      </c>
      <c r="GY12" s="9">
        <v>101</v>
      </c>
      <c r="GZ12" s="9">
        <v>1.01</v>
      </c>
      <c r="HA12" s="9">
        <v>5.5</v>
      </c>
      <c r="HB12" s="10" t="s">
        <v>580</v>
      </c>
      <c r="HC12" s="10" t="s">
        <v>31</v>
      </c>
      <c r="HD12" s="10">
        <v>0</v>
      </c>
      <c r="HE12" s="10">
        <v>0</v>
      </c>
      <c r="HF12" s="10" t="s">
        <v>251</v>
      </c>
      <c r="HG12" s="10">
        <v>2</v>
      </c>
      <c r="HH12" s="10">
        <v>2</v>
      </c>
      <c r="HI12" s="10">
        <v>2</v>
      </c>
      <c r="HJ12" s="10">
        <v>2</v>
      </c>
      <c r="HK12" s="10">
        <v>2</v>
      </c>
      <c r="HL12" s="10">
        <v>2</v>
      </c>
      <c r="HM12" s="10">
        <v>3</v>
      </c>
      <c r="HN12" s="10">
        <v>2</v>
      </c>
      <c r="HO12" s="10">
        <v>4</v>
      </c>
      <c r="HP12" s="10">
        <v>2</v>
      </c>
      <c r="HQ12" s="10">
        <v>3</v>
      </c>
      <c r="HR12" s="10">
        <v>2</v>
      </c>
      <c r="HS12" s="10">
        <v>2</v>
      </c>
      <c r="HT12" s="10">
        <v>3</v>
      </c>
      <c r="HU12" s="10">
        <v>1</v>
      </c>
      <c r="HV12" s="10">
        <v>1</v>
      </c>
      <c r="HW12" s="10">
        <v>4</v>
      </c>
      <c r="HX12" s="10">
        <v>2</v>
      </c>
      <c r="HY12" s="10">
        <v>3</v>
      </c>
      <c r="HZ12" s="10">
        <v>1</v>
      </c>
      <c r="IA12" s="10">
        <v>1</v>
      </c>
      <c r="IB12" s="10">
        <v>1</v>
      </c>
      <c r="IC12" s="10">
        <v>1</v>
      </c>
      <c r="ID12" s="10">
        <v>1</v>
      </c>
      <c r="IE12" s="10">
        <v>1</v>
      </c>
      <c r="IF12" s="10">
        <v>2</v>
      </c>
      <c r="IG12" s="10">
        <v>2</v>
      </c>
      <c r="IH12" s="10">
        <v>2</v>
      </c>
      <c r="II12" s="10">
        <v>3</v>
      </c>
      <c r="IJ12" s="10">
        <v>4</v>
      </c>
      <c r="IK12" s="10">
        <v>146.5</v>
      </c>
      <c r="IL12" s="10">
        <v>47.4</v>
      </c>
      <c r="IM12" s="10">
        <v>22.1</v>
      </c>
      <c r="IN12" s="10">
        <v>0</v>
      </c>
      <c r="IO12" s="9">
        <v>7.67</v>
      </c>
      <c r="IP12" s="9">
        <v>9.6999999999999993</v>
      </c>
      <c r="IQ12" s="9">
        <v>385</v>
      </c>
      <c r="IR12" s="9">
        <v>43.4</v>
      </c>
      <c r="IS12" s="9">
        <v>3.3287800000000001</v>
      </c>
      <c r="IT12" s="9">
        <v>0.25</v>
      </c>
      <c r="IU12" s="9">
        <v>36</v>
      </c>
      <c r="IV12" s="9">
        <v>279</v>
      </c>
      <c r="IW12" s="9">
        <v>0.5</v>
      </c>
      <c r="IX12" s="9">
        <v>6.2</v>
      </c>
      <c r="IY12" s="9">
        <v>4</v>
      </c>
      <c r="IZ12" s="9">
        <v>22</v>
      </c>
      <c r="JA12" s="9">
        <v>204</v>
      </c>
      <c r="JB12" s="9">
        <v>134</v>
      </c>
      <c r="JC12" s="9">
        <v>105</v>
      </c>
      <c r="JD12" s="9">
        <v>1.4</v>
      </c>
      <c r="JE12" s="9">
        <v>5.4</v>
      </c>
      <c r="JF12" s="9" t="s">
        <v>432</v>
      </c>
      <c r="JG12" s="9">
        <v>5</v>
      </c>
      <c r="JH12" s="10">
        <v>1600</v>
      </c>
      <c r="JI12" s="10">
        <v>65</v>
      </c>
      <c r="JJ12" s="10">
        <v>50</v>
      </c>
      <c r="JK12" s="10">
        <v>1480</v>
      </c>
      <c r="JL12" s="10">
        <v>2</v>
      </c>
      <c r="JM12" s="10">
        <v>7</v>
      </c>
      <c r="JN12" s="10">
        <v>0</v>
      </c>
      <c r="JO12" s="10">
        <v>0</v>
      </c>
      <c r="JP12" s="10">
        <v>0</v>
      </c>
      <c r="JQ12" s="10">
        <v>0</v>
      </c>
      <c r="JR12" s="10">
        <v>0</v>
      </c>
      <c r="JS12" s="10">
        <v>0</v>
      </c>
      <c r="JT12" s="10">
        <v>410</v>
      </c>
      <c r="JU12" s="10">
        <v>400</v>
      </c>
      <c r="JV12" s="10">
        <v>0</v>
      </c>
      <c r="JW12" s="10">
        <v>0</v>
      </c>
      <c r="JX12" s="10"/>
      <c r="JY12" s="10"/>
      <c r="JZ12" s="10">
        <v>68</v>
      </c>
      <c r="KA12" s="10">
        <v>50</v>
      </c>
      <c r="KB12" s="10">
        <v>0</v>
      </c>
      <c r="KC12" s="10">
        <v>1990</v>
      </c>
      <c r="KD12" s="10">
        <v>0</v>
      </c>
      <c r="KE12" s="10">
        <v>82</v>
      </c>
      <c r="KF12" s="10">
        <v>64</v>
      </c>
      <c r="KG12" s="10">
        <v>0</v>
      </c>
      <c r="KH12" s="10">
        <v>2046</v>
      </c>
      <c r="KI12" s="10">
        <v>0</v>
      </c>
      <c r="KJ12" s="10">
        <v>79</v>
      </c>
      <c r="KK12" s="10">
        <v>50</v>
      </c>
      <c r="KL12" s="10">
        <v>0</v>
      </c>
      <c r="KM12" s="10">
        <v>2141</v>
      </c>
      <c r="KN12" s="10">
        <v>0</v>
      </c>
      <c r="KO12" s="10">
        <v>81</v>
      </c>
      <c r="KP12" s="10">
        <v>52</v>
      </c>
      <c r="KQ12" s="10">
        <v>0</v>
      </c>
      <c r="KR12" s="10">
        <v>2052</v>
      </c>
      <c r="KS12" s="10">
        <v>0</v>
      </c>
      <c r="KT12" s="10">
        <v>83</v>
      </c>
      <c r="KU12" s="10">
        <v>47</v>
      </c>
      <c r="KV12" s="10">
        <v>0</v>
      </c>
      <c r="KW12" s="10">
        <v>1805</v>
      </c>
      <c r="KX12" s="10">
        <v>0</v>
      </c>
      <c r="KY12" s="10">
        <v>75</v>
      </c>
      <c r="KZ12" s="10">
        <v>51</v>
      </c>
      <c r="LA12" s="10">
        <v>0</v>
      </c>
      <c r="LB12" s="10">
        <v>748</v>
      </c>
      <c r="LC12" s="10">
        <v>410</v>
      </c>
      <c r="LD12" s="10">
        <v>24</v>
      </c>
      <c r="LE12" s="10">
        <v>16</v>
      </c>
      <c r="LF12" s="10">
        <v>0</v>
      </c>
      <c r="LG12" s="10">
        <v>1620</v>
      </c>
      <c r="LH12" s="10">
        <v>400</v>
      </c>
      <c r="LI12" s="10">
        <v>65</v>
      </c>
      <c r="LJ12" s="10">
        <v>50</v>
      </c>
      <c r="LK12" s="10">
        <v>0</v>
      </c>
      <c r="LL12" s="10">
        <v>1620</v>
      </c>
      <c r="LM12" s="10">
        <v>0</v>
      </c>
      <c r="LN12" s="10">
        <v>65</v>
      </c>
      <c r="LO12" s="10">
        <v>50</v>
      </c>
      <c r="LP12" s="10">
        <v>0</v>
      </c>
      <c r="LQ12" s="10">
        <v>1620</v>
      </c>
      <c r="LR12" s="10">
        <v>0</v>
      </c>
      <c r="LS12" s="10">
        <v>65</v>
      </c>
      <c r="LT12" s="10">
        <v>50</v>
      </c>
      <c r="LU12" s="10">
        <v>0</v>
      </c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 t="s">
        <v>84</v>
      </c>
      <c r="QR12" s="10">
        <v>200</v>
      </c>
      <c r="QS12" s="10">
        <v>150</v>
      </c>
      <c r="QT12" s="10" t="s">
        <v>434</v>
      </c>
      <c r="QU12" s="10">
        <v>0</v>
      </c>
      <c r="QV12" s="10">
        <v>0</v>
      </c>
      <c r="QW12" s="10">
        <v>1</v>
      </c>
      <c r="QX12" s="10">
        <v>4</v>
      </c>
      <c r="QY12" s="10">
        <v>6</v>
      </c>
      <c r="QZ12" s="10" t="s">
        <v>260</v>
      </c>
      <c r="RA12" s="10" t="s">
        <v>458</v>
      </c>
      <c r="RB12" s="46" t="s">
        <v>927</v>
      </c>
      <c r="RC12" s="10" t="s">
        <v>745</v>
      </c>
      <c r="RD12" s="10">
        <v>0</v>
      </c>
      <c r="RE12" s="22">
        <v>750882</v>
      </c>
      <c r="RF12" s="22">
        <v>10880959</v>
      </c>
      <c r="RG12" s="22">
        <v>370241</v>
      </c>
      <c r="RH12" s="22">
        <v>12002082</v>
      </c>
      <c r="RI12" s="22">
        <v>9778184</v>
      </c>
      <c r="RJ12" s="22">
        <v>21039784</v>
      </c>
      <c r="RK12" s="10" t="s">
        <v>87</v>
      </c>
      <c r="RL12" s="10">
        <v>0</v>
      </c>
      <c r="RM12" s="10">
        <v>0</v>
      </c>
      <c r="RN12" s="10">
        <v>0</v>
      </c>
      <c r="RO12" s="10">
        <v>0</v>
      </c>
      <c r="RP12" s="10">
        <v>0</v>
      </c>
      <c r="RQ12" s="10">
        <v>0</v>
      </c>
      <c r="RR12" s="10">
        <v>0</v>
      </c>
      <c r="RS12" s="10">
        <v>0</v>
      </c>
      <c r="RT12" s="10">
        <v>0</v>
      </c>
      <c r="RU12" s="10">
        <v>0</v>
      </c>
      <c r="RV12" s="10">
        <v>0</v>
      </c>
      <c r="RW12" s="10">
        <v>0</v>
      </c>
      <c r="RX12" s="10">
        <v>0</v>
      </c>
      <c r="RY12" s="10">
        <v>0</v>
      </c>
      <c r="RZ12" s="10">
        <v>0</v>
      </c>
      <c r="SA12" s="10">
        <v>0</v>
      </c>
      <c r="SB12" s="10">
        <v>0</v>
      </c>
      <c r="SC12" s="10">
        <v>0</v>
      </c>
      <c r="SD12" s="10">
        <v>0</v>
      </c>
      <c r="SE12" s="10">
        <v>0</v>
      </c>
      <c r="SF12" s="10">
        <v>0</v>
      </c>
      <c r="SG12" s="10">
        <v>0</v>
      </c>
      <c r="SH12" s="10">
        <v>0</v>
      </c>
      <c r="SI12" s="8">
        <v>0</v>
      </c>
    </row>
    <row r="13" spans="1:503" x14ac:dyDescent="0.3">
      <c r="A13" s="11" t="s">
        <v>159</v>
      </c>
      <c r="B13" s="52" t="s">
        <v>975</v>
      </c>
      <c r="C13" s="60">
        <v>41941</v>
      </c>
      <c r="D13" s="10" t="s">
        <v>737</v>
      </c>
      <c r="E13" s="64" t="e">
        <f t="shared" si="1"/>
        <v>#VALUE!</v>
      </c>
      <c r="F13" s="27">
        <v>3</v>
      </c>
      <c r="G13" s="27" t="s">
        <v>334</v>
      </c>
      <c r="H13" s="26">
        <v>0</v>
      </c>
      <c r="I13" s="26"/>
      <c r="J13" s="26">
        <v>0</v>
      </c>
      <c r="K13" s="26">
        <v>0</v>
      </c>
      <c r="L13" s="26">
        <v>0</v>
      </c>
      <c r="M13" s="26">
        <v>2</v>
      </c>
      <c r="N13" s="41">
        <v>15525</v>
      </c>
      <c r="O13" s="36">
        <f t="shared" si="0"/>
        <v>72</v>
      </c>
      <c r="P13" s="10" t="s">
        <v>335</v>
      </c>
      <c r="Q13" s="10">
        <v>143.5</v>
      </c>
      <c r="R13" s="10">
        <v>44.6</v>
      </c>
      <c r="S13" s="10" t="s">
        <v>434</v>
      </c>
      <c r="T13" s="10">
        <v>21.7</v>
      </c>
      <c r="U13" s="10">
        <v>0</v>
      </c>
      <c r="V13" s="10" t="s">
        <v>853</v>
      </c>
      <c r="W13" s="9" t="s">
        <v>432</v>
      </c>
      <c r="X13" s="9">
        <v>7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9">
        <v>5.51</v>
      </c>
      <c r="BZ13" s="9">
        <v>12</v>
      </c>
      <c r="CA13" s="9">
        <v>356</v>
      </c>
      <c r="CB13" s="9">
        <v>37.700000000000003</v>
      </c>
      <c r="CC13" s="9">
        <f t="shared" si="4"/>
        <v>2.0772699999999999</v>
      </c>
      <c r="CD13" s="9">
        <v>0.09</v>
      </c>
      <c r="CE13" s="9">
        <v>23</v>
      </c>
      <c r="CF13" s="9">
        <v>135</v>
      </c>
      <c r="CG13" s="9">
        <v>0.6</v>
      </c>
      <c r="CH13" s="9">
        <v>7.3</v>
      </c>
      <c r="CI13" s="9">
        <v>4.4000000000000004</v>
      </c>
      <c r="CJ13" s="9">
        <v>27.5</v>
      </c>
      <c r="CK13" s="9">
        <v>232</v>
      </c>
      <c r="CL13" s="9">
        <v>181</v>
      </c>
      <c r="CM13" s="9">
        <v>107</v>
      </c>
      <c r="CN13" s="9">
        <v>0.91</v>
      </c>
      <c r="CO13" s="9">
        <v>7.2</v>
      </c>
      <c r="CP13" s="10" t="s">
        <v>31</v>
      </c>
      <c r="CQ13" s="10">
        <v>0</v>
      </c>
      <c r="CR13" s="10">
        <v>0</v>
      </c>
      <c r="CS13" s="10" t="s">
        <v>262</v>
      </c>
      <c r="CT13" s="10">
        <v>3</v>
      </c>
      <c r="CU13" s="10">
        <v>3</v>
      </c>
      <c r="CV13" s="10">
        <v>1</v>
      </c>
      <c r="CW13" s="10">
        <v>2</v>
      </c>
      <c r="CX13" s="10">
        <v>1</v>
      </c>
      <c r="CY13" s="10">
        <v>2</v>
      </c>
      <c r="CZ13" s="10">
        <v>1</v>
      </c>
      <c r="DA13" s="10">
        <v>2</v>
      </c>
      <c r="DB13" s="10">
        <v>2</v>
      </c>
      <c r="DC13" s="10">
        <v>2</v>
      </c>
      <c r="DD13" s="10">
        <v>2</v>
      </c>
      <c r="DE13" s="10">
        <v>2</v>
      </c>
      <c r="DF13" s="10">
        <v>2</v>
      </c>
      <c r="DG13" s="10">
        <v>3</v>
      </c>
      <c r="DH13" s="10">
        <v>2</v>
      </c>
      <c r="DI13" s="10">
        <v>1</v>
      </c>
      <c r="DJ13" s="10">
        <v>1</v>
      </c>
      <c r="DK13" s="10">
        <v>2</v>
      </c>
      <c r="DL13" s="10">
        <v>1</v>
      </c>
      <c r="DM13" s="10">
        <v>1</v>
      </c>
      <c r="DN13" s="10">
        <v>2</v>
      </c>
      <c r="DO13" s="10">
        <v>2</v>
      </c>
      <c r="DP13" s="10">
        <v>1</v>
      </c>
      <c r="DQ13" s="10">
        <v>2</v>
      </c>
      <c r="DR13" s="10">
        <v>2</v>
      </c>
      <c r="DS13" s="10">
        <v>2</v>
      </c>
      <c r="DT13" s="10">
        <v>2</v>
      </c>
      <c r="DU13" s="10">
        <v>1</v>
      </c>
      <c r="DV13" s="10">
        <v>5</v>
      </c>
      <c r="DW13" s="10">
        <v>4</v>
      </c>
      <c r="DX13" s="10">
        <v>0</v>
      </c>
      <c r="DY13" s="10"/>
      <c r="DZ13" s="10"/>
      <c r="EA13" s="10"/>
      <c r="EB13" s="10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>
        <v>143.5</v>
      </c>
      <c r="GF13" s="10">
        <v>41.9</v>
      </c>
      <c r="GG13" s="10">
        <v>20.3</v>
      </c>
      <c r="GH13" s="10">
        <v>0</v>
      </c>
      <c r="GI13" s="9">
        <v>0</v>
      </c>
      <c r="GJ13" s="9">
        <v>11.57</v>
      </c>
      <c r="GK13" s="9">
        <v>9.6</v>
      </c>
      <c r="GL13" s="9">
        <v>375</v>
      </c>
      <c r="GM13" s="9">
        <v>15.1</v>
      </c>
      <c r="GN13" s="9">
        <v>1.7470699999999999</v>
      </c>
      <c r="GO13" s="9">
        <v>3.25</v>
      </c>
      <c r="GP13" s="9">
        <v>0</v>
      </c>
      <c r="GQ13" s="9">
        <v>13</v>
      </c>
      <c r="GR13" s="9">
        <v>109</v>
      </c>
      <c r="GS13" s="9">
        <v>0.5</v>
      </c>
      <c r="GT13" s="9">
        <v>6.8</v>
      </c>
      <c r="GU13" s="9">
        <v>4.0999999999999996</v>
      </c>
      <c r="GV13" s="9">
        <v>15.2</v>
      </c>
      <c r="GW13" s="9">
        <v>134</v>
      </c>
      <c r="GX13" s="9">
        <v>119</v>
      </c>
      <c r="GY13" s="9">
        <v>143</v>
      </c>
      <c r="GZ13" s="9">
        <v>1.91</v>
      </c>
      <c r="HA13" s="9">
        <v>6.9</v>
      </c>
      <c r="HB13" s="10" t="s">
        <v>581</v>
      </c>
      <c r="HC13" s="10" t="s">
        <v>31</v>
      </c>
      <c r="HD13" s="10">
        <v>0</v>
      </c>
      <c r="HE13" s="10">
        <v>0</v>
      </c>
      <c r="HF13" s="10" t="s">
        <v>454</v>
      </c>
      <c r="HG13" s="10">
        <v>4</v>
      </c>
      <c r="HH13" s="10">
        <v>3</v>
      </c>
      <c r="HI13" s="10">
        <v>1</v>
      </c>
      <c r="HJ13" s="10">
        <v>1</v>
      </c>
      <c r="HK13" s="10">
        <v>1</v>
      </c>
      <c r="HL13" s="10">
        <v>3</v>
      </c>
      <c r="HM13" s="10">
        <v>4</v>
      </c>
      <c r="HN13" s="10">
        <v>2</v>
      </c>
      <c r="HO13" s="10">
        <v>3</v>
      </c>
      <c r="HP13" s="10">
        <v>3</v>
      </c>
      <c r="HQ13" s="10">
        <v>2</v>
      </c>
      <c r="HR13" s="10">
        <v>4</v>
      </c>
      <c r="HS13" s="10">
        <v>4</v>
      </c>
      <c r="HT13" s="10">
        <v>4</v>
      </c>
      <c r="HU13" s="10">
        <v>2</v>
      </c>
      <c r="HV13" s="10">
        <v>2</v>
      </c>
      <c r="HW13" s="10">
        <v>2</v>
      </c>
      <c r="HX13" s="10">
        <v>3</v>
      </c>
      <c r="HY13" s="10">
        <v>3</v>
      </c>
      <c r="HZ13" s="10">
        <v>2</v>
      </c>
      <c r="IA13" s="10">
        <v>2</v>
      </c>
      <c r="IB13" s="10">
        <v>2</v>
      </c>
      <c r="IC13" s="10">
        <v>1</v>
      </c>
      <c r="ID13" s="10">
        <v>2</v>
      </c>
      <c r="IE13" s="10">
        <v>2</v>
      </c>
      <c r="IF13" s="10">
        <v>3</v>
      </c>
      <c r="IG13" s="10">
        <v>3</v>
      </c>
      <c r="IH13" s="10">
        <v>1</v>
      </c>
      <c r="II13" s="10">
        <v>4</v>
      </c>
      <c r="IJ13" s="10">
        <v>3</v>
      </c>
      <c r="IK13" s="10">
        <v>143.5</v>
      </c>
      <c r="IL13" s="10">
        <v>41.8</v>
      </c>
      <c r="IM13" s="10">
        <v>20.3</v>
      </c>
      <c r="IN13" s="10">
        <v>0</v>
      </c>
      <c r="IO13" s="9">
        <v>8.48</v>
      </c>
      <c r="IP13" s="9">
        <v>10.7</v>
      </c>
      <c r="IQ13" s="9">
        <v>280</v>
      </c>
      <c r="IR13" s="9">
        <v>32.200000000000003</v>
      </c>
      <c r="IS13" s="9">
        <v>2.7305600000000001</v>
      </c>
      <c r="IT13" s="9">
        <v>0.06</v>
      </c>
      <c r="IU13" s="9">
        <v>13</v>
      </c>
      <c r="IV13" s="9">
        <v>82</v>
      </c>
      <c r="IW13" s="9">
        <v>0.6</v>
      </c>
      <c r="IX13" s="9">
        <v>7</v>
      </c>
      <c r="IY13" s="9">
        <v>4.2</v>
      </c>
      <c r="IZ13" s="9">
        <v>26.4</v>
      </c>
      <c r="JA13" s="9">
        <v>209</v>
      </c>
      <c r="JB13" s="9">
        <v>123</v>
      </c>
      <c r="JC13" s="9">
        <v>95</v>
      </c>
      <c r="JD13" s="9">
        <v>3.82</v>
      </c>
      <c r="JE13" s="9">
        <v>6.7</v>
      </c>
      <c r="JF13" s="9" t="s">
        <v>432</v>
      </c>
      <c r="JG13" s="9">
        <v>2</v>
      </c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 t="s">
        <v>84</v>
      </c>
      <c r="QR13" s="10">
        <v>335</v>
      </c>
      <c r="QS13" s="10">
        <v>900</v>
      </c>
      <c r="QT13" s="10" t="s">
        <v>434</v>
      </c>
      <c r="QU13" s="10">
        <v>0</v>
      </c>
      <c r="QV13" s="10">
        <v>0</v>
      </c>
      <c r="QW13" s="10">
        <v>1</v>
      </c>
      <c r="QX13" s="10">
        <v>4</v>
      </c>
      <c r="QY13" s="10">
        <v>6</v>
      </c>
      <c r="QZ13" s="10" t="s">
        <v>748</v>
      </c>
      <c r="RA13" s="10" t="s">
        <v>734</v>
      </c>
      <c r="RB13" s="46" t="s">
        <v>918</v>
      </c>
      <c r="RC13" s="10" t="s">
        <v>737</v>
      </c>
      <c r="RD13" s="10">
        <v>0</v>
      </c>
      <c r="RE13" s="22">
        <v>542283</v>
      </c>
      <c r="RF13" s="22">
        <v>8728732</v>
      </c>
      <c r="RG13" s="22">
        <v>484357</v>
      </c>
      <c r="RH13" s="22">
        <v>9755372</v>
      </c>
      <c r="RI13" s="22">
        <v>4732011</v>
      </c>
      <c r="RJ13" s="22">
        <v>13518669</v>
      </c>
      <c r="RK13" s="10" t="s">
        <v>87</v>
      </c>
      <c r="RL13" s="10">
        <v>0</v>
      </c>
      <c r="RM13" s="10">
        <v>0</v>
      </c>
      <c r="RN13" s="10">
        <v>0</v>
      </c>
      <c r="RO13" s="10">
        <v>0</v>
      </c>
      <c r="RP13" s="10">
        <v>0</v>
      </c>
      <c r="RQ13" s="10">
        <v>0</v>
      </c>
      <c r="RR13" s="10">
        <v>0</v>
      </c>
      <c r="RS13" s="10">
        <v>0</v>
      </c>
      <c r="RT13" s="10">
        <v>0</v>
      </c>
      <c r="RU13" s="10">
        <v>0</v>
      </c>
      <c r="RV13" s="10">
        <v>0</v>
      </c>
      <c r="RW13" s="10">
        <v>0</v>
      </c>
      <c r="RX13" s="10">
        <v>0</v>
      </c>
      <c r="RY13" s="10">
        <v>0</v>
      </c>
      <c r="RZ13" s="10">
        <v>0</v>
      </c>
      <c r="SA13" s="10">
        <v>0</v>
      </c>
      <c r="SB13" s="10">
        <v>0</v>
      </c>
      <c r="SC13" s="10">
        <v>0</v>
      </c>
      <c r="SD13" s="10">
        <v>0</v>
      </c>
      <c r="SE13" s="10">
        <v>0</v>
      </c>
      <c r="SF13" s="10">
        <v>0</v>
      </c>
      <c r="SG13" s="10">
        <v>0</v>
      </c>
      <c r="SH13" s="10">
        <v>0</v>
      </c>
      <c r="SI13" s="8">
        <v>0</v>
      </c>
    </row>
    <row r="14" spans="1:503" x14ac:dyDescent="0.3">
      <c r="A14" s="11" t="s">
        <v>178</v>
      </c>
      <c r="B14" s="52" t="s">
        <v>967</v>
      </c>
      <c r="C14" s="60">
        <v>41950</v>
      </c>
      <c r="D14" s="10" t="s">
        <v>763</v>
      </c>
      <c r="E14" s="64" t="e">
        <f t="shared" si="1"/>
        <v>#VALUE!</v>
      </c>
      <c r="F14" s="27">
        <v>1</v>
      </c>
      <c r="G14" s="27" t="s">
        <v>334</v>
      </c>
      <c r="H14" s="26">
        <v>0</v>
      </c>
      <c r="I14" s="26"/>
      <c r="J14" s="26">
        <v>0</v>
      </c>
      <c r="K14" s="26">
        <v>0</v>
      </c>
      <c r="L14" s="26">
        <v>0</v>
      </c>
      <c r="M14" s="26">
        <v>2</v>
      </c>
      <c r="N14" s="41">
        <v>19432</v>
      </c>
      <c r="O14" s="36">
        <f t="shared" si="0"/>
        <v>61</v>
      </c>
      <c r="P14" s="10" t="s">
        <v>327</v>
      </c>
      <c r="Q14" s="10">
        <v>166.9</v>
      </c>
      <c r="R14" s="10">
        <v>69.8</v>
      </c>
      <c r="S14" s="10" t="s">
        <v>434</v>
      </c>
      <c r="T14" s="10">
        <v>25.1</v>
      </c>
      <c r="U14" s="10">
        <v>1</v>
      </c>
      <c r="V14" s="10" t="s">
        <v>37</v>
      </c>
      <c r="W14" s="9" t="s">
        <v>432</v>
      </c>
      <c r="X14" s="9">
        <v>4</v>
      </c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9">
        <v>14.17</v>
      </c>
      <c r="BZ14" s="9">
        <v>11.3</v>
      </c>
      <c r="CA14" s="9">
        <v>267</v>
      </c>
      <c r="CB14" s="9">
        <v>7.1</v>
      </c>
      <c r="CC14" s="9">
        <f t="shared" si="4"/>
        <v>1.0060699999999998</v>
      </c>
      <c r="CD14" s="9">
        <v>0.66</v>
      </c>
      <c r="CE14" s="9">
        <v>16</v>
      </c>
      <c r="CF14" s="9">
        <v>134</v>
      </c>
      <c r="CG14" s="9">
        <v>0.7</v>
      </c>
      <c r="CH14" s="9">
        <v>7.6</v>
      </c>
      <c r="CI14" s="9">
        <v>3.7</v>
      </c>
      <c r="CJ14" s="9">
        <v>24.3</v>
      </c>
      <c r="CK14" s="9">
        <v>245</v>
      </c>
      <c r="CL14" s="9">
        <v>146</v>
      </c>
      <c r="CM14" s="9">
        <v>109</v>
      </c>
      <c r="CN14" s="9">
        <v>2.59</v>
      </c>
      <c r="CO14" s="9">
        <v>7</v>
      </c>
      <c r="CP14" s="10" t="s">
        <v>31</v>
      </c>
      <c r="CQ14" s="10">
        <v>0</v>
      </c>
      <c r="CR14" s="10">
        <v>0</v>
      </c>
      <c r="CS14" s="10" t="s">
        <v>251</v>
      </c>
      <c r="CT14" s="10">
        <v>1</v>
      </c>
      <c r="CU14" s="10">
        <v>1</v>
      </c>
      <c r="CV14" s="10">
        <v>1</v>
      </c>
      <c r="CW14" s="10">
        <v>2</v>
      </c>
      <c r="CX14" s="10">
        <v>1</v>
      </c>
      <c r="CY14" s="10">
        <v>1</v>
      </c>
      <c r="CZ14" s="10">
        <v>1</v>
      </c>
      <c r="DA14" s="10">
        <v>2</v>
      </c>
      <c r="DB14" s="10">
        <v>2</v>
      </c>
      <c r="DC14" s="10">
        <v>1</v>
      </c>
      <c r="DD14" s="10">
        <v>2</v>
      </c>
      <c r="DE14" s="10">
        <v>1</v>
      </c>
      <c r="DF14" s="10">
        <v>1</v>
      </c>
      <c r="DG14" s="10">
        <v>1</v>
      </c>
      <c r="DH14" s="10">
        <v>1</v>
      </c>
      <c r="DI14" s="10">
        <v>3</v>
      </c>
      <c r="DJ14" s="10">
        <v>1</v>
      </c>
      <c r="DK14" s="10">
        <v>1</v>
      </c>
      <c r="DL14" s="10">
        <v>2</v>
      </c>
      <c r="DM14" s="10">
        <v>1</v>
      </c>
      <c r="DN14" s="10">
        <v>1</v>
      </c>
      <c r="DO14" s="10">
        <v>1</v>
      </c>
      <c r="DP14" s="10">
        <v>1</v>
      </c>
      <c r="DQ14" s="10">
        <v>1</v>
      </c>
      <c r="DR14" s="10">
        <v>3</v>
      </c>
      <c r="DS14" s="10">
        <v>4</v>
      </c>
      <c r="DT14" s="10">
        <v>4</v>
      </c>
      <c r="DU14" s="10">
        <v>4</v>
      </c>
      <c r="DV14" s="10">
        <v>3</v>
      </c>
      <c r="DW14" s="10">
        <v>3</v>
      </c>
      <c r="DX14" s="10">
        <v>0</v>
      </c>
      <c r="DY14" s="10"/>
      <c r="DZ14" s="10"/>
      <c r="EA14" s="10"/>
      <c r="EB14" s="10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>
        <v>166.9</v>
      </c>
      <c r="GF14" s="10">
        <v>66.7</v>
      </c>
      <c r="GG14" s="10">
        <v>23.9</v>
      </c>
      <c r="GH14" s="10">
        <v>0</v>
      </c>
      <c r="GI14" s="9">
        <v>0</v>
      </c>
      <c r="GJ14" s="9">
        <v>9.65</v>
      </c>
      <c r="GK14" s="9">
        <v>10.3</v>
      </c>
      <c r="GL14" s="9">
        <v>299</v>
      </c>
      <c r="GM14" s="9">
        <v>11</v>
      </c>
      <c r="GN14" s="9">
        <v>1.0615000000000001</v>
      </c>
      <c r="GO14" s="9">
        <v>0.23</v>
      </c>
      <c r="GP14" s="9">
        <v>0</v>
      </c>
      <c r="GQ14" s="9">
        <v>14</v>
      </c>
      <c r="GR14" s="9">
        <v>62</v>
      </c>
      <c r="GS14" s="9">
        <v>0.6</v>
      </c>
      <c r="GT14" s="9">
        <v>5.2</v>
      </c>
      <c r="GU14" s="9">
        <v>2.9</v>
      </c>
      <c r="GV14" s="9">
        <v>13.7</v>
      </c>
      <c r="GW14" s="9">
        <v>186</v>
      </c>
      <c r="GX14" s="9">
        <v>102</v>
      </c>
      <c r="GY14" s="9">
        <v>77</v>
      </c>
      <c r="GZ14" s="9">
        <v>2.38</v>
      </c>
      <c r="HA14" s="9">
        <v>5.5</v>
      </c>
      <c r="HB14" s="10" t="s">
        <v>586</v>
      </c>
      <c r="HC14" s="10" t="s">
        <v>857</v>
      </c>
      <c r="HD14" s="10" t="s">
        <v>63</v>
      </c>
      <c r="HE14" s="10" t="s">
        <v>62</v>
      </c>
      <c r="HF14" s="10">
        <v>0</v>
      </c>
      <c r="HG14" s="10">
        <v>0</v>
      </c>
      <c r="HH14" s="10">
        <v>0</v>
      </c>
      <c r="HI14" s="10">
        <v>0</v>
      </c>
      <c r="HJ14" s="10">
        <v>0</v>
      </c>
      <c r="HK14" s="10">
        <v>0</v>
      </c>
      <c r="HL14" s="10">
        <v>0</v>
      </c>
      <c r="HM14" s="10">
        <v>0</v>
      </c>
      <c r="HN14" s="10">
        <v>0</v>
      </c>
      <c r="HO14" s="10">
        <v>0</v>
      </c>
      <c r="HP14" s="10">
        <v>0</v>
      </c>
      <c r="HQ14" s="10">
        <v>0</v>
      </c>
      <c r="HR14" s="10">
        <v>0</v>
      </c>
      <c r="HS14" s="10">
        <v>0</v>
      </c>
      <c r="HT14" s="10">
        <v>0</v>
      </c>
      <c r="HU14" s="10">
        <v>0</v>
      </c>
      <c r="HV14" s="10">
        <v>0</v>
      </c>
      <c r="HW14" s="10">
        <v>0</v>
      </c>
      <c r="HX14" s="10">
        <v>0</v>
      </c>
      <c r="HY14" s="10">
        <v>0</v>
      </c>
      <c r="HZ14" s="10">
        <v>0</v>
      </c>
      <c r="IA14" s="10">
        <v>0</v>
      </c>
      <c r="IB14" s="10">
        <v>0</v>
      </c>
      <c r="IC14" s="10">
        <v>0</v>
      </c>
      <c r="ID14" s="10">
        <v>0</v>
      </c>
      <c r="IE14" s="10">
        <v>0</v>
      </c>
      <c r="IF14" s="10">
        <v>0</v>
      </c>
      <c r="IG14" s="10">
        <v>0</v>
      </c>
      <c r="IH14" s="10">
        <v>0</v>
      </c>
      <c r="II14" s="10">
        <v>0</v>
      </c>
      <c r="IJ14" s="10">
        <v>0</v>
      </c>
      <c r="IK14" s="10">
        <v>166.9</v>
      </c>
      <c r="IL14" s="10">
        <v>67</v>
      </c>
      <c r="IM14" s="10">
        <v>24.1</v>
      </c>
      <c r="IN14" s="10">
        <v>0</v>
      </c>
      <c r="IO14" s="9">
        <v>6.5</v>
      </c>
      <c r="IP14" s="9">
        <v>11.9</v>
      </c>
      <c r="IQ14" s="9">
        <v>176</v>
      </c>
      <c r="IR14" s="9">
        <v>24</v>
      </c>
      <c r="IS14" s="9">
        <v>1.56</v>
      </c>
      <c r="IT14" s="9">
        <v>0.15</v>
      </c>
      <c r="IU14" s="9">
        <v>16</v>
      </c>
      <c r="IV14" s="9">
        <v>77</v>
      </c>
      <c r="IW14" s="9">
        <v>0.7</v>
      </c>
      <c r="IX14" s="9">
        <v>7.5</v>
      </c>
      <c r="IY14" s="9">
        <v>4.3</v>
      </c>
      <c r="IZ14" s="9">
        <v>29.8</v>
      </c>
      <c r="JA14" s="9">
        <v>353</v>
      </c>
      <c r="JB14" s="9">
        <v>219</v>
      </c>
      <c r="JC14" s="9">
        <v>112</v>
      </c>
      <c r="JD14" s="9">
        <v>2.95</v>
      </c>
      <c r="JE14" s="9">
        <v>5.0999999999999996</v>
      </c>
      <c r="JF14" s="9" t="s">
        <v>432</v>
      </c>
      <c r="JG14" s="9">
        <v>4</v>
      </c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 t="s">
        <v>99</v>
      </c>
      <c r="QR14" s="10">
        <v>645</v>
      </c>
      <c r="QS14" s="10">
        <v>1800</v>
      </c>
      <c r="QT14" s="10" t="s">
        <v>438</v>
      </c>
      <c r="QU14" s="10" t="s">
        <v>436</v>
      </c>
      <c r="QV14" s="10">
        <v>2</v>
      </c>
      <c r="QW14" s="10">
        <v>1</v>
      </c>
      <c r="QX14" s="10">
        <v>3</v>
      </c>
      <c r="QY14" s="10">
        <v>4</v>
      </c>
      <c r="QZ14" s="10" t="s">
        <v>739</v>
      </c>
      <c r="RA14" s="10" t="s">
        <v>740</v>
      </c>
      <c r="RB14" s="46" t="s">
        <v>919</v>
      </c>
      <c r="RC14" s="10" t="s">
        <v>763</v>
      </c>
      <c r="RD14" s="10">
        <v>0</v>
      </c>
      <c r="RE14" s="22">
        <v>927307</v>
      </c>
      <c r="RF14" s="22">
        <v>15616510</v>
      </c>
      <c r="RG14" s="22">
        <v>1013828</v>
      </c>
      <c r="RH14" s="22">
        <v>17557645</v>
      </c>
      <c r="RI14" s="22">
        <v>6161796</v>
      </c>
      <c r="RJ14" s="22">
        <v>21691785</v>
      </c>
      <c r="RK14" s="10" t="s">
        <v>87</v>
      </c>
      <c r="RL14" s="10">
        <v>0</v>
      </c>
      <c r="RM14" s="10">
        <v>0</v>
      </c>
      <c r="RN14" s="10">
        <v>0</v>
      </c>
      <c r="RO14" s="10">
        <v>0</v>
      </c>
      <c r="RP14" s="10">
        <v>0</v>
      </c>
      <c r="RQ14" s="10">
        <v>0</v>
      </c>
      <c r="RR14" s="10">
        <v>0</v>
      </c>
      <c r="RS14" s="10">
        <v>0</v>
      </c>
      <c r="RT14" s="10">
        <v>0</v>
      </c>
      <c r="RU14" s="10">
        <v>0</v>
      </c>
      <c r="RV14" s="10">
        <v>0</v>
      </c>
      <c r="RW14" s="10">
        <v>0</v>
      </c>
      <c r="RX14" s="10">
        <v>0</v>
      </c>
      <c r="RY14" s="10">
        <v>0</v>
      </c>
      <c r="RZ14" s="10">
        <v>0</v>
      </c>
      <c r="SA14" s="10">
        <v>0</v>
      </c>
      <c r="SB14" s="10">
        <v>0</v>
      </c>
      <c r="SC14" s="10">
        <v>0</v>
      </c>
      <c r="SD14" s="10">
        <v>0</v>
      </c>
      <c r="SE14" s="10">
        <v>0</v>
      </c>
      <c r="SF14" s="10">
        <v>0</v>
      </c>
      <c r="SG14" s="10">
        <v>0</v>
      </c>
      <c r="SH14" s="10">
        <v>0</v>
      </c>
      <c r="SI14" s="8">
        <v>0</v>
      </c>
    </row>
    <row r="15" spans="1:503" x14ac:dyDescent="0.3">
      <c r="A15" s="11" t="s">
        <v>185</v>
      </c>
      <c r="B15" s="52" t="s">
        <v>968</v>
      </c>
      <c r="C15" s="60">
        <v>41969</v>
      </c>
      <c r="D15" s="10" t="s">
        <v>764</v>
      </c>
      <c r="E15" s="64" t="e">
        <f t="shared" si="1"/>
        <v>#VALUE!</v>
      </c>
      <c r="F15" s="27">
        <v>1</v>
      </c>
      <c r="G15" s="27" t="s">
        <v>435</v>
      </c>
      <c r="H15" s="27">
        <v>1</v>
      </c>
      <c r="I15" s="27" t="s">
        <v>571</v>
      </c>
      <c r="J15" s="26">
        <v>0</v>
      </c>
      <c r="K15" s="26">
        <v>0</v>
      </c>
      <c r="L15" s="26">
        <v>0</v>
      </c>
      <c r="M15" s="27">
        <v>2</v>
      </c>
      <c r="N15" s="41">
        <v>14171</v>
      </c>
      <c r="O15" s="36">
        <f t="shared" si="0"/>
        <v>76</v>
      </c>
      <c r="P15" s="10" t="s">
        <v>335</v>
      </c>
      <c r="Q15" s="10">
        <v>166.8</v>
      </c>
      <c r="R15" s="10">
        <v>69.5</v>
      </c>
      <c r="S15" s="10" t="s">
        <v>434</v>
      </c>
      <c r="T15" s="10">
        <v>25</v>
      </c>
      <c r="U15" s="10">
        <v>1</v>
      </c>
      <c r="V15" s="10" t="s">
        <v>37</v>
      </c>
      <c r="W15" s="9" t="s">
        <v>429</v>
      </c>
      <c r="X15" s="9">
        <v>7</v>
      </c>
      <c r="Y15" s="9">
        <v>4.5599999999999996</v>
      </c>
      <c r="Z15" s="9">
        <v>12</v>
      </c>
      <c r="AA15" s="9">
        <v>188</v>
      </c>
      <c r="AB15" s="9">
        <v>25.7</v>
      </c>
      <c r="AC15" s="9">
        <f t="shared" ref="AC15:AC76" si="5">Y15/100*AB15</f>
        <v>1.1719199999999999</v>
      </c>
      <c r="AD15" s="9">
        <v>0.59</v>
      </c>
      <c r="AE15" s="9">
        <v>22</v>
      </c>
      <c r="AF15" s="9">
        <v>217</v>
      </c>
      <c r="AG15" s="9">
        <v>1.27</v>
      </c>
      <c r="AH15" s="9">
        <v>6.5</v>
      </c>
      <c r="AI15" s="9">
        <v>3.8</v>
      </c>
      <c r="AJ15" s="9">
        <v>20.9</v>
      </c>
      <c r="AK15" s="9">
        <v>193</v>
      </c>
      <c r="AL15" s="9">
        <v>169</v>
      </c>
      <c r="AM15" s="9">
        <v>119</v>
      </c>
      <c r="AN15" s="9">
        <v>4.51</v>
      </c>
      <c r="AO15" s="9">
        <v>6.2</v>
      </c>
      <c r="AP15" s="10" t="s">
        <v>129</v>
      </c>
      <c r="AQ15" s="10" t="s">
        <v>31</v>
      </c>
      <c r="AR15" s="10">
        <v>0</v>
      </c>
      <c r="AS15" s="10">
        <v>0</v>
      </c>
      <c r="AT15" s="10" t="s">
        <v>855</v>
      </c>
      <c r="AU15" s="10">
        <v>1</v>
      </c>
      <c r="AV15" s="10">
        <v>2</v>
      </c>
      <c r="AW15" s="10">
        <v>2</v>
      </c>
      <c r="AX15" s="10">
        <v>3</v>
      </c>
      <c r="AY15" s="10">
        <v>1</v>
      </c>
      <c r="AZ15" s="10">
        <v>2</v>
      </c>
      <c r="BA15" s="10">
        <v>2</v>
      </c>
      <c r="BB15" s="10">
        <v>1</v>
      </c>
      <c r="BC15" s="10">
        <v>2</v>
      </c>
      <c r="BD15" s="10">
        <v>3</v>
      </c>
      <c r="BE15" s="10">
        <v>2</v>
      </c>
      <c r="BF15" s="10">
        <v>2</v>
      </c>
      <c r="BG15" s="10">
        <v>1</v>
      </c>
      <c r="BH15" s="10">
        <v>1</v>
      </c>
      <c r="BI15" s="10">
        <v>1</v>
      </c>
      <c r="BJ15" s="10">
        <v>1</v>
      </c>
      <c r="BK15" s="10">
        <v>1</v>
      </c>
      <c r="BL15" s="10">
        <v>2</v>
      </c>
      <c r="BM15" s="10">
        <v>1</v>
      </c>
      <c r="BN15" s="10">
        <v>1</v>
      </c>
      <c r="BO15" s="10">
        <v>2</v>
      </c>
      <c r="BP15" s="10">
        <v>2</v>
      </c>
      <c r="BQ15" s="10">
        <v>2</v>
      </c>
      <c r="BR15" s="10">
        <v>2</v>
      </c>
      <c r="BS15" s="10">
        <v>2</v>
      </c>
      <c r="BT15" s="10">
        <v>2</v>
      </c>
      <c r="BU15" s="10">
        <v>2</v>
      </c>
      <c r="BV15" s="10">
        <v>2</v>
      </c>
      <c r="BW15" s="10">
        <v>4</v>
      </c>
      <c r="BX15" s="10">
        <v>3</v>
      </c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>
        <v>165.7</v>
      </c>
      <c r="DZ15" s="10">
        <v>70</v>
      </c>
      <c r="EA15" s="10">
        <v>25.5</v>
      </c>
      <c r="EB15" s="10">
        <v>0</v>
      </c>
      <c r="EC15" s="9">
        <v>4.08</v>
      </c>
      <c r="ED15" s="9">
        <v>11.5</v>
      </c>
      <c r="EE15" s="9">
        <v>175</v>
      </c>
      <c r="EF15" s="9">
        <v>31.9</v>
      </c>
      <c r="EG15" s="9">
        <v>1.30152</v>
      </c>
      <c r="EH15" s="9">
        <v>0.42</v>
      </c>
      <c r="EI15" s="9">
        <v>24</v>
      </c>
      <c r="EJ15" s="9">
        <v>175</v>
      </c>
      <c r="EK15" s="9">
        <v>1.5</v>
      </c>
      <c r="EL15" s="9">
        <v>6.5</v>
      </c>
      <c r="EM15" s="9">
        <v>3.8</v>
      </c>
      <c r="EN15" s="9">
        <v>21.4</v>
      </c>
      <c r="EO15" s="9">
        <v>195</v>
      </c>
      <c r="EP15" s="9">
        <v>156</v>
      </c>
      <c r="EQ15" s="9">
        <v>163</v>
      </c>
      <c r="ER15" s="9">
        <v>5.86</v>
      </c>
      <c r="ES15" s="9">
        <v>6.3</v>
      </c>
      <c r="ET15" s="9" t="s">
        <v>432</v>
      </c>
      <c r="EU15" s="9">
        <v>5</v>
      </c>
      <c r="EV15" s="2" t="s">
        <v>31</v>
      </c>
      <c r="EW15" s="2">
        <v>0</v>
      </c>
      <c r="EX15" s="2">
        <v>0</v>
      </c>
      <c r="EY15" s="2" t="s">
        <v>252</v>
      </c>
      <c r="EZ15" s="2">
        <v>2</v>
      </c>
      <c r="FA15" s="2">
        <v>2</v>
      </c>
      <c r="FB15" s="2">
        <v>2</v>
      </c>
      <c r="FC15" s="2">
        <v>2</v>
      </c>
      <c r="FD15" s="2">
        <v>2</v>
      </c>
      <c r="FE15" s="2">
        <v>2</v>
      </c>
      <c r="FF15" s="2">
        <v>2</v>
      </c>
      <c r="FG15" s="2">
        <v>1</v>
      </c>
      <c r="FH15" s="2">
        <v>1</v>
      </c>
      <c r="FI15" s="2">
        <v>2</v>
      </c>
      <c r="FJ15" s="2">
        <v>1</v>
      </c>
      <c r="FK15" s="2">
        <v>2</v>
      </c>
      <c r="FL15" s="2">
        <v>2</v>
      </c>
      <c r="FM15" s="2">
        <v>1</v>
      </c>
      <c r="FN15" s="2">
        <v>1</v>
      </c>
      <c r="FO15" s="2">
        <v>1</v>
      </c>
      <c r="FP15" s="2">
        <v>1</v>
      </c>
      <c r="FQ15" s="2">
        <v>2</v>
      </c>
      <c r="FR15" s="2">
        <v>1</v>
      </c>
      <c r="FS15" s="2">
        <v>1</v>
      </c>
      <c r="FT15" s="2">
        <v>1</v>
      </c>
      <c r="FU15" s="2">
        <v>1</v>
      </c>
      <c r="FV15" s="2">
        <v>2</v>
      </c>
      <c r="FW15" s="2">
        <v>2</v>
      </c>
      <c r="FX15" s="2">
        <v>2</v>
      </c>
      <c r="FY15" s="2">
        <v>2</v>
      </c>
      <c r="FZ15" s="2">
        <v>2</v>
      </c>
      <c r="GA15" s="2">
        <v>2</v>
      </c>
      <c r="GB15" s="2">
        <v>5</v>
      </c>
      <c r="GC15" s="2">
        <v>5</v>
      </c>
      <c r="GD15" s="2">
        <v>0</v>
      </c>
      <c r="GE15" s="10">
        <v>165.7</v>
      </c>
      <c r="GF15" s="10">
        <v>70.2</v>
      </c>
      <c r="GG15" s="10">
        <v>25.6</v>
      </c>
      <c r="GH15" s="10">
        <v>2</v>
      </c>
      <c r="GI15" s="9">
        <v>0</v>
      </c>
      <c r="GJ15" s="9">
        <v>11.01</v>
      </c>
      <c r="GK15" s="9">
        <v>8.1999999999999993</v>
      </c>
      <c r="GL15" s="9">
        <v>192</v>
      </c>
      <c r="GM15" s="9">
        <v>11.4</v>
      </c>
      <c r="GN15" s="9">
        <v>1.2551399999999999</v>
      </c>
      <c r="GO15" s="9">
        <v>10.28</v>
      </c>
      <c r="GP15" s="9">
        <v>0</v>
      </c>
      <c r="GQ15" s="9">
        <v>15</v>
      </c>
      <c r="GR15" s="9">
        <v>127</v>
      </c>
      <c r="GS15" s="9">
        <v>1.05</v>
      </c>
      <c r="GT15" s="9">
        <v>5.7</v>
      </c>
      <c r="GU15" s="9">
        <v>3.4</v>
      </c>
      <c r="GV15" s="9">
        <v>8.09</v>
      </c>
      <c r="GW15" s="9">
        <v>125</v>
      </c>
      <c r="GX15" s="9">
        <v>59</v>
      </c>
      <c r="GY15" s="9">
        <v>114</v>
      </c>
      <c r="GZ15" s="9">
        <v>2.48</v>
      </c>
      <c r="HA15" s="9">
        <v>6.1</v>
      </c>
      <c r="HB15" s="10" t="s">
        <v>595</v>
      </c>
      <c r="HC15" s="10" t="s">
        <v>31</v>
      </c>
      <c r="HD15" s="10">
        <v>0</v>
      </c>
      <c r="HE15" s="10">
        <v>0</v>
      </c>
      <c r="HF15" s="10" t="s">
        <v>459</v>
      </c>
      <c r="HG15" s="10">
        <v>1</v>
      </c>
      <c r="HH15" s="10">
        <v>2</v>
      </c>
      <c r="HI15" s="10">
        <v>2</v>
      </c>
      <c r="HJ15" s="10">
        <v>2</v>
      </c>
      <c r="HK15" s="10">
        <v>2</v>
      </c>
      <c r="HL15" s="10">
        <v>2</v>
      </c>
      <c r="HM15" s="10">
        <v>2</v>
      </c>
      <c r="HN15" s="10">
        <v>2</v>
      </c>
      <c r="HO15" s="10">
        <v>2</v>
      </c>
      <c r="HP15" s="10">
        <v>2</v>
      </c>
      <c r="HQ15" s="10">
        <v>2</v>
      </c>
      <c r="HR15" s="10">
        <v>2</v>
      </c>
      <c r="HS15" s="10">
        <v>2</v>
      </c>
      <c r="HT15" s="10">
        <v>2</v>
      </c>
      <c r="HU15" s="10">
        <v>2</v>
      </c>
      <c r="HV15" s="10">
        <v>2</v>
      </c>
      <c r="HW15" s="10">
        <v>2</v>
      </c>
      <c r="HX15" s="10">
        <v>2</v>
      </c>
      <c r="HY15" s="10">
        <v>2</v>
      </c>
      <c r="HZ15" s="10">
        <v>2</v>
      </c>
      <c r="IA15" s="10">
        <v>2</v>
      </c>
      <c r="IB15" s="10">
        <v>2</v>
      </c>
      <c r="IC15" s="10">
        <v>2</v>
      </c>
      <c r="ID15" s="10">
        <v>2</v>
      </c>
      <c r="IE15" s="10">
        <v>2</v>
      </c>
      <c r="IF15" s="10">
        <v>2</v>
      </c>
      <c r="IG15" s="10">
        <v>2</v>
      </c>
      <c r="IH15" s="10">
        <v>2</v>
      </c>
      <c r="II15" s="10">
        <v>3</v>
      </c>
      <c r="IJ15" s="10">
        <v>5</v>
      </c>
      <c r="IK15" s="10">
        <v>165.7</v>
      </c>
      <c r="IL15" s="10">
        <v>63.1</v>
      </c>
      <c r="IM15" s="10">
        <v>23</v>
      </c>
      <c r="IN15" s="10">
        <v>1</v>
      </c>
      <c r="IO15" s="9">
        <v>13.36</v>
      </c>
      <c r="IP15" s="9">
        <v>11.3</v>
      </c>
      <c r="IQ15" s="9">
        <v>269</v>
      </c>
      <c r="IR15" s="9">
        <v>15</v>
      </c>
      <c r="IS15" s="9">
        <v>2.004</v>
      </c>
      <c r="IT15" s="9">
        <v>6.73</v>
      </c>
      <c r="IU15" s="9">
        <v>36</v>
      </c>
      <c r="IV15" s="9">
        <v>202</v>
      </c>
      <c r="IW15" s="9">
        <v>1.06</v>
      </c>
      <c r="IX15" s="9">
        <v>6.9</v>
      </c>
      <c r="IY15" s="9">
        <v>4.0999999999999996</v>
      </c>
      <c r="IZ15" s="9">
        <v>17.2</v>
      </c>
      <c r="JA15" s="9">
        <v>219</v>
      </c>
      <c r="JB15" s="9">
        <v>92</v>
      </c>
      <c r="JC15" s="9">
        <v>122</v>
      </c>
      <c r="JD15" s="9">
        <v>8.82</v>
      </c>
      <c r="JE15" s="9">
        <v>6.7</v>
      </c>
      <c r="JF15" s="9" t="s">
        <v>429</v>
      </c>
      <c r="JG15" s="9">
        <v>8</v>
      </c>
      <c r="JH15" s="10">
        <v>2000</v>
      </c>
      <c r="JI15" s="10">
        <v>80</v>
      </c>
      <c r="JJ15" s="10">
        <v>70</v>
      </c>
      <c r="JK15" s="10">
        <v>2740</v>
      </c>
      <c r="JL15" s="10">
        <v>0</v>
      </c>
      <c r="JM15" s="10"/>
      <c r="JN15" s="10">
        <v>0</v>
      </c>
      <c r="JO15" s="10">
        <v>0</v>
      </c>
      <c r="JP15" s="10">
        <v>0</v>
      </c>
      <c r="JQ15" s="10">
        <v>0</v>
      </c>
      <c r="JR15" s="10">
        <v>0</v>
      </c>
      <c r="JS15" s="10"/>
      <c r="JT15" s="10"/>
      <c r="JU15" s="10"/>
      <c r="JV15" s="10"/>
      <c r="JW15" s="10"/>
      <c r="JX15" s="10"/>
      <c r="JY15" s="10"/>
      <c r="JZ15" s="10">
        <v>110</v>
      </c>
      <c r="KA15" s="10">
        <v>84</v>
      </c>
      <c r="KB15" s="10">
        <v>0</v>
      </c>
      <c r="KC15" s="10">
        <v>2630</v>
      </c>
      <c r="KD15" s="10">
        <v>0</v>
      </c>
      <c r="KE15" s="10">
        <v>110</v>
      </c>
      <c r="KF15" s="10">
        <v>85</v>
      </c>
      <c r="KG15" s="10">
        <v>0</v>
      </c>
      <c r="KH15" s="10">
        <v>2940</v>
      </c>
      <c r="KI15" s="10">
        <v>0</v>
      </c>
      <c r="KJ15" s="10">
        <v>116</v>
      </c>
      <c r="KK15" s="10">
        <v>91</v>
      </c>
      <c r="KL15" s="10">
        <v>0</v>
      </c>
      <c r="KM15" s="10">
        <v>2382</v>
      </c>
      <c r="KN15" s="10">
        <v>0</v>
      </c>
      <c r="KO15" s="10">
        <v>92</v>
      </c>
      <c r="KP15" s="10">
        <v>64</v>
      </c>
      <c r="KQ15" s="10">
        <v>0</v>
      </c>
      <c r="KR15" s="10">
        <v>2656</v>
      </c>
      <c r="KS15" s="10">
        <v>0</v>
      </c>
      <c r="KT15" s="10">
        <v>126</v>
      </c>
      <c r="KU15" s="10">
        <v>93</v>
      </c>
      <c r="KV15" s="10">
        <v>0</v>
      </c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 t="s">
        <v>99</v>
      </c>
      <c r="QR15" s="10">
        <v>495</v>
      </c>
      <c r="QS15" s="10">
        <v>400</v>
      </c>
      <c r="QT15" s="10" t="s">
        <v>438</v>
      </c>
      <c r="QU15" s="10" t="s">
        <v>436</v>
      </c>
      <c r="QV15" s="10">
        <v>2</v>
      </c>
      <c r="QW15" s="10">
        <v>2</v>
      </c>
      <c r="QX15" s="10">
        <v>0</v>
      </c>
      <c r="QY15" s="10">
        <v>3</v>
      </c>
      <c r="QZ15" s="10" t="s">
        <v>762</v>
      </c>
      <c r="RA15" s="10" t="s">
        <v>761</v>
      </c>
      <c r="RB15" s="46" t="s">
        <v>920</v>
      </c>
      <c r="RC15" s="10" t="s">
        <v>764</v>
      </c>
      <c r="RD15" s="10">
        <v>0</v>
      </c>
      <c r="RE15" s="22">
        <v>1175090</v>
      </c>
      <c r="RF15" s="22">
        <v>17623851</v>
      </c>
      <c r="RG15" s="22">
        <v>1181368</v>
      </c>
      <c r="RH15" s="22">
        <v>19980309</v>
      </c>
      <c r="RI15" s="22">
        <v>6133235</v>
      </c>
      <c r="RJ15" s="22">
        <v>23750808</v>
      </c>
      <c r="RK15" s="10">
        <v>0</v>
      </c>
      <c r="RL15" s="10">
        <v>0</v>
      </c>
      <c r="RM15" s="10">
        <v>0</v>
      </c>
      <c r="RN15" s="10">
        <v>0</v>
      </c>
      <c r="RO15" s="10">
        <v>0</v>
      </c>
      <c r="RP15" s="10">
        <v>0</v>
      </c>
      <c r="RQ15" s="10">
        <v>0</v>
      </c>
      <c r="RR15" s="10">
        <v>0</v>
      </c>
      <c r="RS15" s="10">
        <v>0</v>
      </c>
      <c r="RT15" s="10" t="s">
        <v>904</v>
      </c>
      <c r="RU15" s="10">
        <v>0</v>
      </c>
      <c r="RV15" s="10">
        <v>0</v>
      </c>
      <c r="RW15" s="10">
        <v>0</v>
      </c>
      <c r="RX15" s="10">
        <v>0</v>
      </c>
      <c r="RY15" s="10">
        <v>0</v>
      </c>
      <c r="RZ15" s="10">
        <v>0</v>
      </c>
      <c r="SA15" s="10">
        <v>0</v>
      </c>
      <c r="SB15" s="10">
        <v>0</v>
      </c>
      <c r="SC15" s="10">
        <v>0</v>
      </c>
      <c r="SD15" s="10">
        <v>0</v>
      </c>
      <c r="SE15" s="10">
        <v>0</v>
      </c>
      <c r="SF15" s="10">
        <v>0</v>
      </c>
      <c r="SG15" s="10">
        <v>0</v>
      </c>
      <c r="SH15" s="10">
        <v>0</v>
      </c>
      <c r="SI15" s="8">
        <v>0</v>
      </c>
    </row>
    <row r="16" spans="1:503" x14ac:dyDescent="0.3">
      <c r="A16" s="11" t="s">
        <v>186</v>
      </c>
      <c r="B16" s="52" t="s">
        <v>969</v>
      </c>
      <c r="C16" s="60">
        <v>41980</v>
      </c>
      <c r="D16" s="10" t="s">
        <v>263</v>
      </c>
      <c r="E16" s="64" t="e">
        <f t="shared" si="1"/>
        <v>#VALUE!</v>
      </c>
      <c r="F16" s="27">
        <v>1</v>
      </c>
      <c r="G16" s="27" t="s">
        <v>334</v>
      </c>
      <c r="H16" s="26">
        <v>0</v>
      </c>
      <c r="I16" s="26"/>
      <c r="J16" s="26">
        <v>0</v>
      </c>
      <c r="K16" s="26">
        <v>0</v>
      </c>
      <c r="L16" s="26">
        <v>0</v>
      </c>
      <c r="M16" s="26">
        <v>2</v>
      </c>
      <c r="N16" s="41">
        <v>13587</v>
      </c>
      <c r="O16" s="36">
        <f t="shared" si="0"/>
        <v>77</v>
      </c>
      <c r="P16" s="10" t="s">
        <v>327</v>
      </c>
      <c r="Q16" s="10">
        <v>171.2</v>
      </c>
      <c r="R16" s="10">
        <v>71.5</v>
      </c>
      <c r="S16" s="10" t="s">
        <v>434</v>
      </c>
      <c r="T16" s="10">
        <v>24.4</v>
      </c>
      <c r="U16" s="10">
        <v>0</v>
      </c>
      <c r="V16" s="10" t="s">
        <v>853</v>
      </c>
      <c r="W16" s="9" t="s">
        <v>432</v>
      </c>
      <c r="X16" s="9">
        <v>2</v>
      </c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9">
        <v>8.7200000000000006</v>
      </c>
      <c r="BZ16" s="9">
        <v>14.7</v>
      </c>
      <c r="CA16" s="9">
        <v>307</v>
      </c>
      <c r="CB16" s="9">
        <v>26</v>
      </c>
      <c r="CC16" s="9">
        <f t="shared" ref="CC16:CC19" si="6">BY16/100*CB16</f>
        <v>2.2671999999999999</v>
      </c>
      <c r="CD16" s="9">
        <v>0.17</v>
      </c>
      <c r="CE16" s="9">
        <v>11</v>
      </c>
      <c r="CF16" s="9">
        <v>125</v>
      </c>
      <c r="CG16" s="9">
        <v>0.62</v>
      </c>
      <c r="CH16" s="9">
        <v>5.7</v>
      </c>
      <c r="CI16" s="9">
        <v>3.8</v>
      </c>
      <c r="CJ16" s="9">
        <v>23.1</v>
      </c>
      <c r="CK16" s="9">
        <v>210</v>
      </c>
      <c r="CL16" s="9">
        <v>122</v>
      </c>
      <c r="CM16" s="9">
        <v>226</v>
      </c>
      <c r="CN16" s="9">
        <v>2.16</v>
      </c>
      <c r="CO16" s="9">
        <v>12</v>
      </c>
      <c r="CP16" s="10" t="s">
        <v>31</v>
      </c>
      <c r="CQ16" s="10">
        <v>0</v>
      </c>
      <c r="CR16" s="10">
        <v>0</v>
      </c>
      <c r="CS16" s="10" t="s">
        <v>255</v>
      </c>
      <c r="CT16" s="10">
        <v>2</v>
      </c>
      <c r="CU16" s="10">
        <v>3</v>
      </c>
      <c r="CV16" s="10">
        <v>1</v>
      </c>
      <c r="CW16" s="10">
        <v>2</v>
      </c>
      <c r="CX16" s="10">
        <v>1</v>
      </c>
      <c r="CY16" s="10">
        <v>2</v>
      </c>
      <c r="CZ16" s="10">
        <v>2</v>
      </c>
      <c r="DA16" s="10">
        <v>1</v>
      </c>
      <c r="DB16" s="10">
        <v>1</v>
      </c>
      <c r="DC16" s="10">
        <v>1</v>
      </c>
      <c r="DD16" s="10">
        <v>2</v>
      </c>
      <c r="DE16" s="10">
        <v>2</v>
      </c>
      <c r="DF16" s="10">
        <v>2</v>
      </c>
      <c r="DG16" s="10">
        <v>1</v>
      </c>
      <c r="DH16" s="10">
        <v>1</v>
      </c>
      <c r="DI16" s="10">
        <v>1</v>
      </c>
      <c r="DJ16" s="10">
        <v>1</v>
      </c>
      <c r="DK16" s="10">
        <v>2</v>
      </c>
      <c r="DL16" s="10">
        <v>1</v>
      </c>
      <c r="DM16" s="10">
        <v>2</v>
      </c>
      <c r="DN16" s="10">
        <v>2</v>
      </c>
      <c r="DO16" s="10">
        <v>2</v>
      </c>
      <c r="DP16" s="10">
        <v>2</v>
      </c>
      <c r="DQ16" s="10">
        <v>1</v>
      </c>
      <c r="DR16" s="10">
        <v>2</v>
      </c>
      <c r="DS16" s="10">
        <v>2</v>
      </c>
      <c r="DT16" s="10">
        <v>2</v>
      </c>
      <c r="DU16" s="10">
        <v>2</v>
      </c>
      <c r="DV16" s="10">
        <v>4</v>
      </c>
      <c r="DW16" s="10">
        <v>4</v>
      </c>
      <c r="DX16" s="10">
        <v>0</v>
      </c>
      <c r="DY16" s="10"/>
      <c r="DZ16" s="10"/>
      <c r="EA16" s="10"/>
      <c r="EB16" s="10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>
        <v>171.2</v>
      </c>
      <c r="GF16" s="10">
        <v>69</v>
      </c>
      <c r="GG16" s="10">
        <v>23.5</v>
      </c>
      <c r="GH16" s="10">
        <v>0</v>
      </c>
      <c r="GI16" s="9">
        <v>0</v>
      </c>
      <c r="GJ16" s="9">
        <v>13.15</v>
      </c>
      <c r="GK16" s="9">
        <v>11.7</v>
      </c>
      <c r="GL16" s="9">
        <v>408</v>
      </c>
      <c r="GM16" s="9">
        <v>13.2</v>
      </c>
      <c r="GN16" s="9">
        <v>1.7358</v>
      </c>
      <c r="GO16" s="9">
        <v>3.43</v>
      </c>
      <c r="GP16" s="9">
        <v>0</v>
      </c>
      <c r="GQ16" s="9">
        <v>31</v>
      </c>
      <c r="GR16" s="9">
        <v>159</v>
      </c>
      <c r="GS16" s="9">
        <v>0.7</v>
      </c>
      <c r="GT16" s="9">
        <v>6</v>
      </c>
      <c r="GU16" s="9">
        <v>3.9</v>
      </c>
      <c r="GV16" s="9">
        <v>9.6300000000000008</v>
      </c>
      <c r="GW16" s="9">
        <v>210</v>
      </c>
      <c r="GX16" s="9">
        <v>136</v>
      </c>
      <c r="GY16" s="9">
        <v>159</v>
      </c>
      <c r="GZ16" s="9">
        <v>2.25</v>
      </c>
      <c r="HA16" s="9">
        <v>10.5</v>
      </c>
      <c r="HB16" s="10" t="s">
        <v>583</v>
      </c>
      <c r="HC16" s="10" t="s">
        <v>31</v>
      </c>
      <c r="HD16" s="10">
        <v>0</v>
      </c>
      <c r="HE16" s="10">
        <v>0</v>
      </c>
      <c r="HF16" s="10" t="s">
        <v>459</v>
      </c>
      <c r="HG16" s="10">
        <v>1</v>
      </c>
      <c r="HH16" s="10">
        <v>2</v>
      </c>
      <c r="HI16" s="10">
        <v>1</v>
      </c>
      <c r="HJ16" s="10">
        <v>2</v>
      </c>
      <c r="HK16" s="10">
        <v>1</v>
      </c>
      <c r="HL16" s="10">
        <v>2</v>
      </c>
      <c r="HM16" s="10">
        <v>1</v>
      </c>
      <c r="HN16" s="10">
        <v>2</v>
      </c>
      <c r="HO16" s="10">
        <v>1</v>
      </c>
      <c r="HP16" s="10">
        <v>1</v>
      </c>
      <c r="HQ16" s="10">
        <v>2</v>
      </c>
      <c r="HR16" s="10">
        <v>1</v>
      </c>
      <c r="HS16" s="10">
        <v>2</v>
      </c>
      <c r="HT16" s="10">
        <v>1</v>
      </c>
      <c r="HU16" s="10">
        <v>1</v>
      </c>
      <c r="HV16" s="10">
        <v>1</v>
      </c>
      <c r="HW16" s="10">
        <v>1</v>
      </c>
      <c r="HX16" s="10">
        <v>2</v>
      </c>
      <c r="HY16" s="10">
        <v>1</v>
      </c>
      <c r="HZ16" s="10">
        <v>1</v>
      </c>
      <c r="IA16" s="10">
        <v>1</v>
      </c>
      <c r="IB16" s="10">
        <v>2</v>
      </c>
      <c r="IC16" s="10">
        <v>3</v>
      </c>
      <c r="ID16" s="10">
        <v>1</v>
      </c>
      <c r="IE16" s="10">
        <v>2</v>
      </c>
      <c r="IF16" s="10">
        <v>2</v>
      </c>
      <c r="IG16" s="10">
        <v>1</v>
      </c>
      <c r="IH16" s="10">
        <v>1</v>
      </c>
      <c r="II16" s="10">
        <v>4</v>
      </c>
      <c r="IJ16" s="10">
        <v>4</v>
      </c>
      <c r="IK16" s="10">
        <v>170.8</v>
      </c>
      <c r="IL16" s="10">
        <v>67.7</v>
      </c>
      <c r="IM16" s="10">
        <v>23.2</v>
      </c>
      <c r="IN16" s="10">
        <v>0</v>
      </c>
      <c r="IO16" s="9">
        <v>12.86</v>
      </c>
      <c r="IP16" s="9">
        <v>14.4</v>
      </c>
      <c r="IQ16" s="9">
        <v>301</v>
      </c>
      <c r="IR16" s="9">
        <v>13.5</v>
      </c>
      <c r="IS16" s="9">
        <v>1.7361</v>
      </c>
      <c r="IT16" s="9">
        <v>1.89</v>
      </c>
      <c r="IU16" s="9">
        <v>23</v>
      </c>
      <c r="IV16" s="9">
        <v>286</v>
      </c>
      <c r="IW16" s="9">
        <v>0.8</v>
      </c>
      <c r="IX16" s="9">
        <v>7.6</v>
      </c>
      <c r="IY16" s="9">
        <v>4.5999999999999996</v>
      </c>
      <c r="IZ16" s="9">
        <v>20.9</v>
      </c>
      <c r="JA16" s="9">
        <v>301</v>
      </c>
      <c r="JB16" s="9">
        <v>163</v>
      </c>
      <c r="JC16" s="9">
        <v>269</v>
      </c>
      <c r="JD16" s="9">
        <v>2.4900000000000002</v>
      </c>
      <c r="JE16" s="9">
        <v>10</v>
      </c>
      <c r="JF16" s="9" t="s">
        <v>432</v>
      </c>
      <c r="JG16" s="9">
        <v>1</v>
      </c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 t="s">
        <v>63</v>
      </c>
      <c r="QR16" s="10">
        <v>325</v>
      </c>
      <c r="QS16" s="10">
        <v>400</v>
      </c>
      <c r="QT16" s="10" t="s">
        <v>434</v>
      </c>
      <c r="QU16" s="10">
        <v>0</v>
      </c>
      <c r="QV16" s="10">
        <v>0</v>
      </c>
      <c r="QW16" s="10">
        <v>1</v>
      </c>
      <c r="QX16" s="10">
        <v>0</v>
      </c>
      <c r="QY16" s="10">
        <v>2</v>
      </c>
      <c r="QZ16" s="10" t="s">
        <v>758</v>
      </c>
      <c r="RA16" s="10" t="s">
        <v>765</v>
      </c>
      <c r="RB16" s="46" t="s">
        <v>928</v>
      </c>
      <c r="RC16" s="10" t="s">
        <v>263</v>
      </c>
      <c r="RD16" s="10">
        <v>0</v>
      </c>
      <c r="RE16" s="22">
        <v>432636</v>
      </c>
      <c r="RF16" s="22">
        <v>7358252</v>
      </c>
      <c r="RG16" s="22">
        <v>354944</v>
      </c>
      <c r="RH16" s="22">
        <v>8145832</v>
      </c>
      <c r="RI16" s="22">
        <v>3405221</v>
      </c>
      <c r="RJ16" s="22">
        <v>10841165</v>
      </c>
      <c r="RK16" s="10" t="s">
        <v>87</v>
      </c>
      <c r="RL16" s="10">
        <v>0</v>
      </c>
      <c r="RM16" s="10">
        <v>0</v>
      </c>
      <c r="RN16" s="10">
        <v>0</v>
      </c>
      <c r="RO16" s="10">
        <v>0</v>
      </c>
      <c r="RP16" s="10">
        <v>0</v>
      </c>
      <c r="RQ16" s="10">
        <v>0</v>
      </c>
      <c r="RR16" s="10">
        <v>0</v>
      </c>
      <c r="RS16" s="10">
        <v>0</v>
      </c>
      <c r="RT16" s="10">
        <v>0</v>
      </c>
      <c r="RU16" s="10">
        <v>0</v>
      </c>
      <c r="RV16" s="10">
        <v>0</v>
      </c>
      <c r="RW16" s="10">
        <v>0</v>
      </c>
      <c r="RX16" s="10">
        <v>0</v>
      </c>
      <c r="RY16" s="10">
        <v>0</v>
      </c>
      <c r="RZ16" s="10">
        <v>0</v>
      </c>
      <c r="SA16" s="10">
        <v>0</v>
      </c>
      <c r="SB16" s="10">
        <v>0</v>
      </c>
      <c r="SC16" s="10">
        <v>0</v>
      </c>
      <c r="SD16" s="10">
        <v>0</v>
      </c>
      <c r="SE16" s="10">
        <v>0</v>
      </c>
      <c r="SF16" s="10">
        <v>0</v>
      </c>
      <c r="SG16" s="10">
        <v>0</v>
      </c>
      <c r="SH16" s="10">
        <v>0</v>
      </c>
      <c r="SI16" s="8">
        <v>0</v>
      </c>
    </row>
    <row r="17" spans="1:503" x14ac:dyDescent="0.3">
      <c r="A17" s="11" t="s">
        <v>171</v>
      </c>
      <c r="B17" s="52" t="s">
        <v>966</v>
      </c>
      <c r="C17" s="60">
        <v>41982</v>
      </c>
      <c r="D17" s="10" t="s">
        <v>760</v>
      </c>
      <c r="E17" s="64" t="e">
        <f t="shared" si="1"/>
        <v>#VALUE!</v>
      </c>
      <c r="F17" s="27">
        <v>1</v>
      </c>
      <c r="G17" s="27" t="s">
        <v>334</v>
      </c>
      <c r="H17" s="27">
        <v>1</v>
      </c>
      <c r="I17" s="27" t="s">
        <v>433</v>
      </c>
      <c r="J17" s="26">
        <v>0</v>
      </c>
      <c r="K17" s="26">
        <v>0</v>
      </c>
      <c r="L17" s="26">
        <v>0</v>
      </c>
      <c r="M17" s="27">
        <v>1</v>
      </c>
      <c r="N17" s="41">
        <v>21583</v>
      </c>
      <c r="O17" s="36">
        <f t="shared" si="0"/>
        <v>55</v>
      </c>
      <c r="P17" s="10" t="s">
        <v>335</v>
      </c>
      <c r="Q17" s="10">
        <v>168.3</v>
      </c>
      <c r="R17" s="10">
        <v>60.6</v>
      </c>
      <c r="S17" s="10" t="s">
        <v>434</v>
      </c>
      <c r="T17" s="10">
        <v>21.4</v>
      </c>
      <c r="U17" s="10">
        <v>0</v>
      </c>
      <c r="V17" s="10" t="s">
        <v>37</v>
      </c>
      <c r="W17" s="9" t="s">
        <v>432</v>
      </c>
      <c r="X17" s="9">
        <v>4</v>
      </c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9">
        <v>6.1</v>
      </c>
      <c r="BZ17" s="9">
        <v>12.5</v>
      </c>
      <c r="CA17" s="9">
        <v>248</v>
      </c>
      <c r="CB17" s="9">
        <v>30.7</v>
      </c>
      <c r="CC17" s="9">
        <f t="shared" si="6"/>
        <v>1.8726999999999998</v>
      </c>
      <c r="CD17" s="9">
        <v>0.08</v>
      </c>
      <c r="CE17" s="9">
        <v>48</v>
      </c>
      <c r="CF17" s="9">
        <v>160</v>
      </c>
      <c r="CG17" s="9">
        <v>0.9</v>
      </c>
      <c r="CH17" s="9">
        <v>6.6</v>
      </c>
      <c r="CI17" s="9">
        <v>4.4000000000000004</v>
      </c>
      <c r="CJ17" s="9">
        <v>28.2</v>
      </c>
      <c r="CK17" s="9">
        <v>242</v>
      </c>
      <c r="CL17" s="9">
        <v>104</v>
      </c>
      <c r="CM17" s="9">
        <v>93</v>
      </c>
      <c r="CN17" s="9">
        <v>1.21</v>
      </c>
      <c r="CO17" s="9">
        <v>5.4</v>
      </c>
      <c r="CP17" s="10" t="s">
        <v>31</v>
      </c>
      <c r="CQ17" s="10">
        <v>0</v>
      </c>
      <c r="CR17" s="10">
        <v>0</v>
      </c>
      <c r="CS17" s="10" t="s">
        <v>248</v>
      </c>
      <c r="CT17" s="10">
        <v>1</v>
      </c>
      <c r="CU17" s="10">
        <v>1</v>
      </c>
      <c r="CV17" s="10">
        <v>1</v>
      </c>
      <c r="CW17" s="10">
        <v>2</v>
      </c>
      <c r="CX17" s="10">
        <v>1</v>
      </c>
      <c r="CY17" s="10">
        <v>1</v>
      </c>
      <c r="CZ17" s="10">
        <v>1</v>
      </c>
      <c r="DA17" s="10">
        <v>1</v>
      </c>
      <c r="DB17" s="10">
        <v>2</v>
      </c>
      <c r="DC17" s="10">
        <v>1</v>
      </c>
      <c r="DD17" s="10">
        <v>2</v>
      </c>
      <c r="DE17" s="10">
        <v>1</v>
      </c>
      <c r="DF17" s="10">
        <v>1</v>
      </c>
      <c r="DG17" s="10">
        <v>1</v>
      </c>
      <c r="DH17" s="10">
        <v>1</v>
      </c>
      <c r="DI17" s="10">
        <v>3</v>
      </c>
      <c r="DJ17" s="10">
        <v>1</v>
      </c>
      <c r="DK17" s="10">
        <v>2</v>
      </c>
      <c r="DL17" s="10">
        <v>2</v>
      </c>
      <c r="DM17" s="10">
        <v>1</v>
      </c>
      <c r="DN17" s="10">
        <v>2</v>
      </c>
      <c r="DO17" s="10">
        <v>2</v>
      </c>
      <c r="DP17" s="10">
        <v>1</v>
      </c>
      <c r="DQ17" s="10">
        <v>2</v>
      </c>
      <c r="DR17" s="10">
        <v>2</v>
      </c>
      <c r="DS17" s="10">
        <v>3</v>
      </c>
      <c r="DT17" s="10">
        <v>4</v>
      </c>
      <c r="DU17" s="10">
        <v>2</v>
      </c>
      <c r="DV17" s="10">
        <v>7</v>
      </c>
      <c r="DW17" s="10">
        <v>4</v>
      </c>
      <c r="DX17" s="10">
        <v>0</v>
      </c>
      <c r="DY17" s="10"/>
      <c r="DZ17" s="10"/>
      <c r="EA17" s="10"/>
      <c r="EB17" s="10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>
        <v>168.3</v>
      </c>
      <c r="GF17" s="10">
        <v>60.6</v>
      </c>
      <c r="GG17" s="10">
        <v>21.4</v>
      </c>
      <c r="GH17" s="10">
        <v>1</v>
      </c>
      <c r="GI17" s="9">
        <v>0</v>
      </c>
      <c r="GJ17" s="9">
        <v>19.440000000000001</v>
      </c>
      <c r="GK17" s="9">
        <v>12.5</v>
      </c>
      <c r="GL17" s="9">
        <v>509</v>
      </c>
      <c r="GM17" s="9">
        <v>9.1999999999999993</v>
      </c>
      <c r="GN17" s="9">
        <v>1.7884800000000001</v>
      </c>
      <c r="GO17" s="9">
        <v>2.06</v>
      </c>
      <c r="GP17" s="9">
        <v>0</v>
      </c>
      <c r="GQ17" s="9">
        <v>47</v>
      </c>
      <c r="GR17" s="9">
        <v>123</v>
      </c>
      <c r="GS17" s="9">
        <v>0.8</v>
      </c>
      <c r="GT17" s="9">
        <v>6.8</v>
      </c>
      <c r="GU17" s="9">
        <v>4.2</v>
      </c>
      <c r="GV17" s="9">
        <v>12.9</v>
      </c>
      <c r="GW17" s="9">
        <v>196</v>
      </c>
      <c r="GX17" s="9">
        <v>133</v>
      </c>
      <c r="GY17" s="9">
        <v>138</v>
      </c>
      <c r="GZ17" s="9">
        <v>0.75</v>
      </c>
      <c r="HA17" s="9">
        <v>5.5</v>
      </c>
      <c r="HB17" s="10" t="s">
        <v>582</v>
      </c>
      <c r="HC17" s="10" t="s">
        <v>31</v>
      </c>
      <c r="HD17" s="10">
        <v>0</v>
      </c>
      <c r="HE17" s="10">
        <v>0</v>
      </c>
      <c r="HF17" s="10" t="s">
        <v>461</v>
      </c>
      <c r="HG17" s="10">
        <v>3</v>
      </c>
      <c r="HH17" s="10">
        <v>2</v>
      </c>
      <c r="HI17" s="10">
        <v>2</v>
      </c>
      <c r="HJ17" s="10">
        <v>2</v>
      </c>
      <c r="HK17" s="10">
        <v>3</v>
      </c>
      <c r="HL17" s="10">
        <v>2</v>
      </c>
      <c r="HM17" s="10">
        <v>2</v>
      </c>
      <c r="HN17" s="10">
        <v>1</v>
      </c>
      <c r="HO17" s="10">
        <v>3</v>
      </c>
      <c r="HP17" s="10">
        <v>3</v>
      </c>
      <c r="HQ17" s="10">
        <v>3</v>
      </c>
      <c r="HR17" s="10">
        <v>2</v>
      </c>
      <c r="HS17" s="10">
        <v>2</v>
      </c>
      <c r="HT17" s="10">
        <v>2</v>
      </c>
      <c r="HU17" s="10">
        <v>2</v>
      </c>
      <c r="HV17" s="10">
        <v>2</v>
      </c>
      <c r="HW17" s="10">
        <v>2</v>
      </c>
      <c r="HX17" s="10">
        <v>2</v>
      </c>
      <c r="HY17" s="10">
        <v>3</v>
      </c>
      <c r="HZ17" s="10">
        <v>2</v>
      </c>
      <c r="IA17" s="10">
        <v>2</v>
      </c>
      <c r="IB17" s="10">
        <v>2</v>
      </c>
      <c r="IC17" s="10">
        <v>1</v>
      </c>
      <c r="ID17" s="10">
        <v>1</v>
      </c>
      <c r="IE17" s="10">
        <v>3</v>
      </c>
      <c r="IF17" s="10">
        <v>2</v>
      </c>
      <c r="IG17" s="10">
        <v>3</v>
      </c>
      <c r="IH17" s="10">
        <v>3</v>
      </c>
      <c r="II17" s="10">
        <v>3</v>
      </c>
      <c r="IJ17" s="10">
        <v>3</v>
      </c>
      <c r="IK17" s="10">
        <v>168.3</v>
      </c>
      <c r="IL17" s="10">
        <v>57</v>
      </c>
      <c r="IM17" s="10">
        <v>20.100000000000001</v>
      </c>
      <c r="IN17" s="10">
        <v>0</v>
      </c>
      <c r="IO17" s="9">
        <v>8.92</v>
      </c>
      <c r="IP17" s="9">
        <v>12.2</v>
      </c>
      <c r="IQ17" s="9">
        <v>255</v>
      </c>
      <c r="IR17" s="9">
        <v>36.299999999999997</v>
      </c>
      <c r="IS17" s="9">
        <v>3.2379600000000002</v>
      </c>
      <c r="IT17" s="9">
        <v>0.54</v>
      </c>
      <c r="IU17" s="9">
        <v>17</v>
      </c>
      <c r="IV17" s="9">
        <v>79</v>
      </c>
      <c r="IW17" s="9">
        <v>0.8</v>
      </c>
      <c r="IX17" s="9">
        <v>6.9</v>
      </c>
      <c r="IY17" s="9">
        <v>4.4000000000000004</v>
      </c>
      <c r="IZ17" s="9">
        <v>25.3</v>
      </c>
      <c r="JA17" s="9">
        <v>219</v>
      </c>
      <c r="JB17" s="9">
        <v>155</v>
      </c>
      <c r="JC17" s="9">
        <v>112</v>
      </c>
      <c r="JD17" s="9">
        <v>1.26</v>
      </c>
      <c r="JE17" s="9">
        <v>5.8</v>
      </c>
      <c r="JF17" s="9">
        <v>0</v>
      </c>
      <c r="JG17" s="9">
        <v>0</v>
      </c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 t="s">
        <v>106</v>
      </c>
      <c r="QR17" s="10">
        <v>320</v>
      </c>
      <c r="QS17" s="10">
        <v>400</v>
      </c>
      <c r="QT17" s="10" t="s">
        <v>434</v>
      </c>
      <c r="QU17" s="10">
        <v>0</v>
      </c>
      <c r="QV17" s="10">
        <v>0</v>
      </c>
      <c r="QW17" s="10">
        <v>2</v>
      </c>
      <c r="QX17" s="10">
        <v>4</v>
      </c>
      <c r="QY17" s="10">
        <v>6</v>
      </c>
      <c r="QZ17" s="10" t="s">
        <v>459</v>
      </c>
      <c r="RA17" s="10" t="s">
        <v>263</v>
      </c>
      <c r="RB17" s="46" t="s">
        <v>929</v>
      </c>
      <c r="RC17" s="10" t="s">
        <v>760</v>
      </c>
      <c r="RD17" s="10">
        <v>0</v>
      </c>
      <c r="RE17" s="22">
        <v>728381</v>
      </c>
      <c r="RF17" s="22">
        <v>11432995</v>
      </c>
      <c r="RG17" s="22">
        <v>397210</v>
      </c>
      <c r="RH17" s="22">
        <v>12558586</v>
      </c>
      <c r="RI17" s="22">
        <v>5024306</v>
      </c>
      <c r="RJ17" s="22">
        <v>16788472</v>
      </c>
      <c r="RK17" s="10">
        <v>0</v>
      </c>
      <c r="RL17" s="10">
        <v>0</v>
      </c>
      <c r="RM17" s="10">
        <v>0</v>
      </c>
      <c r="RN17" s="10">
        <v>0</v>
      </c>
      <c r="RO17" s="10">
        <v>0</v>
      </c>
      <c r="RP17" s="10">
        <v>0</v>
      </c>
      <c r="RQ17" s="10" t="s">
        <v>905</v>
      </c>
      <c r="RR17" s="10">
        <v>0</v>
      </c>
      <c r="RS17" s="10">
        <v>0</v>
      </c>
      <c r="RT17" s="10">
        <v>0</v>
      </c>
      <c r="RU17" s="10">
        <v>0</v>
      </c>
      <c r="RV17" s="10">
        <v>0</v>
      </c>
      <c r="RW17" s="10">
        <v>0</v>
      </c>
      <c r="RX17" s="10">
        <v>0</v>
      </c>
      <c r="RY17" s="10">
        <v>0</v>
      </c>
      <c r="RZ17" s="10">
        <v>0</v>
      </c>
      <c r="SA17" s="10">
        <v>0</v>
      </c>
      <c r="SB17" s="10">
        <v>0</v>
      </c>
      <c r="SC17" s="10">
        <v>0</v>
      </c>
      <c r="SD17" s="10">
        <v>0</v>
      </c>
      <c r="SE17" s="10">
        <v>0</v>
      </c>
      <c r="SF17" s="10">
        <v>0</v>
      </c>
      <c r="SG17" s="10">
        <v>0</v>
      </c>
      <c r="SH17" s="10">
        <v>0</v>
      </c>
      <c r="SI17" s="8">
        <v>0</v>
      </c>
    </row>
    <row r="18" spans="1:503" x14ac:dyDescent="0.3">
      <c r="A18" s="11" t="s">
        <v>162</v>
      </c>
      <c r="B18" s="52" t="s">
        <v>970</v>
      </c>
      <c r="C18" s="60">
        <v>41988</v>
      </c>
      <c r="D18" s="10" t="s">
        <v>760</v>
      </c>
      <c r="E18" s="64" t="e">
        <f t="shared" si="1"/>
        <v>#VALUE!</v>
      </c>
      <c r="F18" s="27">
        <v>1</v>
      </c>
      <c r="G18" s="27" t="s">
        <v>334</v>
      </c>
      <c r="H18" s="26">
        <v>0</v>
      </c>
      <c r="I18" s="26"/>
      <c r="J18" s="26">
        <v>0</v>
      </c>
      <c r="K18" s="26">
        <v>0</v>
      </c>
      <c r="L18" s="26">
        <v>0</v>
      </c>
      <c r="M18" s="26">
        <v>2</v>
      </c>
      <c r="N18" s="41">
        <v>21129</v>
      </c>
      <c r="O18" s="36">
        <f t="shared" si="0"/>
        <v>57</v>
      </c>
      <c r="P18" s="10" t="s">
        <v>327</v>
      </c>
      <c r="Q18" s="10">
        <v>161.5</v>
      </c>
      <c r="R18" s="10">
        <v>63</v>
      </c>
      <c r="S18" s="10" t="s">
        <v>434</v>
      </c>
      <c r="T18" s="10">
        <v>24.2</v>
      </c>
      <c r="U18" s="10">
        <v>0</v>
      </c>
      <c r="V18" s="10" t="s">
        <v>853</v>
      </c>
      <c r="W18" s="9" t="s">
        <v>432</v>
      </c>
      <c r="X18" s="9">
        <v>5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9">
        <v>5.0199999999999996</v>
      </c>
      <c r="BZ18" s="9">
        <v>13.8</v>
      </c>
      <c r="CA18" s="9">
        <v>213</v>
      </c>
      <c r="CB18" s="9">
        <v>18.899999999999999</v>
      </c>
      <c r="CC18" s="9">
        <f t="shared" si="6"/>
        <v>0.94877999999999985</v>
      </c>
      <c r="CD18" s="9">
        <v>0.11</v>
      </c>
      <c r="CE18" s="9">
        <v>63</v>
      </c>
      <c r="CF18" s="9">
        <v>188</v>
      </c>
      <c r="CG18" s="9">
        <v>0.85</v>
      </c>
      <c r="CH18" s="9">
        <v>6.6</v>
      </c>
      <c r="CI18" s="9">
        <v>4.3</v>
      </c>
      <c r="CJ18" s="9">
        <v>33.299999999999997</v>
      </c>
      <c r="CK18" s="9">
        <v>273</v>
      </c>
      <c r="CL18" s="9">
        <v>139</v>
      </c>
      <c r="CM18" s="9">
        <v>173</v>
      </c>
      <c r="CN18" s="9">
        <v>3.16</v>
      </c>
      <c r="CO18" s="9">
        <v>5.9</v>
      </c>
      <c r="CP18" s="10" t="s">
        <v>31</v>
      </c>
      <c r="CQ18" s="10">
        <v>0</v>
      </c>
      <c r="CR18" s="10">
        <v>0</v>
      </c>
      <c r="CS18" s="10" t="s">
        <v>263</v>
      </c>
      <c r="CT18" s="10">
        <v>3</v>
      </c>
      <c r="CU18" s="10">
        <v>1</v>
      </c>
      <c r="CV18" s="10">
        <v>1</v>
      </c>
      <c r="CW18" s="10">
        <v>1</v>
      </c>
      <c r="CX18" s="10">
        <v>1</v>
      </c>
      <c r="CY18" s="10">
        <v>1</v>
      </c>
      <c r="CZ18" s="10">
        <v>1</v>
      </c>
      <c r="DA18" s="10">
        <v>1</v>
      </c>
      <c r="DB18" s="10">
        <v>1</v>
      </c>
      <c r="DC18" s="10">
        <v>1</v>
      </c>
      <c r="DD18" s="10">
        <v>1</v>
      </c>
      <c r="DE18" s="10">
        <v>2</v>
      </c>
      <c r="DF18" s="10">
        <v>1</v>
      </c>
      <c r="DG18" s="10">
        <v>1</v>
      </c>
      <c r="DH18" s="10">
        <v>1</v>
      </c>
      <c r="DI18" s="10">
        <v>1</v>
      </c>
      <c r="DJ18" s="10">
        <v>1</v>
      </c>
      <c r="DK18" s="10">
        <v>1</v>
      </c>
      <c r="DL18" s="10">
        <v>1</v>
      </c>
      <c r="DM18" s="10">
        <v>1</v>
      </c>
      <c r="DN18" s="10">
        <v>1</v>
      </c>
      <c r="DO18" s="10">
        <v>1</v>
      </c>
      <c r="DP18" s="10">
        <v>1</v>
      </c>
      <c r="DQ18" s="10">
        <v>1</v>
      </c>
      <c r="DR18" s="10">
        <v>2</v>
      </c>
      <c r="DS18" s="10">
        <v>4</v>
      </c>
      <c r="DT18" s="10">
        <v>1</v>
      </c>
      <c r="DU18" s="10">
        <v>1</v>
      </c>
      <c r="DV18" s="10">
        <v>4</v>
      </c>
      <c r="DW18" s="10">
        <v>4</v>
      </c>
      <c r="DX18" s="10">
        <v>0</v>
      </c>
      <c r="DY18" s="10"/>
      <c r="DZ18" s="10"/>
      <c r="EA18" s="10"/>
      <c r="EB18" s="10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>
        <v>161.5</v>
      </c>
      <c r="GF18" s="10">
        <v>63.7</v>
      </c>
      <c r="GG18" s="10">
        <v>24.4</v>
      </c>
      <c r="GH18" s="10">
        <v>0</v>
      </c>
      <c r="GI18" s="9">
        <v>0</v>
      </c>
      <c r="GJ18" s="9">
        <v>7.16</v>
      </c>
      <c r="GK18" s="9">
        <v>12.1</v>
      </c>
      <c r="GL18" s="9">
        <v>326</v>
      </c>
      <c r="GM18" s="9">
        <v>18.399999999999999</v>
      </c>
      <c r="GN18" s="9">
        <v>1.3174399999999999</v>
      </c>
      <c r="GO18" s="9">
        <v>2.82</v>
      </c>
      <c r="GP18" s="9">
        <v>0</v>
      </c>
      <c r="GQ18" s="9">
        <v>82</v>
      </c>
      <c r="GR18" s="9">
        <v>153</v>
      </c>
      <c r="GS18" s="9">
        <v>0.8</v>
      </c>
      <c r="GT18" s="9">
        <v>5.9</v>
      </c>
      <c r="GU18" s="9">
        <v>4</v>
      </c>
      <c r="GV18" s="9">
        <v>13.4</v>
      </c>
      <c r="GW18" s="9">
        <v>168</v>
      </c>
      <c r="GX18" s="9">
        <v>134</v>
      </c>
      <c r="GY18" s="9">
        <v>107</v>
      </c>
      <c r="GZ18" s="9">
        <v>0.78</v>
      </c>
      <c r="HA18" s="9">
        <v>5.7</v>
      </c>
      <c r="HB18" s="10" t="s">
        <v>587</v>
      </c>
      <c r="HC18" s="10" t="s">
        <v>31</v>
      </c>
      <c r="HD18" s="10">
        <v>0</v>
      </c>
      <c r="HE18" s="10">
        <v>0</v>
      </c>
      <c r="HF18" s="10" t="s">
        <v>467</v>
      </c>
      <c r="HG18" s="10">
        <v>4</v>
      </c>
      <c r="HH18" s="10">
        <v>3</v>
      </c>
      <c r="HI18" s="10">
        <v>2</v>
      </c>
      <c r="HJ18" s="10">
        <v>3</v>
      </c>
      <c r="HK18" s="10">
        <v>3</v>
      </c>
      <c r="HL18" s="10">
        <v>3</v>
      </c>
      <c r="HM18" s="10">
        <v>3</v>
      </c>
      <c r="HN18" s="10">
        <v>3</v>
      </c>
      <c r="HO18" s="10">
        <v>2</v>
      </c>
      <c r="HP18" s="10">
        <v>3</v>
      </c>
      <c r="HQ18" s="10">
        <v>1</v>
      </c>
      <c r="HR18" s="10">
        <v>4</v>
      </c>
      <c r="HS18" s="10">
        <v>1</v>
      </c>
      <c r="HT18" s="10">
        <v>1</v>
      </c>
      <c r="HU18" s="10">
        <v>1</v>
      </c>
      <c r="HV18" s="10">
        <v>3</v>
      </c>
      <c r="HW18" s="10">
        <v>1</v>
      </c>
      <c r="HX18" s="10">
        <v>3</v>
      </c>
      <c r="HY18" s="10">
        <v>2</v>
      </c>
      <c r="HZ18" s="10">
        <v>2</v>
      </c>
      <c r="IA18" s="10">
        <v>1</v>
      </c>
      <c r="IB18" s="10">
        <v>1</v>
      </c>
      <c r="IC18" s="10">
        <v>1</v>
      </c>
      <c r="ID18" s="10">
        <v>1</v>
      </c>
      <c r="IE18" s="10">
        <v>2</v>
      </c>
      <c r="IF18" s="10">
        <v>1</v>
      </c>
      <c r="IG18" s="10">
        <v>1</v>
      </c>
      <c r="IH18" s="10">
        <v>1</v>
      </c>
      <c r="II18" s="10">
        <v>5</v>
      </c>
      <c r="IJ18" s="10">
        <v>4</v>
      </c>
      <c r="IK18" s="10">
        <v>161.5</v>
      </c>
      <c r="IL18" s="10">
        <v>57.8</v>
      </c>
      <c r="IM18" s="10">
        <v>22.2</v>
      </c>
      <c r="IN18" s="10">
        <v>0</v>
      </c>
      <c r="IO18" s="9">
        <v>5.62</v>
      </c>
      <c r="IP18" s="9">
        <v>13.2</v>
      </c>
      <c r="IQ18" s="9">
        <v>241</v>
      </c>
      <c r="IR18" s="9">
        <v>26</v>
      </c>
      <c r="IS18" s="9">
        <v>1.4612000000000001</v>
      </c>
      <c r="IT18" s="9">
        <v>7.0000000000000007E-2</v>
      </c>
      <c r="IU18" s="9">
        <v>32</v>
      </c>
      <c r="IV18" s="9">
        <v>103</v>
      </c>
      <c r="IW18" s="9">
        <v>0.8</v>
      </c>
      <c r="IX18" s="9">
        <v>6.7</v>
      </c>
      <c r="IY18" s="9">
        <v>4.4000000000000004</v>
      </c>
      <c r="IZ18" s="9">
        <v>25</v>
      </c>
      <c r="JA18" s="9">
        <v>259</v>
      </c>
      <c r="JB18" s="9">
        <v>140</v>
      </c>
      <c r="JC18" s="9">
        <v>167</v>
      </c>
      <c r="JD18" s="9">
        <v>1.65</v>
      </c>
      <c r="JE18" s="9">
        <v>6</v>
      </c>
      <c r="JF18" s="9" t="s">
        <v>429</v>
      </c>
      <c r="JG18" s="9">
        <v>7</v>
      </c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 t="s">
        <v>106</v>
      </c>
      <c r="QR18" s="10">
        <v>270</v>
      </c>
      <c r="QS18" s="10">
        <v>500</v>
      </c>
      <c r="QT18" s="10" t="s">
        <v>434</v>
      </c>
      <c r="QU18" s="10">
        <v>0</v>
      </c>
      <c r="QV18" s="10">
        <v>0</v>
      </c>
      <c r="QW18" s="10">
        <v>3</v>
      </c>
      <c r="QX18" s="10">
        <v>4</v>
      </c>
      <c r="QY18" s="10">
        <v>7</v>
      </c>
      <c r="QZ18" s="10" t="s">
        <v>750</v>
      </c>
      <c r="RA18" s="10" t="s">
        <v>759</v>
      </c>
      <c r="RB18" s="46" t="s">
        <v>930</v>
      </c>
      <c r="RC18" s="10" t="s">
        <v>760</v>
      </c>
      <c r="RD18" s="10">
        <v>0</v>
      </c>
      <c r="RE18" s="22">
        <v>608003</v>
      </c>
      <c r="RF18" s="22">
        <v>9430401</v>
      </c>
      <c r="RG18" s="22">
        <v>803663</v>
      </c>
      <c r="RH18" s="22">
        <v>10842067</v>
      </c>
      <c r="RI18" s="22">
        <v>4328284</v>
      </c>
      <c r="RJ18" s="22">
        <v>13563025</v>
      </c>
      <c r="RK18" s="10" t="s">
        <v>87</v>
      </c>
      <c r="RL18" s="10">
        <v>0</v>
      </c>
      <c r="RM18" s="10">
        <v>0</v>
      </c>
      <c r="RN18" s="10">
        <v>0</v>
      </c>
      <c r="RO18" s="10">
        <v>0</v>
      </c>
      <c r="RP18" s="10">
        <v>0</v>
      </c>
      <c r="RQ18" s="10">
        <v>0</v>
      </c>
      <c r="RR18" s="10">
        <v>0</v>
      </c>
      <c r="RS18" s="10">
        <v>0</v>
      </c>
      <c r="RT18" s="10">
        <v>0</v>
      </c>
      <c r="RU18" s="10">
        <v>0</v>
      </c>
      <c r="RV18" s="10">
        <v>0</v>
      </c>
      <c r="RW18" s="10">
        <v>0</v>
      </c>
      <c r="RX18" s="10">
        <v>0</v>
      </c>
      <c r="RY18" s="10">
        <v>0</v>
      </c>
      <c r="RZ18" s="10">
        <v>0</v>
      </c>
      <c r="SA18" s="10">
        <v>0</v>
      </c>
      <c r="SB18" s="10">
        <v>0</v>
      </c>
      <c r="SC18" s="10">
        <v>0</v>
      </c>
      <c r="SD18" s="10">
        <v>0</v>
      </c>
      <c r="SE18" s="10">
        <v>0</v>
      </c>
      <c r="SF18" s="10">
        <v>0</v>
      </c>
      <c r="SG18" s="10">
        <v>0</v>
      </c>
      <c r="SH18" s="10">
        <v>0</v>
      </c>
      <c r="SI18" s="8">
        <v>0</v>
      </c>
    </row>
    <row r="19" spans="1:503" x14ac:dyDescent="0.3">
      <c r="A19" s="11" t="s">
        <v>181</v>
      </c>
      <c r="B19" s="52" t="s">
        <v>971</v>
      </c>
      <c r="C19" s="60">
        <v>41994</v>
      </c>
      <c r="D19" s="10" t="s">
        <v>850</v>
      </c>
      <c r="E19" s="64" t="e">
        <f t="shared" si="1"/>
        <v>#VALUE!</v>
      </c>
      <c r="F19" s="27">
        <v>3</v>
      </c>
      <c r="G19" s="27" t="s">
        <v>334</v>
      </c>
      <c r="H19" s="26">
        <v>0</v>
      </c>
      <c r="I19" s="26"/>
      <c r="J19" s="26">
        <v>0</v>
      </c>
      <c r="K19" s="26">
        <v>0</v>
      </c>
      <c r="L19" s="26">
        <v>0</v>
      </c>
      <c r="M19" s="26">
        <v>2</v>
      </c>
      <c r="N19" s="41">
        <v>15547</v>
      </c>
      <c r="O19" s="36">
        <f t="shared" si="0"/>
        <v>72</v>
      </c>
      <c r="P19" s="10" t="s">
        <v>327</v>
      </c>
      <c r="Q19" s="10">
        <v>148.5</v>
      </c>
      <c r="R19" s="10">
        <v>49.6</v>
      </c>
      <c r="S19" s="10" t="s">
        <v>434</v>
      </c>
      <c r="T19" s="10">
        <v>22.5</v>
      </c>
      <c r="U19" s="10">
        <v>0</v>
      </c>
      <c r="V19" s="10" t="s">
        <v>37</v>
      </c>
      <c r="W19" s="9" t="s">
        <v>432</v>
      </c>
      <c r="X19" s="9">
        <v>5</v>
      </c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9">
        <v>6.32</v>
      </c>
      <c r="BZ19" s="9">
        <v>12.5</v>
      </c>
      <c r="CA19" s="9">
        <v>256</v>
      </c>
      <c r="CB19" s="9">
        <v>28.2</v>
      </c>
      <c r="CC19" s="9">
        <f t="shared" si="6"/>
        <v>1.78224</v>
      </c>
      <c r="CD19" s="9">
        <v>0.15</v>
      </c>
      <c r="CE19" s="9">
        <v>17</v>
      </c>
      <c r="CF19" s="9">
        <v>68</v>
      </c>
      <c r="CG19" s="9">
        <v>0.7</v>
      </c>
      <c r="CH19" s="9">
        <v>6.2</v>
      </c>
      <c r="CI19" s="9">
        <v>4</v>
      </c>
      <c r="CJ19" s="9">
        <v>26.2</v>
      </c>
      <c r="CK19" s="9">
        <v>233</v>
      </c>
      <c r="CL19" s="9">
        <v>133</v>
      </c>
      <c r="CM19" s="9">
        <v>186</v>
      </c>
      <c r="CN19" s="9">
        <v>3.16</v>
      </c>
      <c r="CO19" s="9">
        <v>7.4</v>
      </c>
      <c r="CP19" s="10" t="s">
        <v>31</v>
      </c>
      <c r="CQ19" s="10">
        <v>0</v>
      </c>
      <c r="CR19" s="10">
        <v>0</v>
      </c>
      <c r="CS19" s="10" t="s">
        <v>249</v>
      </c>
      <c r="CT19" s="10">
        <v>2</v>
      </c>
      <c r="CU19" s="10">
        <v>2</v>
      </c>
      <c r="CV19" s="10">
        <v>1</v>
      </c>
      <c r="CW19" s="10">
        <v>2</v>
      </c>
      <c r="CX19" s="10">
        <v>1</v>
      </c>
      <c r="CY19" s="10">
        <v>2</v>
      </c>
      <c r="CZ19" s="10">
        <v>2</v>
      </c>
      <c r="DA19" s="10">
        <v>2</v>
      </c>
      <c r="DB19" s="10">
        <v>2</v>
      </c>
      <c r="DC19" s="10">
        <v>2</v>
      </c>
      <c r="DD19" s="10">
        <v>2</v>
      </c>
      <c r="DE19" s="10">
        <v>2</v>
      </c>
      <c r="DF19" s="10">
        <v>1</v>
      </c>
      <c r="DG19" s="10">
        <v>1</v>
      </c>
      <c r="DH19" s="10">
        <v>1</v>
      </c>
      <c r="DI19" s="10">
        <v>1</v>
      </c>
      <c r="DJ19" s="10">
        <v>1</v>
      </c>
      <c r="DK19" s="10">
        <v>2</v>
      </c>
      <c r="DL19" s="10">
        <v>1</v>
      </c>
      <c r="DM19" s="10">
        <v>1</v>
      </c>
      <c r="DN19" s="10">
        <v>1</v>
      </c>
      <c r="DO19" s="10">
        <v>2</v>
      </c>
      <c r="DP19" s="10">
        <v>2</v>
      </c>
      <c r="DQ19" s="10">
        <v>1</v>
      </c>
      <c r="DR19" s="10">
        <v>2</v>
      </c>
      <c r="DS19" s="10">
        <v>2</v>
      </c>
      <c r="DT19" s="10">
        <v>2</v>
      </c>
      <c r="DU19" s="10">
        <v>2</v>
      </c>
      <c r="DV19" s="10">
        <v>5</v>
      </c>
      <c r="DW19" s="10">
        <v>6</v>
      </c>
      <c r="DX19" s="10">
        <v>0</v>
      </c>
      <c r="DY19" s="10"/>
      <c r="DZ19" s="10"/>
      <c r="EA19" s="10"/>
      <c r="EB19" s="10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>
        <v>148.5</v>
      </c>
      <c r="GF19" s="10">
        <v>48.2</v>
      </c>
      <c r="GG19" s="10">
        <v>21.9</v>
      </c>
      <c r="GH19" s="10">
        <v>1</v>
      </c>
      <c r="GI19" s="9">
        <v>0</v>
      </c>
      <c r="GJ19" s="9">
        <v>8.9</v>
      </c>
      <c r="GK19" s="9">
        <v>10.3</v>
      </c>
      <c r="GL19" s="9">
        <v>778</v>
      </c>
      <c r="GM19" s="9">
        <v>16.100000000000001</v>
      </c>
      <c r="GN19" s="9">
        <v>1.4329000000000001</v>
      </c>
      <c r="GO19" s="9">
        <v>0.73</v>
      </c>
      <c r="GP19" s="9">
        <v>0</v>
      </c>
      <c r="GQ19" s="9">
        <v>12</v>
      </c>
      <c r="GR19" s="9">
        <v>73</v>
      </c>
      <c r="GS19" s="9">
        <v>0.6</v>
      </c>
      <c r="GT19" s="9">
        <v>5.8</v>
      </c>
      <c r="GU19" s="9">
        <v>3.7</v>
      </c>
      <c r="GV19" s="9">
        <v>18</v>
      </c>
      <c r="GW19" s="9">
        <v>207</v>
      </c>
      <c r="GX19" s="9">
        <v>178</v>
      </c>
      <c r="GY19" s="9">
        <v>162</v>
      </c>
      <c r="GZ19" s="9">
        <v>2.0499999999999998</v>
      </c>
      <c r="HA19" s="9">
        <v>6.8</v>
      </c>
      <c r="HB19" s="10" t="s">
        <v>593</v>
      </c>
      <c r="HC19" s="10" t="s">
        <v>31</v>
      </c>
      <c r="HD19" s="10">
        <v>0</v>
      </c>
      <c r="HE19" s="10">
        <v>0</v>
      </c>
      <c r="HF19" s="10" t="s">
        <v>258</v>
      </c>
      <c r="HG19" s="10">
        <v>3</v>
      </c>
      <c r="HH19" s="10">
        <v>2</v>
      </c>
      <c r="HI19" s="10">
        <v>1</v>
      </c>
      <c r="HJ19" s="10">
        <v>2</v>
      </c>
      <c r="HK19" s="10">
        <v>2</v>
      </c>
      <c r="HL19" s="10">
        <v>3</v>
      </c>
      <c r="HM19" s="10">
        <v>3</v>
      </c>
      <c r="HN19" s="10">
        <v>1</v>
      </c>
      <c r="HO19" s="10">
        <v>4</v>
      </c>
      <c r="HP19" s="10">
        <v>3</v>
      </c>
      <c r="HQ19" s="10">
        <v>3</v>
      </c>
      <c r="HR19" s="10">
        <v>3</v>
      </c>
      <c r="HS19" s="10">
        <v>4</v>
      </c>
      <c r="HT19" s="10">
        <v>1</v>
      </c>
      <c r="HU19" s="10">
        <v>1</v>
      </c>
      <c r="HV19" s="10">
        <v>3</v>
      </c>
      <c r="HW19" s="10">
        <v>1</v>
      </c>
      <c r="HX19" s="10">
        <v>2</v>
      </c>
      <c r="HY19" s="10">
        <v>3</v>
      </c>
      <c r="HZ19" s="10">
        <v>3</v>
      </c>
      <c r="IA19" s="10">
        <v>1</v>
      </c>
      <c r="IB19" s="10">
        <v>2</v>
      </c>
      <c r="IC19" s="10">
        <v>4</v>
      </c>
      <c r="ID19" s="10">
        <v>2</v>
      </c>
      <c r="IE19" s="10">
        <v>2</v>
      </c>
      <c r="IF19" s="10">
        <v>4</v>
      </c>
      <c r="IG19" s="10">
        <v>4</v>
      </c>
      <c r="IH19" s="10">
        <v>4</v>
      </c>
      <c r="II19" s="10">
        <v>3</v>
      </c>
      <c r="IJ19" s="10">
        <v>2</v>
      </c>
      <c r="IK19" s="10">
        <v>148.5</v>
      </c>
      <c r="IL19" s="10">
        <v>44.5</v>
      </c>
      <c r="IM19" s="10">
        <v>20.2</v>
      </c>
      <c r="IN19" s="10">
        <v>1</v>
      </c>
      <c r="IO19" s="9">
        <v>9.58</v>
      </c>
      <c r="IP19" s="9">
        <v>12.6</v>
      </c>
      <c r="IQ19" s="9">
        <v>436</v>
      </c>
      <c r="IR19" s="9">
        <v>19.399999999999999</v>
      </c>
      <c r="IS19" s="9">
        <v>1.8585199999999999</v>
      </c>
      <c r="IT19" s="9">
        <v>0.68</v>
      </c>
      <c r="IU19" s="9">
        <v>15</v>
      </c>
      <c r="IV19" s="9">
        <v>78</v>
      </c>
      <c r="IW19" s="9">
        <v>0.6</v>
      </c>
      <c r="IX19" s="9">
        <v>6.1</v>
      </c>
      <c r="IY19" s="9">
        <v>3.9</v>
      </c>
      <c r="IZ19" s="9">
        <v>26.5</v>
      </c>
      <c r="JA19" s="9">
        <v>236</v>
      </c>
      <c r="JB19" s="9">
        <v>134</v>
      </c>
      <c r="JC19" s="9">
        <v>114</v>
      </c>
      <c r="JD19" s="9">
        <v>0.98</v>
      </c>
      <c r="JE19" s="9">
        <v>7</v>
      </c>
      <c r="JF19" s="9" t="s">
        <v>429</v>
      </c>
      <c r="JG19" s="9">
        <v>14</v>
      </c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 t="s">
        <v>98</v>
      </c>
      <c r="QR19" s="10">
        <v>275</v>
      </c>
      <c r="QS19" s="10">
        <v>200</v>
      </c>
      <c r="QT19" s="10" t="s">
        <v>434</v>
      </c>
      <c r="QU19" s="10">
        <v>0</v>
      </c>
      <c r="QV19" s="10">
        <v>0</v>
      </c>
      <c r="QW19" s="10">
        <v>1</v>
      </c>
      <c r="QX19" s="10">
        <v>0</v>
      </c>
      <c r="QY19" s="10">
        <v>2</v>
      </c>
      <c r="QZ19" s="10" t="s">
        <v>751</v>
      </c>
      <c r="RA19" s="10" t="s">
        <v>851</v>
      </c>
      <c r="RB19" s="46" t="s">
        <v>922</v>
      </c>
      <c r="RC19" s="10" t="s">
        <v>850</v>
      </c>
      <c r="RD19" s="10">
        <v>0</v>
      </c>
      <c r="RE19" s="22">
        <v>707318</v>
      </c>
      <c r="RF19" s="22">
        <v>9459236</v>
      </c>
      <c r="RG19" s="22">
        <v>358137</v>
      </c>
      <c r="RH19" s="22">
        <v>10524691</v>
      </c>
      <c r="RI19" s="22">
        <v>7309795</v>
      </c>
      <c r="RJ19" s="22">
        <v>17118212</v>
      </c>
      <c r="RK19" s="10" t="s">
        <v>87</v>
      </c>
      <c r="RL19" s="10">
        <v>0</v>
      </c>
      <c r="RM19" s="10">
        <v>0</v>
      </c>
      <c r="RN19" s="10">
        <v>0</v>
      </c>
      <c r="RO19" s="10">
        <v>0</v>
      </c>
      <c r="RP19" s="10">
        <v>0</v>
      </c>
      <c r="RQ19" s="10">
        <v>0</v>
      </c>
      <c r="RR19" s="10">
        <v>0</v>
      </c>
      <c r="RS19" s="10">
        <v>0</v>
      </c>
      <c r="RT19" s="10">
        <v>0</v>
      </c>
      <c r="RU19" s="10">
        <v>0</v>
      </c>
      <c r="RV19" s="10">
        <v>0</v>
      </c>
      <c r="RW19" s="10">
        <v>0</v>
      </c>
      <c r="RX19" s="10">
        <v>0</v>
      </c>
      <c r="RY19" s="10">
        <v>0</v>
      </c>
      <c r="RZ19" s="10">
        <v>0</v>
      </c>
      <c r="SA19" s="10">
        <v>0</v>
      </c>
      <c r="SB19" s="10">
        <v>0</v>
      </c>
      <c r="SC19" s="10">
        <v>0</v>
      </c>
      <c r="SD19" s="10">
        <v>0</v>
      </c>
      <c r="SE19" s="10">
        <v>0</v>
      </c>
      <c r="SF19" s="10">
        <v>0</v>
      </c>
      <c r="SG19" s="10">
        <v>0</v>
      </c>
      <c r="SH19" s="10">
        <v>0</v>
      </c>
      <c r="SI19" s="8">
        <v>0</v>
      </c>
    </row>
    <row r="20" spans="1:503" x14ac:dyDescent="0.3">
      <c r="A20" s="11" t="s">
        <v>187</v>
      </c>
      <c r="B20" s="52" t="s">
        <v>964</v>
      </c>
      <c r="C20" s="60">
        <v>41996</v>
      </c>
      <c r="D20" s="10" t="s">
        <v>850</v>
      </c>
      <c r="E20" s="64" t="e">
        <f t="shared" si="1"/>
        <v>#VALUE!</v>
      </c>
      <c r="F20" s="27">
        <v>1</v>
      </c>
      <c r="G20" s="27" t="s">
        <v>435</v>
      </c>
      <c r="H20" s="27">
        <v>1</v>
      </c>
      <c r="I20" s="27" t="s">
        <v>433</v>
      </c>
      <c r="J20" s="26">
        <v>0</v>
      </c>
      <c r="K20" s="26">
        <v>0</v>
      </c>
      <c r="L20" s="26">
        <v>0</v>
      </c>
      <c r="M20" s="27">
        <v>2</v>
      </c>
      <c r="N20" s="41">
        <v>17183</v>
      </c>
      <c r="O20" s="36">
        <f t="shared" si="0"/>
        <v>67</v>
      </c>
      <c r="P20" s="10" t="s">
        <v>335</v>
      </c>
      <c r="Q20" s="10">
        <v>149.6</v>
      </c>
      <c r="R20" s="10">
        <v>53.5</v>
      </c>
      <c r="S20" s="10" t="s">
        <v>434</v>
      </c>
      <c r="T20" s="10">
        <v>23.9</v>
      </c>
      <c r="U20" s="10">
        <v>1</v>
      </c>
      <c r="V20" s="10" t="s">
        <v>37</v>
      </c>
      <c r="W20" s="9" t="s">
        <v>429</v>
      </c>
      <c r="X20" s="9">
        <v>20</v>
      </c>
      <c r="Y20" s="9">
        <v>7.51</v>
      </c>
      <c r="Z20" s="9">
        <v>11.1</v>
      </c>
      <c r="AA20" s="9">
        <v>420</v>
      </c>
      <c r="AB20" s="9">
        <v>29.8</v>
      </c>
      <c r="AC20" s="9">
        <f t="shared" si="5"/>
        <v>2.2379799999999999</v>
      </c>
      <c r="AD20" s="9">
        <v>0.18</v>
      </c>
      <c r="AE20" s="9">
        <v>19</v>
      </c>
      <c r="AF20" s="9">
        <v>106</v>
      </c>
      <c r="AG20" s="9">
        <v>0.7</v>
      </c>
      <c r="AH20" s="9">
        <v>5.7</v>
      </c>
      <c r="AI20" s="9">
        <v>3.7</v>
      </c>
      <c r="AJ20" s="9">
        <v>24.7</v>
      </c>
      <c r="AK20" s="9">
        <v>186</v>
      </c>
      <c r="AL20" s="9">
        <v>153</v>
      </c>
      <c r="AM20" s="9">
        <v>109</v>
      </c>
      <c r="AN20" s="9">
        <v>3.52</v>
      </c>
      <c r="AO20" s="9">
        <v>5.7</v>
      </c>
      <c r="AP20" s="10" t="s">
        <v>136</v>
      </c>
      <c r="AQ20" s="10" t="s">
        <v>31</v>
      </c>
      <c r="AR20" s="10">
        <v>0</v>
      </c>
      <c r="AS20" s="10">
        <v>0</v>
      </c>
      <c r="AT20" s="10" t="s">
        <v>851</v>
      </c>
      <c r="AU20" s="10">
        <v>1</v>
      </c>
      <c r="AV20" s="10">
        <v>3</v>
      </c>
      <c r="AW20" s="10">
        <v>1</v>
      </c>
      <c r="AX20" s="10">
        <v>3</v>
      </c>
      <c r="AY20" s="10">
        <v>1</v>
      </c>
      <c r="AZ20" s="10">
        <v>1</v>
      </c>
      <c r="BA20" s="10">
        <v>1</v>
      </c>
      <c r="BB20" s="10">
        <v>1</v>
      </c>
      <c r="BC20" s="10">
        <v>4</v>
      </c>
      <c r="BD20" s="10">
        <v>3</v>
      </c>
      <c r="BE20" s="10">
        <v>2</v>
      </c>
      <c r="BF20" s="10">
        <v>2</v>
      </c>
      <c r="BG20" s="10">
        <v>2</v>
      </c>
      <c r="BH20" s="10">
        <v>2</v>
      </c>
      <c r="BI20" s="10">
        <v>2</v>
      </c>
      <c r="BJ20" s="10">
        <v>1</v>
      </c>
      <c r="BK20" s="10">
        <v>1</v>
      </c>
      <c r="BL20" s="10">
        <v>2</v>
      </c>
      <c r="BM20" s="10">
        <v>3</v>
      </c>
      <c r="BN20" s="10">
        <v>1</v>
      </c>
      <c r="BO20" s="10">
        <v>3</v>
      </c>
      <c r="BP20" s="10">
        <v>2</v>
      </c>
      <c r="BQ20" s="10">
        <v>1</v>
      </c>
      <c r="BR20" s="10">
        <v>1</v>
      </c>
      <c r="BS20" s="10">
        <v>2</v>
      </c>
      <c r="BT20" s="10">
        <v>3</v>
      </c>
      <c r="BU20" s="10">
        <v>3</v>
      </c>
      <c r="BV20" s="10">
        <v>4</v>
      </c>
      <c r="BW20" s="10">
        <v>5</v>
      </c>
      <c r="BX20" s="10">
        <v>4</v>
      </c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>
        <v>149.6</v>
      </c>
      <c r="DZ20" s="10">
        <v>53.2</v>
      </c>
      <c r="EA20" s="10">
        <v>23.8</v>
      </c>
      <c r="EB20" s="10">
        <v>2</v>
      </c>
      <c r="EC20" s="9">
        <v>7.38</v>
      </c>
      <c r="ED20" s="9">
        <v>11.2</v>
      </c>
      <c r="EE20" s="9">
        <v>350</v>
      </c>
      <c r="EF20" s="9">
        <v>23.4</v>
      </c>
      <c r="EG20" s="9">
        <v>1.72692</v>
      </c>
      <c r="EH20" s="9">
        <v>0.25</v>
      </c>
      <c r="EI20" s="9">
        <v>16</v>
      </c>
      <c r="EJ20" s="9">
        <v>97</v>
      </c>
      <c r="EK20" s="9">
        <v>0.7</v>
      </c>
      <c r="EL20" s="9">
        <v>5.8</v>
      </c>
      <c r="EM20" s="9">
        <v>3.7</v>
      </c>
      <c r="EN20" s="9">
        <v>30.6</v>
      </c>
      <c r="EO20" s="9">
        <v>163</v>
      </c>
      <c r="EP20" s="9">
        <v>139</v>
      </c>
      <c r="EQ20" s="9">
        <v>103</v>
      </c>
      <c r="ER20" s="9">
        <v>4.7300000000000004</v>
      </c>
      <c r="ES20" s="9">
        <v>5.6</v>
      </c>
      <c r="ET20" s="9" t="s">
        <v>429</v>
      </c>
      <c r="EU20" s="9">
        <v>20</v>
      </c>
      <c r="EV20" s="2" t="s">
        <v>31</v>
      </c>
      <c r="EW20" s="2">
        <v>0</v>
      </c>
      <c r="EX20" s="2">
        <v>0</v>
      </c>
      <c r="EY20" s="2" t="s">
        <v>250</v>
      </c>
      <c r="EZ20" s="2">
        <v>1</v>
      </c>
      <c r="FA20" s="2">
        <v>1</v>
      </c>
      <c r="FB20" s="2">
        <v>1</v>
      </c>
      <c r="FC20" s="2">
        <v>3</v>
      </c>
      <c r="FD20" s="2">
        <v>1</v>
      </c>
      <c r="FE20" s="2">
        <v>1</v>
      </c>
      <c r="FF20" s="2">
        <v>1</v>
      </c>
      <c r="FG20" s="2">
        <v>1</v>
      </c>
      <c r="FH20" s="2">
        <v>4</v>
      </c>
      <c r="FI20" s="2">
        <v>3</v>
      </c>
      <c r="FJ20" s="2">
        <v>3</v>
      </c>
      <c r="FK20" s="2">
        <v>1</v>
      </c>
      <c r="FL20" s="2">
        <v>3</v>
      </c>
      <c r="FM20" s="2">
        <v>2</v>
      </c>
      <c r="FN20" s="2">
        <v>3</v>
      </c>
      <c r="FO20" s="2">
        <v>4</v>
      </c>
      <c r="FP20" s="2">
        <v>1</v>
      </c>
      <c r="FQ20" s="2">
        <v>1</v>
      </c>
      <c r="FR20" s="2">
        <v>3</v>
      </c>
      <c r="FS20" s="2">
        <v>1</v>
      </c>
      <c r="FT20" s="2">
        <v>1</v>
      </c>
      <c r="FU20" s="2">
        <v>1</v>
      </c>
      <c r="FV20" s="2">
        <v>1</v>
      </c>
      <c r="FW20" s="2">
        <v>1</v>
      </c>
      <c r="FX20" s="2">
        <v>1</v>
      </c>
      <c r="FY20" s="2">
        <v>4</v>
      </c>
      <c r="FZ20" s="2">
        <v>4</v>
      </c>
      <c r="GA20" s="2">
        <v>1</v>
      </c>
      <c r="GB20" s="2">
        <v>6</v>
      </c>
      <c r="GC20" s="2">
        <v>4</v>
      </c>
      <c r="GD20" s="2">
        <v>0</v>
      </c>
      <c r="GE20" s="10">
        <v>149.6</v>
      </c>
      <c r="GF20" s="10">
        <v>53.6</v>
      </c>
      <c r="GG20" s="10">
        <v>23.9</v>
      </c>
      <c r="GH20" s="10">
        <v>1</v>
      </c>
      <c r="GI20" s="9">
        <v>0</v>
      </c>
      <c r="GJ20" s="9">
        <v>11.74</v>
      </c>
      <c r="GK20" s="9">
        <v>9.3000000000000007</v>
      </c>
      <c r="GL20" s="9">
        <v>493</v>
      </c>
      <c r="GM20" s="9">
        <v>12</v>
      </c>
      <c r="GN20" s="9">
        <v>1.4088000000000001</v>
      </c>
      <c r="GO20" s="9">
        <v>16.12</v>
      </c>
      <c r="GP20" s="9">
        <v>0</v>
      </c>
      <c r="GQ20" s="9">
        <v>20</v>
      </c>
      <c r="GR20" s="9">
        <v>125</v>
      </c>
      <c r="GS20" s="9">
        <v>0.7</v>
      </c>
      <c r="GT20" s="9">
        <v>6</v>
      </c>
      <c r="GU20" s="9">
        <v>3.8</v>
      </c>
      <c r="GV20" s="9">
        <v>20.6</v>
      </c>
      <c r="GW20" s="9">
        <v>150</v>
      </c>
      <c r="GX20" s="9">
        <v>161</v>
      </c>
      <c r="GY20" s="9">
        <v>93</v>
      </c>
      <c r="GZ20" s="9">
        <v>3.02</v>
      </c>
      <c r="HA20" s="9">
        <v>5.7</v>
      </c>
      <c r="HB20" s="10" t="s">
        <v>584</v>
      </c>
      <c r="HC20" s="10" t="s">
        <v>857</v>
      </c>
      <c r="HD20" s="10" t="s">
        <v>579</v>
      </c>
      <c r="HE20" s="10">
        <v>0</v>
      </c>
      <c r="HF20" s="10">
        <v>0</v>
      </c>
      <c r="HG20" s="10">
        <v>0</v>
      </c>
      <c r="HH20" s="10">
        <v>0</v>
      </c>
      <c r="HI20" s="10">
        <v>0</v>
      </c>
      <c r="HJ20" s="10">
        <v>0</v>
      </c>
      <c r="HK20" s="10">
        <v>0</v>
      </c>
      <c r="HL20" s="10">
        <v>0</v>
      </c>
      <c r="HM20" s="10">
        <v>0</v>
      </c>
      <c r="HN20" s="10">
        <v>0</v>
      </c>
      <c r="HO20" s="10">
        <v>0</v>
      </c>
      <c r="HP20" s="10">
        <v>0</v>
      </c>
      <c r="HQ20" s="10">
        <v>0</v>
      </c>
      <c r="HR20" s="10">
        <v>0</v>
      </c>
      <c r="HS20" s="10">
        <v>0</v>
      </c>
      <c r="HT20" s="10">
        <v>0</v>
      </c>
      <c r="HU20" s="10">
        <v>0</v>
      </c>
      <c r="HV20" s="10">
        <v>0</v>
      </c>
      <c r="HW20" s="10">
        <v>0</v>
      </c>
      <c r="HX20" s="10">
        <v>0</v>
      </c>
      <c r="HY20" s="10">
        <v>0</v>
      </c>
      <c r="HZ20" s="10">
        <v>0</v>
      </c>
      <c r="IA20" s="10">
        <v>0</v>
      </c>
      <c r="IB20" s="10">
        <v>0</v>
      </c>
      <c r="IC20" s="10">
        <v>0</v>
      </c>
      <c r="ID20" s="10">
        <v>0</v>
      </c>
      <c r="IE20" s="10">
        <v>0</v>
      </c>
      <c r="IF20" s="10">
        <v>0</v>
      </c>
      <c r="IG20" s="10">
        <v>0</v>
      </c>
      <c r="IH20" s="10">
        <v>0</v>
      </c>
      <c r="II20" s="10">
        <v>0</v>
      </c>
      <c r="IJ20" s="10">
        <v>0</v>
      </c>
      <c r="IK20" s="10">
        <v>149.6</v>
      </c>
      <c r="IL20" s="10">
        <v>0</v>
      </c>
      <c r="IM20" s="10">
        <v>21.8</v>
      </c>
      <c r="IN20" s="10">
        <v>0</v>
      </c>
      <c r="IO20" s="9">
        <v>11.03</v>
      </c>
      <c r="IP20" s="9">
        <v>12.4</v>
      </c>
      <c r="IQ20" s="9">
        <v>595</v>
      </c>
      <c r="IR20" s="9">
        <v>40.200000000000003</v>
      </c>
      <c r="IS20" s="9">
        <v>4.4340599999999997</v>
      </c>
      <c r="IT20" s="9">
        <v>0.16</v>
      </c>
      <c r="IU20" s="9">
        <v>21</v>
      </c>
      <c r="IV20" s="9">
        <v>97</v>
      </c>
      <c r="IW20" s="9">
        <v>0.66</v>
      </c>
      <c r="IX20" s="9">
        <v>6.9</v>
      </c>
      <c r="IY20" s="9">
        <v>4.2</v>
      </c>
      <c r="IZ20" s="9">
        <v>18.7</v>
      </c>
      <c r="JA20" s="9">
        <v>183</v>
      </c>
      <c r="JB20" s="9">
        <v>163</v>
      </c>
      <c r="JC20" s="9">
        <v>126</v>
      </c>
      <c r="JD20" s="9">
        <v>2.5</v>
      </c>
      <c r="JE20" s="9">
        <v>5.5</v>
      </c>
      <c r="JF20" s="9">
        <v>0</v>
      </c>
      <c r="JG20" s="9">
        <v>0</v>
      </c>
      <c r="JH20" s="10">
        <v>1600</v>
      </c>
      <c r="JI20" s="10">
        <v>65</v>
      </c>
      <c r="JJ20" s="10">
        <v>55</v>
      </c>
      <c r="JK20" s="10">
        <v>2100</v>
      </c>
      <c r="JL20" s="10">
        <v>4</v>
      </c>
      <c r="JM20" s="10">
        <v>2</v>
      </c>
      <c r="JN20" s="10">
        <v>0</v>
      </c>
      <c r="JO20" s="10">
        <v>280</v>
      </c>
      <c r="JP20" s="10">
        <v>1243</v>
      </c>
      <c r="JQ20" s="10">
        <v>898</v>
      </c>
      <c r="JR20" s="10">
        <v>349</v>
      </c>
      <c r="JS20" s="10"/>
      <c r="JT20" s="10"/>
      <c r="JU20" s="10"/>
      <c r="JV20" s="10"/>
      <c r="JW20" s="10"/>
      <c r="JX20" s="10"/>
      <c r="JY20" s="10"/>
      <c r="JZ20" s="10">
        <v>85</v>
      </c>
      <c r="KA20" s="10">
        <v>60</v>
      </c>
      <c r="KB20" s="10">
        <v>0</v>
      </c>
      <c r="KC20" s="10">
        <v>0</v>
      </c>
      <c r="KD20" s="10">
        <v>280</v>
      </c>
      <c r="KE20" s="10">
        <v>13</v>
      </c>
      <c r="KF20" s="10">
        <v>11</v>
      </c>
      <c r="KG20" s="10">
        <v>0</v>
      </c>
      <c r="KH20" s="10">
        <v>0</v>
      </c>
      <c r="KI20" s="10">
        <v>1243</v>
      </c>
      <c r="KJ20" s="10">
        <v>57</v>
      </c>
      <c r="KK20" s="10">
        <v>51</v>
      </c>
      <c r="KL20" s="10">
        <v>0</v>
      </c>
      <c r="KM20" s="10">
        <v>220</v>
      </c>
      <c r="KN20" s="10">
        <v>898</v>
      </c>
      <c r="KO20" s="10">
        <v>46</v>
      </c>
      <c r="KP20" s="10">
        <v>39</v>
      </c>
      <c r="KQ20" s="10">
        <v>0</v>
      </c>
      <c r="KR20" s="10">
        <v>470</v>
      </c>
      <c r="KS20" s="10">
        <v>349</v>
      </c>
      <c r="KT20" s="10">
        <v>31</v>
      </c>
      <c r="KU20" s="10">
        <v>20</v>
      </c>
      <c r="KV20" s="10">
        <v>0</v>
      </c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 t="s">
        <v>84</v>
      </c>
      <c r="QR20" s="10">
        <v>625</v>
      </c>
      <c r="QS20" s="10">
        <v>400</v>
      </c>
      <c r="QT20" s="10" t="s">
        <v>434</v>
      </c>
      <c r="QU20" s="10">
        <v>0</v>
      </c>
      <c r="QV20" s="10">
        <v>0</v>
      </c>
      <c r="QW20" s="10">
        <v>3</v>
      </c>
      <c r="QX20" s="10">
        <v>4</v>
      </c>
      <c r="QY20" s="10">
        <v>14</v>
      </c>
      <c r="QZ20" s="10" t="s">
        <v>258</v>
      </c>
      <c r="RA20" s="10" t="s">
        <v>752</v>
      </c>
      <c r="RB20" s="46" t="s">
        <v>923</v>
      </c>
      <c r="RC20" s="10" t="s">
        <v>850</v>
      </c>
      <c r="RD20" s="10">
        <v>0</v>
      </c>
      <c r="RE20" s="22">
        <v>55984</v>
      </c>
      <c r="RF20" s="22">
        <v>13421868</v>
      </c>
      <c r="RG20" s="22">
        <v>981266</v>
      </c>
      <c r="RH20" s="22">
        <v>14459118</v>
      </c>
      <c r="RI20" s="22">
        <v>3640232</v>
      </c>
      <c r="RJ20" s="22">
        <v>16136818</v>
      </c>
      <c r="RK20" s="10">
        <v>0</v>
      </c>
      <c r="RL20" s="10">
        <v>0</v>
      </c>
      <c r="RM20" s="10">
        <v>0</v>
      </c>
      <c r="RN20" s="10">
        <v>0</v>
      </c>
      <c r="RO20" s="10">
        <v>0</v>
      </c>
      <c r="RP20" s="10">
        <v>0</v>
      </c>
      <c r="RQ20" s="10">
        <v>0</v>
      </c>
      <c r="RR20" s="10" t="s">
        <v>328</v>
      </c>
      <c r="RS20" s="10">
        <v>0</v>
      </c>
      <c r="RT20" s="10">
        <v>0</v>
      </c>
      <c r="RU20" s="10">
        <v>0</v>
      </c>
      <c r="RV20" s="10">
        <v>0</v>
      </c>
      <c r="RW20" s="10">
        <v>0</v>
      </c>
      <c r="RX20" s="10">
        <v>0</v>
      </c>
      <c r="RY20" s="10">
        <v>0</v>
      </c>
      <c r="RZ20" s="10">
        <v>0</v>
      </c>
      <c r="SA20" s="10">
        <v>0</v>
      </c>
      <c r="SB20" s="10">
        <v>0</v>
      </c>
      <c r="SC20" s="10">
        <v>0</v>
      </c>
      <c r="SD20" s="10">
        <v>0</v>
      </c>
      <c r="SE20" s="10">
        <v>0</v>
      </c>
      <c r="SF20" s="10">
        <v>0</v>
      </c>
      <c r="SG20" s="10">
        <v>0</v>
      </c>
      <c r="SH20" s="10">
        <v>0</v>
      </c>
      <c r="SI20" s="8">
        <v>0</v>
      </c>
    </row>
    <row r="21" spans="1:503" x14ac:dyDescent="0.3">
      <c r="A21" s="11" t="s">
        <v>183</v>
      </c>
      <c r="B21" s="52" t="s">
        <v>972</v>
      </c>
      <c r="C21" s="60">
        <v>42002</v>
      </c>
      <c r="D21" s="10" t="s">
        <v>468</v>
      </c>
      <c r="E21" s="64" t="e">
        <f t="shared" si="1"/>
        <v>#VALUE!</v>
      </c>
      <c r="F21" s="27">
        <v>4</v>
      </c>
      <c r="G21" s="27" t="s">
        <v>435</v>
      </c>
      <c r="H21" s="26">
        <v>0</v>
      </c>
      <c r="I21" s="26"/>
      <c r="J21" s="26">
        <v>0</v>
      </c>
      <c r="K21" s="26">
        <v>0</v>
      </c>
      <c r="L21" s="26">
        <v>0</v>
      </c>
      <c r="M21" s="26">
        <v>2</v>
      </c>
      <c r="N21" s="41">
        <v>17785</v>
      </c>
      <c r="O21" s="36">
        <f t="shared" si="0"/>
        <v>66</v>
      </c>
      <c r="P21" s="10" t="s">
        <v>327</v>
      </c>
      <c r="Q21" s="10">
        <v>170.9</v>
      </c>
      <c r="R21" s="10">
        <v>65.8</v>
      </c>
      <c r="S21" s="10" t="s">
        <v>434</v>
      </c>
      <c r="T21" s="10">
        <v>22.5</v>
      </c>
      <c r="U21" s="10">
        <v>0</v>
      </c>
      <c r="V21" s="10" t="s">
        <v>37</v>
      </c>
      <c r="W21" s="9" t="s">
        <v>429</v>
      </c>
      <c r="X21" s="9">
        <v>12</v>
      </c>
      <c r="Y21" s="9">
        <v>6.7</v>
      </c>
      <c r="Z21" s="9">
        <v>13.1</v>
      </c>
      <c r="AA21" s="9">
        <v>338</v>
      </c>
      <c r="AB21" s="9">
        <v>36</v>
      </c>
      <c r="AC21" s="9">
        <f t="shared" si="5"/>
        <v>2.4119999999999999</v>
      </c>
      <c r="AD21" s="9">
        <v>0.18</v>
      </c>
      <c r="AE21" s="9">
        <v>14</v>
      </c>
      <c r="AF21" s="9">
        <v>69</v>
      </c>
      <c r="AG21" s="9">
        <v>1.1000000000000001</v>
      </c>
      <c r="AH21" s="9">
        <v>6.1</v>
      </c>
      <c r="AI21" s="9">
        <v>3.9</v>
      </c>
      <c r="AJ21" s="9">
        <v>24.5</v>
      </c>
      <c r="AK21" s="9">
        <v>204</v>
      </c>
      <c r="AL21" s="9">
        <v>178</v>
      </c>
      <c r="AM21" s="9">
        <v>109</v>
      </c>
      <c r="AN21" s="9">
        <v>2.29</v>
      </c>
      <c r="AO21" s="9">
        <v>6</v>
      </c>
      <c r="AP21" s="10" t="s">
        <v>119</v>
      </c>
      <c r="AQ21" s="10" t="s">
        <v>31</v>
      </c>
      <c r="AR21" s="10">
        <v>0</v>
      </c>
      <c r="AS21" s="10">
        <v>0</v>
      </c>
      <c r="AT21" s="10" t="s">
        <v>858</v>
      </c>
      <c r="AU21" s="10">
        <v>2</v>
      </c>
      <c r="AV21" s="10">
        <v>2</v>
      </c>
      <c r="AW21" s="10">
        <v>1</v>
      </c>
      <c r="AX21" s="10">
        <v>2</v>
      </c>
      <c r="AY21" s="10">
        <v>1</v>
      </c>
      <c r="AZ21" s="10">
        <v>2</v>
      </c>
      <c r="BA21" s="10">
        <v>2</v>
      </c>
      <c r="BB21" s="10">
        <v>2</v>
      </c>
      <c r="BC21" s="10">
        <v>2</v>
      </c>
      <c r="BD21" s="10">
        <v>2</v>
      </c>
      <c r="BE21" s="10">
        <v>2</v>
      </c>
      <c r="BF21" s="10">
        <v>2</v>
      </c>
      <c r="BG21" s="10">
        <v>2</v>
      </c>
      <c r="BH21" s="10">
        <v>1</v>
      </c>
      <c r="BI21" s="10">
        <v>1</v>
      </c>
      <c r="BJ21" s="10">
        <v>2</v>
      </c>
      <c r="BK21" s="10">
        <v>2</v>
      </c>
      <c r="BL21" s="10">
        <v>2</v>
      </c>
      <c r="BM21" s="10">
        <v>2</v>
      </c>
      <c r="BN21" s="10">
        <v>1</v>
      </c>
      <c r="BO21" s="10">
        <v>1</v>
      </c>
      <c r="BP21" s="10">
        <v>2</v>
      </c>
      <c r="BQ21" s="10">
        <v>2</v>
      </c>
      <c r="BR21" s="10">
        <v>2</v>
      </c>
      <c r="BS21" s="10">
        <v>2</v>
      </c>
      <c r="BT21" s="10">
        <v>2</v>
      </c>
      <c r="BU21" s="10">
        <v>2</v>
      </c>
      <c r="BV21" s="10">
        <v>2</v>
      </c>
      <c r="BW21" s="10">
        <v>4</v>
      </c>
      <c r="BX21" s="10">
        <v>4</v>
      </c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>
        <v>170.9</v>
      </c>
      <c r="DZ21" s="10">
        <v>64.900000000000006</v>
      </c>
      <c r="EA21" s="10">
        <v>22.2</v>
      </c>
      <c r="EB21" s="10">
        <v>0</v>
      </c>
      <c r="EC21" s="9">
        <v>6.72</v>
      </c>
      <c r="ED21" s="9">
        <v>13.7</v>
      </c>
      <c r="EE21" s="9">
        <v>226</v>
      </c>
      <c r="EF21" s="9">
        <v>34.5</v>
      </c>
      <c r="EG21" s="9">
        <v>2.3184</v>
      </c>
      <c r="EH21" s="9">
        <v>0.16</v>
      </c>
      <c r="EI21" s="9">
        <v>16</v>
      </c>
      <c r="EJ21" s="9">
        <v>61</v>
      </c>
      <c r="EK21" s="9">
        <v>1</v>
      </c>
      <c r="EL21" s="9">
        <v>6.1</v>
      </c>
      <c r="EM21" s="9">
        <v>4</v>
      </c>
      <c r="EN21" s="9">
        <v>28.3</v>
      </c>
      <c r="EO21" s="9">
        <v>215</v>
      </c>
      <c r="EP21" s="9">
        <v>156</v>
      </c>
      <c r="EQ21" s="9">
        <v>92</v>
      </c>
      <c r="ER21" s="9">
        <v>2.87</v>
      </c>
      <c r="ES21" s="9">
        <v>5.9</v>
      </c>
      <c r="ET21" s="9" t="s">
        <v>432</v>
      </c>
      <c r="EU21" s="9">
        <v>3</v>
      </c>
      <c r="EV21" s="2" t="s">
        <v>31</v>
      </c>
      <c r="EW21" s="2">
        <v>0</v>
      </c>
      <c r="EX21" s="2">
        <v>0</v>
      </c>
      <c r="EY21" s="2" t="s">
        <v>253</v>
      </c>
      <c r="EZ21" s="2">
        <v>2</v>
      </c>
      <c r="FA21" s="2">
        <v>2</v>
      </c>
      <c r="FB21" s="2">
        <v>1</v>
      </c>
      <c r="FC21" s="2">
        <v>2</v>
      </c>
      <c r="FD21" s="2">
        <v>1</v>
      </c>
      <c r="FE21" s="2">
        <v>1</v>
      </c>
      <c r="FF21" s="2">
        <v>1</v>
      </c>
      <c r="FG21" s="2">
        <v>1</v>
      </c>
      <c r="FH21" s="2">
        <v>1</v>
      </c>
      <c r="FI21" s="2">
        <v>1</v>
      </c>
      <c r="FJ21" s="2">
        <v>3</v>
      </c>
      <c r="FK21" s="2">
        <v>2</v>
      </c>
      <c r="FL21" s="2">
        <v>1</v>
      </c>
      <c r="FM21" s="2">
        <v>1</v>
      </c>
      <c r="FN21" s="2">
        <v>1</v>
      </c>
      <c r="FO21" s="2">
        <v>2</v>
      </c>
      <c r="FP21" s="2">
        <v>2</v>
      </c>
      <c r="FQ21" s="2">
        <v>2</v>
      </c>
      <c r="FR21" s="2">
        <v>1</v>
      </c>
      <c r="FS21" s="2">
        <v>1</v>
      </c>
      <c r="FT21" s="2">
        <v>2</v>
      </c>
      <c r="FU21" s="2">
        <v>2</v>
      </c>
      <c r="FV21" s="2">
        <v>2</v>
      </c>
      <c r="FW21" s="2">
        <v>2</v>
      </c>
      <c r="FX21" s="2">
        <v>2</v>
      </c>
      <c r="FY21" s="2">
        <v>1</v>
      </c>
      <c r="FZ21" s="2">
        <v>2</v>
      </c>
      <c r="GA21" s="2">
        <v>1</v>
      </c>
      <c r="GB21" s="2">
        <v>4</v>
      </c>
      <c r="GC21" s="2">
        <v>4</v>
      </c>
      <c r="GD21" s="2">
        <v>0</v>
      </c>
      <c r="GE21" s="10">
        <v>170.9</v>
      </c>
      <c r="GF21" s="10">
        <v>62.2</v>
      </c>
      <c r="GG21" s="10">
        <v>21.3</v>
      </c>
      <c r="GH21" s="10">
        <v>0</v>
      </c>
      <c r="GI21" s="9">
        <v>0</v>
      </c>
      <c r="GJ21" s="9">
        <v>13.45</v>
      </c>
      <c r="GK21" s="9">
        <v>9.1</v>
      </c>
      <c r="GL21" s="9">
        <v>440</v>
      </c>
      <c r="GM21" s="9">
        <v>6</v>
      </c>
      <c r="GN21" s="9">
        <v>0.80700000000000005</v>
      </c>
      <c r="GO21" s="9">
        <v>9.08</v>
      </c>
      <c r="GP21" s="9">
        <v>0</v>
      </c>
      <c r="GQ21" s="9">
        <v>109</v>
      </c>
      <c r="GR21" s="9">
        <v>307</v>
      </c>
      <c r="GS21" s="9">
        <v>1</v>
      </c>
      <c r="GT21" s="9">
        <v>6</v>
      </c>
      <c r="GU21" s="9">
        <v>3.6</v>
      </c>
      <c r="GV21" s="9">
        <v>13.7</v>
      </c>
      <c r="GW21" s="9">
        <v>186</v>
      </c>
      <c r="GX21" s="9">
        <v>172</v>
      </c>
      <c r="GY21" s="9">
        <v>112</v>
      </c>
      <c r="GZ21" s="9">
        <v>2.2999999999999998</v>
      </c>
      <c r="HA21" s="9">
        <v>5.9</v>
      </c>
      <c r="HB21" s="10" t="s">
        <v>604</v>
      </c>
      <c r="HC21" s="10" t="s">
        <v>31</v>
      </c>
      <c r="HD21" s="10">
        <v>0</v>
      </c>
      <c r="HE21" s="10">
        <v>0</v>
      </c>
      <c r="HF21" s="10" t="s">
        <v>463</v>
      </c>
      <c r="HG21" s="10">
        <v>2</v>
      </c>
      <c r="HH21" s="10">
        <v>3</v>
      </c>
      <c r="HI21" s="10">
        <v>2</v>
      </c>
      <c r="HJ21" s="10">
        <v>3</v>
      </c>
      <c r="HK21" s="10">
        <v>2</v>
      </c>
      <c r="HL21" s="10">
        <v>2</v>
      </c>
      <c r="HM21" s="10">
        <v>2</v>
      </c>
      <c r="HN21" s="10">
        <v>2</v>
      </c>
      <c r="HO21" s="10">
        <v>2</v>
      </c>
      <c r="HP21" s="10">
        <v>3</v>
      </c>
      <c r="HQ21" s="10">
        <v>3</v>
      </c>
      <c r="HR21" s="10">
        <v>3</v>
      </c>
      <c r="HS21" s="10">
        <v>3</v>
      </c>
      <c r="HT21" s="10">
        <v>1</v>
      </c>
      <c r="HU21" s="10">
        <v>1</v>
      </c>
      <c r="HV21" s="10">
        <v>1</v>
      </c>
      <c r="HW21" s="10">
        <v>2</v>
      </c>
      <c r="HX21" s="10">
        <v>3</v>
      </c>
      <c r="HY21" s="10">
        <v>3</v>
      </c>
      <c r="HZ21" s="10">
        <v>3</v>
      </c>
      <c r="IA21" s="10">
        <v>3</v>
      </c>
      <c r="IB21" s="10">
        <v>3</v>
      </c>
      <c r="IC21" s="10">
        <v>3</v>
      </c>
      <c r="ID21" s="10">
        <v>3</v>
      </c>
      <c r="IE21" s="10">
        <v>3</v>
      </c>
      <c r="IF21" s="10">
        <v>2</v>
      </c>
      <c r="IG21" s="10">
        <v>3</v>
      </c>
      <c r="IH21" s="10">
        <v>2</v>
      </c>
      <c r="II21" s="10">
        <v>4</v>
      </c>
      <c r="IJ21" s="10">
        <v>3</v>
      </c>
      <c r="IK21" s="10">
        <v>170.9</v>
      </c>
      <c r="IL21" s="10">
        <v>0</v>
      </c>
      <c r="IM21" s="10">
        <v>22.3</v>
      </c>
      <c r="IN21" s="10">
        <v>0</v>
      </c>
      <c r="IO21" s="9">
        <v>8.19</v>
      </c>
      <c r="IP21" s="9">
        <v>12.3</v>
      </c>
      <c r="IQ21" s="9">
        <v>343</v>
      </c>
      <c r="IR21" s="9">
        <v>34.200000000000003</v>
      </c>
      <c r="IS21" s="9">
        <v>2.80098</v>
      </c>
      <c r="IT21" s="9">
        <v>0.87</v>
      </c>
      <c r="IU21" s="9">
        <v>38</v>
      </c>
      <c r="IV21" s="9">
        <v>145</v>
      </c>
      <c r="IW21" s="9">
        <v>1</v>
      </c>
      <c r="IX21" s="9">
        <v>7.6</v>
      </c>
      <c r="IY21" s="9">
        <v>4.5999999999999996</v>
      </c>
      <c r="IZ21" s="9">
        <v>22.9</v>
      </c>
      <c r="JA21" s="9">
        <v>238</v>
      </c>
      <c r="JB21" s="9">
        <v>216</v>
      </c>
      <c r="JC21" s="9">
        <v>120</v>
      </c>
      <c r="JD21" s="9">
        <v>1.45</v>
      </c>
      <c r="JE21" s="9">
        <v>5.5</v>
      </c>
      <c r="JF21" s="9">
        <v>0</v>
      </c>
      <c r="JG21" s="9">
        <v>0</v>
      </c>
      <c r="JH21" s="10">
        <v>2000</v>
      </c>
      <c r="JI21" s="10">
        <v>80</v>
      </c>
      <c r="JJ21" s="10">
        <v>65</v>
      </c>
      <c r="JK21" s="10">
        <v>2560</v>
      </c>
      <c r="JL21" s="10">
        <v>1</v>
      </c>
      <c r="JM21" s="10">
        <v>4</v>
      </c>
      <c r="JN21" s="10">
        <v>0</v>
      </c>
      <c r="JO21" s="10">
        <v>0</v>
      </c>
      <c r="JP21" s="10">
        <v>0</v>
      </c>
      <c r="JQ21" s="10">
        <v>752</v>
      </c>
      <c r="JR21" s="10">
        <v>0</v>
      </c>
      <c r="JS21" s="10">
        <v>0</v>
      </c>
      <c r="JT21" s="10"/>
      <c r="JU21" s="10"/>
      <c r="JV21" s="10"/>
      <c r="JW21" s="10"/>
      <c r="JX21" s="10"/>
      <c r="JY21" s="10"/>
      <c r="JZ21" s="10">
        <v>120</v>
      </c>
      <c r="KA21" s="10">
        <v>85</v>
      </c>
      <c r="KB21" s="10">
        <v>0</v>
      </c>
      <c r="KC21" s="10">
        <v>2140</v>
      </c>
      <c r="KD21" s="10">
        <v>0</v>
      </c>
      <c r="KE21" s="10">
        <v>100</v>
      </c>
      <c r="KF21" s="10">
        <v>100</v>
      </c>
      <c r="KG21" s="10">
        <v>0</v>
      </c>
      <c r="KH21" s="10">
        <v>2100</v>
      </c>
      <c r="KI21" s="10">
        <v>0</v>
      </c>
      <c r="KJ21" s="10">
        <v>80</v>
      </c>
      <c r="KK21" s="10">
        <v>60</v>
      </c>
      <c r="KL21" s="10">
        <v>0</v>
      </c>
      <c r="KM21" s="10">
        <v>1120</v>
      </c>
      <c r="KN21" s="10">
        <v>752</v>
      </c>
      <c r="KO21" s="10">
        <v>71</v>
      </c>
      <c r="KP21" s="10">
        <v>36</v>
      </c>
      <c r="KQ21" s="10">
        <v>2</v>
      </c>
      <c r="KR21" s="10">
        <v>2360</v>
      </c>
      <c r="KS21" s="10">
        <v>0</v>
      </c>
      <c r="KT21" s="10">
        <v>95</v>
      </c>
      <c r="KU21" s="10">
        <v>70</v>
      </c>
      <c r="KV21" s="10">
        <v>0</v>
      </c>
      <c r="KW21" s="10">
        <v>1900</v>
      </c>
      <c r="KX21" s="10">
        <v>0</v>
      </c>
      <c r="KY21" s="10">
        <v>77</v>
      </c>
      <c r="KZ21" s="10">
        <v>40</v>
      </c>
      <c r="LA21" s="10">
        <v>2</v>
      </c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 t="s">
        <v>84</v>
      </c>
      <c r="QR21" s="10">
        <v>345</v>
      </c>
      <c r="QS21" s="10">
        <v>450</v>
      </c>
      <c r="QT21" s="10" t="s">
        <v>434</v>
      </c>
      <c r="QU21" s="10">
        <v>0</v>
      </c>
      <c r="QV21" s="10">
        <v>0</v>
      </c>
      <c r="QW21" s="10">
        <v>3</v>
      </c>
      <c r="QX21" s="10">
        <v>5</v>
      </c>
      <c r="QY21" s="10">
        <v>8</v>
      </c>
      <c r="QZ21" s="10" t="s">
        <v>760</v>
      </c>
      <c r="RA21" s="10" t="s">
        <v>756</v>
      </c>
      <c r="RB21" s="46" t="s">
        <v>915</v>
      </c>
      <c r="RC21" s="10" t="s">
        <v>468</v>
      </c>
      <c r="RD21" s="10">
        <v>0</v>
      </c>
      <c r="RE21" s="22">
        <v>738524</v>
      </c>
      <c r="RF21" s="22">
        <v>12003174</v>
      </c>
      <c r="RG21" s="22">
        <v>718343</v>
      </c>
      <c r="RH21" s="22">
        <v>13460041</v>
      </c>
      <c r="RI21" s="22">
        <v>2677600</v>
      </c>
      <c r="RJ21" s="22">
        <v>14700955</v>
      </c>
      <c r="RK21" s="10" t="s">
        <v>87</v>
      </c>
      <c r="RL21" s="10">
        <v>0</v>
      </c>
      <c r="RM21" s="10">
        <v>0</v>
      </c>
      <c r="RN21" s="10">
        <v>0</v>
      </c>
      <c r="RO21" s="10">
        <v>0</v>
      </c>
      <c r="RP21" s="10">
        <v>0</v>
      </c>
      <c r="RQ21" s="10">
        <v>0</v>
      </c>
      <c r="RR21" s="10">
        <v>0</v>
      </c>
      <c r="RS21" s="10">
        <v>0</v>
      </c>
      <c r="RT21" s="10">
        <v>0</v>
      </c>
      <c r="RU21" s="10">
        <v>0</v>
      </c>
      <c r="RV21" s="10">
        <v>0</v>
      </c>
      <c r="RW21" s="10">
        <v>0</v>
      </c>
      <c r="RX21" s="10">
        <v>0</v>
      </c>
      <c r="RY21" s="10">
        <v>0</v>
      </c>
      <c r="RZ21" s="10">
        <v>0</v>
      </c>
      <c r="SA21" s="10">
        <v>0</v>
      </c>
      <c r="SB21" s="10">
        <v>0</v>
      </c>
      <c r="SC21" s="10">
        <v>0</v>
      </c>
      <c r="SD21" s="10">
        <v>0</v>
      </c>
      <c r="SE21" s="10">
        <v>0</v>
      </c>
      <c r="SF21" s="10">
        <v>0</v>
      </c>
      <c r="SG21" s="10">
        <v>0</v>
      </c>
      <c r="SH21" s="10">
        <v>0</v>
      </c>
      <c r="SI21" s="8">
        <v>0</v>
      </c>
    </row>
    <row r="22" spans="1:503" x14ac:dyDescent="0.3">
      <c r="A22" s="11" t="s">
        <v>164</v>
      </c>
      <c r="B22" s="52" t="s">
        <v>974</v>
      </c>
      <c r="C22" s="60">
        <v>41999</v>
      </c>
      <c r="D22" s="10" t="s">
        <v>254</v>
      </c>
      <c r="E22" s="64" t="e">
        <f t="shared" si="1"/>
        <v>#VALUE!</v>
      </c>
      <c r="F22" s="27">
        <v>3</v>
      </c>
      <c r="G22" s="27" t="s">
        <v>334</v>
      </c>
      <c r="H22" s="26">
        <v>0</v>
      </c>
      <c r="I22" s="26"/>
      <c r="J22" s="26">
        <v>0</v>
      </c>
      <c r="K22" s="26">
        <v>0</v>
      </c>
      <c r="L22" s="26">
        <v>0</v>
      </c>
      <c r="M22" s="26">
        <v>1</v>
      </c>
      <c r="N22" s="41">
        <v>22471</v>
      </c>
      <c r="O22" s="36">
        <f t="shared" si="0"/>
        <v>53</v>
      </c>
      <c r="P22" s="10" t="s">
        <v>327</v>
      </c>
      <c r="Q22" s="10">
        <v>169.9</v>
      </c>
      <c r="R22" s="10">
        <v>62.6</v>
      </c>
      <c r="S22" s="10" t="s">
        <v>434</v>
      </c>
      <c r="T22" s="10">
        <v>21.7</v>
      </c>
      <c r="U22" s="10">
        <v>0</v>
      </c>
      <c r="V22" s="10" t="s">
        <v>853</v>
      </c>
      <c r="W22" s="9" t="s">
        <v>432</v>
      </c>
      <c r="X22" s="9">
        <v>1</v>
      </c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9">
        <v>6.28</v>
      </c>
      <c r="BZ22" s="9">
        <v>12.4</v>
      </c>
      <c r="CA22" s="9">
        <v>296</v>
      </c>
      <c r="CB22" s="9">
        <v>26.6</v>
      </c>
      <c r="CC22" s="9">
        <f t="shared" ref="CC22:CC34" si="7">BY22/100*CB22</f>
        <v>1.6704800000000004</v>
      </c>
      <c r="CD22" s="9">
        <v>0.03</v>
      </c>
      <c r="CE22" s="9">
        <v>27</v>
      </c>
      <c r="CF22" s="9">
        <v>304</v>
      </c>
      <c r="CG22" s="9">
        <v>0.8</v>
      </c>
      <c r="CH22" s="9">
        <v>6.3</v>
      </c>
      <c r="CI22" s="9">
        <v>4.3</v>
      </c>
      <c r="CJ22" s="9">
        <v>32.799999999999997</v>
      </c>
      <c r="CK22" s="9">
        <v>232</v>
      </c>
      <c r="CL22" s="9">
        <v>114</v>
      </c>
      <c r="CM22" s="9">
        <v>116</v>
      </c>
      <c r="CN22" s="9">
        <v>1.05</v>
      </c>
      <c r="CO22" s="9">
        <v>5.0999999999999996</v>
      </c>
      <c r="CP22" s="10" t="s">
        <v>31</v>
      </c>
      <c r="CQ22" s="10">
        <v>0</v>
      </c>
      <c r="CR22" s="10">
        <v>0</v>
      </c>
      <c r="CS22" s="10" t="s">
        <v>258</v>
      </c>
      <c r="CT22" s="10">
        <v>1</v>
      </c>
      <c r="CU22" s="10">
        <v>1</v>
      </c>
      <c r="CV22" s="10">
        <v>1</v>
      </c>
      <c r="CW22" s="10">
        <v>1</v>
      </c>
      <c r="CX22" s="10">
        <v>1</v>
      </c>
      <c r="CY22" s="10">
        <v>1</v>
      </c>
      <c r="CZ22" s="10">
        <v>1</v>
      </c>
      <c r="DA22" s="10">
        <v>1</v>
      </c>
      <c r="DB22" s="10">
        <v>1</v>
      </c>
      <c r="DC22" s="10">
        <v>1</v>
      </c>
      <c r="DD22" s="10">
        <v>1</v>
      </c>
      <c r="DE22" s="10">
        <v>1</v>
      </c>
      <c r="DF22" s="10">
        <v>1</v>
      </c>
      <c r="DG22" s="10">
        <v>1</v>
      </c>
      <c r="DH22" s="10">
        <v>1</v>
      </c>
      <c r="DI22" s="10">
        <v>1</v>
      </c>
      <c r="DJ22" s="10">
        <v>1</v>
      </c>
      <c r="DK22" s="10">
        <v>1</v>
      </c>
      <c r="DL22" s="10">
        <v>1</v>
      </c>
      <c r="DM22" s="10">
        <v>1</v>
      </c>
      <c r="DN22" s="10">
        <v>1</v>
      </c>
      <c r="DO22" s="10">
        <v>1</v>
      </c>
      <c r="DP22" s="10">
        <v>1</v>
      </c>
      <c r="DQ22" s="10">
        <v>2</v>
      </c>
      <c r="DR22" s="10">
        <v>1</v>
      </c>
      <c r="DS22" s="10">
        <v>1</v>
      </c>
      <c r="DT22" s="10">
        <v>1</v>
      </c>
      <c r="DU22" s="10">
        <v>1</v>
      </c>
      <c r="DV22" s="10">
        <v>6</v>
      </c>
      <c r="DW22" s="10">
        <v>6</v>
      </c>
      <c r="DX22" s="10">
        <v>0</v>
      </c>
      <c r="DY22" s="10"/>
      <c r="DZ22" s="10"/>
      <c r="EA22" s="10"/>
      <c r="EB22" s="10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>
        <v>169.9</v>
      </c>
      <c r="GF22" s="10">
        <v>58.4</v>
      </c>
      <c r="GG22" s="10">
        <v>20.2</v>
      </c>
      <c r="GH22" s="10">
        <v>0</v>
      </c>
      <c r="GI22" s="9">
        <v>0</v>
      </c>
      <c r="GJ22" s="9">
        <v>6.05</v>
      </c>
      <c r="GK22" s="9">
        <v>11.9</v>
      </c>
      <c r="GL22" s="9">
        <v>342</v>
      </c>
      <c r="GM22" s="9">
        <v>21.3</v>
      </c>
      <c r="GN22" s="9">
        <v>1.2886500000000001</v>
      </c>
      <c r="GO22" s="9">
        <v>0.12</v>
      </c>
      <c r="GP22" s="9">
        <v>0</v>
      </c>
      <c r="GQ22" s="9">
        <v>53</v>
      </c>
      <c r="GR22" s="9">
        <v>144</v>
      </c>
      <c r="GS22" s="9">
        <v>0.8</v>
      </c>
      <c r="GT22" s="9">
        <v>5.5</v>
      </c>
      <c r="GU22" s="9">
        <v>3.7</v>
      </c>
      <c r="GV22" s="9">
        <v>16.8</v>
      </c>
      <c r="GW22" s="9">
        <v>184</v>
      </c>
      <c r="GX22" s="9">
        <v>112</v>
      </c>
      <c r="GY22" s="9">
        <v>115</v>
      </c>
      <c r="GZ22" s="9">
        <v>0.93</v>
      </c>
      <c r="HA22" s="9">
        <v>4.8</v>
      </c>
      <c r="HB22" s="10" t="s">
        <v>607</v>
      </c>
      <c r="HC22" s="10" t="s">
        <v>31</v>
      </c>
      <c r="HD22" s="10">
        <v>0</v>
      </c>
      <c r="HE22" s="10">
        <v>0</v>
      </c>
      <c r="HF22" s="10" t="s">
        <v>254</v>
      </c>
      <c r="HG22" s="10">
        <v>2</v>
      </c>
      <c r="HH22" s="10">
        <v>2</v>
      </c>
      <c r="HI22" s="10">
        <v>1</v>
      </c>
      <c r="HJ22" s="10">
        <v>1</v>
      </c>
      <c r="HK22" s="10">
        <v>1</v>
      </c>
      <c r="HL22" s="10">
        <v>1</v>
      </c>
      <c r="HM22" s="10">
        <v>1</v>
      </c>
      <c r="HN22" s="10">
        <v>1</v>
      </c>
      <c r="HO22" s="10">
        <v>1</v>
      </c>
      <c r="HP22" s="10">
        <v>1</v>
      </c>
      <c r="HQ22" s="10">
        <v>1</v>
      </c>
      <c r="HR22" s="10">
        <v>2</v>
      </c>
      <c r="HS22" s="10">
        <v>2</v>
      </c>
      <c r="HT22" s="10">
        <v>1</v>
      </c>
      <c r="HU22" s="10">
        <v>1</v>
      </c>
      <c r="HV22" s="10">
        <v>1</v>
      </c>
      <c r="HW22" s="10">
        <v>2</v>
      </c>
      <c r="HX22" s="10">
        <v>1</v>
      </c>
      <c r="HY22" s="10">
        <v>1</v>
      </c>
      <c r="HZ22" s="10">
        <v>1</v>
      </c>
      <c r="IA22" s="10">
        <v>1</v>
      </c>
      <c r="IB22" s="10">
        <v>1</v>
      </c>
      <c r="IC22" s="10">
        <v>1</v>
      </c>
      <c r="ID22" s="10">
        <v>1</v>
      </c>
      <c r="IE22" s="10">
        <v>1</v>
      </c>
      <c r="IF22" s="10">
        <v>1</v>
      </c>
      <c r="IG22" s="10">
        <v>2</v>
      </c>
      <c r="IH22" s="10">
        <v>1</v>
      </c>
      <c r="II22" s="10">
        <v>6</v>
      </c>
      <c r="IJ22" s="10">
        <v>6</v>
      </c>
      <c r="IK22" s="10">
        <v>169.9</v>
      </c>
      <c r="IL22" s="10">
        <v>60.4</v>
      </c>
      <c r="IM22" s="10">
        <v>20.9</v>
      </c>
      <c r="IN22" s="10">
        <v>0</v>
      </c>
      <c r="IO22" s="9">
        <v>5.07</v>
      </c>
      <c r="IP22" s="9">
        <v>12.5</v>
      </c>
      <c r="IQ22" s="9">
        <v>302</v>
      </c>
      <c r="IR22" s="9">
        <v>32.5</v>
      </c>
      <c r="IS22" s="9">
        <v>1.64775</v>
      </c>
      <c r="IT22" s="9">
        <v>7.0000000000000007E-2</v>
      </c>
      <c r="IU22" s="9">
        <v>47</v>
      </c>
      <c r="IV22" s="9">
        <v>117</v>
      </c>
      <c r="IW22" s="9">
        <v>0.7</v>
      </c>
      <c r="IX22" s="9">
        <v>5.6</v>
      </c>
      <c r="IY22" s="9">
        <v>3.8</v>
      </c>
      <c r="IZ22" s="9">
        <v>19.399999999999999</v>
      </c>
      <c r="JA22" s="9">
        <v>194</v>
      </c>
      <c r="JB22" s="9">
        <v>148</v>
      </c>
      <c r="JC22" s="9">
        <v>115</v>
      </c>
      <c r="JD22" s="9">
        <v>0.93</v>
      </c>
      <c r="JE22" s="9">
        <v>4.8</v>
      </c>
      <c r="JF22" s="9" t="s">
        <v>432</v>
      </c>
      <c r="JG22" s="9">
        <v>4</v>
      </c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 t="s">
        <v>106</v>
      </c>
      <c r="QR22" s="10">
        <v>255</v>
      </c>
      <c r="QS22" s="10">
        <v>0</v>
      </c>
      <c r="QT22" s="10" t="s">
        <v>434</v>
      </c>
      <c r="QU22" s="10">
        <v>0</v>
      </c>
      <c r="QV22" s="10">
        <v>0</v>
      </c>
      <c r="QW22" s="10">
        <v>3</v>
      </c>
      <c r="QX22" s="10">
        <v>4</v>
      </c>
      <c r="QY22" s="10">
        <v>6</v>
      </c>
      <c r="QZ22" s="10" t="s">
        <v>760</v>
      </c>
      <c r="RA22" s="10" t="s">
        <v>756</v>
      </c>
      <c r="RB22" s="46" t="s">
        <v>915</v>
      </c>
      <c r="RC22" s="10" t="s">
        <v>254</v>
      </c>
      <c r="RD22" s="10">
        <v>0</v>
      </c>
      <c r="RE22" s="22">
        <v>717544</v>
      </c>
      <c r="RF22" s="22">
        <v>11951236</v>
      </c>
      <c r="RG22" s="22">
        <v>395082</v>
      </c>
      <c r="RH22" s="22">
        <v>13063862</v>
      </c>
      <c r="RI22" s="22">
        <v>3642571</v>
      </c>
      <c r="RJ22" s="22">
        <v>15916269</v>
      </c>
      <c r="RK22" s="10" t="s">
        <v>87</v>
      </c>
      <c r="RL22" s="10">
        <v>0</v>
      </c>
      <c r="RM22" s="10">
        <v>0</v>
      </c>
      <c r="RN22" s="10">
        <v>0</v>
      </c>
      <c r="RO22" s="10">
        <v>0</v>
      </c>
      <c r="RP22" s="10">
        <v>0</v>
      </c>
      <c r="RQ22" s="10">
        <v>0</v>
      </c>
      <c r="RR22" s="10">
        <v>0</v>
      </c>
      <c r="RS22" s="10">
        <v>0</v>
      </c>
      <c r="RT22" s="10">
        <v>0</v>
      </c>
      <c r="RU22" s="10">
        <v>0</v>
      </c>
      <c r="RV22" s="10">
        <v>0</v>
      </c>
      <c r="RW22" s="10">
        <v>0</v>
      </c>
      <c r="RX22" s="10">
        <v>0</v>
      </c>
      <c r="RY22" s="10">
        <v>0</v>
      </c>
      <c r="RZ22" s="10">
        <v>0</v>
      </c>
      <c r="SA22" s="10">
        <v>0</v>
      </c>
      <c r="SB22" s="10">
        <v>0</v>
      </c>
      <c r="SC22" s="10">
        <v>0</v>
      </c>
      <c r="SD22" s="10">
        <v>0</v>
      </c>
      <c r="SE22" s="10">
        <v>0</v>
      </c>
      <c r="SF22" s="10">
        <v>0</v>
      </c>
      <c r="SG22" s="10">
        <v>0</v>
      </c>
      <c r="SH22" s="10">
        <v>0</v>
      </c>
      <c r="SI22" s="8">
        <v>0</v>
      </c>
    </row>
    <row r="23" spans="1:503" x14ac:dyDescent="0.3">
      <c r="A23" s="11" t="s">
        <v>157</v>
      </c>
      <c r="B23" s="52" t="s">
        <v>963</v>
      </c>
      <c r="C23" s="60">
        <v>42003</v>
      </c>
      <c r="D23" s="10" t="s">
        <v>753</v>
      </c>
      <c r="E23" s="64" t="e">
        <f t="shared" si="1"/>
        <v>#VALUE!</v>
      </c>
      <c r="F23" s="27">
        <v>1</v>
      </c>
      <c r="G23" s="27" t="s">
        <v>334</v>
      </c>
      <c r="H23" s="26">
        <v>0</v>
      </c>
      <c r="I23" s="26"/>
      <c r="J23" s="26">
        <v>0</v>
      </c>
      <c r="K23" s="26">
        <v>0</v>
      </c>
      <c r="L23" s="26">
        <v>0</v>
      </c>
      <c r="M23" s="26">
        <v>2</v>
      </c>
      <c r="N23" s="41">
        <v>17046</v>
      </c>
      <c r="O23" s="36">
        <f t="shared" si="0"/>
        <v>68</v>
      </c>
      <c r="P23" s="10" t="s">
        <v>335</v>
      </c>
      <c r="Q23" s="10">
        <v>154.19999999999999</v>
      </c>
      <c r="R23" s="10">
        <v>67.900000000000006</v>
      </c>
      <c r="S23" s="10" t="s">
        <v>434</v>
      </c>
      <c r="T23" s="10">
        <v>28.6</v>
      </c>
      <c r="U23" s="10">
        <v>1</v>
      </c>
      <c r="V23" s="10" t="s">
        <v>853</v>
      </c>
      <c r="W23" s="9" t="s">
        <v>432</v>
      </c>
      <c r="X23" s="9">
        <v>4</v>
      </c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9">
        <v>4.3499999999999996</v>
      </c>
      <c r="BZ23" s="9">
        <v>14.3</v>
      </c>
      <c r="CA23" s="9">
        <v>257</v>
      </c>
      <c r="CB23" s="9">
        <v>33.6</v>
      </c>
      <c r="CC23" s="9">
        <f t="shared" si="7"/>
        <v>1.4616</v>
      </c>
      <c r="CD23" s="9">
        <v>0.19</v>
      </c>
      <c r="CE23" s="9">
        <v>46</v>
      </c>
      <c r="CF23" s="9">
        <v>125</v>
      </c>
      <c r="CG23" s="9">
        <v>0.7</v>
      </c>
      <c r="CH23" s="9">
        <v>7.1</v>
      </c>
      <c r="CI23" s="9">
        <v>4.5</v>
      </c>
      <c r="CJ23" s="9">
        <v>32.1</v>
      </c>
      <c r="CK23" s="9">
        <v>265</v>
      </c>
      <c r="CL23" s="9">
        <v>132</v>
      </c>
      <c r="CM23" s="9">
        <v>98</v>
      </c>
      <c r="CN23" s="9">
        <v>2.2599999999999998</v>
      </c>
      <c r="CO23" s="9">
        <v>5.4</v>
      </c>
      <c r="CP23" s="10" t="s">
        <v>31</v>
      </c>
      <c r="CQ23" s="10">
        <v>0</v>
      </c>
      <c r="CR23" s="10">
        <v>0</v>
      </c>
      <c r="CS23" s="10" t="s">
        <v>258</v>
      </c>
      <c r="CT23" s="10">
        <v>1</v>
      </c>
      <c r="CU23" s="10">
        <v>1</v>
      </c>
      <c r="CV23" s="10">
        <v>1</v>
      </c>
      <c r="CW23" s="10">
        <v>2</v>
      </c>
      <c r="CX23" s="10">
        <v>1</v>
      </c>
      <c r="CY23" s="10">
        <v>3</v>
      </c>
      <c r="CZ23" s="10">
        <v>3</v>
      </c>
      <c r="DA23" s="10">
        <v>1</v>
      </c>
      <c r="DB23" s="10">
        <v>1</v>
      </c>
      <c r="DC23" s="10">
        <v>1</v>
      </c>
      <c r="DD23" s="10">
        <v>1</v>
      </c>
      <c r="DE23" s="10">
        <v>3</v>
      </c>
      <c r="DF23" s="10">
        <v>3</v>
      </c>
      <c r="DG23" s="10">
        <v>4</v>
      </c>
      <c r="DH23" s="10">
        <v>2</v>
      </c>
      <c r="DI23" s="10">
        <v>1</v>
      </c>
      <c r="DJ23" s="10">
        <v>1</v>
      </c>
      <c r="DK23" s="10">
        <v>3</v>
      </c>
      <c r="DL23" s="10">
        <v>3</v>
      </c>
      <c r="DM23" s="10">
        <v>1</v>
      </c>
      <c r="DN23" s="10">
        <v>1</v>
      </c>
      <c r="DO23" s="10">
        <v>3</v>
      </c>
      <c r="DP23" s="10">
        <v>3</v>
      </c>
      <c r="DQ23" s="10">
        <v>3</v>
      </c>
      <c r="DR23" s="10">
        <v>1</v>
      </c>
      <c r="DS23" s="10">
        <v>1</v>
      </c>
      <c r="DT23" s="10">
        <v>4</v>
      </c>
      <c r="DU23" s="10">
        <v>1</v>
      </c>
      <c r="DV23" s="10">
        <v>4</v>
      </c>
      <c r="DW23" s="10">
        <v>4</v>
      </c>
      <c r="DX23" s="10">
        <v>0</v>
      </c>
      <c r="DY23" s="10"/>
      <c r="DZ23" s="10"/>
      <c r="EA23" s="10"/>
      <c r="EB23" s="10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>
        <v>154.19999999999999</v>
      </c>
      <c r="GF23" s="10">
        <v>66.2</v>
      </c>
      <c r="GG23" s="10">
        <v>27.8</v>
      </c>
      <c r="GH23" s="10">
        <v>0</v>
      </c>
      <c r="GI23" s="9">
        <v>0</v>
      </c>
      <c r="GJ23" s="9">
        <v>8.33</v>
      </c>
      <c r="GK23" s="9">
        <v>9.9</v>
      </c>
      <c r="GL23" s="9">
        <v>322</v>
      </c>
      <c r="GM23" s="9">
        <v>8</v>
      </c>
      <c r="GN23" s="9">
        <v>0.66639999999999999</v>
      </c>
      <c r="GO23" s="9">
        <v>4.92</v>
      </c>
      <c r="GP23" s="9">
        <v>0</v>
      </c>
      <c r="GQ23" s="9">
        <v>34</v>
      </c>
      <c r="GR23" s="9">
        <v>263</v>
      </c>
      <c r="GS23" s="9">
        <v>0.5</v>
      </c>
      <c r="GT23" s="9">
        <v>5.2</v>
      </c>
      <c r="GU23" s="9">
        <v>3.2</v>
      </c>
      <c r="GV23" s="9">
        <v>9.81</v>
      </c>
      <c r="GW23" s="9">
        <v>190</v>
      </c>
      <c r="GX23" s="9">
        <v>128</v>
      </c>
      <c r="GY23" s="9">
        <v>98</v>
      </c>
      <c r="GZ23" s="9">
        <v>1.76</v>
      </c>
      <c r="HA23" s="9">
        <v>5.4</v>
      </c>
      <c r="HB23" s="10" t="s">
        <v>597</v>
      </c>
      <c r="HC23" s="10" t="s">
        <v>31</v>
      </c>
      <c r="HD23" s="10">
        <v>0</v>
      </c>
      <c r="HE23" s="10">
        <v>0</v>
      </c>
      <c r="HF23" s="10" t="s">
        <v>463</v>
      </c>
      <c r="HG23" s="10">
        <v>2</v>
      </c>
      <c r="HH23" s="10">
        <v>2</v>
      </c>
      <c r="HI23" s="10">
        <v>1</v>
      </c>
      <c r="HJ23" s="10">
        <v>2</v>
      </c>
      <c r="HK23" s="10">
        <v>3</v>
      </c>
      <c r="HL23" s="10">
        <v>2</v>
      </c>
      <c r="HM23" s="10">
        <v>2</v>
      </c>
      <c r="HN23" s="10">
        <v>1</v>
      </c>
      <c r="HO23" s="10">
        <v>1</v>
      </c>
      <c r="HP23" s="10">
        <v>2</v>
      </c>
      <c r="HQ23" s="10">
        <v>1</v>
      </c>
      <c r="HR23" s="10">
        <v>2</v>
      </c>
      <c r="HS23" s="10">
        <v>3</v>
      </c>
      <c r="HT23" s="10">
        <v>2</v>
      </c>
      <c r="HU23" s="10">
        <v>1</v>
      </c>
      <c r="HV23" s="10">
        <v>4</v>
      </c>
      <c r="HW23" s="10">
        <v>1</v>
      </c>
      <c r="HX23" s="10">
        <v>2</v>
      </c>
      <c r="HY23" s="10">
        <v>1</v>
      </c>
      <c r="HZ23" s="10">
        <v>2</v>
      </c>
      <c r="IA23" s="10">
        <v>1</v>
      </c>
      <c r="IB23" s="10">
        <v>1</v>
      </c>
      <c r="IC23" s="10">
        <v>1</v>
      </c>
      <c r="ID23" s="10">
        <v>1</v>
      </c>
      <c r="IE23" s="10">
        <v>3</v>
      </c>
      <c r="IF23" s="10">
        <v>1</v>
      </c>
      <c r="IG23" s="10">
        <v>3</v>
      </c>
      <c r="IH23" s="10">
        <v>3</v>
      </c>
      <c r="II23" s="10">
        <v>4</v>
      </c>
      <c r="IJ23" s="10">
        <v>4</v>
      </c>
      <c r="IK23" s="10">
        <v>154.19999999999999</v>
      </c>
      <c r="IL23" s="10">
        <v>64.2</v>
      </c>
      <c r="IM23" s="10">
        <v>27</v>
      </c>
      <c r="IN23" s="10">
        <v>2</v>
      </c>
      <c r="IO23" s="9">
        <v>7.69</v>
      </c>
      <c r="IP23" s="9">
        <v>11.1</v>
      </c>
      <c r="IQ23" s="9">
        <v>351</v>
      </c>
      <c r="IR23" s="9">
        <v>11</v>
      </c>
      <c r="IS23" s="9">
        <v>0.84589999999999999</v>
      </c>
      <c r="IT23" s="9">
        <v>3.57</v>
      </c>
      <c r="IU23" s="9">
        <v>33</v>
      </c>
      <c r="IV23" s="9">
        <v>187</v>
      </c>
      <c r="IW23" s="9">
        <v>0.6</v>
      </c>
      <c r="IX23" s="9">
        <v>6.9</v>
      </c>
      <c r="IY23" s="9">
        <v>4</v>
      </c>
      <c r="IZ23" s="9">
        <v>12.8</v>
      </c>
      <c r="JA23" s="9">
        <v>208</v>
      </c>
      <c r="JB23" s="9">
        <v>165</v>
      </c>
      <c r="JC23" s="9">
        <v>98</v>
      </c>
      <c r="JD23" s="9">
        <v>1.86</v>
      </c>
      <c r="JE23" s="9">
        <v>5.4</v>
      </c>
      <c r="JF23" s="9" t="s">
        <v>429</v>
      </c>
      <c r="JG23" s="9">
        <v>12</v>
      </c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 t="s">
        <v>106</v>
      </c>
      <c r="QR23" s="10">
        <v>305</v>
      </c>
      <c r="QS23" s="10">
        <v>200</v>
      </c>
      <c r="QT23" s="10" t="s">
        <v>434</v>
      </c>
      <c r="QU23" s="10">
        <v>0</v>
      </c>
      <c r="QV23" s="10">
        <v>0</v>
      </c>
      <c r="QW23" s="10">
        <v>3</v>
      </c>
      <c r="QX23" s="10">
        <v>4</v>
      </c>
      <c r="QY23" s="10">
        <v>6</v>
      </c>
      <c r="QZ23" s="10" t="s">
        <v>756</v>
      </c>
      <c r="RA23" s="10" t="s">
        <v>257</v>
      </c>
      <c r="RB23" s="46" t="s">
        <v>931</v>
      </c>
      <c r="RC23" s="10" t="s">
        <v>753</v>
      </c>
      <c r="RD23" s="10">
        <v>0</v>
      </c>
      <c r="RE23" s="22">
        <v>627849</v>
      </c>
      <c r="RF23" s="22">
        <v>10474367</v>
      </c>
      <c r="RG23" s="22">
        <v>547841</v>
      </c>
      <c r="RH23" s="22">
        <v>11650057</v>
      </c>
      <c r="RI23" s="22">
        <v>2149421</v>
      </c>
      <c r="RJ23" s="22">
        <v>12703796</v>
      </c>
      <c r="RK23" s="10" t="s">
        <v>87</v>
      </c>
      <c r="RL23" s="10">
        <v>0</v>
      </c>
      <c r="RM23" s="10">
        <v>0</v>
      </c>
      <c r="RN23" s="10">
        <v>0</v>
      </c>
      <c r="RO23" s="10">
        <v>0</v>
      </c>
      <c r="RP23" s="10">
        <v>0</v>
      </c>
      <c r="RQ23" s="10">
        <v>0</v>
      </c>
      <c r="RR23" s="10">
        <v>0</v>
      </c>
      <c r="RS23" s="10">
        <v>0</v>
      </c>
      <c r="RT23" s="10">
        <v>0</v>
      </c>
      <c r="RU23" s="10">
        <v>0</v>
      </c>
      <c r="RV23" s="10">
        <v>0</v>
      </c>
      <c r="RW23" s="10">
        <v>0</v>
      </c>
      <c r="RX23" s="10">
        <v>0</v>
      </c>
      <c r="RY23" s="10">
        <v>0</v>
      </c>
      <c r="RZ23" s="10">
        <v>0</v>
      </c>
      <c r="SA23" s="10">
        <v>0</v>
      </c>
      <c r="SB23" s="10">
        <v>0</v>
      </c>
      <c r="SC23" s="10">
        <v>0</v>
      </c>
      <c r="SD23" s="10">
        <v>0</v>
      </c>
      <c r="SE23" s="10">
        <v>0</v>
      </c>
      <c r="SF23" s="10">
        <v>0</v>
      </c>
      <c r="SG23" s="10">
        <v>0</v>
      </c>
      <c r="SH23" s="10">
        <v>0</v>
      </c>
      <c r="SI23" s="8">
        <v>0</v>
      </c>
    </row>
    <row r="24" spans="1:503" x14ac:dyDescent="0.3">
      <c r="A24" s="11" t="s">
        <v>176</v>
      </c>
      <c r="B24" s="52" t="s">
        <v>987</v>
      </c>
      <c r="C24" s="60">
        <v>41643</v>
      </c>
      <c r="D24" s="10" t="s">
        <v>254</v>
      </c>
      <c r="E24" s="64" t="e">
        <f t="shared" si="1"/>
        <v>#VALUE!</v>
      </c>
      <c r="F24" s="27">
        <v>3</v>
      </c>
      <c r="G24" s="27" t="s">
        <v>334</v>
      </c>
      <c r="H24" s="26">
        <v>0</v>
      </c>
      <c r="I24" s="26"/>
      <c r="J24" s="26">
        <v>0</v>
      </c>
      <c r="K24" s="26">
        <v>0</v>
      </c>
      <c r="L24" s="26">
        <v>0</v>
      </c>
      <c r="M24" s="26">
        <v>2</v>
      </c>
      <c r="N24" s="41">
        <v>16045</v>
      </c>
      <c r="O24" s="36">
        <f t="shared" si="0"/>
        <v>71</v>
      </c>
      <c r="P24" s="10" t="s">
        <v>335</v>
      </c>
      <c r="Q24" s="10">
        <v>163</v>
      </c>
      <c r="R24" s="10">
        <v>65.5</v>
      </c>
      <c r="S24" s="10" t="s">
        <v>434</v>
      </c>
      <c r="T24" s="10">
        <v>24.7</v>
      </c>
      <c r="U24" s="10">
        <v>0</v>
      </c>
      <c r="V24" s="10" t="s">
        <v>853</v>
      </c>
      <c r="W24" s="9" t="s">
        <v>432</v>
      </c>
      <c r="X24" s="9">
        <v>2</v>
      </c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9">
        <v>11.87</v>
      </c>
      <c r="BZ24" s="9">
        <v>13.9</v>
      </c>
      <c r="CA24" s="9">
        <v>390</v>
      </c>
      <c r="CB24" s="9">
        <v>17.899999999999999</v>
      </c>
      <c r="CC24" s="9">
        <f t="shared" si="7"/>
        <v>2.1247299999999996</v>
      </c>
      <c r="CD24" s="9">
        <v>0.17</v>
      </c>
      <c r="CE24" s="9">
        <v>12</v>
      </c>
      <c r="CF24" s="9">
        <v>83</v>
      </c>
      <c r="CG24" s="9">
        <v>0.7</v>
      </c>
      <c r="CH24" s="9">
        <v>6.4</v>
      </c>
      <c r="CI24" s="9">
        <v>4.2</v>
      </c>
      <c r="CJ24" s="9">
        <v>25.8</v>
      </c>
      <c r="CK24" s="9">
        <v>273</v>
      </c>
      <c r="CL24" s="9">
        <v>179</v>
      </c>
      <c r="CM24" s="9">
        <v>190</v>
      </c>
      <c r="CN24" s="9">
        <v>2.4300000000000002</v>
      </c>
      <c r="CO24" s="9">
        <v>7.9</v>
      </c>
      <c r="CP24" s="10" t="s">
        <v>31</v>
      </c>
      <c r="CQ24" s="10">
        <v>0</v>
      </c>
      <c r="CR24" s="10">
        <v>0</v>
      </c>
      <c r="CS24" s="10" t="s">
        <v>253</v>
      </c>
      <c r="CT24" s="10">
        <v>1</v>
      </c>
      <c r="CU24" s="10">
        <v>2</v>
      </c>
      <c r="CV24" s="10">
        <v>1</v>
      </c>
      <c r="CW24" s="10">
        <v>2</v>
      </c>
      <c r="CX24" s="10">
        <v>1</v>
      </c>
      <c r="CY24" s="10">
        <v>2</v>
      </c>
      <c r="CZ24" s="10">
        <v>2</v>
      </c>
      <c r="DA24" s="10">
        <v>2</v>
      </c>
      <c r="DB24" s="10">
        <v>1</v>
      </c>
      <c r="DC24" s="10">
        <v>2</v>
      </c>
      <c r="DD24" s="10">
        <v>2</v>
      </c>
      <c r="DE24" s="10">
        <v>1</v>
      </c>
      <c r="DF24" s="10">
        <v>1</v>
      </c>
      <c r="DG24" s="10">
        <v>1</v>
      </c>
      <c r="DH24" s="10">
        <v>1</v>
      </c>
      <c r="DI24" s="10">
        <v>4</v>
      </c>
      <c r="DJ24" s="10">
        <v>4</v>
      </c>
      <c r="DK24" s="10">
        <v>2</v>
      </c>
      <c r="DL24" s="10">
        <v>1</v>
      </c>
      <c r="DM24" s="10">
        <v>1</v>
      </c>
      <c r="DN24" s="10">
        <v>1</v>
      </c>
      <c r="DO24" s="10">
        <v>2</v>
      </c>
      <c r="DP24" s="10">
        <v>1</v>
      </c>
      <c r="DQ24" s="10">
        <v>1</v>
      </c>
      <c r="DR24" s="10">
        <v>1</v>
      </c>
      <c r="DS24" s="10">
        <v>2</v>
      </c>
      <c r="DT24" s="10">
        <v>1</v>
      </c>
      <c r="DU24" s="10">
        <v>1</v>
      </c>
      <c r="DV24" s="10">
        <v>4</v>
      </c>
      <c r="DW24" s="10">
        <v>5</v>
      </c>
      <c r="DX24" s="10">
        <v>0</v>
      </c>
      <c r="DY24" s="10"/>
      <c r="DZ24" s="10"/>
      <c r="EA24" s="10"/>
      <c r="EB24" s="10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>
        <v>163</v>
      </c>
      <c r="GF24" s="10">
        <v>61</v>
      </c>
      <c r="GG24" s="10">
        <v>23</v>
      </c>
      <c r="GH24" s="10">
        <v>1</v>
      </c>
      <c r="GI24" s="9">
        <v>0</v>
      </c>
      <c r="GJ24" s="9">
        <v>18.079999999999998</v>
      </c>
      <c r="GK24" s="9">
        <v>12</v>
      </c>
      <c r="GL24" s="9">
        <v>565</v>
      </c>
      <c r="GM24" s="9">
        <v>10.8</v>
      </c>
      <c r="GN24" s="9">
        <v>1.9526399999999999</v>
      </c>
      <c r="GO24" s="9">
        <v>9.0299999999999994</v>
      </c>
      <c r="GP24" s="9">
        <v>0</v>
      </c>
      <c r="GQ24" s="9">
        <v>13</v>
      </c>
      <c r="GR24" s="9">
        <v>78</v>
      </c>
      <c r="GS24" s="9">
        <v>0.5</v>
      </c>
      <c r="GT24" s="9">
        <v>6.1</v>
      </c>
      <c r="GU24" s="9">
        <v>3.9</v>
      </c>
      <c r="GV24" s="9">
        <v>9.67</v>
      </c>
      <c r="GW24" s="9">
        <v>213</v>
      </c>
      <c r="GX24" s="9">
        <v>185</v>
      </c>
      <c r="GY24" s="9">
        <v>185</v>
      </c>
      <c r="GZ24" s="9">
        <v>0.95</v>
      </c>
      <c r="HA24" s="9">
        <v>8.9</v>
      </c>
      <c r="HB24" s="10" t="s">
        <v>601</v>
      </c>
      <c r="HC24" s="10" t="s">
        <v>31</v>
      </c>
      <c r="HD24" s="10">
        <v>0</v>
      </c>
      <c r="HE24" s="10">
        <v>0</v>
      </c>
      <c r="HF24" s="10" t="s">
        <v>254</v>
      </c>
      <c r="HG24" s="10">
        <v>1</v>
      </c>
      <c r="HH24" s="10">
        <v>3</v>
      </c>
      <c r="HI24" s="10">
        <v>1</v>
      </c>
      <c r="HJ24" s="10">
        <v>2</v>
      </c>
      <c r="HK24" s="10">
        <v>1</v>
      </c>
      <c r="HL24" s="10">
        <v>2</v>
      </c>
      <c r="HM24" s="10">
        <v>2</v>
      </c>
      <c r="HN24" s="10">
        <v>1</v>
      </c>
      <c r="HO24" s="10">
        <v>1</v>
      </c>
      <c r="HP24" s="10">
        <v>1</v>
      </c>
      <c r="HQ24" s="10">
        <v>1</v>
      </c>
      <c r="HR24" s="10">
        <v>1</v>
      </c>
      <c r="HS24" s="10">
        <v>1</v>
      </c>
      <c r="HT24" s="10">
        <v>1</v>
      </c>
      <c r="HU24" s="10">
        <v>1</v>
      </c>
      <c r="HV24" s="10">
        <v>3</v>
      </c>
      <c r="HW24" s="10">
        <v>1</v>
      </c>
      <c r="HX24" s="10">
        <v>1</v>
      </c>
      <c r="HY24" s="10">
        <v>1</v>
      </c>
      <c r="HZ24" s="10">
        <v>2</v>
      </c>
      <c r="IA24" s="10">
        <v>1</v>
      </c>
      <c r="IB24" s="10">
        <v>1</v>
      </c>
      <c r="IC24" s="10">
        <v>1</v>
      </c>
      <c r="ID24" s="10">
        <v>1</v>
      </c>
      <c r="IE24" s="10">
        <v>2</v>
      </c>
      <c r="IF24" s="10">
        <v>1</v>
      </c>
      <c r="IG24" s="10">
        <v>1</v>
      </c>
      <c r="IH24" s="10">
        <v>1</v>
      </c>
      <c r="II24" s="10">
        <v>3</v>
      </c>
      <c r="IJ24" s="10">
        <v>2</v>
      </c>
      <c r="IK24" s="10">
        <v>163</v>
      </c>
      <c r="IL24" s="10">
        <v>61</v>
      </c>
      <c r="IM24" s="10">
        <v>23</v>
      </c>
      <c r="IN24" s="10">
        <v>1</v>
      </c>
      <c r="IO24" s="9">
        <v>13.87</v>
      </c>
      <c r="IP24" s="9">
        <v>12</v>
      </c>
      <c r="IQ24" s="9">
        <v>808</v>
      </c>
      <c r="IR24" s="9">
        <v>14.3</v>
      </c>
      <c r="IS24" s="9">
        <v>1.9834099999999999</v>
      </c>
      <c r="IT24" s="9">
        <v>4.3099999999999996</v>
      </c>
      <c r="IU24" s="9">
        <v>14</v>
      </c>
      <c r="IV24" s="9">
        <v>86</v>
      </c>
      <c r="IW24" s="9">
        <v>0.6</v>
      </c>
      <c r="IX24" s="9">
        <v>6.6</v>
      </c>
      <c r="IY24" s="9">
        <v>4</v>
      </c>
      <c r="IZ24" s="9">
        <v>11.5</v>
      </c>
      <c r="JA24" s="9">
        <v>235</v>
      </c>
      <c r="JB24" s="9">
        <v>151</v>
      </c>
      <c r="JC24" s="9">
        <v>185</v>
      </c>
      <c r="JD24" s="9">
        <v>0.95</v>
      </c>
      <c r="JE24" s="9">
        <v>8.9</v>
      </c>
      <c r="JF24" s="9" t="s">
        <v>429</v>
      </c>
      <c r="JG24" s="9">
        <v>15</v>
      </c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 t="s">
        <v>98</v>
      </c>
      <c r="QR24" s="10">
        <v>140</v>
      </c>
      <c r="QS24" s="10">
        <v>100</v>
      </c>
      <c r="QT24" s="10" t="s">
        <v>434</v>
      </c>
      <c r="QU24" s="10">
        <v>0</v>
      </c>
      <c r="QV24" s="10">
        <v>0</v>
      </c>
      <c r="QW24" s="10">
        <v>1</v>
      </c>
      <c r="QX24" s="10">
        <v>0</v>
      </c>
      <c r="QY24" s="10">
        <v>2</v>
      </c>
      <c r="QZ24" s="10" t="s">
        <v>756</v>
      </c>
      <c r="RA24" s="10" t="s">
        <v>257</v>
      </c>
      <c r="RB24" s="46" t="s">
        <v>931</v>
      </c>
      <c r="RC24" s="10" t="s">
        <v>254</v>
      </c>
      <c r="RD24" s="10">
        <v>0</v>
      </c>
      <c r="RE24" s="22">
        <v>407910</v>
      </c>
      <c r="RF24" s="22">
        <v>6809611</v>
      </c>
      <c r="RG24" s="22">
        <v>339776</v>
      </c>
      <c r="RH24" s="22">
        <v>7557297</v>
      </c>
      <c r="RI24" s="22">
        <v>4243361</v>
      </c>
      <c r="RJ24" s="22">
        <v>11121106</v>
      </c>
      <c r="RK24" s="10" t="s">
        <v>87</v>
      </c>
      <c r="RL24" s="10">
        <v>0</v>
      </c>
      <c r="RM24" s="10">
        <v>0</v>
      </c>
      <c r="RN24" s="10">
        <v>0</v>
      </c>
      <c r="RO24" s="10">
        <v>0</v>
      </c>
      <c r="RP24" s="10">
        <v>0</v>
      </c>
      <c r="RQ24" s="10">
        <v>0</v>
      </c>
      <c r="RR24" s="10">
        <v>0</v>
      </c>
      <c r="RS24" s="10">
        <v>0</v>
      </c>
      <c r="RT24" s="10">
        <v>0</v>
      </c>
      <c r="RU24" s="10">
        <v>0</v>
      </c>
      <c r="RV24" s="10">
        <v>0</v>
      </c>
      <c r="RW24" s="10">
        <v>0</v>
      </c>
      <c r="RX24" s="10">
        <v>0</v>
      </c>
      <c r="RY24" s="10">
        <v>0</v>
      </c>
      <c r="RZ24" s="10">
        <v>0</v>
      </c>
      <c r="SA24" s="10">
        <v>0</v>
      </c>
      <c r="SB24" s="10">
        <v>0</v>
      </c>
      <c r="SC24" s="10">
        <v>0</v>
      </c>
      <c r="SD24" s="10">
        <v>0</v>
      </c>
      <c r="SE24" s="10">
        <v>0</v>
      </c>
      <c r="SF24" s="10">
        <v>0</v>
      </c>
      <c r="SG24" s="10">
        <v>0</v>
      </c>
      <c r="SH24" s="10">
        <v>0</v>
      </c>
      <c r="SI24" s="8">
        <v>0</v>
      </c>
    </row>
    <row r="25" spans="1:503" x14ac:dyDescent="0.3">
      <c r="A25" s="11" t="s">
        <v>165</v>
      </c>
      <c r="B25" s="52" t="s">
        <v>994</v>
      </c>
      <c r="C25" s="60">
        <v>42010</v>
      </c>
      <c r="D25" s="10" t="s">
        <v>468</v>
      </c>
      <c r="E25" s="64" t="e">
        <f t="shared" si="1"/>
        <v>#VALUE!</v>
      </c>
      <c r="F25" s="27">
        <v>4</v>
      </c>
      <c r="G25" s="27" t="s">
        <v>334</v>
      </c>
      <c r="H25" s="27">
        <v>1</v>
      </c>
      <c r="I25" s="27" t="s">
        <v>1043</v>
      </c>
      <c r="J25" s="27">
        <v>1</v>
      </c>
      <c r="K25" s="27">
        <v>1</v>
      </c>
      <c r="L25" s="26">
        <v>0</v>
      </c>
      <c r="M25" s="27">
        <v>1</v>
      </c>
      <c r="N25" s="41">
        <v>24425</v>
      </c>
      <c r="O25" s="36">
        <f t="shared" si="0"/>
        <v>48</v>
      </c>
      <c r="P25" s="10" t="s">
        <v>327</v>
      </c>
      <c r="Q25" s="10">
        <v>164</v>
      </c>
      <c r="R25" s="10">
        <v>49.9</v>
      </c>
      <c r="S25" s="10" t="s">
        <v>434</v>
      </c>
      <c r="T25" s="10">
        <v>18.600000000000001</v>
      </c>
      <c r="U25" s="10">
        <v>0</v>
      </c>
      <c r="V25" s="10" t="s">
        <v>853</v>
      </c>
      <c r="W25" s="9" t="s">
        <v>432</v>
      </c>
      <c r="X25" s="9">
        <v>1</v>
      </c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9">
        <v>5.0999999999999996</v>
      </c>
      <c r="BZ25" s="9">
        <v>12.8</v>
      </c>
      <c r="CA25" s="9">
        <v>139</v>
      </c>
      <c r="CB25" s="9">
        <v>18.2</v>
      </c>
      <c r="CC25" s="9">
        <f t="shared" si="7"/>
        <v>0.92819999999999991</v>
      </c>
      <c r="CD25" s="9">
        <v>0.49</v>
      </c>
      <c r="CE25" s="9">
        <v>29</v>
      </c>
      <c r="CF25" s="9">
        <v>97</v>
      </c>
      <c r="CG25" s="9">
        <v>0.9</v>
      </c>
      <c r="CH25" s="9">
        <v>6.2</v>
      </c>
      <c r="CI25" s="9">
        <v>4.2</v>
      </c>
      <c r="CJ25" s="9">
        <v>16</v>
      </c>
      <c r="CK25" s="9">
        <v>236</v>
      </c>
      <c r="CL25" s="9">
        <v>171</v>
      </c>
      <c r="CM25" s="9">
        <v>83</v>
      </c>
      <c r="CN25" s="9">
        <v>1.76</v>
      </c>
      <c r="CO25" s="9">
        <v>6</v>
      </c>
      <c r="CP25" s="10" t="s">
        <v>31</v>
      </c>
      <c r="CQ25" s="10">
        <v>0</v>
      </c>
      <c r="CR25" s="10">
        <v>0</v>
      </c>
      <c r="CS25" s="10" t="s">
        <v>257</v>
      </c>
      <c r="CT25" s="10">
        <v>2</v>
      </c>
      <c r="CU25" s="10">
        <v>2</v>
      </c>
      <c r="CV25" s="10">
        <v>1</v>
      </c>
      <c r="CW25" s="10">
        <v>2</v>
      </c>
      <c r="CX25" s="10">
        <v>1</v>
      </c>
      <c r="CY25" s="10">
        <v>1</v>
      </c>
      <c r="CZ25" s="10">
        <v>1</v>
      </c>
      <c r="DA25" s="10">
        <v>1</v>
      </c>
      <c r="DB25" s="10">
        <v>2</v>
      </c>
      <c r="DC25" s="10">
        <v>1</v>
      </c>
      <c r="DD25" s="10">
        <v>1</v>
      </c>
      <c r="DE25" s="10">
        <v>2</v>
      </c>
      <c r="DF25" s="10">
        <v>1</v>
      </c>
      <c r="DG25" s="10">
        <v>1</v>
      </c>
      <c r="DH25" s="10">
        <v>1</v>
      </c>
      <c r="DI25" s="10">
        <v>1</v>
      </c>
      <c r="DJ25" s="10">
        <v>1</v>
      </c>
      <c r="DK25" s="10">
        <v>2</v>
      </c>
      <c r="DL25" s="10">
        <v>1</v>
      </c>
      <c r="DM25" s="10">
        <v>1</v>
      </c>
      <c r="DN25" s="10">
        <v>1</v>
      </c>
      <c r="DO25" s="10">
        <v>1</v>
      </c>
      <c r="DP25" s="10">
        <v>1</v>
      </c>
      <c r="DQ25" s="10">
        <v>1</v>
      </c>
      <c r="DR25" s="10">
        <v>1</v>
      </c>
      <c r="DS25" s="10">
        <v>1</v>
      </c>
      <c r="DT25" s="10">
        <v>1</v>
      </c>
      <c r="DU25" s="10">
        <v>1</v>
      </c>
      <c r="DV25" s="10">
        <v>6</v>
      </c>
      <c r="DW25" s="10">
        <v>5</v>
      </c>
      <c r="DX25" s="10">
        <v>0</v>
      </c>
      <c r="DY25" s="10"/>
      <c r="DZ25" s="10"/>
      <c r="EA25" s="10"/>
      <c r="EB25" s="10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>
        <v>164</v>
      </c>
      <c r="GF25" s="10">
        <v>49.9</v>
      </c>
      <c r="GG25" s="10">
        <v>18.600000000000001</v>
      </c>
      <c r="GH25" s="10">
        <v>1</v>
      </c>
      <c r="GI25" s="9">
        <v>0</v>
      </c>
      <c r="GJ25" s="9">
        <v>10.6</v>
      </c>
      <c r="GK25" s="9">
        <v>9.9</v>
      </c>
      <c r="GL25" s="9">
        <v>424</v>
      </c>
      <c r="GM25" s="9">
        <v>9</v>
      </c>
      <c r="GN25" s="9">
        <v>0.95399999999999996</v>
      </c>
      <c r="GO25" s="9">
        <v>15.79</v>
      </c>
      <c r="GP25" s="9">
        <v>0</v>
      </c>
      <c r="GQ25" s="9">
        <v>1263</v>
      </c>
      <c r="GR25" s="9">
        <v>103</v>
      </c>
      <c r="GS25" s="9">
        <v>0.8</v>
      </c>
      <c r="GT25" s="9">
        <v>6.3</v>
      </c>
      <c r="GU25" s="9">
        <v>4</v>
      </c>
      <c r="GV25" s="9">
        <v>4.68</v>
      </c>
      <c r="GW25" s="9">
        <v>173</v>
      </c>
      <c r="GX25" s="9">
        <v>117</v>
      </c>
      <c r="GY25" s="9">
        <v>91</v>
      </c>
      <c r="GZ25" s="9">
        <v>1.52</v>
      </c>
      <c r="HA25" s="9">
        <v>6</v>
      </c>
      <c r="HB25" s="10" t="s">
        <v>598</v>
      </c>
      <c r="HC25" s="10" t="s">
        <v>31</v>
      </c>
      <c r="HD25" s="10">
        <v>0</v>
      </c>
      <c r="HE25" s="10">
        <v>0</v>
      </c>
      <c r="HF25" s="10" t="s">
        <v>468</v>
      </c>
      <c r="HG25" s="10">
        <v>2</v>
      </c>
      <c r="HH25" s="10">
        <v>2</v>
      </c>
      <c r="HI25" s="10">
        <v>1</v>
      </c>
      <c r="HJ25" s="10">
        <v>2</v>
      </c>
      <c r="HK25" s="10">
        <v>1</v>
      </c>
      <c r="HL25" s="10">
        <v>1</v>
      </c>
      <c r="HM25" s="10">
        <v>1</v>
      </c>
      <c r="HN25" s="10">
        <v>1</v>
      </c>
      <c r="HO25" s="10">
        <v>1</v>
      </c>
      <c r="HP25" s="10">
        <v>2</v>
      </c>
      <c r="HQ25" s="10">
        <v>2</v>
      </c>
      <c r="HR25" s="10">
        <v>2</v>
      </c>
      <c r="HS25" s="10">
        <v>2</v>
      </c>
      <c r="HT25" s="10">
        <v>2</v>
      </c>
      <c r="HU25" s="10">
        <v>1</v>
      </c>
      <c r="HV25" s="10">
        <v>1</v>
      </c>
      <c r="HW25" s="10">
        <v>1</v>
      </c>
      <c r="HX25" s="10">
        <v>2</v>
      </c>
      <c r="HY25" s="10">
        <v>1</v>
      </c>
      <c r="HZ25" s="10">
        <v>1</v>
      </c>
      <c r="IA25" s="10">
        <v>1</v>
      </c>
      <c r="IB25" s="10">
        <v>1</v>
      </c>
      <c r="IC25" s="10">
        <v>2</v>
      </c>
      <c r="ID25" s="10">
        <v>2</v>
      </c>
      <c r="IE25" s="10">
        <v>2</v>
      </c>
      <c r="IF25" s="10">
        <v>2</v>
      </c>
      <c r="IG25" s="10">
        <v>2</v>
      </c>
      <c r="IH25" s="10">
        <v>2</v>
      </c>
      <c r="II25" s="10">
        <v>5</v>
      </c>
      <c r="IJ25" s="10">
        <v>5</v>
      </c>
      <c r="IK25" s="10">
        <v>162.4</v>
      </c>
      <c r="IL25" s="10">
        <v>43</v>
      </c>
      <c r="IM25" s="10">
        <v>16.3</v>
      </c>
      <c r="IN25" s="10">
        <v>0</v>
      </c>
      <c r="IO25" s="9">
        <v>8.39</v>
      </c>
      <c r="IP25" s="9">
        <v>10.199999999999999</v>
      </c>
      <c r="IQ25" s="9">
        <v>757</v>
      </c>
      <c r="IR25" s="9">
        <v>14.5</v>
      </c>
      <c r="IS25" s="9">
        <v>1.21655</v>
      </c>
      <c r="IT25" s="9">
        <v>2.2000000000000002</v>
      </c>
      <c r="IU25" s="9">
        <v>36</v>
      </c>
      <c r="IV25" s="9">
        <v>118</v>
      </c>
      <c r="IW25" s="9">
        <v>0.71</v>
      </c>
      <c r="IX25" s="9">
        <v>7.4</v>
      </c>
      <c r="IY25" s="9">
        <v>4.0999999999999996</v>
      </c>
      <c r="IZ25" s="9">
        <v>12.9</v>
      </c>
      <c r="JA25" s="9">
        <v>241</v>
      </c>
      <c r="JB25" s="9">
        <v>187</v>
      </c>
      <c r="JC25" s="9">
        <v>96</v>
      </c>
      <c r="JD25" s="9">
        <v>0.75</v>
      </c>
      <c r="JE25" s="9">
        <v>5.6</v>
      </c>
      <c r="JF25" s="9" t="s">
        <v>429</v>
      </c>
      <c r="JG25" s="9">
        <v>9</v>
      </c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 t="s">
        <v>98</v>
      </c>
      <c r="QR25" s="10">
        <v>260</v>
      </c>
      <c r="QS25" s="10">
        <v>600</v>
      </c>
      <c r="QT25" s="10" t="s">
        <v>434</v>
      </c>
      <c r="QU25" s="10">
        <v>0</v>
      </c>
      <c r="QV25" s="10">
        <v>0</v>
      </c>
      <c r="QW25" s="10">
        <v>1</v>
      </c>
      <c r="QX25" s="10">
        <v>4</v>
      </c>
      <c r="QY25" s="10">
        <v>5</v>
      </c>
      <c r="QZ25" s="10" t="s">
        <v>754</v>
      </c>
      <c r="RA25" s="10" t="s">
        <v>764</v>
      </c>
      <c r="RB25" s="46" t="s">
        <v>944</v>
      </c>
      <c r="RC25" s="10" t="s">
        <v>468</v>
      </c>
      <c r="RD25" s="10">
        <v>0</v>
      </c>
      <c r="RE25" s="22">
        <v>572199</v>
      </c>
      <c r="RF25" s="22">
        <v>9564988</v>
      </c>
      <c r="RG25" s="22">
        <v>417073</v>
      </c>
      <c r="RH25" s="22">
        <v>10554260</v>
      </c>
      <c r="RI25" s="22">
        <v>4145997</v>
      </c>
      <c r="RJ25" s="22">
        <v>13866111</v>
      </c>
      <c r="RK25" s="10">
        <v>0</v>
      </c>
      <c r="RL25" s="10">
        <v>0</v>
      </c>
      <c r="RM25" s="10">
        <v>0</v>
      </c>
      <c r="RN25" s="10">
        <v>0</v>
      </c>
      <c r="RO25" s="10">
        <v>0</v>
      </c>
      <c r="RP25" s="10">
        <v>0</v>
      </c>
      <c r="RQ25" s="10">
        <v>0</v>
      </c>
      <c r="RR25" s="10">
        <v>0</v>
      </c>
      <c r="RS25" s="10" t="s">
        <v>904</v>
      </c>
      <c r="RT25" s="10">
        <v>0</v>
      </c>
      <c r="RU25" s="10">
        <v>0</v>
      </c>
      <c r="RV25" s="10">
        <v>0</v>
      </c>
      <c r="RW25" s="10">
        <v>0</v>
      </c>
      <c r="RX25" s="10">
        <v>0</v>
      </c>
      <c r="RY25" s="10">
        <v>0</v>
      </c>
      <c r="RZ25" s="10">
        <v>0</v>
      </c>
      <c r="SA25" s="10">
        <v>0</v>
      </c>
      <c r="SB25" s="10">
        <v>0</v>
      </c>
      <c r="SC25" s="10">
        <v>0</v>
      </c>
      <c r="SD25" s="10">
        <v>0</v>
      </c>
      <c r="SE25" s="10">
        <v>0</v>
      </c>
      <c r="SF25" s="10">
        <v>0</v>
      </c>
      <c r="SG25" s="10">
        <v>0</v>
      </c>
      <c r="SH25" s="10">
        <v>0</v>
      </c>
      <c r="SI25" s="8">
        <v>0</v>
      </c>
    </row>
    <row r="26" spans="1:503" x14ac:dyDescent="0.3">
      <c r="A26" s="11" t="s">
        <v>180</v>
      </c>
      <c r="B26" s="52" t="s">
        <v>989</v>
      </c>
      <c r="C26" s="60">
        <v>42017</v>
      </c>
      <c r="D26" s="10" t="s">
        <v>755</v>
      </c>
      <c r="E26" s="64" t="e">
        <f t="shared" si="1"/>
        <v>#VALUE!</v>
      </c>
      <c r="F26" s="27">
        <v>3</v>
      </c>
      <c r="G26" s="27" t="s">
        <v>334</v>
      </c>
      <c r="H26" s="26">
        <v>0</v>
      </c>
      <c r="I26" s="26"/>
      <c r="J26" s="26">
        <v>0</v>
      </c>
      <c r="K26" s="26">
        <v>0</v>
      </c>
      <c r="L26" s="26">
        <v>0</v>
      </c>
      <c r="M26" s="26">
        <v>2</v>
      </c>
      <c r="N26" s="41">
        <v>24903</v>
      </c>
      <c r="O26" s="36">
        <f t="shared" si="0"/>
        <v>46</v>
      </c>
      <c r="P26" s="10" t="s">
        <v>335</v>
      </c>
      <c r="Q26" s="10">
        <v>156.19999999999999</v>
      </c>
      <c r="R26" s="10">
        <v>46.2</v>
      </c>
      <c r="S26" s="10" t="s">
        <v>434</v>
      </c>
      <c r="T26" s="10">
        <v>18.899999999999999</v>
      </c>
      <c r="U26" s="10">
        <v>0</v>
      </c>
      <c r="V26" s="10" t="s">
        <v>853</v>
      </c>
      <c r="W26" s="9" t="s">
        <v>432</v>
      </c>
      <c r="X26" s="9">
        <v>5</v>
      </c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9">
        <v>7.33</v>
      </c>
      <c r="BZ26" s="9">
        <v>9.6999999999999993</v>
      </c>
      <c r="CA26" s="9">
        <v>349</v>
      </c>
      <c r="CB26" s="9">
        <v>26.7</v>
      </c>
      <c r="CC26" s="9">
        <f t="shared" si="7"/>
        <v>1.9571100000000001</v>
      </c>
      <c r="CD26" s="9">
        <v>0.68</v>
      </c>
      <c r="CE26" s="9">
        <v>32</v>
      </c>
      <c r="CF26" s="9">
        <v>124</v>
      </c>
      <c r="CG26" s="9">
        <v>1.2</v>
      </c>
      <c r="CH26" s="9">
        <v>7.4</v>
      </c>
      <c r="CI26" s="9">
        <v>4</v>
      </c>
      <c r="CJ26" s="9">
        <v>19</v>
      </c>
      <c r="CK26" s="9">
        <v>160</v>
      </c>
      <c r="CL26" s="9">
        <v>188</v>
      </c>
      <c r="CM26" s="9">
        <v>129</v>
      </c>
      <c r="CN26" s="9">
        <v>1.72</v>
      </c>
      <c r="CO26" s="9">
        <v>6.9</v>
      </c>
      <c r="CP26" s="10" t="s">
        <v>31</v>
      </c>
      <c r="CQ26" s="10">
        <v>0</v>
      </c>
      <c r="CR26" s="10">
        <v>0</v>
      </c>
      <c r="CS26" s="10" t="s">
        <v>254</v>
      </c>
      <c r="CT26" s="10">
        <v>1</v>
      </c>
      <c r="CU26" s="10">
        <v>2</v>
      </c>
      <c r="CV26" s="10">
        <v>1</v>
      </c>
      <c r="CW26" s="10">
        <v>2</v>
      </c>
      <c r="CX26" s="10">
        <v>1</v>
      </c>
      <c r="CY26" s="10">
        <v>1</v>
      </c>
      <c r="CZ26" s="10">
        <v>1</v>
      </c>
      <c r="DA26" s="10">
        <v>1</v>
      </c>
      <c r="DB26" s="10">
        <v>2</v>
      </c>
      <c r="DC26" s="10">
        <v>2</v>
      </c>
      <c r="DD26" s="10">
        <v>2</v>
      </c>
      <c r="DE26" s="10">
        <v>2</v>
      </c>
      <c r="DF26" s="10">
        <v>1</v>
      </c>
      <c r="DG26" s="10">
        <v>1</v>
      </c>
      <c r="DH26" s="10">
        <v>1</v>
      </c>
      <c r="DI26" s="10">
        <v>1</v>
      </c>
      <c r="DJ26" s="10">
        <v>1</v>
      </c>
      <c r="DK26" s="10">
        <v>2</v>
      </c>
      <c r="DL26" s="10">
        <v>2</v>
      </c>
      <c r="DM26" s="10">
        <v>1</v>
      </c>
      <c r="DN26" s="10">
        <v>3</v>
      </c>
      <c r="DO26" s="10">
        <v>2</v>
      </c>
      <c r="DP26" s="10">
        <v>2</v>
      </c>
      <c r="DQ26" s="10">
        <v>2</v>
      </c>
      <c r="DR26" s="10" t="s">
        <v>437</v>
      </c>
      <c r="DS26" s="10">
        <v>1</v>
      </c>
      <c r="DT26" s="10">
        <v>2</v>
      </c>
      <c r="DU26" s="10">
        <v>2</v>
      </c>
      <c r="DV26" s="10">
        <v>4</v>
      </c>
      <c r="DW26" s="10">
        <v>4</v>
      </c>
      <c r="DX26" s="10" t="s">
        <v>259</v>
      </c>
      <c r="DY26" s="10"/>
      <c r="DZ26" s="10"/>
      <c r="EA26" s="10"/>
      <c r="EB26" s="10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>
        <v>156.19999999999999</v>
      </c>
      <c r="GF26" s="10">
        <v>46.4</v>
      </c>
      <c r="GG26" s="10">
        <v>19</v>
      </c>
      <c r="GH26" s="10">
        <v>2</v>
      </c>
      <c r="GI26" s="9">
        <v>0</v>
      </c>
      <c r="GJ26" s="9">
        <v>11.43</v>
      </c>
      <c r="GK26" s="9">
        <v>11.5</v>
      </c>
      <c r="GL26" s="9">
        <v>251</v>
      </c>
      <c r="GM26" s="9">
        <v>14.3</v>
      </c>
      <c r="GN26" s="9">
        <v>1.63449</v>
      </c>
      <c r="GO26" s="9">
        <v>1.55</v>
      </c>
      <c r="GP26" s="9">
        <v>0</v>
      </c>
      <c r="GQ26" s="9">
        <v>25</v>
      </c>
      <c r="GR26" s="9">
        <v>73</v>
      </c>
      <c r="GS26" s="9">
        <v>1.4</v>
      </c>
      <c r="GT26" s="9">
        <v>5.6</v>
      </c>
      <c r="GU26" s="9">
        <v>3.4</v>
      </c>
      <c r="GV26" s="9">
        <v>7.82</v>
      </c>
      <c r="GW26" s="9">
        <v>95.6</v>
      </c>
      <c r="GX26" s="9">
        <v>96</v>
      </c>
      <c r="GY26" s="9">
        <v>133</v>
      </c>
      <c r="GZ26" s="9">
        <v>0.03</v>
      </c>
      <c r="HA26" s="9">
        <v>5.7</v>
      </c>
      <c r="HB26" s="10" t="s">
        <v>602</v>
      </c>
      <c r="HC26" s="10" t="s">
        <v>31</v>
      </c>
      <c r="HD26" s="10">
        <v>0</v>
      </c>
      <c r="HE26" s="10">
        <v>0</v>
      </c>
      <c r="HF26" s="10" t="s">
        <v>464</v>
      </c>
      <c r="HG26" s="10">
        <v>2</v>
      </c>
      <c r="HH26" s="10">
        <v>2</v>
      </c>
      <c r="HI26" s="10">
        <v>2</v>
      </c>
      <c r="HJ26" s="10">
        <v>3</v>
      </c>
      <c r="HK26" s="10">
        <v>2</v>
      </c>
      <c r="HL26" s="10">
        <v>2</v>
      </c>
      <c r="HM26" s="10">
        <v>2</v>
      </c>
      <c r="HN26" s="10">
        <v>1</v>
      </c>
      <c r="HO26" s="10">
        <v>2</v>
      </c>
      <c r="HP26" s="10">
        <v>2</v>
      </c>
      <c r="HQ26" s="10">
        <v>2</v>
      </c>
      <c r="HR26" s="10">
        <v>2</v>
      </c>
      <c r="HS26" s="10">
        <v>2</v>
      </c>
      <c r="HT26" s="10">
        <v>2</v>
      </c>
      <c r="HU26" s="10">
        <v>1</v>
      </c>
      <c r="HV26" s="10">
        <v>1</v>
      </c>
      <c r="HW26" s="10">
        <v>4</v>
      </c>
      <c r="HX26" s="10">
        <v>3</v>
      </c>
      <c r="HY26" s="10">
        <v>2</v>
      </c>
      <c r="HZ26" s="10">
        <v>1</v>
      </c>
      <c r="IA26" s="10">
        <v>2</v>
      </c>
      <c r="IB26" s="10">
        <v>1</v>
      </c>
      <c r="IC26" s="10">
        <v>1</v>
      </c>
      <c r="ID26" s="10">
        <v>2</v>
      </c>
      <c r="IE26" s="10">
        <v>1</v>
      </c>
      <c r="IF26" s="10">
        <v>3</v>
      </c>
      <c r="IG26" s="10">
        <v>3</v>
      </c>
      <c r="IH26" s="10">
        <v>2</v>
      </c>
      <c r="II26" s="10">
        <v>5</v>
      </c>
      <c r="IJ26" s="10">
        <v>6</v>
      </c>
      <c r="IK26" s="10">
        <v>156.19999999999999</v>
      </c>
      <c r="IL26" s="10">
        <v>49.3</v>
      </c>
      <c r="IM26" s="10">
        <v>20.2</v>
      </c>
      <c r="IN26" s="10">
        <v>1</v>
      </c>
      <c r="IO26" s="9">
        <v>0</v>
      </c>
      <c r="IP26" s="9">
        <v>0</v>
      </c>
      <c r="IQ26" s="9">
        <v>0</v>
      </c>
      <c r="IR26" s="9">
        <v>0</v>
      </c>
      <c r="IS26" s="9">
        <v>0</v>
      </c>
      <c r="IT26" s="9">
        <v>0.34</v>
      </c>
      <c r="IU26" s="9">
        <v>80</v>
      </c>
      <c r="IV26" s="9">
        <v>187</v>
      </c>
      <c r="IW26" s="9">
        <v>1.3</v>
      </c>
      <c r="IX26" s="9">
        <v>5.8</v>
      </c>
      <c r="IY26" s="9">
        <v>3.4</v>
      </c>
      <c r="IZ26" s="9">
        <v>17.399999999999999</v>
      </c>
      <c r="JA26" s="9">
        <v>125</v>
      </c>
      <c r="JB26" s="9">
        <v>140</v>
      </c>
      <c r="JC26" s="9">
        <v>340</v>
      </c>
      <c r="JD26" s="9">
        <v>0.01</v>
      </c>
      <c r="JE26" s="9">
        <v>5.8</v>
      </c>
      <c r="JF26" s="9" t="s">
        <v>429</v>
      </c>
      <c r="JG26" s="9">
        <v>4</v>
      </c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 t="s">
        <v>1060</v>
      </c>
      <c r="QR26" s="10">
        <v>535</v>
      </c>
      <c r="QS26" s="10">
        <v>1600</v>
      </c>
      <c r="QT26" s="10" t="s">
        <v>438</v>
      </c>
      <c r="QU26" s="10" t="s">
        <v>436</v>
      </c>
      <c r="QV26" s="10">
        <v>6</v>
      </c>
      <c r="QW26" s="10">
        <v>3</v>
      </c>
      <c r="QX26" s="10">
        <v>4</v>
      </c>
      <c r="QY26" s="10">
        <v>6</v>
      </c>
      <c r="QZ26" s="10" t="s">
        <v>463</v>
      </c>
      <c r="RA26" s="10" t="s">
        <v>753</v>
      </c>
      <c r="RB26" s="46" t="s">
        <v>942</v>
      </c>
      <c r="RC26" s="10" t="s">
        <v>755</v>
      </c>
      <c r="RD26" s="10">
        <v>0</v>
      </c>
      <c r="RE26" s="22">
        <v>669039</v>
      </c>
      <c r="RF26" s="22">
        <v>11093351</v>
      </c>
      <c r="RG26" s="22">
        <v>636253</v>
      </c>
      <c r="RH26" s="22">
        <v>12398643</v>
      </c>
      <c r="RI26" s="22">
        <v>6989659</v>
      </c>
      <c r="RJ26" s="22">
        <v>18115796</v>
      </c>
      <c r="RK26" s="10" t="s">
        <v>87</v>
      </c>
      <c r="RL26" s="10">
        <v>0</v>
      </c>
      <c r="RM26" s="10">
        <v>0</v>
      </c>
      <c r="RN26" s="10">
        <v>0</v>
      </c>
      <c r="RO26" s="10">
        <v>0</v>
      </c>
      <c r="RP26" s="10">
        <v>0</v>
      </c>
      <c r="RQ26" s="10">
        <v>0</v>
      </c>
      <c r="RR26" s="10">
        <v>0</v>
      </c>
      <c r="RS26" s="10">
        <v>0</v>
      </c>
      <c r="RT26" s="10">
        <v>0</v>
      </c>
      <c r="RU26" s="10">
        <v>0</v>
      </c>
      <c r="RV26" s="10">
        <v>0</v>
      </c>
      <c r="RW26" s="10">
        <v>0</v>
      </c>
      <c r="RX26" s="10">
        <v>0</v>
      </c>
      <c r="RY26" s="10">
        <v>0</v>
      </c>
      <c r="RZ26" s="10">
        <v>0</v>
      </c>
      <c r="SA26" s="10">
        <v>0</v>
      </c>
      <c r="SB26" s="10">
        <v>0</v>
      </c>
      <c r="SC26" s="10">
        <v>0</v>
      </c>
      <c r="SD26" s="10">
        <v>0</v>
      </c>
      <c r="SE26" s="10">
        <v>0</v>
      </c>
      <c r="SF26" s="10">
        <v>0</v>
      </c>
      <c r="SG26" s="10">
        <v>0</v>
      </c>
      <c r="SH26" s="10">
        <v>0</v>
      </c>
      <c r="SI26" s="8">
        <v>0</v>
      </c>
    </row>
    <row r="27" spans="1:503" x14ac:dyDescent="0.3">
      <c r="A27" s="11" t="s">
        <v>158</v>
      </c>
      <c r="B27" s="52" t="s">
        <v>979</v>
      </c>
      <c r="C27" s="60">
        <v>42017</v>
      </c>
      <c r="D27" s="10" t="s">
        <v>770</v>
      </c>
      <c r="E27" s="64" t="e">
        <f t="shared" si="1"/>
        <v>#VALUE!</v>
      </c>
      <c r="F27" s="27">
        <v>2</v>
      </c>
      <c r="G27" s="27" t="s">
        <v>334</v>
      </c>
      <c r="H27" s="27">
        <v>1</v>
      </c>
      <c r="I27" s="27" t="s">
        <v>578</v>
      </c>
      <c r="J27" s="26">
        <v>0</v>
      </c>
      <c r="K27" s="26">
        <v>0</v>
      </c>
      <c r="L27" s="26">
        <v>0</v>
      </c>
      <c r="M27" s="27">
        <v>1</v>
      </c>
      <c r="N27" s="41">
        <v>25736</v>
      </c>
      <c r="O27" s="36">
        <f t="shared" si="0"/>
        <v>44</v>
      </c>
      <c r="P27" s="10" t="s">
        <v>335</v>
      </c>
      <c r="Q27" s="10">
        <v>155.4</v>
      </c>
      <c r="R27" s="10">
        <v>50.4</v>
      </c>
      <c r="S27" s="10" t="s">
        <v>434</v>
      </c>
      <c r="T27" s="10">
        <v>20.9</v>
      </c>
      <c r="U27" s="10">
        <v>0</v>
      </c>
      <c r="V27" s="10" t="s">
        <v>853</v>
      </c>
      <c r="W27" s="9" t="s">
        <v>432</v>
      </c>
      <c r="X27" s="9">
        <v>3</v>
      </c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9">
        <v>5.75</v>
      </c>
      <c r="BZ27" s="9">
        <v>11.9</v>
      </c>
      <c r="CA27" s="9">
        <v>316</v>
      </c>
      <c r="CB27" s="9">
        <v>48.7</v>
      </c>
      <c r="CC27" s="9">
        <f t="shared" si="7"/>
        <v>2.8002500000000001</v>
      </c>
      <c r="CD27" s="9">
        <v>0.12</v>
      </c>
      <c r="CE27" s="9">
        <v>20</v>
      </c>
      <c r="CF27" s="9">
        <v>69</v>
      </c>
      <c r="CG27" s="9">
        <v>0.7</v>
      </c>
      <c r="CH27" s="9">
        <v>7.5</v>
      </c>
      <c r="CI27" s="9">
        <v>4.5</v>
      </c>
      <c r="CJ27" s="9">
        <v>29.7</v>
      </c>
      <c r="CK27" s="9">
        <v>216</v>
      </c>
      <c r="CL27" s="9">
        <v>238</v>
      </c>
      <c r="CM27" s="9">
        <v>90</v>
      </c>
      <c r="CN27" s="9">
        <v>2.0299999999999998</v>
      </c>
      <c r="CO27" s="9">
        <v>5.7</v>
      </c>
      <c r="CP27" s="10" t="s">
        <v>31</v>
      </c>
      <c r="CQ27" s="10">
        <v>0</v>
      </c>
      <c r="CR27" s="10">
        <v>0</v>
      </c>
      <c r="CS27" s="10" t="s">
        <v>254</v>
      </c>
      <c r="CT27" s="10">
        <v>1</v>
      </c>
      <c r="CU27" s="10">
        <v>1</v>
      </c>
      <c r="CV27" s="10">
        <v>1</v>
      </c>
      <c r="CW27" s="10">
        <v>2</v>
      </c>
      <c r="CX27" s="10">
        <v>1</v>
      </c>
      <c r="CY27" s="10">
        <v>1</v>
      </c>
      <c r="CZ27" s="10">
        <v>1</v>
      </c>
      <c r="DA27" s="10">
        <v>1</v>
      </c>
      <c r="DB27" s="10">
        <v>1</v>
      </c>
      <c r="DC27" s="10">
        <v>2</v>
      </c>
      <c r="DD27" s="10">
        <v>1</v>
      </c>
      <c r="DE27" s="10">
        <v>2</v>
      </c>
      <c r="DF27" s="10">
        <v>2</v>
      </c>
      <c r="DG27" s="10">
        <v>2</v>
      </c>
      <c r="DH27" s="10">
        <v>1</v>
      </c>
      <c r="DI27" s="10">
        <v>2</v>
      </c>
      <c r="DJ27" s="10">
        <v>1</v>
      </c>
      <c r="DK27" s="10">
        <v>2</v>
      </c>
      <c r="DL27" s="10">
        <v>1</v>
      </c>
      <c r="DM27" s="10">
        <v>1</v>
      </c>
      <c r="DN27" s="10">
        <v>1</v>
      </c>
      <c r="DO27" s="10">
        <v>2</v>
      </c>
      <c r="DP27" s="10">
        <v>2</v>
      </c>
      <c r="DQ27" s="10">
        <v>2</v>
      </c>
      <c r="DR27" s="10">
        <v>2</v>
      </c>
      <c r="DS27" s="10">
        <v>1</v>
      </c>
      <c r="DT27" s="10">
        <v>2</v>
      </c>
      <c r="DU27" s="10">
        <v>1</v>
      </c>
      <c r="DV27" s="10">
        <v>4</v>
      </c>
      <c r="DW27" s="10">
        <v>4</v>
      </c>
      <c r="DX27" s="10">
        <v>0</v>
      </c>
      <c r="DY27" s="10"/>
      <c r="DZ27" s="10"/>
      <c r="EA27" s="10"/>
      <c r="EB27" s="10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>
        <v>155.4</v>
      </c>
      <c r="GF27" s="10">
        <v>51.5</v>
      </c>
      <c r="GG27" s="10">
        <v>21.3</v>
      </c>
      <c r="GH27" s="10">
        <v>1</v>
      </c>
      <c r="GI27" s="9">
        <v>0</v>
      </c>
      <c r="GJ27" s="9">
        <v>5.23</v>
      </c>
      <c r="GK27" s="9">
        <v>9.1</v>
      </c>
      <c r="GL27" s="9">
        <v>210</v>
      </c>
      <c r="GM27" s="9">
        <v>30.8</v>
      </c>
      <c r="GN27" s="9">
        <v>1.61084</v>
      </c>
      <c r="GO27" s="9">
        <v>0.81</v>
      </c>
      <c r="GP27" s="9">
        <v>0</v>
      </c>
      <c r="GQ27" s="9">
        <v>82</v>
      </c>
      <c r="GR27" s="9">
        <v>101</v>
      </c>
      <c r="GS27" s="9">
        <v>0.5</v>
      </c>
      <c r="GT27" s="9">
        <v>5.0999999999999996</v>
      </c>
      <c r="GU27" s="9">
        <v>3.1</v>
      </c>
      <c r="GV27" s="9">
        <v>9.44</v>
      </c>
      <c r="GW27" s="9">
        <v>166</v>
      </c>
      <c r="GX27" s="9">
        <v>110</v>
      </c>
      <c r="GY27" s="9">
        <v>88</v>
      </c>
      <c r="GZ27" s="9">
        <v>1.26</v>
      </c>
      <c r="HA27" s="9">
        <v>5.5</v>
      </c>
      <c r="HB27" s="10" t="s">
        <v>599</v>
      </c>
      <c r="HC27" s="10" t="s">
        <v>31</v>
      </c>
      <c r="HD27" s="10">
        <v>0</v>
      </c>
      <c r="HE27" s="10">
        <v>0</v>
      </c>
      <c r="HF27" s="10" t="s">
        <v>261</v>
      </c>
      <c r="HG27" s="10">
        <v>1</v>
      </c>
      <c r="HH27" s="10">
        <v>1</v>
      </c>
      <c r="HI27" s="10">
        <v>1</v>
      </c>
      <c r="HJ27" s="10">
        <v>2</v>
      </c>
      <c r="HK27" s="10">
        <v>1</v>
      </c>
      <c r="HL27" s="10">
        <v>2</v>
      </c>
      <c r="HM27" s="10">
        <v>2</v>
      </c>
      <c r="HN27" s="10">
        <v>1</v>
      </c>
      <c r="HO27" s="10">
        <v>1</v>
      </c>
      <c r="HP27" s="10">
        <v>2</v>
      </c>
      <c r="HQ27" s="10">
        <v>1</v>
      </c>
      <c r="HR27" s="10">
        <v>2</v>
      </c>
      <c r="HS27" s="10">
        <v>1</v>
      </c>
      <c r="HT27" s="10">
        <v>3</v>
      </c>
      <c r="HU27" s="10">
        <v>1</v>
      </c>
      <c r="HV27" s="10">
        <v>2</v>
      </c>
      <c r="HW27" s="10">
        <v>1</v>
      </c>
      <c r="HX27" s="10">
        <v>3</v>
      </c>
      <c r="HY27" s="10">
        <v>1</v>
      </c>
      <c r="HZ27" s="10">
        <v>2</v>
      </c>
      <c r="IA27" s="10">
        <v>2</v>
      </c>
      <c r="IB27" s="10">
        <v>3</v>
      </c>
      <c r="IC27" s="10">
        <v>3</v>
      </c>
      <c r="ID27" s="10">
        <v>2</v>
      </c>
      <c r="IE27" s="10" t="s">
        <v>437</v>
      </c>
      <c r="IF27" s="10">
        <v>3</v>
      </c>
      <c r="IG27" s="10">
        <v>3</v>
      </c>
      <c r="IH27" s="10">
        <v>1</v>
      </c>
      <c r="II27" s="10">
        <v>3</v>
      </c>
      <c r="IJ27" s="10">
        <v>3</v>
      </c>
      <c r="IK27" s="10">
        <v>155.4</v>
      </c>
      <c r="IL27" s="10">
        <v>51</v>
      </c>
      <c r="IM27" s="10">
        <v>21.1</v>
      </c>
      <c r="IN27" s="10">
        <v>0</v>
      </c>
      <c r="IO27" s="9">
        <v>5.37</v>
      </c>
      <c r="IP27" s="9">
        <v>11</v>
      </c>
      <c r="IQ27" s="9">
        <v>207</v>
      </c>
      <c r="IR27" s="9">
        <v>51.6</v>
      </c>
      <c r="IS27" s="9">
        <v>2.7709199999999998</v>
      </c>
      <c r="IT27" s="9">
        <v>0.05</v>
      </c>
      <c r="IU27" s="9">
        <v>29</v>
      </c>
      <c r="IV27" s="9">
        <v>97</v>
      </c>
      <c r="IW27" s="9">
        <v>0.7</v>
      </c>
      <c r="IX27" s="9">
        <v>7.2</v>
      </c>
      <c r="IY27" s="9">
        <v>4.0999999999999996</v>
      </c>
      <c r="IZ27" s="9">
        <v>18.8</v>
      </c>
      <c r="JA27" s="9">
        <v>337</v>
      </c>
      <c r="JB27" s="9">
        <v>202</v>
      </c>
      <c r="JC27" s="9">
        <v>93</v>
      </c>
      <c r="JD27" s="9">
        <v>1.49</v>
      </c>
      <c r="JE27" s="9">
        <v>5.0999999999999996</v>
      </c>
      <c r="JF27" s="9" t="s">
        <v>432</v>
      </c>
      <c r="JG27" s="9">
        <v>1</v>
      </c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 t="s">
        <v>86</v>
      </c>
      <c r="QR27" s="10">
        <v>245</v>
      </c>
      <c r="QS27" s="10">
        <v>500</v>
      </c>
      <c r="QT27" s="10" t="s">
        <v>434</v>
      </c>
      <c r="QU27" s="10">
        <v>0</v>
      </c>
      <c r="QV27" s="10">
        <v>0</v>
      </c>
      <c r="QW27" s="10">
        <v>1</v>
      </c>
      <c r="QX27" s="10">
        <v>0</v>
      </c>
      <c r="QY27" s="10">
        <v>2</v>
      </c>
      <c r="QZ27" s="10" t="s">
        <v>757</v>
      </c>
      <c r="RA27" s="10" t="s">
        <v>757</v>
      </c>
      <c r="RB27" s="46" t="s">
        <v>939</v>
      </c>
      <c r="RC27" s="10" t="s">
        <v>770</v>
      </c>
      <c r="RD27" s="10">
        <v>0</v>
      </c>
      <c r="RE27" s="22">
        <v>453630</v>
      </c>
      <c r="RF27" s="22">
        <v>7551935</v>
      </c>
      <c r="RG27" s="22">
        <v>668690</v>
      </c>
      <c r="RH27" s="22">
        <v>8674255</v>
      </c>
      <c r="RI27" s="22">
        <v>6206289</v>
      </c>
      <c r="RJ27" s="22">
        <v>13543164</v>
      </c>
      <c r="RK27" s="10">
        <v>0</v>
      </c>
      <c r="RL27" s="10">
        <v>0</v>
      </c>
      <c r="RM27" s="10">
        <v>0</v>
      </c>
      <c r="RN27" s="10">
        <v>0</v>
      </c>
      <c r="RO27" s="10" t="s">
        <v>904</v>
      </c>
      <c r="RP27" s="10">
        <v>0</v>
      </c>
      <c r="RQ27" s="10">
        <v>0</v>
      </c>
      <c r="RR27" s="10">
        <v>0</v>
      </c>
      <c r="RS27" s="10">
        <v>0</v>
      </c>
      <c r="RT27" s="10">
        <v>0</v>
      </c>
      <c r="RU27" s="10">
        <v>0</v>
      </c>
      <c r="RV27" s="10">
        <v>0</v>
      </c>
      <c r="RW27" s="10">
        <v>0</v>
      </c>
      <c r="RX27" s="10">
        <v>0</v>
      </c>
      <c r="RY27" s="10">
        <v>0</v>
      </c>
      <c r="RZ27" s="10">
        <v>0</v>
      </c>
      <c r="SA27" s="10">
        <v>0</v>
      </c>
      <c r="SB27" s="10">
        <v>0</v>
      </c>
      <c r="SC27" s="10">
        <v>0</v>
      </c>
      <c r="SD27" s="10">
        <v>0</v>
      </c>
      <c r="SE27" s="10">
        <v>0</v>
      </c>
      <c r="SF27" s="10">
        <v>0</v>
      </c>
      <c r="SG27" s="10">
        <v>0</v>
      </c>
      <c r="SH27" s="10">
        <v>0</v>
      </c>
      <c r="SI27" s="8">
        <v>0</v>
      </c>
    </row>
    <row r="28" spans="1:503" x14ac:dyDescent="0.3">
      <c r="A28" s="11" t="s">
        <v>163</v>
      </c>
      <c r="B28" s="52" t="s">
        <v>988</v>
      </c>
      <c r="C28" s="60">
        <v>42025</v>
      </c>
      <c r="D28" s="10" t="s">
        <v>466</v>
      </c>
      <c r="E28" s="64" t="e">
        <f t="shared" si="1"/>
        <v>#VALUE!</v>
      </c>
      <c r="F28" s="27">
        <v>1</v>
      </c>
      <c r="G28" s="27" t="s">
        <v>334</v>
      </c>
      <c r="H28" s="26">
        <v>0</v>
      </c>
      <c r="I28" s="26"/>
      <c r="J28" s="26">
        <v>0</v>
      </c>
      <c r="K28" s="26">
        <v>0</v>
      </c>
      <c r="L28" s="26">
        <v>0</v>
      </c>
      <c r="M28" s="26">
        <v>2</v>
      </c>
      <c r="N28" s="41">
        <v>18967</v>
      </c>
      <c r="O28" s="36">
        <f t="shared" si="0"/>
        <v>63</v>
      </c>
      <c r="P28" s="10" t="s">
        <v>335</v>
      </c>
      <c r="Q28" s="10">
        <v>153.80000000000001</v>
      </c>
      <c r="R28" s="10">
        <v>44</v>
      </c>
      <c r="S28" s="10" t="s">
        <v>434</v>
      </c>
      <c r="T28" s="10">
        <v>18.600000000000001</v>
      </c>
      <c r="U28" s="10">
        <v>0</v>
      </c>
      <c r="V28" s="10" t="s">
        <v>37</v>
      </c>
      <c r="W28" s="9" t="s">
        <v>432</v>
      </c>
      <c r="X28" s="9">
        <v>3</v>
      </c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9">
        <v>4.32</v>
      </c>
      <c r="BZ28" s="9">
        <v>12.6</v>
      </c>
      <c r="CA28" s="9">
        <v>174</v>
      </c>
      <c r="CB28" s="9">
        <v>39.799999999999997</v>
      </c>
      <c r="CC28" s="9">
        <f t="shared" si="7"/>
        <v>1.71936</v>
      </c>
      <c r="CD28" s="9">
        <v>0.03</v>
      </c>
      <c r="CE28" s="9">
        <v>24</v>
      </c>
      <c r="CF28" s="9">
        <v>58</v>
      </c>
      <c r="CG28" s="9">
        <v>0.7</v>
      </c>
      <c r="CH28" s="9">
        <v>6.1</v>
      </c>
      <c r="CI28" s="9">
        <v>4.2</v>
      </c>
      <c r="CJ28" s="9">
        <v>27.2</v>
      </c>
      <c r="CK28" s="9">
        <v>222</v>
      </c>
      <c r="CL28" s="9">
        <v>123</v>
      </c>
      <c r="CM28" s="9">
        <v>98</v>
      </c>
      <c r="CN28" s="9">
        <v>1.54</v>
      </c>
      <c r="CO28" s="9">
        <v>6.7</v>
      </c>
      <c r="CP28" s="10" t="s">
        <v>31</v>
      </c>
      <c r="CQ28" s="10">
        <v>0</v>
      </c>
      <c r="CR28" s="10">
        <v>0</v>
      </c>
      <c r="CS28" s="10" t="s">
        <v>261</v>
      </c>
      <c r="CT28" s="10">
        <v>3</v>
      </c>
      <c r="CU28" s="10">
        <v>1</v>
      </c>
      <c r="CV28" s="10">
        <v>1</v>
      </c>
      <c r="CW28" s="10">
        <v>2</v>
      </c>
      <c r="CX28" s="10">
        <v>1</v>
      </c>
      <c r="CY28" s="10">
        <v>1</v>
      </c>
      <c r="CZ28" s="10">
        <v>1</v>
      </c>
      <c r="DA28" s="10">
        <v>1</v>
      </c>
      <c r="DB28" s="10">
        <v>1</v>
      </c>
      <c r="DC28" s="10">
        <v>1</v>
      </c>
      <c r="DD28" s="10">
        <v>3</v>
      </c>
      <c r="DE28" s="10">
        <v>3</v>
      </c>
      <c r="DF28" s="10">
        <v>1</v>
      </c>
      <c r="DG28" s="10">
        <v>1</v>
      </c>
      <c r="DH28" s="10">
        <v>1</v>
      </c>
      <c r="DI28" s="10">
        <v>1</v>
      </c>
      <c r="DJ28" s="10">
        <v>1</v>
      </c>
      <c r="DK28" s="10">
        <v>1</v>
      </c>
      <c r="DL28" s="10">
        <v>1</v>
      </c>
      <c r="DM28" s="10">
        <v>1</v>
      </c>
      <c r="DN28" s="10">
        <v>1</v>
      </c>
      <c r="DO28" s="10">
        <v>2</v>
      </c>
      <c r="DP28" s="10">
        <v>1</v>
      </c>
      <c r="DQ28" s="10">
        <v>2</v>
      </c>
      <c r="DR28" s="10">
        <v>2</v>
      </c>
      <c r="DS28" s="10">
        <v>3</v>
      </c>
      <c r="DT28" s="10">
        <v>2</v>
      </c>
      <c r="DU28" s="10">
        <v>3</v>
      </c>
      <c r="DV28" s="10">
        <v>6</v>
      </c>
      <c r="DW28" s="10">
        <v>6</v>
      </c>
      <c r="DX28" s="10">
        <v>0</v>
      </c>
      <c r="DY28" s="10"/>
      <c r="DZ28" s="10"/>
      <c r="EA28" s="10"/>
      <c r="EB28" s="10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>
        <v>153.80000000000001</v>
      </c>
      <c r="GF28" s="10">
        <v>42.8</v>
      </c>
      <c r="GG28" s="10">
        <v>18.100000000000001</v>
      </c>
      <c r="GH28" s="10">
        <v>1</v>
      </c>
      <c r="GI28" s="9">
        <v>0</v>
      </c>
      <c r="GJ28" s="9">
        <v>6.5</v>
      </c>
      <c r="GK28" s="9">
        <v>10</v>
      </c>
      <c r="GL28" s="9">
        <v>515</v>
      </c>
      <c r="GM28" s="9">
        <v>23.1</v>
      </c>
      <c r="GN28" s="9">
        <v>1.5015000000000001</v>
      </c>
      <c r="GO28" s="9">
        <v>0.43</v>
      </c>
      <c r="GP28" s="9">
        <v>0</v>
      </c>
      <c r="GQ28" s="9">
        <v>16</v>
      </c>
      <c r="GR28" s="9">
        <v>52</v>
      </c>
      <c r="GS28" s="9">
        <v>0.7</v>
      </c>
      <c r="GT28" s="9">
        <v>5.5</v>
      </c>
      <c r="GU28" s="9">
        <v>3.8</v>
      </c>
      <c r="GV28" s="9">
        <v>17.399999999999999</v>
      </c>
      <c r="GW28" s="9">
        <v>216</v>
      </c>
      <c r="GX28" s="9">
        <v>104</v>
      </c>
      <c r="GY28" s="9">
        <v>166</v>
      </c>
      <c r="GZ28" s="9">
        <v>3.1</v>
      </c>
      <c r="HA28" s="9">
        <v>6.3</v>
      </c>
      <c r="HB28" s="10" t="s">
        <v>605</v>
      </c>
      <c r="HC28" s="10" t="s">
        <v>31</v>
      </c>
      <c r="HD28" s="10">
        <v>0</v>
      </c>
      <c r="HE28" s="10">
        <v>0</v>
      </c>
      <c r="HF28" s="10" t="s">
        <v>469</v>
      </c>
      <c r="HG28" s="10">
        <v>3</v>
      </c>
      <c r="HH28" s="10">
        <v>2</v>
      </c>
      <c r="HI28" s="10">
        <v>1</v>
      </c>
      <c r="HJ28" s="10">
        <v>2</v>
      </c>
      <c r="HK28" s="10">
        <v>1</v>
      </c>
      <c r="HL28" s="10">
        <v>1</v>
      </c>
      <c r="HM28" s="10">
        <v>3</v>
      </c>
      <c r="HN28" s="10">
        <v>1</v>
      </c>
      <c r="HO28" s="10">
        <v>2</v>
      </c>
      <c r="HP28" s="10">
        <v>3</v>
      </c>
      <c r="HQ28" s="10">
        <v>1</v>
      </c>
      <c r="HR28" s="10">
        <v>3</v>
      </c>
      <c r="HS28" s="10">
        <v>2</v>
      </c>
      <c r="HT28" s="10">
        <v>1</v>
      </c>
      <c r="HU28" s="10">
        <v>1</v>
      </c>
      <c r="HV28" s="10">
        <v>3</v>
      </c>
      <c r="HW28" s="10">
        <v>2</v>
      </c>
      <c r="HX28" s="10">
        <v>2</v>
      </c>
      <c r="HY28" s="10">
        <v>1</v>
      </c>
      <c r="HZ28" s="10">
        <v>1</v>
      </c>
      <c r="IA28" s="10">
        <v>1</v>
      </c>
      <c r="IB28" s="10">
        <v>1</v>
      </c>
      <c r="IC28" s="10">
        <v>1</v>
      </c>
      <c r="ID28" s="10">
        <v>1</v>
      </c>
      <c r="IE28" s="10">
        <v>1</v>
      </c>
      <c r="IF28" s="10">
        <v>2</v>
      </c>
      <c r="IG28" s="10">
        <v>1</v>
      </c>
      <c r="IH28" s="10">
        <v>2</v>
      </c>
      <c r="II28" s="10">
        <v>3</v>
      </c>
      <c r="IJ28" s="10">
        <v>3</v>
      </c>
      <c r="IK28" s="10">
        <v>153.80000000000001</v>
      </c>
      <c r="IL28" s="10">
        <v>42.1</v>
      </c>
      <c r="IM28" s="10">
        <v>17.8</v>
      </c>
      <c r="IN28" s="10">
        <v>1</v>
      </c>
      <c r="IO28" s="9">
        <v>4.97</v>
      </c>
      <c r="IP28" s="9">
        <v>12.2</v>
      </c>
      <c r="IQ28" s="9">
        <v>218</v>
      </c>
      <c r="IR28" s="9">
        <v>36.6</v>
      </c>
      <c r="IS28" s="9">
        <v>1.8190200000000001</v>
      </c>
      <c r="IT28" s="9">
        <v>0.02</v>
      </c>
      <c r="IU28" s="9">
        <v>29</v>
      </c>
      <c r="IV28" s="9">
        <v>70</v>
      </c>
      <c r="IW28" s="9">
        <v>0.7</v>
      </c>
      <c r="IX28" s="9">
        <v>6.7</v>
      </c>
      <c r="IY28" s="9">
        <v>4.5999999999999996</v>
      </c>
      <c r="IZ28" s="9">
        <v>27.4</v>
      </c>
      <c r="JA28" s="9">
        <v>320</v>
      </c>
      <c r="JB28" s="9">
        <v>170</v>
      </c>
      <c r="JC28" s="9">
        <v>143</v>
      </c>
      <c r="JD28" s="9">
        <v>1.29</v>
      </c>
      <c r="JE28" s="9">
        <v>7.4</v>
      </c>
      <c r="JF28" s="9" t="s">
        <v>429</v>
      </c>
      <c r="JG28" s="9">
        <v>9</v>
      </c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 t="s">
        <v>98</v>
      </c>
      <c r="QR28" s="10">
        <v>140</v>
      </c>
      <c r="QS28" s="10">
        <v>100</v>
      </c>
      <c r="QT28" s="10" t="s">
        <v>434</v>
      </c>
      <c r="QU28" s="10">
        <v>0</v>
      </c>
      <c r="QV28" s="10">
        <v>0</v>
      </c>
      <c r="QW28" s="10">
        <v>1</v>
      </c>
      <c r="QX28" s="10">
        <v>0</v>
      </c>
      <c r="QY28" s="10">
        <v>2</v>
      </c>
      <c r="QZ28" s="10" t="s">
        <v>464</v>
      </c>
      <c r="RA28" s="10" t="s">
        <v>850</v>
      </c>
      <c r="RB28" s="46" t="s">
        <v>940</v>
      </c>
      <c r="RC28" s="10" t="s">
        <v>466</v>
      </c>
      <c r="RD28" s="10">
        <v>0</v>
      </c>
      <c r="RE28" s="22">
        <v>557378</v>
      </c>
      <c r="RF28" s="22">
        <v>8047326</v>
      </c>
      <c r="RG28" s="22">
        <v>586991</v>
      </c>
      <c r="RH28" s="22">
        <v>9191695</v>
      </c>
      <c r="RI28" s="22">
        <v>6582145</v>
      </c>
      <c r="RJ28" s="22">
        <v>14599858</v>
      </c>
      <c r="RK28" s="10" t="s">
        <v>87</v>
      </c>
      <c r="RL28" s="10">
        <v>0</v>
      </c>
      <c r="RM28" s="10">
        <v>0</v>
      </c>
      <c r="RN28" s="10">
        <v>0</v>
      </c>
      <c r="RO28" s="10">
        <v>0</v>
      </c>
      <c r="RP28" s="10">
        <v>0</v>
      </c>
      <c r="RQ28" s="10">
        <v>0</v>
      </c>
      <c r="RR28" s="10">
        <v>0</v>
      </c>
      <c r="RS28" s="10">
        <v>0</v>
      </c>
      <c r="RT28" s="10">
        <v>0</v>
      </c>
      <c r="RU28" s="10">
        <v>0</v>
      </c>
      <c r="RV28" s="10">
        <v>0</v>
      </c>
      <c r="RW28" s="10">
        <v>0</v>
      </c>
      <c r="RX28" s="10">
        <v>0</v>
      </c>
      <c r="RY28" s="10">
        <v>0</v>
      </c>
      <c r="RZ28" s="10">
        <v>0</v>
      </c>
      <c r="SA28" s="10">
        <v>0</v>
      </c>
      <c r="SB28" s="10">
        <v>0</v>
      </c>
      <c r="SC28" s="10">
        <v>0</v>
      </c>
      <c r="SD28" s="10">
        <v>0</v>
      </c>
      <c r="SE28" s="10">
        <v>0</v>
      </c>
      <c r="SF28" s="10">
        <v>0</v>
      </c>
      <c r="SG28" s="10">
        <v>0</v>
      </c>
      <c r="SH28" s="10">
        <v>0</v>
      </c>
      <c r="SI28" s="8">
        <v>0</v>
      </c>
    </row>
    <row r="29" spans="1:503" x14ac:dyDescent="0.3">
      <c r="A29" s="11" t="s">
        <v>166</v>
      </c>
      <c r="B29" s="52" t="s">
        <v>991</v>
      </c>
      <c r="C29" s="60">
        <v>42025</v>
      </c>
      <c r="D29" s="10" t="s">
        <v>779</v>
      </c>
      <c r="E29" s="64" t="e">
        <f t="shared" si="1"/>
        <v>#VALUE!</v>
      </c>
      <c r="F29" s="27">
        <v>3</v>
      </c>
      <c r="G29" s="27" t="s">
        <v>435</v>
      </c>
      <c r="H29" s="27">
        <v>1</v>
      </c>
      <c r="I29" s="27" t="s">
        <v>91</v>
      </c>
      <c r="J29" s="26">
        <v>0</v>
      </c>
      <c r="K29" s="26">
        <v>0</v>
      </c>
      <c r="L29" s="26">
        <v>0</v>
      </c>
      <c r="M29" s="27">
        <v>2</v>
      </c>
      <c r="N29" s="41">
        <v>17008</v>
      </c>
      <c r="O29" s="36">
        <f t="shared" si="0"/>
        <v>68</v>
      </c>
      <c r="P29" s="10" t="s">
        <v>335</v>
      </c>
      <c r="Q29" s="10">
        <v>155.6</v>
      </c>
      <c r="R29" s="10">
        <v>54.6</v>
      </c>
      <c r="S29" s="10" t="s">
        <v>434</v>
      </c>
      <c r="T29" s="10">
        <v>22.6</v>
      </c>
      <c r="U29" s="10">
        <v>1</v>
      </c>
      <c r="V29" s="10" t="s">
        <v>37</v>
      </c>
      <c r="W29" s="9" t="s">
        <v>429</v>
      </c>
      <c r="X29" s="9">
        <v>16</v>
      </c>
      <c r="Y29" s="9">
        <v>7.47</v>
      </c>
      <c r="Z29" s="9">
        <v>11.4</v>
      </c>
      <c r="AA29" s="9">
        <v>270</v>
      </c>
      <c r="AB29" s="9">
        <v>24.6</v>
      </c>
      <c r="AC29" s="9">
        <f t="shared" si="5"/>
        <v>1.8376200000000003</v>
      </c>
      <c r="AD29" s="9">
        <v>0.35</v>
      </c>
      <c r="AE29" s="9">
        <v>19</v>
      </c>
      <c r="AF29" s="9">
        <v>84</v>
      </c>
      <c r="AG29" s="9">
        <v>0.7</v>
      </c>
      <c r="AH29" s="9">
        <v>6.7</v>
      </c>
      <c r="AI29" s="9">
        <v>4.4000000000000004</v>
      </c>
      <c r="AJ29" s="9">
        <v>22.3</v>
      </c>
      <c r="AK29" s="9">
        <v>183</v>
      </c>
      <c r="AL29" s="9">
        <v>182</v>
      </c>
      <c r="AM29" s="9">
        <v>181</v>
      </c>
      <c r="AN29" s="9">
        <v>2.65</v>
      </c>
      <c r="AO29" s="9">
        <v>7.4</v>
      </c>
      <c r="AP29" s="10" t="s">
        <v>110</v>
      </c>
      <c r="AQ29" s="10" t="s">
        <v>31</v>
      </c>
      <c r="AR29" s="10">
        <v>0</v>
      </c>
      <c r="AS29" s="10">
        <v>0</v>
      </c>
      <c r="AT29" s="10" t="s">
        <v>850</v>
      </c>
      <c r="AU29" s="10">
        <v>4</v>
      </c>
      <c r="AV29" s="10">
        <v>4</v>
      </c>
      <c r="AW29" s="10">
        <v>2</v>
      </c>
      <c r="AX29" s="10">
        <v>4</v>
      </c>
      <c r="AY29" s="10">
        <v>2</v>
      </c>
      <c r="AZ29" s="10">
        <v>4</v>
      </c>
      <c r="BA29" s="10">
        <v>4</v>
      </c>
      <c r="BB29" s="10">
        <v>2</v>
      </c>
      <c r="BC29" s="10">
        <v>3</v>
      </c>
      <c r="BD29" s="10">
        <v>4</v>
      </c>
      <c r="BE29" s="10">
        <v>4</v>
      </c>
      <c r="BF29" s="10">
        <v>4</v>
      </c>
      <c r="BG29" s="10">
        <v>4</v>
      </c>
      <c r="BH29" s="10">
        <v>3</v>
      </c>
      <c r="BI29" s="10">
        <v>1</v>
      </c>
      <c r="BJ29" s="10">
        <v>2</v>
      </c>
      <c r="BK29" s="10">
        <v>2</v>
      </c>
      <c r="BL29" s="10">
        <v>4</v>
      </c>
      <c r="BM29" s="10">
        <v>4</v>
      </c>
      <c r="BN29" s="10">
        <v>4</v>
      </c>
      <c r="BO29" s="10">
        <v>3</v>
      </c>
      <c r="BP29" s="10">
        <v>1</v>
      </c>
      <c r="BQ29" s="10">
        <v>3</v>
      </c>
      <c r="BR29" s="10">
        <v>1</v>
      </c>
      <c r="BS29" s="10">
        <v>4</v>
      </c>
      <c r="BT29" s="10">
        <v>4</v>
      </c>
      <c r="BU29" s="10">
        <v>1</v>
      </c>
      <c r="BV29" s="10">
        <v>4</v>
      </c>
      <c r="BW29" s="10">
        <v>3</v>
      </c>
      <c r="BX29" s="10">
        <v>4</v>
      </c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>
        <v>155.6</v>
      </c>
      <c r="DZ29" s="10">
        <v>54.1</v>
      </c>
      <c r="EA29" s="10">
        <v>22.3</v>
      </c>
      <c r="EB29" s="10">
        <v>0</v>
      </c>
      <c r="EC29" s="9">
        <v>10.89</v>
      </c>
      <c r="ED29" s="9">
        <v>11.5</v>
      </c>
      <c r="EE29" s="9">
        <v>224</v>
      </c>
      <c r="EF29" s="9">
        <v>24.3</v>
      </c>
      <c r="EG29" s="9">
        <v>2.6462699999999999</v>
      </c>
      <c r="EH29" s="9">
        <v>7.0000000000000007E-2</v>
      </c>
      <c r="EI29" s="9">
        <v>13</v>
      </c>
      <c r="EJ29" s="9">
        <v>70</v>
      </c>
      <c r="EK29" s="9">
        <v>0.7</v>
      </c>
      <c r="EL29" s="9">
        <v>6.3</v>
      </c>
      <c r="EM29" s="9">
        <v>4.3</v>
      </c>
      <c r="EN29" s="9">
        <v>33</v>
      </c>
      <c r="EO29" s="9">
        <v>189</v>
      </c>
      <c r="EP29" s="9">
        <v>131</v>
      </c>
      <c r="EQ29" s="9">
        <v>153</v>
      </c>
      <c r="ER29" s="9">
        <v>2.0499999999999998</v>
      </c>
      <c r="ES29" s="9">
        <v>7.7</v>
      </c>
      <c r="ET29" s="9" t="s">
        <v>432</v>
      </c>
      <c r="EU29" s="9">
        <v>3</v>
      </c>
      <c r="EV29" s="2" t="s">
        <v>31</v>
      </c>
      <c r="EW29" s="2">
        <v>0</v>
      </c>
      <c r="EX29" s="2">
        <v>0</v>
      </c>
      <c r="EY29" s="2" t="s">
        <v>256</v>
      </c>
      <c r="EZ29" s="2">
        <v>4</v>
      </c>
      <c r="FA29" s="2">
        <v>2</v>
      </c>
      <c r="FB29" s="2">
        <v>1</v>
      </c>
      <c r="FC29" s="2">
        <v>1</v>
      </c>
      <c r="FD29" s="2">
        <v>1</v>
      </c>
      <c r="FE29" s="2">
        <v>1</v>
      </c>
      <c r="FF29" s="2">
        <v>1</v>
      </c>
      <c r="FG29" s="2">
        <v>1</v>
      </c>
      <c r="FH29" s="2">
        <v>1</v>
      </c>
      <c r="FI29" s="2">
        <v>2</v>
      </c>
      <c r="FJ29" s="2">
        <v>3</v>
      </c>
      <c r="FK29" s="2">
        <v>3</v>
      </c>
      <c r="FL29" s="2">
        <v>1</v>
      </c>
      <c r="FM29" s="2">
        <v>1</v>
      </c>
      <c r="FN29" s="2">
        <v>1</v>
      </c>
      <c r="FO29" s="2">
        <v>1</v>
      </c>
      <c r="FP29" s="2">
        <v>1</v>
      </c>
      <c r="FQ29" s="2">
        <v>2</v>
      </c>
      <c r="FR29" s="2">
        <v>1</v>
      </c>
      <c r="FS29" s="2">
        <v>2</v>
      </c>
      <c r="FT29" s="2">
        <v>1</v>
      </c>
      <c r="FU29" s="2">
        <v>1</v>
      </c>
      <c r="FV29" s="2">
        <v>1</v>
      </c>
      <c r="FW29" s="2">
        <v>1</v>
      </c>
      <c r="FX29" s="2">
        <v>1</v>
      </c>
      <c r="FY29" s="2">
        <v>2</v>
      </c>
      <c r="FZ29" s="2">
        <v>3</v>
      </c>
      <c r="GA29" s="2">
        <v>3</v>
      </c>
      <c r="GB29" s="2">
        <v>7</v>
      </c>
      <c r="GC29" s="2">
        <v>4</v>
      </c>
      <c r="GD29" s="2">
        <v>0</v>
      </c>
      <c r="GE29" s="10">
        <v>155.6</v>
      </c>
      <c r="GF29" s="10">
        <v>51.8</v>
      </c>
      <c r="GG29" s="10">
        <v>21.4</v>
      </c>
      <c r="GH29" s="10">
        <v>1</v>
      </c>
      <c r="GI29" s="9">
        <v>0</v>
      </c>
      <c r="GJ29" s="9">
        <v>19.53</v>
      </c>
      <c r="GK29" s="9">
        <v>10.8</v>
      </c>
      <c r="GL29" s="9">
        <v>437</v>
      </c>
      <c r="GM29" s="9">
        <v>12</v>
      </c>
      <c r="GN29" s="9">
        <v>2.3435999999999999</v>
      </c>
      <c r="GO29" s="9">
        <v>10.14</v>
      </c>
      <c r="GP29" s="9">
        <v>0</v>
      </c>
      <c r="GQ29" s="9">
        <v>15</v>
      </c>
      <c r="GR29" s="9">
        <v>75</v>
      </c>
      <c r="GS29" s="9">
        <v>0.5</v>
      </c>
      <c r="GT29" s="9">
        <v>5.3</v>
      </c>
      <c r="GU29" s="9">
        <v>3.6</v>
      </c>
      <c r="GV29" s="9">
        <v>12</v>
      </c>
      <c r="GW29" s="9">
        <v>122</v>
      </c>
      <c r="GX29" s="9">
        <v>127</v>
      </c>
      <c r="GY29" s="9">
        <v>174</v>
      </c>
      <c r="GZ29" s="9">
        <v>1.94</v>
      </c>
      <c r="HA29" s="9">
        <v>6.4</v>
      </c>
      <c r="HB29" s="10" t="s">
        <v>606</v>
      </c>
      <c r="HC29" s="10" t="s">
        <v>31</v>
      </c>
      <c r="HD29" s="10">
        <v>0</v>
      </c>
      <c r="HE29" s="10">
        <v>0</v>
      </c>
      <c r="HF29" s="10" t="s">
        <v>277</v>
      </c>
      <c r="HG29" s="10">
        <v>3</v>
      </c>
      <c r="HH29" s="10">
        <v>4</v>
      </c>
      <c r="HI29" s="10">
        <v>2</v>
      </c>
      <c r="HJ29" s="10">
        <v>2</v>
      </c>
      <c r="HK29" s="10">
        <v>1</v>
      </c>
      <c r="HL29" s="10">
        <v>2</v>
      </c>
      <c r="HM29" s="10">
        <v>3</v>
      </c>
      <c r="HN29" s="10">
        <v>2</v>
      </c>
      <c r="HO29" s="10">
        <v>2</v>
      </c>
      <c r="HP29" s="10">
        <v>2</v>
      </c>
      <c r="HQ29" s="10">
        <v>2</v>
      </c>
      <c r="HR29" s="10">
        <v>4</v>
      </c>
      <c r="HS29" s="10">
        <v>4</v>
      </c>
      <c r="HT29" s="10">
        <v>2</v>
      </c>
      <c r="HU29" s="10">
        <v>1</v>
      </c>
      <c r="HV29" s="10">
        <v>1</v>
      </c>
      <c r="HW29" s="10">
        <v>1</v>
      </c>
      <c r="HX29" s="10">
        <v>3</v>
      </c>
      <c r="HY29" s="10">
        <v>3</v>
      </c>
      <c r="HZ29" s="10">
        <v>3</v>
      </c>
      <c r="IA29" s="10">
        <v>2</v>
      </c>
      <c r="IB29" s="10">
        <v>2</v>
      </c>
      <c r="IC29" s="10">
        <v>1</v>
      </c>
      <c r="ID29" s="10">
        <v>2</v>
      </c>
      <c r="IE29" s="10">
        <v>2</v>
      </c>
      <c r="IF29" s="10">
        <v>1</v>
      </c>
      <c r="IG29" s="10">
        <v>3</v>
      </c>
      <c r="IH29" s="10">
        <v>2</v>
      </c>
      <c r="II29" s="10">
        <v>5</v>
      </c>
      <c r="IJ29" s="10">
        <v>4</v>
      </c>
      <c r="IK29" s="10">
        <v>155.6</v>
      </c>
      <c r="IL29" s="10">
        <v>53.5</v>
      </c>
      <c r="IM29" s="10">
        <v>22.1</v>
      </c>
      <c r="IN29" s="10">
        <v>1</v>
      </c>
      <c r="IO29" s="9">
        <v>13.39</v>
      </c>
      <c r="IP29" s="9">
        <v>12.5</v>
      </c>
      <c r="IQ29" s="9">
        <v>309</v>
      </c>
      <c r="IR29" s="9">
        <v>26.9</v>
      </c>
      <c r="IS29" s="9">
        <v>3.6019100000000002</v>
      </c>
      <c r="IT29" s="9">
        <v>0.11</v>
      </c>
      <c r="IU29" s="9">
        <v>15</v>
      </c>
      <c r="IV29" s="9">
        <v>67</v>
      </c>
      <c r="IW29" s="9">
        <v>0.7</v>
      </c>
      <c r="IX29" s="9">
        <v>7</v>
      </c>
      <c r="IY29" s="9">
        <v>4.5999999999999996</v>
      </c>
      <c r="IZ29" s="9">
        <v>39.9</v>
      </c>
      <c r="JA29" s="9">
        <v>203</v>
      </c>
      <c r="JB29" s="9">
        <v>179</v>
      </c>
      <c r="JC29" s="9">
        <v>134</v>
      </c>
      <c r="JD29" s="9">
        <v>0.7</v>
      </c>
      <c r="JE29" s="9">
        <v>7.3</v>
      </c>
      <c r="JF29" s="9" t="s">
        <v>432</v>
      </c>
      <c r="JG29" s="9">
        <v>6</v>
      </c>
      <c r="JH29" s="10">
        <v>1600</v>
      </c>
      <c r="JI29" s="10">
        <v>65</v>
      </c>
      <c r="JJ29" s="10">
        <v>55</v>
      </c>
      <c r="JK29" s="10">
        <v>1370</v>
      </c>
      <c r="JL29" s="10">
        <v>0</v>
      </c>
      <c r="JM29" s="10"/>
      <c r="JN29" s="10">
        <v>0</v>
      </c>
      <c r="JO29" s="10">
        <v>0</v>
      </c>
      <c r="JP29" s="10">
        <v>0</v>
      </c>
      <c r="JQ29" s="10">
        <v>0</v>
      </c>
      <c r="JR29" s="10">
        <v>0</v>
      </c>
      <c r="JS29" s="10">
        <v>0</v>
      </c>
      <c r="JT29" s="10">
        <v>0</v>
      </c>
      <c r="JU29" s="10">
        <v>0</v>
      </c>
      <c r="JV29" s="10"/>
      <c r="JW29" s="10"/>
      <c r="JX29" s="10"/>
      <c r="JY29" s="10"/>
      <c r="JZ29" s="10">
        <v>56</v>
      </c>
      <c r="KA29" s="10">
        <v>38</v>
      </c>
      <c r="KB29" s="10">
        <v>2</v>
      </c>
      <c r="KC29" s="10">
        <v>1890</v>
      </c>
      <c r="KD29" s="10">
        <v>0</v>
      </c>
      <c r="KE29" s="10">
        <v>90</v>
      </c>
      <c r="KF29" s="10">
        <v>57</v>
      </c>
      <c r="KG29" s="10">
        <v>3</v>
      </c>
      <c r="KH29" s="10">
        <v>1700</v>
      </c>
      <c r="KI29" s="10">
        <v>0</v>
      </c>
      <c r="KJ29" s="10">
        <v>76</v>
      </c>
      <c r="KK29" s="10">
        <v>50</v>
      </c>
      <c r="KL29" s="10">
        <v>3</v>
      </c>
      <c r="KM29" s="10">
        <v>1655</v>
      </c>
      <c r="KN29" s="10">
        <v>0</v>
      </c>
      <c r="KO29" s="10">
        <v>80</v>
      </c>
      <c r="KP29" s="10">
        <v>42</v>
      </c>
      <c r="KQ29" s="10">
        <v>3</v>
      </c>
      <c r="KR29" s="10">
        <v>1940</v>
      </c>
      <c r="KS29" s="10">
        <v>0</v>
      </c>
      <c r="KT29" s="10">
        <v>88</v>
      </c>
      <c r="KU29" s="10">
        <v>50</v>
      </c>
      <c r="KV29" s="10">
        <v>3</v>
      </c>
      <c r="KW29" s="10">
        <v>1470</v>
      </c>
      <c r="KX29" s="10">
        <v>0</v>
      </c>
      <c r="KY29" s="10">
        <v>70</v>
      </c>
      <c r="KZ29" s="10">
        <v>40</v>
      </c>
      <c r="LA29" s="10">
        <v>3</v>
      </c>
      <c r="LB29" s="10">
        <v>1850</v>
      </c>
      <c r="LC29" s="10">
        <v>0</v>
      </c>
      <c r="LD29" s="10">
        <v>85</v>
      </c>
      <c r="LE29" s="10">
        <v>55</v>
      </c>
      <c r="LF29" s="10">
        <v>3</v>
      </c>
      <c r="LG29" s="10">
        <v>1750</v>
      </c>
      <c r="LH29" s="10">
        <v>0</v>
      </c>
      <c r="LI29" s="10">
        <v>97</v>
      </c>
      <c r="LJ29" s="10">
        <v>70</v>
      </c>
      <c r="LK29" s="10">
        <v>2</v>
      </c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 t="s">
        <v>63</v>
      </c>
      <c r="QR29" s="10">
        <v>355</v>
      </c>
      <c r="QS29" s="10">
        <v>400</v>
      </c>
      <c r="QT29" s="10" t="s">
        <v>434</v>
      </c>
      <c r="QU29" s="10">
        <v>0</v>
      </c>
      <c r="QV29" s="10">
        <v>0</v>
      </c>
      <c r="QW29" s="10">
        <v>1</v>
      </c>
      <c r="QX29" s="10">
        <v>0</v>
      </c>
      <c r="QY29" s="10">
        <v>3</v>
      </c>
      <c r="QZ29" s="10" t="s">
        <v>270</v>
      </c>
      <c r="RA29" s="10" t="s">
        <v>781</v>
      </c>
      <c r="RB29" s="46" t="s">
        <v>933</v>
      </c>
      <c r="RC29" s="10" t="s">
        <v>779</v>
      </c>
      <c r="RD29" s="10">
        <v>0</v>
      </c>
      <c r="RE29" s="22">
        <v>885755</v>
      </c>
      <c r="RF29" s="22">
        <v>11652902</v>
      </c>
      <c r="RG29" s="22">
        <v>737573</v>
      </c>
      <c r="RH29" s="22">
        <v>13276230</v>
      </c>
      <c r="RI29" s="22">
        <v>5340179</v>
      </c>
      <c r="RJ29" s="22">
        <v>17141263</v>
      </c>
      <c r="RK29" s="10">
        <v>0</v>
      </c>
      <c r="RL29" s="10">
        <v>0</v>
      </c>
      <c r="RM29" s="10">
        <v>0</v>
      </c>
      <c r="RN29" s="10" t="s">
        <v>904</v>
      </c>
      <c r="RO29" s="10">
        <v>0</v>
      </c>
      <c r="RP29" s="10">
        <v>0</v>
      </c>
      <c r="RQ29" s="10">
        <v>0</v>
      </c>
      <c r="RR29" s="10">
        <v>0</v>
      </c>
      <c r="RS29" s="10">
        <v>0</v>
      </c>
      <c r="RT29" s="10">
        <v>0</v>
      </c>
      <c r="RU29" s="10">
        <v>0</v>
      </c>
      <c r="RV29" s="10">
        <v>0</v>
      </c>
      <c r="RW29" s="10">
        <v>0</v>
      </c>
      <c r="RX29" s="10">
        <v>0</v>
      </c>
      <c r="RY29" s="10">
        <v>0</v>
      </c>
      <c r="RZ29" s="10">
        <v>0</v>
      </c>
      <c r="SA29" s="10">
        <v>0</v>
      </c>
      <c r="SB29" s="10">
        <v>0</v>
      </c>
      <c r="SC29" s="10">
        <v>0</v>
      </c>
      <c r="SD29" s="10">
        <v>0</v>
      </c>
      <c r="SE29" s="10">
        <v>0</v>
      </c>
      <c r="SF29" s="10">
        <v>0</v>
      </c>
      <c r="SG29" s="10">
        <v>0</v>
      </c>
      <c r="SH29" s="10">
        <v>0</v>
      </c>
      <c r="SI29" s="8">
        <v>0</v>
      </c>
    </row>
    <row r="30" spans="1:503" x14ac:dyDescent="0.3">
      <c r="A30" s="11" t="s">
        <v>177</v>
      </c>
      <c r="B30" s="52" t="s">
        <v>992</v>
      </c>
      <c r="C30" s="60">
        <v>42036</v>
      </c>
      <c r="D30" s="10" t="s">
        <v>771</v>
      </c>
      <c r="E30" s="64" t="e">
        <f t="shared" si="1"/>
        <v>#VALUE!</v>
      </c>
      <c r="F30" s="27">
        <v>4</v>
      </c>
      <c r="G30" s="27" t="s">
        <v>334</v>
      </c>
      <c r="H30" s="26">
        <v>0</v>
      </c>
      <c r="I30" s="26"/>
      <c r="J30" s="26">
        <v>0</v>
      </c>
      <c r="K30" s="26">
        <v>0</v>
      </c>
      <c r="L30" s="26">
        <v>0</v>
      </c>
      <c r="M30" s="26">
        <v>2</v>
      </c>
      <c r="N30" s="41">
        <v>15780</v>
      </c>
      <c r="O30" s="36">
        <f t="shared" si="0"/>
        <v>71</v>
      </c>
      <c r="P30" s="10" t="s">
        <v>335</v>
      </c>
      <c r="Q30" s="10">
        <v>159.30000000000001</v>
      </c>
      <c r="R30" s="10">
        <v>65</v>
      </c>
      <c r="S30" s="10" t="s">
        <v>434</v>
      </c>
      <c r="T30" s="10">
        <v>25.6</v>
      </c>
      <c r="U30" s="10">
        <v>0</v>
      </c>
      <c r="V30" s="10" t="s">
        <v>853</v>
      </c>
      <c r="W30" s="9" t="s">
        <v>432</v>
      </c>
      <c r="X30" s="9">
        <v>1</v>
      </c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9">
        <v>6.16</v>
      </c>
      <c r="BZ30" s="9">
        <v>14.8</v>
      </c>
      <c r="CA30" s="9">
        <v>148</v>
      </c>
      <c r="CB30" s="9">
        <v>28.4</v>
      </c>
      <c r="CC30" s="9">
        <f t="shared" si="7"/>
        <v>1.7494399999999999</v>
      </c>
      <c r="CD30" s="9">
        <v>0.15</v>
      </c>
      <c r="CE30" s="9">
        <v>16</v>
      </c>
      <c r="CF30" s="9">
        <v>56</v>
      </c>
      <c r="CG30" s="9">
        <v>0.7</v>
      </c>
      <c r="CH30" s="9">
        <v>6.9</v>
      </c>
      <c r="CI30" s="9">
        <v>4</v>
      </c>
      <c r="CJ30" s="9">
        <v>23.7</v>
      </c>
      <c r="CK30" s="9">
        <v>212</v>
      </c>
      <c r="CL30" s="9">
        <v>203</v>
      </c>
      <c r="CM30" s="9">
        <v>98</v>
      </c>
      <c r="CN30" s="9">
        <v>2.92</v>
      </c>
      <c r="CO30" s="9">
        <v>5.8</v>
      </c>
      <c r="CP30" s="10" t="s">
        <v>31</v>
      </c>
      <c r="CQ30" s="10">
        <v>0</v>
      </c>
      <c r="CR30" s="10">
        <v>0</v>
      </c>
      <c r="CS30" s="10" t="s">
        <v>272</v>
      </c>
      <c r="CT30" s="10">
        <v>1</v>
      </c>
      <c r="CU30" s="10">
        <v>2</v>
      </c>
      <c r="CV30" s="10">
        <v>1</v>
      </c>
      <c r="CW30" s="10">
        <v>2</v>
      </c>
      <c r="CX30" s="10">
        <v>1</v>
      </c>
      <c r="CY30" s="10">
        <v>1</v>
      </c>
      <c r="CZ30" s="10">
        <v>2</v>
      </c>
      <c r="DA30" s="10">
        <v>2</v>
      </c>
      <c r="DB30" s="10">
        <v>1</v>
      </c>
      <c r="DC30" s="10">
        <v>2</v>
      </c>
      <c r="DD30" s="10">
        <v>3</v>
      </c>
      <c r="DE30" s="10">
        <v>2</v>
      </c>
      <c r="DF30" s="10">
        <v>1</v>
      </c>
      <c r="DG30" s="10">
        <v>1</v>
      </c>
      <c r="DH30" s="10">
        <v>1</v>
      </c>
      <c r="DI30" s="10">
        <v>1</v>
      </c>
      <c r="DJ30" s="10">
        <v>1</v>
      </c>
      <c r="DK30" s="10">
        <v>2</v>
      </c>
      <c r="DL30" s="10">
        <v>1</v>
      </c>
      <c r="DM30" s="10">
        <v>2</v>
      </c>
      <c r="DN30" s="10">
        <v>2</v>
      </c>
      <c r="DO30" s="10">
        <v>3</v>
      </c>
      <c r="DP30" s="10">
        <v>2</v>
      </c>
      <c r="DQ30" s="10">
        <v>2</v>
      </c>
      <c r="DR30" s="10">
        <v>2</v>
      </c>
      <c r="DS30" s="10">
        <v>2</v>
      </c>
      <c r="DT30" s="10">
        <v>2</v>
      </c>
      <c r="DU30" s="10">
        <v>2</v>
      </c>
      <c r="DV30" s="10">
        <v>4</v>
      </c>
      <c r="DW30" s="10">
        <v>4</v>
      </c>
      <c r="DX30" s="10">
        <v>0</v>
      </c>
      <c r="DY30" s="10"/>
      <c r="DZ30" s="10"/>
      <c r="EA30" s="10"/>
      <c r="EB30" s="10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>
        <v>159.30000000000001</v>
      </c>
      <c r="GF30" s="10">
        <v>60</v>
      </c>
      <c r="GG30" s="10">
        <v>23.6</v>
      </c>
      <c r="GH30" s="10">
        <v>0</v>
      </c>
      <c r="GI30" s="9">
        <v>0</v>
      </c>
      <c r="GJ30" s="9">
        <v>9.26</v>
      </c>
      <c r="GK30" s="9">
        <v>10.7</v>
      </c>
      <c r="GL30" s="9">
        <v>299</v>
      </c>
      <c r="GM30" s="9">
        <v>9</v>
      </c>
      <c r="GN30" s="9">
        <v>0.83340000000000003</v>
      </c>
      <c r="GO30" s="9">
        <v>6.25</v>
      </c>
      <c r="GP30" s="9">
        <v>0</v>
      </c>
      <c r="GQ30" s="9">
        <v>21</v>
      </c>
      <c r="GR30" s="9">
        <v>73</v>
      </c>
      <c r="GS30" s="9">
        <v>0.7</v>
      </c>
      <c r="GT30" s="9">
        <v>7.2</v>
      </c>
      <c r="GU30" s="9">
        <v>4.2</v>
      </c>
      <c r="GV30" s="9">
        <v>11.8</v>
      </c>
      <c r="GW30" s="9">
        <v>213</v>
      </c>
      <c r="GX30" s="9">
        <v>160</v>
      </c>
      <c r="GY30" s="9">
        <v>107</v>
      </c>
      <c r="GZ30" s="9">
        <v>2.5299999999999998</v>
      </c>
      <c r="HA30" s="9">
        <v>5.7</v>
      </c>
      <c r="HB30" s="10" t="s">
        <v>600</v>
      </c>
      <c r="HC30" s="10" t="s">
        <v>31</v>
      </c>
      <c r="HD30" s="10">
        <v>0</v>
      </c>
      <c r="HE30" s="10">
        <v>0</v>
      </c>
      <c r="HF30" s="10" t="s">
        <v>465</v>
      </c>
      <c r="HG30" s="10">
        <v>1</v>
      </c>
      <c r="HH30" s="10">
        <v>2</v>
      </c>
      <c r="HI30" s="10">
        <v>1</v>
      </c>
      <c r="HJ30" s="10">
        <v>2</v>
      </c>
      <c r="HK30" s="10">
        <v>1</v>
      </c>
      <c r="HL30" s="10">
        <v>1</v>
      </c>
      <c r="HM30" s="10">
        <v>1</v>
      </c>
      <c r="HN30" s="10">
        <v>2</v>
      </c>
      <c r="HO30" s="10">
        <v>2</v>
      </c>
      <c r="HP30" s="10">
        <v>2</v>
      </c>
      <c r="HQ30" s="10">
        <v>3</v>
      </c>
      <c r="HR30" s="10">
        <v>2</v>
      </c>
      <c r="HS30" s="10">
        <v>2</v>
      </c>
      <c r="HT30" s="10">
        <v>2</v>
      </c>
      <c r="HU30" s="10">
        <v>2</v>
      </c>
      <c r="HV30" s="10">
        <v>1</v>
      </c>
      <c r="HW30" s="10">
        <v>2</v>
      </c>
      <c r="HX30" s="10">
        <v>2</v>
      </c>
      <c r="HY30" s="10">
        <v>2</v>
      </c>
      <c r="HZ30" s="10">
        <v>1</v>
      </c>
      <c r="IA30" s="10">
        <v>1</v>
      </c>
      <c r="IB30" s="10">
        <v>2</v>
      </c>
      <c r="IC30" s="10">
        <v>2</v>
      </c>
      <c r="ID30" s="10">
        <v>2</v>
      </c>
      <c r="IE30" s="10">
        <v>2</v>
      </c>
      <c r="IF30" s="10">
        <v>2</v>
      </c>
      <c r="IG30" s="10">
        <v>2</v>
      </c>
      <c r="IH30" s="10">
        <v>2</v>
      </c>
      <c r="II30" s="10">
        <v>3</v>
      </c>
      <c r="IJ30" s="10">
        <v>3</v>
      </c>
      <c r="IK30" s="10">
        <v>159.30000000000001</v>
      </c>
      <c r="IL30" s="10">
        <v>57.7</v>
      </c>
      <c r="IM30" s="10">
        <v>22.7</v>
      </c>
      <c r="IN30" s="10">
        <v>0</v>
      </c>
      <c r="IO30" s="9">
        <v>6.41</v>
      </c>
      <c r="IP30" s="9">
        <v>12.5</v>
      </c>
      <c r="IQ30" s="9">
        <v>181</v>
      </c>
      <c r="IR30" s="9">
        <v>25.9</v>
      </c>
      <c r="IS30" s="9">
        <v>1.6601900000000001</v>
      </c>
      <c r="IT30" s="9">
        <v>0.13</v>
      </c>
      <c r="IU30" s="9">
        <v>22</v>
      </c>
      <c r="IV30" s="9">
        <v>82</v>
      </c>
      <c r="IW30" s="9">
        <v>0.8</v>
      </c>
      <c r="IX30" s="9">
        <v>7.7</v>
      </c>
      <c r="IY30" s="9">
        <v>4.7</v>
      </c>
      <c r="IZ30" s="9">
        <v>23.9</v>
      </c>
      <c r="JA30" s="9">
        <v>272</v>
      </c>
      <c r="JB30" s="9">
        <v>109</v>
      </c>
      <c r="JC30" s="9">
        <v>111</v>
      </c>
      <c r="JD30" s="9">
        <v>2.31</v>
      </c>
      <c r="JE30" s="9">
        <v>5.9</v>
      </c>
      <c r="JF30" s="9" t="s">
        <v>429</v>
      </c>
      <c r="JG30" s="9">
        <v>12</v>
      </c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 t="s">
        <v>84</v>
      </c>
      <c r="QR30" s="10">
        <v>375</v>
      </c>
      <c r="QS30" s="10">
        <v>200</v>
      </c>
      <c r="QT30" s="10" t="s">
        <v>434</v>
      </c>
      <c r="QU30" s="10">
        <v>0</v>
      </c>
      <c r="QV30" s="10">
        <v>0</v>
      </c>
      <c r="QW30" s="10">
        <v>3</v>
      </c>
      <c r="QX30" s="10">
        <v>4</v>
      </c>
      <c r="QY30" s="10">
        <v>6</v>
      </c>
      <c r="QZ30" s="10" t="s">
        <v>768</v>
      </c>
      <c r="RA30" s="10" t="s">
        <v>256</v>
      </c>
      <c r="RB30" s="46" t="s">
        <v>935</v>
      </c>
      <c r="RC30" s="10" t="s">
        <v>771</v>
      </c>
      <c r="RD30" s="10">
        <v>0</v>
      </c>
      <c r="RE30" s="22">
        <v>578013</v>
      </c>
      <c r="RF30" s="22">
        <v>9393558</v>
      </c>
      <c r="RG30" s="22">
        <v>501318</v>
      </c>
      <c r="RH30" s="22">
        <v>10472889</v>
      </c>
      <c r="RI30" s="22">
        <v>3482757</v>
      </c>
      <c r="RJ30" s="22">
        <v>12953010</v>
      </c>
      <c r="RK30" s="10" t="s">
        <v>87</v>
      </c>
      <c r="RL30" s="10">
        <v>0</v>
      </c>
      <c r="RM30" s="10">
        <v>0</v>
      </c>
      <c r="RN30" s="10">
        <v>0</v>
      </c>
      <c r="RO30" s="10">
        <v>0</v>
      </c>
      <c r="RP30" s="10">
        <v>0</v>
      </c>
      <c r="RQ30" s="10">
        <v>0</v>
      </c>
      <c r="RR30" s="10">
        <v>0</v>
      </c>
      <c r="RS30" s="10">
        <v>0</v>
      </c>
      <c r="RT30" s="10">
        <v>0</v>
      </c>
      <c r="RU30" s="10">
        <v>0</v>
      </c>
      <c r="RV30" s="10">
        <v>0</v>
      </c>
      <c r="RW30" s="10">
        <v>0</v>
      </c>
      <c r="RX30" s="10">
        <v>0</v>
      </c>
      <c r="RY30" s="10">
        <v>0</v>
      </c>
      <c r="RZ30" s="10">
        <v>0</v>
      </c>
      <c r="SA30" s="10">
        <v>0</v>
      </c>
      <c r="SB30" s="10">
        <v>0</v>
      </c>
      <c r="SC30" s="10">
        <v>0</v>
      </c>
      <c r="SD30" s="10">
        <v>0</v>
      </c>
      <c r="SE30" s="10">
        <v>0</v>
      </c>
      <c r="SF30" s="10">
        <v>0</v>
      </c>
      <c r="SG30" s="10">
        <v>0</v>
      </c>
      <c r="SH30" s="10">
        <v>0</v>
      </c>
      <c r="SI30" s="8">
        <v>0</v>
      </c>
    </row>
    <row r="31" spans="1:503" x14ac:dyDescent="0.3">
      <c r="A31" s="11" t="s">
        <v>182</v>
      </c>
      <c r="B31" s="52" t="s">
        <v>985</v>
      </c>
      <c r="C31" s="60">
        <v>42037</v>
      </c>
      <c r="D31" s="10" t="s">
        <v>772</v>
      </c>
      <c r="E31" s="64" t="e">
        <f t="shared" si="1"/>
        <v>#VALUE!</v>
      </c>
      <c r="F31" s="27">
        <v>4</v>
      </c>
      <c r="G31" s="27" t="s">
        <v>334</v>
      </c>
      <c r="H31" s="27">
        <v>1</v>
      </c>
      <c r="I31" s="27" t="s">
        <v>1059</v>
      </c>
      <c r="J31" s="26">
        <v>0</v>
      </c>
      <c r="K31" s="26">
        <v>0</v>
      </c>
      <c r="L31" s="27">
        <v>1</v>
      </c>
      <c r="M31" s="27">
        <v>2</v>
      </c>
      <c r="N31" s="41">
        <v>21006</v>
      </c>
      <c r="O31" s="36">
        <f t="shared" si="0"/>
        <v>57</v>
      </c>
      <c r="P31" s="10" t="s">
        <v>327</v>
      </c>
      <c r="Q31" s="10">
        <v>169.1</v>
      </c>
      <c r="R31" s="10">
        <v>75.5</v>
      </c>
      <c r="S31" s="10" t="s">
        <v>434</v>
      </c>
      <c r="T31" s="10">
        <v>26.4</v>
      </c>
      <c r="U31" s="10">
        <v>0</v>
      </c>
      <c r="V31" s="10" t="s">
        <v>853</v>
      </c>
      <c r="W31" s="9" t="s">
        <v>432</v>
      </c>
      <c r="X31" s="9">
        <v>1</v>
      </c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9">
        <v>7.37</v>
      </c>
      <c r="BZ31" s="9">
        <v>13.4</v>
      </c>
      <c r="CA31" s="9">
        <v>164</v>
      </c>
      <c r="CB31" s="9">
        <v>39.1</v>
      </c>
      <c r="CC31" s="9">
        <f t="shared" si="7"/>
        <v>2.8816700000000002</v>
      </c>
      <c r="CD31" s="9">
        <v>0.22</v>
      </c>
      <c r="CE31" s="9">
        <v>26</v>
      </c>
      <c r="CF31" s="9">
        <v>73</v>
      </c>
      <c r="CG31" s="9">
        <v>0.9</v>
      </c>
      <c r="CH31" s="9">
        <v>6.6</v>
      </c>
      <c r="CI31" s="9">
        <v>4.7</v>
      </c>
      <c r="CJ31" s="9">
        <v>24.8</v>
      </c>
      <c r="CK31" s="9">
        <v>268</v>
      </c>
      <c r="CL31" s="9">
        <v>163</v>
      </c>
      <c r="CM31" s="9">
        <v>115</v>
      </c>
      <c r="CN31" s="9">
        <v>3.83</v>
      </c>
      <c r="CO31" s="9">
        <v>6.3</v>
      </c>
      <c r="CP31" s="10" t="s">
        <v>31</v>
      </c>
      <c r="CQ31" s="10">
        <v>0</v>
      </c>
      <c r="CR31" s="10">
        <v>0</v>
      </c>
      <c r="CS31" s="10" t="s">
        <v>256</v>
      </c>
      <c r="CT31" s="10">
        <v>1</v>
      </c>
      <c r="CU31" s="10">
        <v>1</v>
      </c>
      <c r="CV31" s="10">
        <v>1</v>
      </c>
      <c r="CW31" s="10">
        <v>2</v>
      </c>
      <c r="CX31" s="10">
        <v>1</v>
      </c>
      <c r="CY31" s="10">
        <v>1</v>
      </c>
      <c r="CZ31" s="10">
        <v>1</v>
      </c>
      <c r="DA31" s="10">
        <v>1</v>
      </c>
      <c r="DB31" s="10">
        <v>1</v>
      </c>
      <c r="DC31" s="10">
        <v>1</v>
      </c>
      <c r="DD31" s="10">
        <v>1</v>
      </c>
      <c r="DE31" s="10">
        <v>1</v>
      </c>
      <c r="DF31" s="10">
        <v>1</v>
      </c>
      <c r="DG31" s="10">
        <v>1</v>
      </c>
      <c r="DH31" s="10">
        <v>1</v>
      </c>
      <c r="DI31" s="10">
        <v>2</v>
      </c>
      <c r="DJ31" s="10">
        <v>1</v>
      </c>
      <c r="DK31" s="10">
        <v>1</v>
      </c>
      <c r="DL31" s="10">
        <v>1</v>
      </c>
      <c r="DM31" s="10">
        <v>1</v>
      </c>
      <c r="DN31" s="10">
        <v>1</v>
      </c>
      <c r="DO31" s="10">
        <v>1</v>
      </c>
      <c r="DP31" s="10">
        <v>1</v>
      </c>
      <c r="DQ31" s="10">
        <v>2</v>
      </c>
      <c r="DR31" s="10">
        <v>2</v>
      </c>
      <c r="DS31" s="10">
        <v>1</v>
      </c>
      <c r="DT31" s="10">
        <v>1</v>
      </c>
      <c r="DU31" s="10">
        <v>1</v>
      </c>
      <c r="DV31" s="10">
        <v>6</v>
      </c>
      <c r="DW31" s="10">
        <v>7</v>
      </c>
      <c r="DX31" s="10">
        <v>0</v>
      </c>
      <c r="DY31" s="10"/>
      <c r="DZ31" s="10"/>
      <c r="EA31" s="10"/>
      <c r="EB31" s="10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>
        <v>169.1</v>
      </c>
      <c r="GF31" s="10">
        <v>69.099999999999994</v>
      </c>
      <c r="GG31" s="10">
        <v>24.2</v>
      </c>
      <c r="GH31" s="10">
        <v>1</v>
      </c>
      <c r="GI31" s="9">
        <v>0</v>
      </c>
      <c r="GJ31" s="9">
        <v>8.7100000000000009</v>
      </c>
      <c r="GK31" s="9">
        <v>10.9</v>
      </c>
      <c r="GL31" s="9">
        <v>188</v>
      </c>
      <c r="GM31" s="9">
        <v>12.4</v>
      </c>
      <c r="GN31" s="9">
        <v>1.0800399999999999</v>
      </c>
      <c r="GO31" s="9">
        <v>14.81</v>
      </c>
      <c r="GP31" s="9">
        <v>0</v>
      </c>
      <c r="GQ31" s="9">
        <v>67</v>
      </c>
      <c r="GR31" s="9">
        <v>152</v>
      </c>
      <c r="GS31" s="9">
        <v>0.6</v>
      </c>
      <c r="GT31" s="9">
        <v>5.0999999999999996</v>
      </c>
      <c r="GU31" s="9">
        <v>3.5</v>
      </c>
      <c r="GV31" s="9">
        <v>7.39</v>
      </c>
      <c r="GW31" s="9">
        <v>153</v>
      </c>
      <c r="GX31" s="9">
        <v>118</v>
      </c>
      <c r="GY31" s="9">
        <v>126</v>
      </c>
      <c r="GZ31" s="9">
        <v>1.44</v>
      </c>
      <c r="HA31" s="9">
        <v>6</v>
      </c>
      <c r="HB31" s="10" t="s">
        <v>603</v>
      </c>
      <c r="HC31" s="10" t="s">
        <v>31</v>
      </c>
      <c r="HD31" s="10">
        <v>0</v>
      </c>
      <c r="HE31" s="10">
        <v>0</v>
      </c>
      <c r="HF31" s="10" t="s">
        <v>465</v>
      </c>
      <c r="HG31" s="10">
        <v>2</v>
      </c>
      <c r="HH31" s="10">
        <v>2</v>
      </c>
      <c r="HI31" s="10">
        <v>2</v>
      </c>
      <c r="HJ31" s="10">
        <v>2</v>
      </c>
      <c r="HK31" s="10">
        <v>2</v>
      </c>
      <c r="HL31" s="10">
        <v>2</v>
      </c>
      <c r="HM31" s="10">
        <v>2</v>
      </c>
      <c r="HN31" s="10">
        <v>1</v>
      </c>
      <c r="HO31" s="10">
        <v>2</v>
      </c>
      <c r="HP31" s="10">
        <v>2</v>
      </c>
      <c r="HQ31" s="10">
        <v>2</v>
      </c>
      <c r="HR31" s="10">
        <v>1</v>
      </c>
      <c r="HS31" s="10">
        <v>2</v>
      </c>
      <c r="HT31" s="10">
        <v>1</v>
      </c>
      <c r="HU31" s="10">
        <v>1</v>
      </c>
      <c r="HV31" s="10">
        <v>2</v>
      </c>
      <c r="HW31" s="10">
        <v>1</v>
      </c>
      <c r="HX31" s="10">
        <v>2</v>
      </c>
      <c r="HY31" s="10">
        <v>2</v>
      </c>
      <c r="HZ31" s="10">
        <v>1</v>
      </c>
      <c r="IA31" s="10">
        <v>1</v>
      </c>
      <c r="IB31" s="10">
        <v>2</v>
      </c>
      <c r="IC31" s="10">
        <v>2</v>
      </c>
      <c r="ID31" s="10">
        <v>2</v>
      </c>
      <c r="IE31" s="10">
        <v>1</v>
      </c>
      <c r="IF31" s="10">
        <v>2</v>
      </c>
      <c r="IG31" s="10">
        <v>2</v>
      </c>
      <c r="IH31" s="10">
        <v>2</v>
      </c>
      <c r="II31" s="10">
        <v>4</v>
      </c>
      <c r="IJ31" s="10">
        <v>1</v>
      </c>
      <c r="IK31" s="10"/>
      <c r="IL31" s="10"/>
      <c r="IM31" s="10"/>
      <c r="IN31" s="10"/>
      <c r="IO31" s="9">
        <v>0</v>
      </c>
      <c r="IP31" s="9">
        <v>0</v>
      </c>
      <c r="IQ31" s="9">
        <v>0</v>
      </c>
      <c r="IR31" s="9">
        <v>0</v>
      </c>
      <c r="IS31" s="9">
        <v>0</v>
      </c>
      <c r="IT31" s="9">
        <v>0</v>
      </c>
      <c r="IU31" s="9">
        <v>0</v>
      </c>
      <c r="IV31" s="9">
        <v>0</v>
      </c>
      <c r="IW31" s="9">
        <v>0</v>
      </c>
      <c r="IX31" s="9">
        <v>0</v>
      </c>
      <c r="IY31" s="9">
        <v>0</v>
      </c>
      <c r="IZ31" s="9">
        <v>0</v>
      </c>
      <c r="JA31" s="9">
        <v>0</v>
      </c>
      <c r="JB31" s="9">
        <v>0</v>
      </c>
      <c r="JC31" s="9">
        <v>0</v>
      </c>
      <c r="JD31" s="9">
        <v>0</v>
      </c>
      <c r="JE31" s="9">
        <v>0</v>
      </c>
      <c r="JF31" s="9">
        <v>0</v>
      </c>
      <c r="JG31" s="9">
        <v>0</v>
      </c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 t="s">
        <v>84</v>
      </c>
      <c r="QR31" s="10">
        <v>315</v>
      </c>
      <c r="QS31" s="10">
        <v>600</v>
      </c>
      <c r="QT31" s="10" t="s">
        <v>434</v>
      </c>
      <c r="QU31" s="10">
        <v>0</v>
      </c>
      <c r="QV31" s="10">
        <v>0</v>
      </c>
      <c r="QW31" s="10">
        <v>3</v>
      </c>
      <c r="QX31" s="10">
        <v>4</v>
      </c>
      <c r="QY31" s="10">
        <v>8</v>
      </c>
      <c r="QZ31" s="10" t="s">
        <v>270</v>
      </c>
      <c r="RA31" s="10" t="s">
        <v>781</v>
      </c>
      <c r="RB31" s="46" t="s">
        <v>933</v>
      </c>
      <c r="RC31" s="10" t="s">
        <v>772</v>
      </c>
      <c r="RD31" s="10">
        <v>0</v>
      </c>
      <c r="RE31" s="22">
        <v>1322174</v>
      </c>
      <c r="RF31" s="22">
        <v>21895342</v>
      </c>
      <c r="RG31" s="22">
        <v>1603585</v>
      </c>
      <c r="RH31" s="22">
        <v>24821101</v>
      </c>
      <c r="RI31" s="22">
        <v>15872719</v>
      </c>
      <c r="RJ31" s="22">
        <v>37486650</v>
      </c>
      <c r="RK31" s="10">
        <v>0</v>
      </c>
      <c r="RL31" s="10">
        <v>0</v>
      </c>
      <c r="RM31" s="10">
        <v>0</v>
      </c>
      <c r="RN31" s="10">
        <v>0</v>
      </c>
      <c r="RO31" s="10">
        <v>0</v>
      </c>
      <c r="RP31" s="10" t="s">
        <v>904</v>
      </c>
      <c r="RQ31" s="10">
        <v>0</v>
      </c>
      <c r="RR31" s="10">
        <v>0</v>
      </c>
      <c r="RS31" s="10" t="s">
        <v>904</v>
      </c>
      <c r="RT31" s="10">
        <v>0</v>
      </c>
      <c r="RU31" s="10">
        <v>0</v>
      </c>
      <c r="RV31" s="10">
        <v>0</v>
      </c>
      <c r="RW31" s="10">
        <v>0</v>
      </c>
      <c r="RX31" s="10">
        <v>0</v>
      </c>
      <c r="RY31" s="10">
        <v>0</v>
      </c>
      <c r="RZ31" s="10">
        <v>0</v>
      </c>
      <c r="SA31" s="10">
        <v>0</v>
      </c>
      <c r="SB31" s="10">
        <v>0</v>
      </c>
      <c r="SC31" s="10">
        <v>0</v>
      </c>
      <c r="SD31" s="10">
        <v>0</v>
      </c>
      <c r="SE31" s="10">
        <v>0</v>
      </c>
      <c r="SF31" s="10">
        <v>0</v>
      </c>
      <c r="SG31" s="10">
        <v>0</v>
      </c>
      <c r="SH31" s="10">
        <v>0</v>
      </c>
      <c r="SI31" s="8">
        <v>0</v>
      </c>
    </row>
    <row r="32" spans="1:503" x14ac:dyDescent="0.3">
      <c r="A32" s="11" t="s">
        <v>167</v>
      </c>
      <c r="B32" s="52" t="s">
        <v>981</v>
      </c>
      <c r="C32" s="61">
        <v>42039</v>
      </c>
      <c r="D32" s="10" t="s">
        <v>780</v>
      </c>
      <c r="E32" s="64" t="e">
        <f t="shared" si="1"/>
        <v>#VALUE!</v>
      </c>
      <c r="F32" s="27">
        <v>1</v>
      </c>
      <c r="G32" s="27" t="s">
        <v>334</v>
      </c>
      <c r="H32" s="26">
        <v>0</v>
      </c>
      <c r="I32" s="26"/>
      <c r="J32" s="26">
        <v>0</v>
      </c>
      <c r="K32" s="26">
        <v>0</v>
      </c>
      <c r="L32" s="26">
        <v>0</v>
      </c>
      <c r="M32" s="26">
        <v>2</v>
      </c>
      <c r="N32" s="41">
        <v>18485</v>
      </c>
      <c r="O32" s="36">
        <f t="shared" si="0"/>
        <v>64</v>
      </c>
      <c r="P32" s="10" t="s">
        <v>327</v>
      </c>
      <c r="Q32" s="10">
        <v>174.9</v>
      </c>
      <c r="R32" s="10">
        <v>74.400000000000006</v>
      </c>
      <c r="S32" s="10" t="s">
        <v>434</v>
      </c>
      <c r="T32" s="10">
        <v>24.3</v>
      </c>
      <c r="U32" s="10">
        <v>0</v>
      </c>
      <c r="V32" s="10" t="s">
        <v>853</v>
      </c>
      <c r="W32" s="9" t="s">
        <v>432</v>
      </c>
      <c r="X32" s="9">
        <v>1</v>
      </c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9">
        <v>8.23</v>
      </c>
      <c r="BZ32" s="9">
        <v>15.7</v>
      </c>
      <c r="CA32" s="9">
        <v>250</v>
      </c>
      <c r="CB32" s="9">
        <v>30.7</v>
      </c>
      <c r="CC32" s="9">
        <f t="shared" si="7"/>
        <v>2.5266099999999998</v>
      </c>
      <c r="CD32" s="9">
        <v>0.06</v>
      </c>
      <c r="CE32" s="9">
        <v>28</v>
      </c>
      <c r="CF32" s="9">
        <v>139</v>
      </c>
      <c r="CG32" s="9">
        <v>1.2</v>
      </c>
      <c r="CH32" s="9">
        <v>7.4</v>
      </c>
      <c r="CI32" s="9">
        <v>4.5999999999999996</v>
      </c>
      <c r="CJ32" s="9">
        <v>31.3</v>
      </c>
      <c r="CK32" s="9">
        <v>213</v>
      </c>
      <c r="CL32" s="9">
        <v>157</v>
      </c>
      <c r="CM32" s="9">
        <v>181</v>
      </c>
      <c r="CN32" s="9">
        <v>2.2200000000000002</v>
      </c>
      <c r="CO32" s="9">
        <v>5.5</v>
      </c>
      <c r="CP32" s="10" t="s">
        <v>31</v>
      </c>
      <c r="CQ32" s="10">
        <v>0</v>
      </c>
      <c r="CR32" s="10">
        <v>0</v>
      </c>
      <c r="CS32" s="10" t="s">
        <v>270</v>
      </c>
      <c r="CT32" s="10">
        <v>1</v>
      </c>
      <c r="CU32" s="10">
        <v>1</v>
      </c>
      <c r="CV32" s="10">
        <v>1</v>
      </c>
      <c r="CW32" s="10">
        <v>1</v>
      </c>
      <c r="CX32" s="10">
        <v>1</v>
      </c>
      <c r="CY32" s="10">
        <v>1</v>
      </c>
      <c r="CZ32" s="10">
        <v>1</v>
      </c>
      <c r="DA32" s="10">
        <v>1</v>
      </c>
      <c r="DB32" s="10">
        <v>1</v>
      </c>
      <c r="DC32" s="10">
        <v>1</v>
      </c>
      <c r="DD32" s="10">
        <v>1</v>
      </c>
      <c r="DE32" s="10">
        <v>1</v>
      </c>
      <c r="DF32" s="10">
        <v>1</v>
      </c>
      <c r="DG32" s="10">
        <v>1</v>
      </c>
      <c r="DH32" s="10">
        <v>1</v>
      </c>
      <c r="DI32" s="10">
        <v>1</v>
      </c>
      <c r="DJ32" s="10">
        <v>1</v>
      </c>
      <c r="DK32" s="10">
        <v>1</v>
      </c>
      <c r="DL32" s="10">
        <v>1</v>
      </c>
      <c r="DM32" s="10">
        <v>1</v>
      </c>
      <c r="DN32" s="10">
        <v>2</v>
      </c>
      <c r="DO32" s="10">
        <v>2</v>
      </c>
      <c r="DP32" s="10">
        <v>1</v>
      </c>
      <c r="DQ32" s="10">
        <v>2</v>
      </c>
      <c r="DR32" s="10">
        <v>1</v>
      </c>
      <c r="DS32" s="10">
        <v>1</v>
      </c>
      <c r="DT32" s="10">
        <v>1</v>
      </c>
      <c r="DU32" s="10">
        <v>1</v>
      </c>
      <c r="DV32" s="10">
        <v>7</v>
      </c>
      <c r="DW32" s="10">
        <v>3</v>
      </c>
      <c r="DX32" s="10">
        <v>0</v>
      </c>
      <c r="DY32" s="10"/>
      <c r="DZ32" s="10"/>
      <c r="EA32" s="10"/>
      <c r="EB32" s="10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>
        <v>174.9</v>
      </c>
      <c r="GF32" s="10">
        <v>70.7</v>
      </c>
      <c r="GG32" s="10">
        <v>23.1</v>
      </c>
      <c r="GH32" s="10">
        <v>1</v>
      </c>
      <c r="GI32" s="9">
        <v>0</v>
      </c>
      <c r="GJ32" s="9">
        <v>7.67</v>
      </c>
      <c r="GK32" s="9">
        <v>12.9</v>
      </c>
      <c r="GL32" s="9">
        <v>259</v>
      </c>
      <c r="GM32" s="9">
        <v>18</v>
      </c>
      <c r="GN32" s="9">
        <v>1.3806</v>
      </c>
      <c r="GO32" s="9">
        <v>1.75</v>
      </c>
      <c r="GP32" s="9">
        <v>0</v>
      </c>
      <c r="GQ32" s="9">
        <v>45</v>
      </c>
      <c r="GR32" s="9">
        <v>120</v>
      </c>
      <c r="GS32" s="9">
        <v>0.8</v>
      </c>
      <c r="GT32" s="9">
        <v>6.8</v>
      </c>
      <c r="GU32" s="9">
        <v>4.3</v>
      </c>
      <c r="GV32" s="9">
        <v>15.5</v>
      </c>
      <c r="GW32" s="9">
        <v>197</v>
      </c>
      <c r="GX32" s="9">
        <v>109</v>
      </c>
      <c r="GY32" s="9">
        <v>106</v>
      </c>
      <c r="GZ32" s="9">
        <v>2.88</v>
      </c>
      <c r="HA32" s="9">
        <v>5.4</v>
      </c>
      <c r="HB32" s="10" t="s">
        <v>533</v>
      </c>
      <c r="HC32" s="10" t="s">
        <v>31</v>
      </c>
      <c r="HD32" s="10">
        <v>0</v>
      </c>
      <c r="HE32" s="10">
        <v>0</v>
      </c>
      <c r="HF32" s="10" t="s">
        <v>466</v>
      </c>
      <c r="HG32" s="10">
        <v>1</v>
      </c>
      <c r="HH32" s="10">
        <v>3</v>
      </c>
      <c r="HI32" s="10">
        <v>1</v>
      </c>
      <c r="HJ32" s="10">
        <v>3</v>
      </c>
      <c r="HK32" s="10">
        <v>1</v>
      </c>
      <c r="HL32" s="10">
        <v>3</v>
      </c>
      <c r="HM32" s="10">
        <v>3</v>
      </c>
      <c r="HN32" s="10">
        <v>3</v>
      </c>
      <c r="HO32" s="10">
        <v>3</v>
      </c>
      <c r="HP32" s="10">
        <v>3</v>
      </c>
      <c r="HQ32" s="10">
        <v>3</v>
      </c>
      <c r="HR32" s="10">
        <v>3</v>
      </c>
      <c r="HS32" s="10">
        <v>3</v>
      </c>
      <c r="HT32" s="10">
        <v>3</v>
      </c>
      <c r="HU32" s="10">
        <v>1</v>
      </c>
      <c r="HV32" s="10">
        <v>3</v>
      </c>
      <c r="HW32" s="10">
        <v>1</v>
      </c>
      <c r="HX32" s="10">
        <v>3</v>
      </c>
      <c r="HY32" s="10">
        <v>3</v>
      </c>
      <c r="HZ32" s="10">
        <v>3</v>
      </c>
      <c r="IA32" s="10">
        <v>3</v>
      </c>
      <c r="IB32" s="10">
        <v>3</v>
      </c>
      <c r="IC32" s="10">
        <v>2</v>
      </c>
      <c r="ID32" s="10">
        <v>3</v>
      </c>
      <c r="IE32" s="10">
        <v>1</v>
      </c>
      <c r="IF32" s="10">
        <v>3</v>
      </c>
      <c r="IG32" s="10">
        <v>3</v>
      </c>
      <c r="IH32" s="10">
        <v>3</v>
      </c>
      <c r="II32" s="10">
        <v>2</v>
      </c>
      <c r="IJ32" s="10">
        <v>2</v>
      </c>
      <c r="IK32" s="10">
        <v>174.9</v>
      </c>
      <c r="IL32" s="10">
        <v>72</v>
      </c>
      <c r="IM32" s="10">
        <v>23.5</v>
      </c>
      <c r="IN32" s="10">
        <v>1</v>
      </c>
      <c r="IO32" s="9">
        <v>8.4700000000000006</v>
      </c>
      <c r="IP32" s="9">
        <v>14.7</v>
      </c>
      <c r="IQ32" s="9">
        <v>282</v>
      </c>
      <c r="IR32" s="9">
        <v>34</v>
      </c>
      <c r="IS32" s="9">
        <v>2.8797999999999999</v>
      </c>
      <c r="IT32" s="9">
        <v>0.14000000000000001</v>
      </c>
      <c r="IU32" s="9">
        <v>26</v>
      </c>
      <c r="IV32" s="9">
        <v>142</v>
      </c>
      <c r="IW32" s="9">
        <v>1.1000000000000001</v>
      </c>
      <c r="IX32" s="9">
        <v>8</v>
      </c>
      <c r="IY32" s="9">
        <v>4.8</v>
      </c>
      <c r="IZ32" s="9">
        <v>30.7</v>
      </c>
      <c r="JA32" s="9">
        <v>246</v>
      </c>
      <c r="JB32" s="9">
        <v>165</v>
      </c>
      <c r="JC32" s="9">
        <v>121</v>
      </c>
      <c r="JD32" s="9">
        <v>4.99</v>
      </c>
      <c r="JE32" s="9">
        <v>5.4</v>
      </c>
      <c r="JF32" s="9" t="s">
        <v>432</v>
      </c>
      <c r="JG32" s="9">
        <v>2</v>
      </c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 t="s">
        <v>63</v>
      </c>
      <c r="QR32" s="10">
        <v>235</v>
      </c>
      <c r="QS32" s="10">
        <v>300</v>
      </c>
      <c r="QT32" s="10" t="s">
        <v>434</v>
      </c>
      <c r="QU32" s="10">
        <v>0</v>
      </c>
      <c r="QV32" s="10">
        <v>0</v>
      </c>
      <c r="QW32" s="10">
        <v>1</v>
      </c>
      <c r="QX32" s="10">
        <v>0</v>
      </c>
      <c r="QY32" s="10">
        <v>2</v>
      </c>
      <c r="QZ32" s="10" t="s">
        <v>781</v>
      </c>
      <c r="RA32" s="10" t="s">
        <v>769</v>
      </c>
      <c r="RB32" s="46" t="s">
        <v>934</v>
      </c>
      <c r="RC32" s="10" t="s">
        <v>780</v>
      </c>
      <c r="RD32" s="10">
        <v>0</v>
      </c>
      <c r="RE32" s="22">
        <v>431761</v>
      </c>
      <c r="RF32" s="22">
        <v>7341625</v>
      </c>
      <c r="RG32" s="22">
        <v>291870</v>
      </c>
      <c r="RH32" s="22">
        <v>8065256</v>
      </c>
      <c r="RI32" s="22">
        <v>5021510</v>
      </c>
      <c r="RJ32" s="22">
        <v>12503026</v>
      </c>
      <c r="RK32" s="10" t="s">
        <v>87</v>
      </c>
      <c r="RL32" s="10">
        <v>0</v>
      </c>
      <c r="RM32" s="10">
        <v>0</v>
      </c>
      <c r="RN32" s="10">
        <v>0</v>
      </c>
      <c r="RO32" s="10">
        <v>0</v>
      </c>
      <c r="RP32" s="10">
        <v>0</v>
      </c>
      <c r="RQ32" s="10">
        <v>0</v>
      </c>
      <c r="RR32" s="10">
        <v>0</v>
      </c>
      <c r="RS32" s="10">
        <v>0</v>
      </c>
      <c r="RT32" s="10">
        <v>0</v>
      </c>
      <c r="RU32" s="10">
        <v>0</v>
      </c>
      <c r="RV32" s="10">
        <v>0</v>
      </c>
      <c r="RW32" s="10">
        <v>0</v>
      </c>
      <c r="RX32" s="10">
        <v>0</v>
      </c>
      <c r="RY32" s="10">
        <v>0</v>
      </c>
      <c r="RZ32" s="10">
        <v>0</v>
      </c>
      <c r="SA32" s="10">
        <v>0</v>
      </c>
      <c r="SB32" s="10">
        <v>0</v>
      </c>
      <c r="SC32" s="10">
        <v>0</v>
      </c>
      <c r="SD32" s="10">
        <v>0</v>
      </c>
      <c r="SE32" s="10">
        <v>0</v>
      </c>
      <c r="SF32" s="10">
        <v>0</v>
      </c>
      <c r="SG32" s="10">
        <v>0</v>
      </c>
      <c r="SH32" s="10">
        <v>0</v>
      </c>
      <c r="SI32" s="8">
        <v>0</v>
      </c>
    </row>
    <row r="33" spans="1:503" x14ac:dyDescent="0.3">
      <c r="A33" s="11" t="s">
        <v>160</v>
      </c>
      <c r="B33" s="52" t="s">
        <v>990</v>
      </c>
      <c r="C33" s="60">
        <v>42057</v>
      </c>
      <c r="D33" s="10" t="s">
        <v>773</v>
      </c>
      <c r="E33" s="64" t="e">
        <f t="shared" si="1"/>
        <v>#VALUE!</v>
      </c>
      <c r="F33" s="27">
        <v>3</v>
      </c>
      <c r="G33" s="27" t="s">
        <v>334</v>
      </c>
      <c r="H33" s="26">
        <v>0</v>
      </c>
      <c r="I33" s="26"/>
      <c r="J33" s="26">
        <v>0</v>
      </c>
      <c r="K33" s="26">
        <v>0</v>
      </c>
      <c r="L33" s="26">
        <v>0</v>
      </c>
      <c r="M33" s="26">
        <v>2</v>
      </c>
      <c r="N33" s="41">
        <v>13350</v>
      </c>
      <c r="O33" s="36">
        <f t="shared" si="0"/>
        <v>78</v>
      </c>
      <c r="P33" s="10" t="s">
        <v>327</v>
      </c>
      <c r="Q33" s="10">
        <v>170</v>
      </c>
      <c r="R33" s="10">
        <v>67.5</v>
      </c>
      <c r="S33" s="10" t="s">
        <v>434</v>
      </c>
      <c r="T33" s="10">
        <v>23.4</v>
      </c>
      <c r="U33" s="10">
        <v>1</v>
      </c>
      <c r="V33" s="10" t="s">
        <v>853</v>
      </c>
      <c r="W33" s="9" t="s">
        <v>432</v>
      </c>
      <c r="X33" s="9">
        <v>6</v>
      </c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9">
        <v>6.48</v>
      </c>
      <c r="BZ33" s="9">
        <v>14.2</v>
      </c>
      <c r="CA33" s="9">
        <v>258</v>
      </c>
      <c r="CB33" s="9">
        <v>43.2</v>
      </c>
      <c r="CC33" s="9">
        <f t="shared" si="7"/>
        <v>2.7993600000000005</v>
      </c>
      <c r="CD33" s="9">
        <v>0.46</v>
      </c>
      <c r="CE33" s="9">
        <v>154</v>
      </c>
      <c r="CF33" s="9">
        <v>837</v>
      </c>
      <c r="CG33" s="9">
        <v>0.8</v>
      </c>
      <c r="CH33" s="9">
        <v>6.8</v>
      </c>
      <c r="CI33" s="9">
        <v>4.5999999999999996</v>
      </c>
      <c r="CJ33" s="9">
        <v>22.1</v>
      </c>
      <c r="CK33" s="9">
        <v>290</v>
      </c>
      <c r="CL33" s="9">
        <v>203</v>
      </c>
      <c r="CM33" s="9">
        <v>158</v>
      </c>
      <c r="CN33" s="9">
        <v>1.1000000000000001</v>
      </c>
      <c r="CO33" s="9">
        <v>9</v>
      </c>
      <c r="CP33" s="10" t="s">
        <v>31</v>
      </c>
      <c r="CQ33" s="10">
        <v>0</v>
      </c>
      <c r="CR33" s="10">
        <v>0</v>
      </c>
      <c r="CS33" s="10" t="s">
        <v>277</v>
      </c>
      <c r="CT33" s="10">
        <v>1</v>
      </c>
      <c r="CU33" s="10">
        <v>1</v>
      </c>
      <c r="CV33" s="10">
        <v>1</v>
      </c>
      <c r="CW33" s="10">
        <v>2</v>
      </c>
      <c r="CX33" s="10">
        <v>1</v>
      </c>
      <c r="CY33" s="10">
        <v>1</v>
      </c>
      <c r="CZ33" s="10">
        <v>1</v>
      </c>
      <c r="DA33" s="10">
        <v>1</v>
      </c>
      <c r="DB33" s="10">
        <v>2</v>
      </c>
      <c r="DC33" s="10">
        <v>2</v>
      </c>
      <c r="DD33" s="10">
        <v>1</v>
      </c>
      <c r="DE33" s="10">
        <v>2</v>
      </c>
      <c r="DF33" s="10">
        <v>2</v>
      </c>
      <c r="DG33" s="10">
        <v>1</v>
      </c>
      <c r="DH33" s="10">
        <v>1</v>
      </c>
      <c r="DI33" s="10">
        <v>1</v>
      </c>
      <c r="DJ33" s="10">
        <v>1</v>
      </c>
      <c r="DK33" s="10">
        <v>3</v>
      </c>
      <c r="DL33" s="10">
        <v>2</v>
      </c>
      <c r="DM33" s="10">
        <v>2</v>
      </c>
      <c r="DN33" s="10">
        <v>2</v>
      </c>
      <c r="DO33" s="10">
        <v>2</v>
      </c>
      <c r="DP33" s="10">
        <v>2</v>
      </c>
      <c r="DQ33" s="10">
        <v>1</v>
      </c>
      <c r="DR33" s="10">
        <v>1</v>
      </c>
      <c r="DS33" s="10">
        <v>2</v>
      </c>
      <c r="DT33" s="10">
        <v>2</v>
      </c>
      <c r="DU33" s="10">
        <v>2</v>
      </c>
      <c r="DV33" s="10">
        <v>2</v>
      </c>
      <c r="DW33" s="10">
        <v>2</v>
      </c>
      <c r="DX33" s="10">
        <v>0</v>
      </c>
      <c r="DY33" s="10"/>
      <c r="DZ33" s="10"/>
      <c r="EA33" s="10"/>
      <c r="EB33" s="10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>
        <v>170</v>
      </c>
      <c r="GF33" s="10">
        <v>64.5</v>
      </c>
      <c r="GG33" s="10">
        <v>22.3</v>
      </c>
      <c r="GH33" s="10">
        <v>1</v>
      </c>
      <c r="GI33" s="9">
        <v>0</v>
      </c>
      <c r="GJ33" s="9">
        <v>4.75</v>
      </c>
      <c r="GK33" s="9">
        <v>10.4</v>
      </c>
      <c r="GL33" s="9">
        <v>290</v>
      </c>
      <c r="GM33" s="9">
        <v>30.7</v>
      </c>
      <c r="GN33" s="9">
        <v>1.45825</v>
      </c>
      <c r="GO33" s="9">
        <v>0.34</v>
      </c>
      <c r="GP33" s="9">
        <v>0</v>
      </c>
      <c r="GQ33" s="9">
        <v>29</v>
      </c>
      <c r="GR33" s="9">
        <v>178</v>
      </c>
      <c r="GS33" s="9">
        <v>0.7</v>
      </c>
      <c r="GT33" s="9">
        <v>4.8</v>
      </c>
      <c r="GU33" s="9">
        <v>3.4</v>
      </c>
      <c r="GV33" s="9">
        <v>10.8</v>
      </c>
      <c r="GW33" s="9">
        <v>188</v>
      </c>
      <c r="GX33" s="9">
        <v>116</v>
      </c>
      <c r="GY33" s="9">
        <v>136</v>
      </c>
      <c r="GZ33" s="9">
        <v>0.56000000000000005</v>
      </c>
      <c r="HA33" s="9">
        <v>8.4</v>
      </c>
      <c r="HB33" s="10" t="s">
        <v>534</v>
      </c>
      <c r="HC33" s="10" t="s">
        <v>31</v>
      </c>
      <c r="HD33" s="10">
        <v>0</v>
      </c>
      <c r="HE33" s="10">
        <v>0</v>
      </c>
      <c r="HF33" s="10" t="s">
        <v>276</v>
      </c>
      <c r="HG33" s="10">
        <v>2</v>
      </c>
      <c r="HH33" s="10">
        <v>1</v>
      </c>
      <c r="HI33" s="10">
        <v>1</v>
      </c>
      <c r="HJ33" s="10">
        <v>1</v>
      </c>
      <c r="HK33" s="10">
        <v>1</v>
      </c>
      <c r="HL33" s="10">
        <v>1</v>
      </c>
      <c r="HM33" s="10">
        <v>1</v>
      </c>
      <c r="HN33" s="10">
        <v>1</v>
      </c>
      <c r="HO33" s="10">
        <v>1</v>
      </c>
      <c r="HP33" s="10">
        <v>1</v>
      </c>
      <c r="HQ33" s="10">
        <v>1</v>
      </c>
      <c r="HR33" s="10">
        <v>1</v>
      </c>
      <c r="HS33" s="10">
        <v>2</v>
      </c>
      <c r="HT33" s="10">
        <v>1</v>
      </c>
      <c r="HU33" s="10">
        <v>1</v>
      </c>
      <c r="HV33" s="10">
        <v>1</v>
      </c>
      <c r="HW33" s="10">
        <v>1</v>
      </c>
      <c r="HX33" s="10">
        <v>1</v>
      </c>
      <c r="HY33" s="10">
        <v>1</v>
      </c>
      <c r="HZ33" s="10">
        <v>1</v>
      </c>
      <c r="IA33" s="10">
        <v>1</v>
      </c>
      <c r="IB33" s="10">
        <v>1</v>
      </c>
      <c r="IC33" s="10">
        <v>1</v>
      </c>
      <c r="ID33" s="10">
        <v>1</v>
      </c>
      <c r="IE33" s="10">
        <v>1</v>
      </c>
      <c r="IF33" s="10">
        <v>4</v>
      </c>
      <c r="IG33" s="10">
        <v>1</v>
      </c>
      <c r="IH33" s="10">
        <v>2</v>
      </c>
      <c r="II33" s="10">
        <v>4</v>
      </c>
      <c r="IJ33" s="10">
        <v>4</v>
      </c>
      <c r="IK33" s="10">
        <v>170</v>
      </c>
      <c r="IL33" s="10">
        <v>62.7</v>
      </c>
      <c r="IM33" s="10">
        <v>21.7</v>
      </c>
      <c r="IN33" s="10">
        <v>1</v>
      </c>
      <c r="IO33" s="9">
        <v>7.9</v>
      </c>
      <c r="IP33" s="9">
        <v>12.4</v>
      </c>
      <c r="IQ33" s="9">
        <v>207</v>
      </c>
      <c r="IR33" s="9">
        <v>23.7</v>
      </c>
      <c r="IS33" s="9">
        <v>1.8723000000000001</v>
      </c>
      <c r="IT33" s="9">
        <v>4.2300000000000004</v>
      </c>
      <c r="IU33" s="9">
        <v>17</v>
      </c>
      <c r="IV33" s="9">
        <v>95</v>
      </c>
      <c r="IW33" s="9">
        <v>0.7</v>
      </c>
      <c r="IX33" s="9">
        <v>5.9</v>
      </c>
      <c r="IY33" s="9">
        <v>4.0999999999999996</v>
      </c>
      <c r="IZ33" s="9">
        <v>16.2</v>
      </c>
      <c r="JA33" s="9">
        <v>246</v>
      </c>
      <c r="JB33" s="9">
        <v>112</v>
      </c>
      <c r="JC33" s="9">
        <v>133</v>
      </c>
      <c r="JD33" s="9">
        <v>0.79</v>
      </c>
      <c r="JE33" s="9">
        <v>7.8</v>
      </c>
      <c r="JF33" s="9">
        <v>0</v>
      </c>
      <c r="JG33" s="9">
        <v>0</v>
      </c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 t="s">
        <v>106</v>
      </c>
      <c r="QR33" s="10">
        <v>325</v>
      </c>
      <c r="QS33" s="10">
        <v>500</v>
      </c>
      <c r="QT33" s="10" t="s">
        <v>434</v>
      </c>
      <c r="QU33" s="10">
        <v>0</v>
      </c>
      <c r="QV33" s="10">
        <v>0</v>
      </c>
      <c r="QW33" s="10">
        <v>3</v>
      </c>
      <c r="QX33" s="10">
        <v>4</v>
      </c>
      <c r="QY33" s="10">
        <v>8</v>
      </c>
      <c r="QZ33" s="10" t="s">
        <v>766</v>
      </c>
      <c r="RA33" s="10" t="s">
        <v>767</v>
      </c>
      <c r="RB33" s="46" t="s">
        <v>945</v>
      </c>
      <c r="RC33" s="10" t="s">
        <v>773</v>
      </c>
      <c r="RD33" s="10">
        <v>0</v>
      </c>
      <c r="RE33" s="22">
        <v>731922</v>
      </c>
      <c r="RF33" s="22">
        <v>11722216</v>
      </c>
      <c r="RG33" s="22">
        <v>239413</v>
      </c>
      <c r="RH33" s="22">
        <v>12693551</v>
      </c>
      <c r="RI33" s="22">
        <v>7421565</v>
      </c>
      <c r="RJ33" s="22">
        <v>19636290</v>
      </c>
      <c r="RK33" s="10" t="s">
        <v>87</v>
      </c>
      <c r="RL33" s="10">
        <v>0</v>
      </c>
      <c r="RM33" s="10">
        <v>0</v>
      </c>
      <c r="RN33" s="10">
        <v>0</v>
      </c>
      <c r="RO33" s="10">
        <v>0</v>
      </c>
      <c r="RP33" s="10">
        <v>0</v>
      </c>
      <c r="RQ33" s="10">
        <v>0</v>
      </c>
      <c r="RR33" s="10">
        <v>0</v>
      </c>
      <c r="RS33" s="10">
        <v>0</v>
      </c>
      <c r="RT33" s="10">
        <v>0</v>
      </c>
      <c r="RU33" s="10">
        <v>0</v>
      </c>
      <c r="RV33" s="10">
        <v>0</v>
      </c>
      <c r="RW33" s="10">
        <v>0</v>
      </c>
      <c r="RX33" s="10">
        <v>0</v>
      </c>
      <c r="RY33" s="10">
        <v>0</v>
      </c>
      <c r="RZ33" s="10">
        <v>0</v>
      </c>
      <c r="SA33" s="10">
        <v>0</v>
      </c>
      <c r="SB33" s="10">
        <v>0</v>
      </c>
      <c r="SC33" s="10">
        <v>0</v>
      </c>
      <c r="SD33" s="10">
        <v>0</v>
      </c>
      <c r="SE33" s="10">
        <v>0</v>
      </c>
      <c r="SF33" s="10">
        <v>0</v>
      </c>
      <c r="SG33" s="10">
        <v>0</v>
      </c>
      <c r="SH33" s="10">
        <v>0</v>
      </c>
      <c r="SI33" s="8">
        <v>0</v>
      </c>
    </row>
    <row r="34" spans="1:503" x14ac:dyDescent="0.3">
      <c r="A34" s="11" t="s">
        <v>172</v>
      </c>
      <c r="B34" s="52" t="s">
        <v>993</v>
      </c>
      <c r="C34" s="61">
        <v>42065</v>
      </c>
      <c r="D34" s="10" t="s">
        <v>772</v>
      </c>
      <c r="E34" s="64" t="e">
        <f t="shared" si="1"/>
        <v>#VALUE!</v>
      </c>
      <c r="F34" s="27">
        <v>3</v>
      </c>
      <c r="G34" s="27" t="s">
        <v>334</v>
      </c>
      <c r="H34" s="27">
        <v>1</v>
      </c>
      <c r="I34" s="27" t="s">
        <v>1043</v>
      </c>
      <c r="J34" s="27">
        <v>1</v>
      </c>
      <c r="K34" s="27">
        <v>1</v>
      </c>
      <c r="L34" s="26">
        <v>0</v>
      </c>
      <c r="M34" s="27">
        <v>2</v>
      </c>
      <c r="N34" s="41">
        <v>17851</v>
      </c>
      <c r="O34" s="36">
        <f t="shared" si="0"/>
        <v>66</v>
      </c>
      <c r="P34" s="10" t="s">
        <v>327</v>
      </c>
      <c r="Q34" s="10">
        <v>163.19999999999999</v>
      </c>
      <c r="R34" s="10">
        <v>66.3</v>
      </c>
      <c r="S34" s="10" t="s">
        <v>434</v>
      </c>
      <c r="T34" s="10">
        <v>24.9</v>
      </c>
      <c r="U34" s="10">
        <v>0</v>
      </c>
      <c r="V34" s="10" t="s">
        <v>853</v>
      </c>
      <c r="W34" s="9" t="s">
        <v>432</v>
      </c>
      <c r="X34" s="9">
        <v>2</v>
      </c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9">
        <v>5.59</v>
      </c>
      <c r="BZ34" s="9">
        <v>15</v>
      </c>
      <c r="CA34" s="9">
        <v>196</v>
      </c>
      <c r="CB34" s="9">
        <v>37.200000000000003</v>
      </c>
      <c r="CC34" s="9">
        <f t="shared" si="7"/>
        <v>2.0794800000000002</v>
      </c>
      <c r="CD34" s="9">
        <v>0.11</v>
      </c>
      <c r="CE34" s="9">
        <v>16</v>
      </c>
      <c r="CF34" s="9">
        <v>65</v>
      </c>
      <c r="CG34" s="9">
        <v>1</v>
      </c>
      <c r="CH34" s="9">
        <v>6.7</v>
      </c>
      <c r="CI34" s="9">
        <v>4.5</v>
      </c>
      <c r="CJ34" s="9">
        <v>22.5</v>
      </c>
      <c r="CK34" s="9">
        <v>216</v>
      </c>
      <c r="CL34" s="9">
        <v>188</v>
      </c>
      <c r="CM34" s="9">
        <v>125</v>
      </c>
      <c r="CN34" s="9">
        <v>1.48</v>
      </c>
      <c r="CO34" s="9">
        <v>7.7</v>
      </c>
      <c r="CP34" s="10" t="s">
        <v>31</v>
      </c>
      <c r="CQ34" s="10">
        <v>0</v>
      </c>
      <c r="CR34" s="10">
        <v>0</v>
      </c>
      <c r="CS34" s="10" t="s">
        <v>273</v>
      </c>
      <c r="CT34" s="10">
        <v>3</v>
      </c>
      <c r="CU34" s="10">
        <v>3</v>
      </c>
      <c r="CV34" s="10">
        <v>3</v>
      </c>
      <c r="CW34" s="10">
        <v>3</v>
      </c>
      <c r="CX34" s="10">
        <v>1</v>
      </c>
      <c r="CY34" s="10">
        <v>3</v>
      </c>
      <c r="CZ34" s="10">
        <v>1</v>
      </c>
      <c r="DA34" s="10">
        <v>1</v>
      </c>
      <c r="DB34" s="10">
        <v>1</v>
      </c>
      <c r="DC34" s="10">
        <v>2</v>
      </c>
      <c r="DD34" s="10">
        <v>2</v>
      </c>
      <c r="DE34" s="10">
        <v>3</v>
      </c>
      <c r="DF34" s="10">
        <v>1</v>
      </c>
      <c r="DG34" s="10">
        <v>1</v>
      </c>
      <c r="DH34" s="10">
        <v>1</v>
      </c>
      <c r="DI34" s="10">
        <v>2</v>
      </c>
      <c r="DJ34" s="10">
        <v>2</v>
      </c>
      <c r="DK34" s="10">
        <v>2</v>
      </c>
      <c r="DL34" s="10">
        <v>1</v>
      </c>
      <c r="DM34" s="10">
        <v>1</v>
      </c>
      <c r="DN34" s="10">
        <v>1</v>
      </c>
      <c r="DO34" s="10">
        <v>1</v>
      </c>
      <c r="DP34" s="10">
        <v>1</v>
      </c>
      <c r="DQ34" s="10">
        <v>1</v>
      </c>
      <c r="DR34" s="10">
        <v>2</v>
      </c>
      <c r="DS34" s="10">
        <v>1</v>
      </c>
      <c r="DT34" s="10">
        <v>1</v>
      </c>
      <c r="DU34" s="10">
        <v>2</v>
      </c>
      <c r="DV34" s="10">
        <v>4</v>
      </c>
      <c r="DW34" s="10">
        <v>4</v>
      </c>
      <c r="DX34" s="10">
        <v>0</v>
      </c>
      <c r="DY34" s="10"/>
      <c r="DZ34" s="10"/>
      <c r="EA34" s="10"/>
      <c r="EB34" s="10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>
        <v>163.19999999999999</v>
      </c>
      <c r="GF34" s="10">
        <v>64.2</v>
      </c>
      <c r="GG34" s="10">
        <v>24.1</v>
      </c>
      <c r="GH34" s="10">
        <v>1</v>
      </c>
      <c r="GI34" s="9">
        <v>0</v>
      </c>
      <c r="GJ34" s="9">
        <v>13.9</v>
      </c>
      <c r="GK34" s="9">
        <v>12.8</v>
      </c>
      <c r="GL34" s="9">
        <v>398</v>
      </c>
      <c r="GM34" s="9">
        <v>8</v>
      </c>
      <c r="GN34" s="9">
        <v>1.1120000000000001</v>
      </c>
      <c r="GO34" s="9">
        <v>17.97</v>
      </c>
      <c r="GP34" s="9">
        <v>0</v>
      </c>
      <c r="GQ34" s="9">
        <v>26</v>
      </c>
      <c r="GR34" s="9">
        <v>85</v>
      </c>
      <c r="GS34" s="9">
        <v>0.8</v>
      </c>
      <c r="GT34" s="9">
        <v>5.5</v>
      </c>
      <c r="GU34" s="9">
        <v>3.6</v>
      </c>
      <c r="GV34" s="9">
        <v>6.09</v>
      </c>
      <c r="GW34" s="9">
        <v>136</v>
      </c>
      <c r="GX34" s="9">
        <v>132</v>
      </c>
      <c r="GY34" s="9">
        <v>173</v>
      </c>
      <c r="GZ34" s="9">
        <v>1.89</v>
      </c>
      <c r="HA34" s="9">
        <v>7.7</v>
      </c>
      <c r="HB34" s="10" t="s">
        <v>508</v>
      </c>
      <c r="HC34" s="10" t="s">
        <v>857</v>
      </c>
      <c r="HD34" s="10" t="s">
        <v>579</v>
      </c>
      <c r="HE34" s="10">
        <v>0</v>
      </c>
      <c r="HF34" s="10">
        <v>0</v>
      </c>
      <c r="HG34" s="10">
        <v>0</v>
      </c>
      <c r="HH34" s="10">
        <v>0</v>
      </c>
      <c r="HI34" s="10">
        <v>0</v>
      </c>
      <c r="HJ34" s="10">
        <v>0</v>
      </c>
      <c r="HK34" s="10">
        <v>0</v>
      </c>
      <c r="HL34" s="10">
        <v>0</v>
      </c>
      <c r="HM34" s="10">
        <v>0</v>
      </c>
      <c r="HN34" s="10">
        <v>0</v>
      </c>
      <c r="HO34" s="10">
        <v>0</v>
      </c>
      <c r="HP34" s="10">
        <v>0</v>
      </c>
      <c r="HQ34" s="10">
        <v>0</v>
      </c>
      <c r="HR34" s="10">
        <v>0</v>
      </c>
      <c r="HS34" s="10">
        <v>0</v>
      </c>
      <c r="HT34" s="10">
        <v>0</v>
      </c>
      <c r="HU34" s="10">
        <v>0</v>
      </c>
      <c r="HV34" s="10">
        <v>0</v>
      </c>
      <c r="HW34" s="10">
        <v>0</v>
      </c>
      <c r="HX34" s="10">
        <v>0</v>
      </c>
      <c r="HY34" s="10">
        <v>0</v>
      </c>
      <c r="HZ34" s="10">
        <v>0</v>
      </c>
      <c r="IA34" s="10">
        <v>0</v>
      </c>
      <c r="IB34" s="10">
        <v>0</v>
      </c>
      <c r="IC34" s="10">
        <v>0</v>
      </c>
      <c r="ID34" s="10">
        <v>0</v>
      </c>
      <c r="IE34" s="10">
        <v>0</v>
      </c>
      <c r="IF34" s="10">
        <v>0</v>
      </c>
      <c r="IG34" s="10">
        <v>0</v>
      </c>
      <c r="IH34" s="10">
        <v>0</v>
      </c>
      <c r="II34" s="10">
        <v>0</v>
      </c>
      <c r="IJ34" s="10">
        <v>0</v>
      </c>
      <c r="IK34" s="10">
        <v>163.19999999999999</v>
      </c>
      <c r="IL34" s="10">
        <v>56.1</v>
      </c>
      <c r="IM34" s="10">
        <v>21.1</v>
      </c>
      <c r="IN34" s="10">
        <v>0</v>
      </c>
      <c r="IO34" s="9">
        <v>6.75</v>
      </c>
      <c r="IP34" s="9">
        <v>13.4</v>
      </c>
      <c r="IQ34" s="9">
        <v>714</v>
      </c>
      <c r="IR34" s="9">
        <v>31.3</v>
      </c>
      <c r="IS34" s="9">
        <v>2.1127500000000001</v>
      </c>
      <c r="IT34" s="9">
        <v>1.55</v>
      </c>
      <c r="IU34" s="9">
        <v>35</v>
      </c>
      <c r="IV34" s="9">
        <v>116</v>
      </c>
      <c r="IW34" s="9">
        <v>0.8</v>
      </c>
      <c r="IX34" s="9">
        <v>6.5</v>
      </c>
      <c r="IY34" s="9">
        <v>3.4</v>
      </c>
      <c r="IZ34" s="9">
        <v>10.5</v>
      </c>
      <c r="JA34" s="9">
        <v>142</v>
      </c>
      <c r="JB34" s="9">
        <v>128</v>
      </c>
      <c r="JC34" s="9">
        <v>140</v>
      </c>
      <c r="JD34" s="9">
        <v>1.98</v>
      </c>
      <c r="JE34" s="9">
        <v>8.4</v>
      </c>
      <c r="JF34" s="9" t="s">
        <v>429</v>
      </c>
      <c r="JG34" s="9">
        <v>13</v>
      </c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 t="s">
        <v>98</v>
      </c>
      <c r="QR34" s="10">
        <v>160</v>
      </c>
      <c r="QS34" s="10">
        <v>100</v>
      </c>
      <c r="QT34" s="10" t="s">
        <v>434</v>
      </c>
      <c r="QU34" s="10">
        <v>0</v>
      </c>
      <c r="QV34" s="10">
        <v>0</v>
      </c>
      <c r="QW34" s="10">
        <v>1</v>
      </c>
      <c r="QX34" s="10">
        <v>0</v>
      </c>
      <c r="QY34" s="10">
        <v>2</v>
      </c>
      <c r="QZ34" s="10" t="s">
        <v>852</v>
      </c>
      <c r="RA34" s="10" t="s">
        <v>852</v>
      </c>
      <c r="RB34" s="46" t="s">
        <v>936</v>
      </c>
      <c r="RC34" s="10" t="s">
        <v>772</v>
      </c>
      <c r="RD34" s="10">
        <v>0</v>
      </c>
      <c r="RE34" s="22">
        <v>532994</v>
      </c>
      <c r="RF34" s="22">
        <v>8926461</v>
      </c>
      <c r="RG34" s="22">
        <v>324278</v>
      </c>
      <c r="RH34" s="22">
        <v>9783733</v>
      </c>
      <c r="RI34" s="22">
        <v>5855036</v>
      </c>
      <c r="RJ34" s="22">
        <v>14990213</v>
      </c>
      <c r="RK34" s="10">
        <v>0</v>
      </c>
      <c r="RL34" s="10">
        <v>0</v>
      </c>
      <c r="RM34" s="10">
        <v>0</v>
      </c>
      <c r="RN34" s="10">
        <v>0</v>
      </c>
      <c r="RO34" s="10">
        <v>0</v>
      </c>
      <c r="RP34" s="10">
        <v>0</v>
      </c>
      <c r="RQ34" s="10">
        <v>0</v>
      </c>
      <c r="RR34" s="10">
        <v>0</v>
      </c>
      <c r="RS34" s="10">
        <v>0</v>
      </c>
      <c r="RT34" s="10">
        <v>0</v>
      </c>
      <c r="RU34" s="10">
        <v>0</v>
      </c>
      <c r="RV34" s="10">
        <v>0</v>
      </c>
      <c r="RW34" s="10">
        <v>0</v>
      </c>
      <c r="RX34" s="10">
        <v>0</v>
      </c>
      <c r="RY34" s="10">
        <v>0</v>
      </c>
      <c r="RZ34" s="10">
        <v>0</v>
      </c>
      <c r="SA34" s="10">
        <v>0</v>
      </c>
      <c r="SB34" s="10">
        <v>0</v>
      </c>
      <c r="SC34" s="10">
        <v>0</v>
      </c>
      <c r="SD34" s="10">
        <v>0</v>
      </c>
      <c r="SE34" s="10">
        <v>0</v>
      </c>
      <c r="SF34" s="10">
        <v>0</v>
      </c>
      <c r="SG34" s="10" t="s">
        <v>88</v>
      </c>
      <c r="SH34" s="10">
        <v>0</v>
      </c>
      <c r="SI34" s="8">
        <v>0</v>
      </c>
    </row>
    <row r="35" spans="1:503" x14ac:dyDescent="0.3">
      <c r="A35" s="11" t="s">
        <v>161</v>
      </c>
      <c r="B35" s="52" t="s">
        <v>982</v>
      </c>
      <c r="C35" s="60">
        <v>42067</v>
      </c>
      <c r="D35" s="10" t="s">
        <v>775</v>
      </c>
      <c r="E35" s="64" t="e">
        <f t="shared" si="1"/>
        <v>#VALUE!</v>
      </c>
      <c r="F35" s="27">
        <v>3</v>
      </c>
      <c r="G35" s="27" t="s">
        <v>435</v>
      </c>
      <c r="H35" s="26">
        <v>0</v>
      </c>
      <c r="I35" s="26"/>
      <c r="J35" s="26">
        <v>0</v>
      </c>
      <c r="K35" s="26">
        <v>0</v>
      </c>
      <c r="L35" s="26">
        <v>0</v>
      </c>
      <c r="M35" s="26">
        <v>2</v>
      </c>
      <c r="N35" s="41">
        <v>14824</v>
      </c>
      <c r="O35" s="36">
        <f t="shared" si="0"/>
        <v>74</v>
      </c>
      <c r="P35" s="10" t="s">
        <v>327</v>
      </c>
      <c r="Q35" s="10">
        <v>158.30000000000001</v>
      </c>
      <c r="R35" s="10">
        <v>50.7</v>
      </c>
      <c r="S35" s="10" t="s">
        <v>434</v>
      </c>
      <c r="T35" s="10">
        <v>20.2</v>
      </c>
      <c r="U35" s="10">
        <v>0</v>
      </c>
      <c r="V35" s="10" t="s">
        <v>37</v>
      </c>
      <c r="W35" s="9" t="s">
        <v>429</v>
      </c>
      <c r="X35" s="9">
        <v>11</v>
      </c>
      <c r="Y35" s="9">
        <v>9.4</v>
      </c>
      <c r="Z35" s="9">
        <v>11.5</v>
      </c>
      <c r="AA35" s="9">
        <v>229</v>
      </c>
      <c r="AB35" s="9">
        <v>7.3</v>
      </c>
      <c r="AC35" s="9">
        <f t="shared" si="5"/>
        <v>0.68620000000000003</v>
      </c>
      <c r="AD35" s="9">
        <v>8.75</v>
      </c>
      <c r="AE35" s="9">
        <v>55</v>
      </c>
      <c r="AF35" s="9">
        <v>161</v>
      </c>
      <c r="AG35" s="9">
        <v>0.7</v>
      </c>
      <c r="AH35" s="9">
        <v>5.8</v>
      </c>
      <c r="AI35" s="9">
        <v>3.7</v>
      </c>
      <c r="AJ35" s="9">
        <v>11.1</v>
      </c>
      <c r="AK35" s="9">
        <v>188</v>
      </c>
      <c r="AL35" s="9">
        <v>161</v>
      </c>
      <c r="AM35" s="9">
        <v>117</v>
      </c>
      <c r="AN35" s="9">
        <v>2</v>
      </c>
      <c r="AO35" s="9">
        <v>5.6</v>
      </c>
      <c r="AP35" s="10" t="s">
        <v>111</v>
      </c>
      <c r="AQ35" s="10" t="s">
        <v>31</v>
      </c>
      <c r="AR35" s="10">
        <v>0</v>
      </c>
      <c r="AS35" s="10">
        <v>0</v>
      </c>
      <c r="AT35" s="10" t="s">
        <v>852</v>
      </c>
      <c r="AU35" s="10">
        <v>2</v>
      </c>
      <c r="AV35" s="10">
        <v>2</v>
      </c>
      <c r="AW35" s="10">
        <v>1</v>
      </c>
      <c r="AX35" s="10">
        <v>2</v>
      </c>
      <c r="AY35" s="10">
        <v>1</v>
      </c>
      <c r="AZ35" s="10">
        <v>2</v>
      </c>
      <c r="BA35" s="10">
        <v>2</v>
      </c>
      <c r="BB35" s="10">
        <v>1</v>
      </c>
      <c r="BC35" s="10">
        <v>4</v>
      </c>
      <c r="BD35" s="10">
        <v>3</v>
      </c>
      <c r="BE35" s="10">
        <v>1</v>
      </c>
      <c r="BF35" s="10">
        <v>3</v>
      </c>
      <c r="BG35" s="10">
        <v>4</v>
      </c>
      <c r="BH35" s="10">
        <v>3</v>
      </c>
      <c r="BI35" s="10">
        <v>1</v>
      </c>
      <c r="BJ35" s="10">
        <v>1</v>
      </c>
      <c r="BK35" s="10">
        <v>2</v>
      </c>
      <c r="BL35" s="10">
        <v>2</v>
      </c>
      <c r="BM35" s="10">
        <v>3</v>
      </c>
      <c r="BN35" s="10">
        <v>1</v>
      </c>
      <c r="BO35" s="10">
        <v>3</v>
      </c>
      <c r="BP35" s="10">
        <v>3</v>
      </c>
      <c r="BQ35" s="10">
        <v>3</v>
      </c>
      <c r="BR35" s="10">
        <v>2</v>
      </c>
      <c r="BS35" s="10">
        <v>2</v>
      </c>
      <c r="BT35" s="10">
        <v>3</v>
      </c>
      <c r="BU35" s="10">
        <v>2</v>
      </c>
      <c r="BV35" s="10">
        <v>2</v>
      </c>
      <c r="BW35" s="10">
        <v>2</v>
      </c>
      <c r="BX35" s="10">
        <v>2</v>
      </c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>
        <v>158.30000000000001</v>
      </c>
      <c r="DZ35" s="10">
        <v>52</v>
      </c>
      <c r="EA35" s="10">
        <v>20.8</v>
      </c>
      <c r="EB35" s="10">
        <v>0</v>
      </c>
      <c r="EC35" s="9">
        <v>6.69</v>
      </c>
      <c r="ED35" s="9">
        <v>11.7</v>
      </c>
      <c r="EE35" s="9">
        <v>318</v>
      </c>
      <c r="EF35" s="9">
        <v>39</v>
      </c>
      <c r="EG35" s="9">
        <v>2.6091000000000002</v>
      </c>
      <c r="EH35" s="9">
        <v>0.32</v>
      </c>
      <c r="EI35" s="9">
        <v>65</v>
      </c>
      <c r="EJ35" s="9">
        <v>118</v>
      </c>
      <c r="EK35" s="9">
        <v>0.7</v>
      </c>
      <c r="EL35" s="9">
        <v>6</v>
      </c>
      <c r="EM35" s="9">
        <v>3.6</v>
      </c>
      <c r="EN35" s="9">
        <v>22.5</v>
      </c>
      <c r="EO35" s="9">
        <v>143</v>
      </c>
      <c r="EP35" s="9">
        <v>147</v>
      </c>
      <c r="EQ35" s="9">
        <v>93</v>
      </c>
      <c r="ER35" s="9">
        <v>2.04</v>
      </c>
      <c r="ES35" s="9">
        <v>5.8</v>
      </c>
      <c r="ET35" s="9" t="s">
        <v>432</v>
      </c>
      <c r="EU35" s="9">
        <v>3</v>
      </c>
      <c r="EV35" s="2" t="s">
        <v>31</v>
      </c>
      <c r="EW35" s="2">
        <v>0</v>
      </c>
      <c r="EX35" s="2">
        <v>0</v>
      </c>
      <c r="EY35" s="2" t="s">
        <v>264</v>
      </c>
      <c r="EZ35" s="2">
        <v>2</v>
      </c>
      <c r="FA35" s="2">
        <v>1</v>
      </c>
      <c r="FB35" s="2">
        <v>1</v>
      </c>
      <c r="FC35" s="2">
        <v>1</v>
      </c>
      <c r="FD35" s="2">
        <v>1</v>
      </c>
      <c r="FE35" s="2">
        <v>1</v>
      </c>
      <c r="FF35" s="2">
        <v>1</v>
      </c>
      <c r="FG35" s="2">
        <v>1</v>
      </c>
      <c r="FH35" s="2">
        <v>1</v>
      </c>
      <c r="FI35" s="2">
        <v>1</v>
      </c>
      <c r="FJ35" s="2">
        <v>1</v>
      </c>
      <c r="FK35" s="2">
        <v>1</v>
      </c>
      <c r="FL35" s="2">
        <v>2</v>
      </c>
      <c r="FM35" s="2">
        <v>2</v>
      </c>
      <c r="FN35" s="2">
        <v>1</v>
      </c>
      <c r="FO35" s="2">
        <v>1</v>
      </c>
      <c r="FP35" s="2">
        <v>2</v>
      </c>
      <c r="FQ35" s="2">
        <v>2</v>
      </c>
      <c r="FR35" s="2">
        <v>1</v>
      </c>
      <c r="FS35" s="2">
        <v>1</v>
      </c>
      <c r="FT35" s="2">
        <v>2</v>
      </c>
      <c r="FU35" s="2">
        <v>1</v>
      </c>
      <c r="FV35" s="2">
        <v>1</v>
      </c>
      <c r="FW35" s="2">
        <v>2</v>
      </c>
      <c r="FX35" s="2">
        <v>2</v>
      </c>
      <c r="FY35" s="2">
        <v>1</v>
      </c>
      <c r="FZ35" s="2">
        <v>1</v>
      </c>
      <c r="GA35" s="2">
        <v>3</v>
      </c>
      <c r="GB35" s="2">
        <v>4</v>
      </c>
      <c r="GC35" s="2">
        <v>3</v>
      </c>
      <c r="GD35" s="2">
        <v>0</v>
      </c>
      <c r="GE35" s="10">
        <v>158.30000000000001</v>
      </c>
      <c r="GF35" s="10">
        <v>48.2</v>
      </c>
      <c r="GG35" s="10">
        <v>19.2</v>
      </c>
      <c r="GH35" s="10">
        <v>1</v>
      </c>
      <c r="GI35" s="9">
        <v>0</v>
      </c>
      <c r="GJ35" s="9">
        <v>9.19</v>
      </c>
      <c r="GK35" s="9">
        <v>11.3</v>
      </c>
      <c r="GL35" s="9">
        <v>443</v>
      </c>
      <c r="GM35" s="9">
        <v>21.5</v>
      </c>
      <c r="GN35" s="9">
        <v>1.9758500000000001</v>
      </c>
      <c r="GO35" s="9">
        <v>0.57999999999999996</v>
      </c>
      <c r="GP35" s="9">
        <v>0</v>
      </c>
      <c r="GQ35" s="9">
        <v>52</v>
      </c>
      <c r="GR35" s="9">
        <v>105</v>
      </c>
      <c r="GS35" s="9">
        <v>0.6</v>
      </c>
      <c r="GT35" s="9">
        <v>6.5</v>
      </c>
      <c r="GU35" s="9">
        <v>3.8</v>
      </c>
      <c r="GV35" s="9">
        <v>19.899999999999999</v>
      </c>
      <c r="GW35" s="9">
        <v>136</v>
      </c>
      <c r="GX35" s="9">
        <v>173</v>
      </c>
      <c r="GY35" s="9">
        <v>92</v>
      </c>
      <c r="GZ35" s="9">
        <v>1.06</v>
      </c>
      <c r="HA35" s="9">
        <v>5.6</v>
      </c>
      <c r="HB35" s="10" t="s">
        <v>505</v>
      </c>
      <c r="HC35" s="10" t="s">
        <v>31</v>
      </c>
      <c r="HD35" s="10">
        <v>0</v>
      </c>
      <c r="HE35" s="10">
        <v>0</v>
      </c>
      <c r="HF35" s="10" t="s">
        <v>274</v>
      </c>
      <c r="HG35" s="10">
        <v>4</v>
      </c>
      <c r="HH35" s="10">
        <v>4</v>
      </c>
      <c r="HI35" s="10">
        <v>1</v>
      </c>
      <c r="HJ35" s="10">
        <v>3</v>
      </c>
      <c r="HK35" s="10">
        <v>1</v>
      </c>
      <c r="HL35" s="10">
        <v>2</v>
      </c>
      <c r="HM35" s="10">
        <v>1</v>
      </c>
      <c r="HN35" s="10">
        <v>2</v>
      </c>
      <c r="HO35" s="10">
        <v>1</v>
      </c>
      <c r="HP35" s="10">
        <v>3</v>
      </c>
      <c r="HQ35" s="10">
        <v>1</v>
      </c>
      <c r="HR35" s="10">
        <v>4</v>
      </c>
      <c r="HS35" s="10">
        <v>4</v>
      </c>
      <c r="HT35" s="10">
        <v>3</v>
      </c>
      <c r="HU35" s="10">
        <v>1</v>
      </c>
      <c r="HV35" s="10">
        <v>1</v>
      </c>
      <c r="HW35" s="10">
        <v>2</v>
      </c>
      <c r="HX35" s="10">
        <v>3</v>
      </c>
      <c r="HY35" s="10">
        <v>3</v>
      </c>
      <c r="HZ35" s="10">
        <v>4</v>
      </c>
      <c r="IA35" s="10">
        <v>1</v>
      </c>
      <c r="IB35" s="10">
        <v>3</v>
      </c>
      <c r="IC35" s="10">
        <v>2</v>
      </c>
      <c r="ID35" s="10">
        <v>4</v>
      </c>
      <c r="IE35" s="10">
        <v>4</v>
      </c>
      <c r="IF35" s="10">
        <v>1</v>
      </c>
      <c r="IG35" s="10">
        <v>1</v>
      </c>
      <c r="IH35" s="10">
        <v>4</v>
      </c>
      <c r="II35" s="10">
        <v>3</v>
      </c>
      <c r="IJ35" s="10">
        <v>1</v>
      </c>
      <c r="IK35" s="10">
        <v>158.30000000000001</v>
      </c>
      <c r="IL35" s="10">
        <v>46</v>
      </c>
      <c r="IM35" s="10">
        <v>18.399999999999999</v>
      </c>
      <c r="IN35" s="10">
        <v>1</v>
      </c>
      <c r="IO35" s="9">
        <v>5.27</v>
      </c>
      <c r="IP35" s="9">
        <v>13</v>
      </c>
      <c r="IQ35" s="9">
        <v>274</v>
      </c>
      <c r="IR35" s="9">
        <v>39.700000000000003</v>
      </c>
      <c r="IS35" s="9">
        <v>2.09219</v>
      </c>
      <c r="IT35" s="9">
        <v>0.02</v>
      </c>
      <c r="IU35" s="9">
        <v>24</v>
      </c>
      <c r="IV35" s="9">
        <v>61</v>
      </c>
      <c r="IW35" s="9">
        <v>0.7</v>
      </c>
      <c r="IX35" s="9">
        <v>6.6</v>
      </c>
      <c r="IY35" s="9">
        <v>4.2</v>
      </c>
      <c r="IZ35" s="9">
        <v>25.8</v>
      </c>
      <c r="JA35" s="9">
        <v>184</v>
      </c>
      <c r="JB35" s="9">
        <v>143</v>
      </c>
      <c r="JC35" s="9">
        <v>93</v>
      </c>
      <c r="JD35" s="9">
        <v>1.44</v>
      </c>
      <c r="JE35" s="9">
        <v>5.6</v>
      </c>
      <c r="JF35" s="9" t="s">
        <v>432</v>
      </c>
      <c r="JG35" s="9">
        <v>3</v>
      </c>
      <c r="JH35" s="10">
        <v>1500</v>
      </c>
      <c r="JI35" s="10">
        <v>60</v>
      </c>
      <c r="JJ35" s="10">
        <v>52</v>
      </c>
      <c r="JK35" s="10">
        <v>1330</v>
      </c>
      <c r="JL35" s="10">
        <v>4</v>
      </c>
      <c r="JM35" s="10">
        <v>2</v>
      </c>
      <c r="JN35" s="10">
        <v>818</v>
      </c>
      <c r="JO35" s="10">
        <v>1318</v>
      </c>
      <c r="JP35" s="10">
        <v>1179</v>
      </c>
      <c r="JQ35" s="10">
        <v>692</v>
      </c>
      <c r="JR35" s="10">
        <v>0</v>
      </c>
      <c r="JS35" s="10">
        <v>0</v>
      </c>
      <c r="JT35" s="10"/>
      <c r="JU35" s="10"/>
      <c r="JV35" s="10"/>
      <c r="JW35" s="10"/>
      <c r="JX35" s="10"/>
      <c r="JY35" s="10"/>
      <c r="JZ35" s="10">
        <v>87</v>
      </c>
      <c r="KA35" s="10">
        <v>51</v>
      </c>
      <c r="KB35" s="10">
        <v>3</v>
      </c>
      <c r="KC35" s="10">
        <v>923</v>
      </c>
      <c r="KD35" s="10">
        <v>1318</v>
      </c>
      <c r="KE35" s="10">
        <v>107</v>
      </c>
      <c r="KF35" s="10">
        <v>27</v>
      </c>
      <c r="KG35" s="10">
        <v>2</v>
      </c>
      <c r="KH35" s="10">
        <v>1600</v>
      </c>
      <c r="KI35" s="10">
        <v>1179</v>
      </c>
      <c r="KJ35" s="10">
        <v>142</v>
      </c>
      <c r="KK35" s="10">
        <v>110</v>
      </c>
      <c r="KL35" s="10">
        <v>2</v>
      </c>
      <c r="KM35" s="10">
        <v>1600</v>
      </c>
      <c r="KN35" s="10">
        <v>692</v>
      </c>
      <c r="KO35" s="10">
        <v>123</v>
      </c>
      <c r="KP35" s="10">
        <v>91</v>
      </c>
      <c r="KQ35" s="10">
        <v>2</v>
      </c>
      <c r="KR35" s="10">
        <v>1800</v>
      </c>
      <c r="KS35" s="10">
        <v>0</v>
      </c>
      <c r="KT35" s="10">
        <v>80</v>
      </c>
      <c r="KU35" s="10">
        <v>70</v>
      </c>
      <c r="KV35" s="10">
        <v>0</v>
      </c>
      <c r="KW35" s="10">
        <v>1140</v>
      </c>
      <c r="KX35" s="10">
        <v>0</v>
      </c>
      <c r="KY35" s="10">
        <v>60</v>
      </c>
      <c r="KZ35" s="10">
        <v>45</v>
      </c>
      <c r="LA35" s="10">
        <v>2</v>
      </c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 t="s">
        <v>106</v>
      </c>
      <c r="QR35" s="10">
        <v>375</v>
      </c>
      <c r="QS35" s="10">
        <v>400</v>
      </c>
      <c r="QT35" s="10" t="s">
        <v>434</v>
      </c>
      <c r="QU35" s="10">
        <v>0</v>
      </c>
      <c r="QV35" s="10">
        <v>0</v>
      </c>
      <c r="QW35" s="10">
        <v>2</v>
      </c>
      <c r="QX35" s="10">
        <v>4</v>
      </c>
      <c r="QY35" s="10">
        <v>6</v>
      </c>
      <c r="QZ35" s="10" t="s">
        <v>777</v>
      </c>
      <c r="RA35" s="10" t="s">
        <v>774</v>
      </c>
      <c r="RB35" s="46" t="s">
        <v>937</v>
      </c>
      <c r="RC35" s="10" t="s">
        <v>775</v>
      </c>
      <c r="RD35" s="10">
        <v>0</v>
      </c>
      <c r="RE35" s="22">
        <v>670739</v>
      </c>
      <c r="RF35" s="22">
        <v>10208735</v>
      </c>
      <c r="RG35" s="22">
        <v>442326</v>
      </c>
      <c r="RH35" s="22">
        <v>11321800</v>
      </c>
      <c r="RI35" s="22">
        <v>3712546</v>
      </c>
      <c r="RJ35" s="22">
        <v>14149694</v>
      </c>
      <c r="RK35" s="10" t="s">
        <v>87</v>
      </c>
      <c r="RL35" s="10">
        <v>0</v>
      </c>
      <c r="RM35" s="10">
        <v>0</v>
      </c>
      <c r="RN35" s="10">
        <v>0</v>
      </c>
      <c r="RO35" s="10">
        <v>0</v>
      </c>
      <c r="RP35" s="10">
        <v>0</v>
      </c>
      <c r="RQ35" s="10">
        <v>0</v>
      </c>
      <c r="RR35" s="10">
        <v>0</v>
      </c>
      <c r="RS35" s="10">
        <v>0</v>
      </c>
      <c r="RT35" s="10">
        <v>0</v>
      </c>
      <c r="RU35" s="10">
        <v>0</v>
      </c>
      <c r="RV35" s="10">
        <v>0</v>
      </c>
      <c r="RW35" s="10">
        <v>0</v>
      </c>
      <c r="RX35" s="10">
        <v>0</v>
      </c>
      <c r="RY35" s="10">
        <v>0</v>
      </c>
      <c r="RZ35" s="10">
        <v>0</v>
      </c>
      <c r="SA35" s="10">
        <v>0</v>
      </c>
      <c r="SB35" s="10">
        <v>0</v>
      </c>
      <c r="SC35" s="10">
        <v>0</v>
      </c>
      <c r="SD35" s="10">
        <v>0</v>
      </c>
      <c r="SE35" s="10">
        <v>0</v>
      </c>
      <c r="SF35" s="10">
        <v>0</v>
      </c>
      <c r="SG35" s="10">
        <v>0</v>
      </c>
      <c r="SH35" s="10">
        <v>0</v>
      </c>
      <c r="SI35" s="8">
        <v>0</v>
      </c>
    </row>
    <row r="36" spans="1:503" x14ac:dyDescent="0.3">
      <c r="A36" s="11" t="s">
        <v>184</v>
      </c>
      <c r="B36" s="52" t="s">
        <v>983</v>
      </c>
      <c r="C36" s="60">
        <v>42081</v>
      </c>
      <c r="D36" s="10" t="s">
        <v>834</v>
      </c>
      <c r="E36" s="64" t="e">
        <f t="shared" si="1"/>
        <v>#VALUE!</v>
      </c>
      <c r="F36" s="27">
        <v>1</v>
      </c>
      <c r="G36" s="27" t="s">
        <v>435</v>
      </c>
      <c r="H36" s="27">
        <v>1</v>
      </c>
      <c r="I36" s="27" t="s">
        <v>95</v>
      </c>
      <c r="J36" s="26">
        <v>0</v>
      </c>
      <c r="K36" s="26">
        <v>0</v>
      </c>
      <c r="L36" s="27">
        <v>1</v>
      </c>
      <c r="M36" s="27">
        <v>1</v>
      </c>
      <c r="N36" s="41">
        <v>21126</v>
      </c>
      <c r="O36" s="36">
        <f t="shared" ref="O36:O67" si="8">DATEDIF(N36,RB36,"Y")</f>
        <v>57</v>
      </c>
      <c r="P36" s="10" t="s">
        <v>327</v>
      </c>
      <c r="Q36" s="10">
        <v>168.6</v>
      </c>
      <c r="R36" s="10">
        <v>52.2</v>
      </c>
      <c r="S36" s="10" t="s">
        <v>89</v>
      </c>
      <c r="T36" s="10">
        <v>18.399999999999999</v>
      </c>
      <c r="U36" s="10">
        <v>0</v>
      </c>
      <c r="V36" s="10" t="s">
        <v>37</v>
      </c>
      <c r="W36" s="9" t="s">
        <v>429</v>
      </c>
      <c r="X36" s="9">
        <v>15</v>
      </c>
      <c r="Y36" s="9">
        <v>6.21</v>
      </c>
      <c r="Z36" s="9">
        <v>12.5</v>
      </c>
      <c r="AA36" s="9">
        <v>274</v>
      </c>
      <c r="AB36" s="9">
        <v>25.6</v>
      </c>
      <c r="AC36" s="9">
        <f t="shared" si="5"/>
        <v>1.5897600000000001</v>
      </c>
      <c r="AD36" s="9">
        <v>0.15</v>
      </c>
      <c r="AE36" s="9">
        <v>37</v>
      </c>
      <c r="AF36" s="9">
        <v>193</v>
      </c>
      <c r="AG36" s="9">
        <v>0.8</v>
      </c>
      <c r="AH36" s="9">
        <v>6.5</v>
      </c>
      <c r="AI36" s="9">
        <v>3.5</v>
      </c>
      <c r="AJ36" s="9">
        <v>22.5</v>
      </c>
      <c r="AK36" s="9">
        <v>268</v>
      </c>
      <c r="AL36" s="9">
        <v>135</v>
      </c>
      <c r="AM36" s="9">
        <v>90</v>
      </c>
      <c r="AN36" s="9">
        <v>1.83</v>
      </c>
      <c r="AO36" s="9">
        <v>5.2</v>
      </c>
      <c r="AP36" s="10" t="s">
        <v>117</v>
      </c>
      <c r="AQ36" s="10" t="s">
        <v>31</v>
      </c>
      <c r="AR36" s="10">
        <v>0</v>
      </c>
      <c r="AS36" s="10">
        <v>0</v>
      </c>
      <c r="AT36" s="10" t="s">
        <v>854</v>
      </c>
      <c r="AU36" s="10">
        <v>1</v>
      </c>
      <c r="AV36" s="10">
        <v>1</v>
      </c>
      <c r="AW36" s="10">
        <v>1</v>
      </c>
      <c r="AX36" s="10">
        <v>1</v>
      </c>
      <c r="AY36" s="10">
        <v>1</v>
      </c>
      <c r="AZ36" s="10">
        <v>1</v>
      </c>
      <c r="BA36" s="10">
        <v>3</v>
      </c>
      <c r="BB36" s="10">
        <v>1</v>
      </c>
      <c r="BC36" s="10">
        <v>3</v>
      </c>
      <c r="BD36" s="10">
        <v>4</v>
      </c>
      <c r="BE36" s="10">
        <v>1</v>
      </c>
      <c r="BF36" s="10">
        <v>4</v>
      </c>
      <c r="BG36" s="10">
        <v>4</v>
      </c>
      <c r="BH36" s="10">
        <v>4</v>
      </c>
      <c r="BI36" s="10">
        <v>4</v>
      </c>
      <c r="BJ36" s="10">
        <v>2</v>
      </c>
      <c r="BK36" s="10">
        <v>1</v>
      </c>
      <c r="BL36" s="10">
        <v>3</v>
      </c>
      <c r="BM36" s="10">
        <v>4</v>
      </c>
      <c r="BN36" s="10">
        <v>2</v>
      </c>
      <c r="BO36" s="10">
        <v>2</v>
      </c>
      <c r="BP36" s="10">
        <v>2</v>
      </c>
      <c r="BQ36" s="10">
        <v>3</v>
      </c>
      <c r="BR36" s="10">
        <v>2</v>
      </c>
      <c r="BS36" s="10">
        <v>1</v>
      </c>
      <c r="BT36" s="10">
        <v>4</v>
      </c>
      <c r="BU36" s="10">
        <v>4</v>
      </c>
      <c r="BV36" s="10">
        <v>4</v>
      </c>
      <c r="BW36" s="10">
        <v>3</v>
      </c>
      <c r="BX36" s="10">
        <v>2</v>
      </c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>
        <v>168.6</v>
      </c>
      <c r="DZ36" s="10">
        <v>55</v>
      </c>
      <c r="EA36" s="10">
        <v>19.3</v>
      </c>
      <c r="EB36" s="10">
        <v>0</v>
      </c>
      <c r="EC36" s="9">
        <v>5.95</v>
      </c>
      <c r="ED36" s="9">
        <v>11.2</v>
      </c>
      <c r="EE36" s="9">
        <v>237</v>
      </c>
      <c r="EF36" s="9">
        <v>28.6</v>
      </c>
      <c r="EG36" s="9">
        <v>1.7017</v>
      </c>
      <c r="EH36" s="9">
        <v>0.3</v>
      </c>
      <c r="EI36" s="9">
        <v>27</v>
      </c>
      <c r="EJ36" s="9">
        <v>142</v>
      </c>
      <c r="EK36" s="9">
        <v>0.6</v>
      </c>
      <c r="EL36" s="9">
        <v>6.3</v>
      </c>
      <c r="EM36" s="9">
        <v>3.5</v>
      </c>
      <c r="EN36" s="9">
        <v>23.7</v>
      </c>
      <c r="EO36" s="9">
        <v>287</v>
      </c>
      <c r="EP36" s="9">
        <v>146</v>
      </c>
      <c r="EQ36" s="9">
        <v>94</v>
      </c>
      <c r="ER36" s="9">
        <v>2.93</v>
      </c>
      <c r="ES36" s="9">
        <v>5.2</v>
      </c>
      <c r="ET36" s="9" t="s">
        <v>432</v>
      </c>
      <c r="EU36" s="9">
        <v>3</v>
      </c>
      <c r="EV36" s="2" t="s">
        <v>31</v>
      </c>
      <c r="EW36" s="2">
        <v>0</v>
      </c>
      <c r="EX36" s="2">
        <v>0</v>
      </c>
      <c r="EY36" s="2" t="s">
        <v>275</v>
      </c>
      <c r="EZ36" s="2">
        <v>2</v>
      </c>
      <c r="FA36" s="2">
        <v>4</v>
      </c>
      <c r="FB36" s="2">
        <v>2</v>
      </c>
      <c r="FC36" s="2">
        <v>3</v>
      </c>
      <c r="FD36" s="2">
        <v>1</v>
      </c>
      <c r="FE36" s="2">
        <v>2</v>
      </c>
      <c r="FF36" s="2">
        <v>2</v>
      </c>
      <c r="FG36" s="2">
        <v>1</v>
      </c>
      <c r="FH36" s="2">
        <v>4</v>
      </c>
      <c r="FI36" s="2">
        <v>4</v>
      </c>
      <c r="FJ36" s="2">
        <v>1</v>
      </c>
      <c r="FK36" s="2">
        <v>4</v>
      </c>
      <c r="FL36" s="2">
        <v>4</v>
      </c>
      <c r="FM36" s="2">
        <v>4</v>
      </c>
      <c r="FN36" s="2">
        <v>2</v>
      </c>
      <c r="FO36" s="2">
        <v>3</v>
      </c>
      <c r="FP36" s="2">
        <v>3</v>
      </c>
      <c r="FQ36" s="2">
        <v>3</v>
      </c>
      <c r="FR36" s="2">
        <v>3</v>
      </c>
      <c r="FS36" s="2">
        <v>1</v>
      </c>
      <c r="FT36" s="2">
        <v>2</v>
      </c>
      <c r="FU36" s="2">
        <v>2</v>
      </c>
      <c r="FV36" s="2">
        <v>2</v>
      </c>
      <c r="FW36" s="2">
        <v>2</v>
      </c>
      <c r="FX36" s="2">
        <v>1</v>
      </c>
      <c r="FY36" s="2">
        <v>4</v>
      </c>
      <c r="FZ36" s="2">
        <v>4</v>
      </c>
      <c r="GA36" s="2">
        <v>4</v>
      </c>
      <c r="GB36" s="2">
        <v>5</v>
      </c>
      <c r="GC36" s="2">
        <v>3</v>
      </c>
      <c r="GD36" s="2">
        <v>0</v>
      </c>
      <c r="GE36" s="10">
        <v>0</v>
      </c>
      <c r="GF36" s="10">
        <v>0</v>
      </c>
      <c r="GG36" s="10">
        <v>21</v>
      </c>
      <c r="GH36" s="10">
        <v>0</v>
      </c>
      <c r="GI36" s="9"/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/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10" t="s">
        <v>519</v>
      </c>
      <c r="HC36" s="10" t="s">
        <v>857</v>
      </c>
      <c r="HD36" s="10" t="s">
        <v>64</v>
      </c>
      <c r="HE36" s="10">
        <v>0</v>
      </c>
      <c r="HF36" s="10">
        <v>0</v>
      </c>
      <c r="HG36" s="10">
        <v>0</v>
      </c>
      <c r="HH36" s="10">
        <v>0</v>
      </c>
      <c r="HI36" s="10">
        <v>0</v>
      </c>
      <c r="HJ36" s="10">
        <v>0</v>
      </c>
      <c r="HK36" s="10">
        <v>0</v>
      </c>
      <c r="HL36" s="10">
        <v>0</v>
      </c>
      <c r="HM36" s="10">
        <v>0</v>
      </c>
      <c r="HN36" s="10">
        <v>0</v>
      </c>
      <c r="HO36" s="10">
        <v>0</v>
      </c>
      <c r="HP36" s="10">
        <v>0</v>
      </c>
      <c r="HQ36" s="10">
        <v>0</v>
      </c>
      <c r="HR36" s="10">
        <v>0</v>
      </c>
      <c r="HS36" s="10">
        <v>0</v>
      </c>
      <c r="HT36" s="10">
        <v>0</v>
      </c>
      <c r="HU36" s="10">
        <v>0</v>
      </c>
      <c r="HV36" s="10">
        <v>0</v>
      </c>
      <c r="HW36" s="10">
        <v>0</v>
      </c>
      <c r="HX36" s="10">
        <v>0</v>
      </c>
      <c r="HY36" s="10">
        <v>0</v>
      </c>
      <c r="HZ36" s="10">
        <v>0</v>
      </c>
      <c r="IA36" s="10">
        <v>0</v>
      </c>
      <c r="IB36" s="10">
        <v>0</v>
      </c>
      <c r="IC36" s="10">
        <v>0</v>
      </c>
      <c r="ID36" s="10">
        <v>0</v>
      </c>
      <c r="IE36" s="10">
        <v>0</v>
      </c>
      <c r="IF36" s="10">
        <v>0</v>
      </c>
      <c r="IG36" s="10">
        <v>0</v>
      </c>
      <c r="IH36" s="10">
        <v>0</v>
      </c>
      <c r="II36" s="10">
        <v>0</v>
      </c>
      <c r="IJ36" s="10">
        <v>0</v>
      </c>
      <c r="IK36" s="10"/>
      <c r="IL36" s="10"/>
      <c r="IM36" s="10"/>
      <c r="IN36" s="10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10">
        <v>1600</v>
      </c>
      <c r="JI36" s="10">
        <v>65</v>
      </c>
      <c r="JJ36" s="10">
        <v>50</v>
      </c>
      <c r="JK36" s="10">
        <v>1460</v>
      </c>
      <c r="JL36" s="10">
        <v>1</v>
      </c>
      <c r="JM36" s="10">
        <v>5</v>
      </c>
      <c r="JN36" s="10">
        <v>0</v>
      </c>
      <c r="JO36" s="10">
        <v>0</v>
      </c>
      <c r="JP36" s="10">
        <v>0</v>
      </c>
      <c r="JQ36" s="10">
        <v>0</v>
      </c>
      <c r="JR36" s="10">
        <v>415</v>
      </c>
      <c r="JS36" s="10"/>
      <c r="JT36" s="10"/>
      <c r="JU36" s="10"/>
      <c r="JV36" s="10"/>
      <c r="JW36" s="10"/>
      <c r="JX36" s="10"/>
      <c r="JY36" s="10"/>
      <c r="JZ36" s="10">
        <v>61</v>
      </c>
      <c r="KA36" s="10">
        <v>36</v>
      </c>
      <c r="KB36" s="10">
        <v>1</v>
      </c>
      <c r="KC36" s="10">
        <v>1470</v>
      </c>
      <c r="KD36" s="10">
        <v>0</v>
      </c>
      <c r="KE36" s="10">
        <v>51</v>
      </c>
      <c r="KF36" s="10">
        <v>30</v>
      </c>
      <c r="KG36" s="10">
        <v>0</v>
      </c>
      <c r="KH36" s="10">
        <v>1665</v>
      </c>
      <c r="KI36" s="10">
        <v>0</v>
      </c>
      <c r="KJ36" s="10">
        <v>60</v>
      </c>
      <c r="KK36" s="10">
        <v>31</v>
      </c>
      <c r="KL36" s="10">
        <v>0</v>
      </c>
      <c r="KM36" s="10">
        <v>1833</v>
      </c>
      <c r="KN36" s="10">
        <v>0</v>
      </c>
      <c r="KO36" s="10">
        <v>55</v>
      </c>
      <c r="KP36" s="10">
        <v>34</v>
      </c>
      <c r="KQ36" s="10">
        <v>0</v>
      </c>
      <c r="KR36" s="10">
        <v>951</v>
      </c>
      <c r="KS36" s="10">
        <v>415</v>
      </c>
      <c r="KT36" s="10">
        <v>49</v>
      </c>
      <c r="KU36" s="10">
        <v>32</v>
      </c>
      <c r="KV36" s="10">
        <v>0</v>
      </c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 t="s">
        <v>63</v>
      </c>
      <c r="QR36" s="10">
        <v>460</v>
      </c>
      <c r="QS36" s="10">
        <v>300</v>
      </c>
      <c r="QT36" s="10" t="s">
        <v>434</v>
      </c>
      <c r="QU36" s="10">
        <v>0</v>
      </c>
      <c r="QV36" s="10">
        <v>0</v>
      </c>
      <c r="QW36" s="10">
        <v>0</v>
      </c>
      <c r="QX36" s="10">
        <v>0</v>
      </c>
      <c r="QY36" s="10">
        <v>0</v>
      </c>
      <c r="QZ36" s="10" t="s">
        <v>773</v>
      </c>
      <c r="RA36" s="10" t="s">
        <v>772</v>
      </c>
      <c r="RB36" s="46" t="s">
        <v>946</v>
      </c>
      <c r="RC36" s="10" t="s">
        <v>834</v>
      </c>
      <c r="RD36" s="10">
        <v>0</v>
      </c>
      <c r="RE36" s="22">
        <v>1443503</v>
      </c>
      <c r="RF36" s="22">
        <v>23527752</v>
      </c>
      <c r="RG36" s="22">
        <v>4129606</v>
      </c>
      <c r="RH36" s="22">
        <v>29100861</v>
      </c>
      <c r="RI36" s="22">
        <v>12524580</v>
      </c>
      <c r="RJ36" s="22">
        <v>33366229</v>
      </c>
      <c r="RK36" s="10">
        <v>0</v>
      </c>
      <c r="RL36" s="10">
        <v>0</v>
      </c>
      <c r="RM36" s="10">
        <v>0</v>
      </c>
      <c r="RN36" s="10">
        <v>0</v>
      </c>
      <c r="RO36" s="10">
        <v>0</v>
      </c>
      <c r="RP36" s="10" t="s">
        <v>326</v>
      </c>
      <c r="RQ36" s="10">
        <v>0</v>
      </c>
      <c r="RR36" s="10">
        <v>0</v>
      </c>
      <c r="RS36" s="10">
        <v>0</v>
      </c>
      <c r="RT36" s="10">
        <v>0</v>
      </c>
      <c r="RU36" s="10">
        <v>0</v>
      </c>
      <c r="RV36" s="10">
        <v>0</v>
      </c>
      <c r="RW36" s="10">
        <v>0</v>
      </c>
      <c r="RX36" s="10">
        <v>0</v>
      </c>
      <c r="RY36" s="10">
        <v>0</v>
      </c>
      <c r="RZ36" s="10">
        <v>0</v>
      </c>
      <c r="SA36" s="10">
        <v>0</v>
      </c>
      <c r="SB36" s="10">
        <v>0</v>
      </c>
      <c r="SC36" s="10">
        <v>0</v>
      </c>
      <c r="SD36" s="10">
        <v>0</v>
      </c>
      <c r="SE36" s="10">
        <v>0</v>
      </c>
      <c r="SF36" s="10">
        <v>0</v>
      </c>
      <c r="SG36" s="10">
        <v>0</v>
      </c>
      <c r="SH36" s="10">
        <v>0</v>
      </c>
      <c r="SI36" s="8">
        <v>0</v>
      </c>
    </row>
    <row r="37" spans="1:503" x14ac:dyDescent="0.3">
      <c r="A37" s="11" t="s">
        <v>170</v>
      </c>
      <c r="B37" s="52" t="s">
        <v>980</v>
      </c>
      <c r="C37" s="60">
        <v>42081</v>
      </c>
      <c r="D37" s="10" t="s">
        <v>475</v>
      </c>
      <c r="E37" s="64" t="e">
        <f t="shared" si="1"/>
        <v>#VALUE!</v>
      </c>
      <c r="F37" s="27">
        <v>3</v>
      </c>
      <c r="G37" s="27" t="s">
        <v>334</v>
      </c>
      <c r="H37" s="26">
        <v>0</v>
      </c>
      <c r="I37" s="26"/>
      <c r="J37" s="26">
        <v>0</v>
      </c>
      <c r="K37" s="26">
        <v>0</v>
      </c>
      <c r="L37" s="26">
        <v>0</v>
      </c>
      <c r="M37" s="26">
        <v>2</v>
      </c>
      <c r="N37" s="41">
        <v>16324</v>
      </c>
      <c r="O37" s="36">
        <f t="shared" si="8"/>
        <v>70</v>
      </c>
      <c r="P37" s="10" t="s">
        <v>327</v>
      </c>
      <c r="Q37" s="10">
        <v>167.4</v>
      </c>
      <c r="R37" s="10">
        <v>66.5</v>
      </c>
      <c r="S37" s="10" t="s">
        <v>434</v>
      </c>
      <c r="T37" s="10">
        <v>23.7</v>
      </c>
      <c r="U37" s="10">
        <v>0</v>
      </c>
      <c r="V37" s="10" t="s">
        <v>853</v>
      </c>
      <c r="W37" s="9" t="s">
        <v>432</v>
      </c>
      <c r="X37" s="9">
        <v>2</v>
      </c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9">
        <v>7.68</v>
      </c>
      <c r="BZ37" s="9">
        <v>15.6</v>
      </c>
      <c r="CA37" s="9">
        <v>136</v>
      </c>
      <c r="CB37" s="9">
        <v>14.2</v>
      </c>
      <c r="CC37" s="9">
        <f t="shared" ref="CC37:CC45" si="9">BY37/100*CB37</f>
        <v>1.0905599999999998</v>
      </c>
      <c r="CD37" s="9">
        <v>0.8</v>
      </c>
      <c r="CE37" s="9">
        <v>20</v>
      </c>
      <c r="CF37" s="9">
        <v>87</v>
      </c>
      <c r="CG37" s="9">
        <v>0.8</v>
      </c>
      <c r="CH37" s="9">
        <v>5.5</v>
      </c>
      <c r="CI37" s="9">
        <v>4.0999999999999996</v>
      </c>
      <c r="CJ37" s="9">
        <v>23</v>
      </c>
      <c r="CK37" s="9">
        <v>260</v>
      </c>
      <c r="CL37" s="9">
        <v>122</v>
      </c>
      <c r="CM37" s="9">
        <v>102</v>
      </c>
      <c r="CN37" s="9">
        <v>2.68</v>
      </c>
      <c r="CO37" s="9">
        <v>9.9</v>
      </c>
      <c r="CP37" s="10" t="s">
        <v>31</v>
      </c>
      <c r="CQ37" s="10">
        <v>0</v>
      </c>
      <c r="CR37" s="10">
        <v>0</v>
      </c>
      <c r="CS37" s="10" t="s">
        <v>276</v>
      </c>
      <c r="CT37" s="10">
        <v>2</v>
      </c>
      <c r="CU37" s="10">
        <v>2</v>
      </c>
      <c r="CV37" s="10">
        <v>1</v>
      </c>
      <c r="CW37" s="10">
        <v>2</v>
      </c>
      <c r="CX37" s="10">
        <v>1</v>
      </c>
      <c r="CY37" s="10">
        <v>2</v>
      </c>
      <c r="CZ37" s="10">
        <v>1</v>
      </c>
      <c r="DA37" s="10">
        <v>2</v>
      </c>
      <c r="DB37" s="10">
        <v>1</v>
      </c>
      <c r="DC37" s="10">
        <v>2</v>
      </c>
      <c r="DD37" s="10">
        <v>1</v>
      </c>
      <c r="DE37" s="10">
        <v>1</v>
      </c>
      <c r="DF37" s="10">
        <v>1</v>
      </c>
      <c r="DG37" s="10">
        <v>1</v>
      </c>
      <c r="DH37" s="10">
        <v>1</v>
      </c>
      <c r="DI37" s="10">
        <v>1</v>
      </c>
      <c r="DJ37" s="10">
        <v>1</v>
      </c>
      <c r="DK37" s="10">
        <v>2</v>
      </c>
      <c r="DL37" s="10">
        <v>1</v>
      </c>
      <c r="DM37" s="10">
        <v>1</v>
      </c>
      <c r="DN37" s="10">
        <v>1</v>
      </c>
      <c r="DO37" s="10">
        <v>1</v>
      </c>
      <c r="DP37" s="10">
        <v>1</v>
      </c>
      <c r="DQ37" s="10">
        <v>1</v>
      </c>
      <c r="DR37" s="10">
        <v>2</v>
      </c>
      <c r="DS37" s="10">
        <v>2</v>
      </c>
      <c r="DT37" s="10">
        <v>2</v>
      </c>
      <c r="DU37" s="10">
        <v>4</v>
      </c>
      <c r="DV37" s="10">
        <v>7</v>
      </c>
      <c r="DW37" s="10">
        <v>6</v>
      </c>
      <c r="DX37" s="10">
        <v>0</v>
      </c>
      <c r="DY37" s="10"/>
      <c r="DZ37" s="10"/>
      <c r="EA37" s="10"/>
      <c r="EB37" s="10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>
        <v>167.4</v>
      </c>
      <c r="GF37" s="10">
        <v>64.5</v>
      </c>
      <c r="GG37" s="10">
        <v>23</v>
      </c>
      <c r="GH37" s="10">
        <v>1</v>
      </c>
      <c r="GI37" s="9">
        <v>0</v>
      </c>
      <c r="GJ37" s="9">
        <v>14.85</v>
      </c>
      <c r="GK37" s="9">
        <v>10.3</v>
      </c>
      <c r="GL37" s="9">
        <v>635</v>
      </c>
      <c r="GM37" s="9">
        <v>22</v>
      </c>
      <c r="GN37" s="9">
        <v>3.2669999999999999</v>
      </c>
      <c r="GO37" s="9">
        <v>13.41</v>
      </c>
      <c r="GP37" s="9">
        <v>0</v>
      </c>
      <c r="GQ37" s="9">
        <v>45</v>
      </c>
      <c r="GR37" s="9">
        <v>79</v>
      </c>
      <c r="GS37" s="9">
        <v>0.6</v>
      </c>
      <c r="GT37" s="9">
        <v>5.3</v>
      </c>
      <c r="GU37" s="9">
        <v>3.9</v>
      </c>
      <c r="GV37" s="9">
        <v>6.39</v>
      </c>
      <c r="GW37" s="9">
        <v>185</v>
      </c>
      <c r="GX37" s="9">
        <v>150</v>
      </c>
      <c r="GY37" s="9">
        <v>133</v>
      </c>
      <c r="GZ37" s="9">
        <v>1.22</v>
      </c>
      <c r="HA37" s="9">
        <v>8.8000000000000007</v>
      </c>
      <c r="HB37" s="10" t="s">
        <v>506</v>
      </c>
      <c r="HC37" s="10" t="s">
        <v>31</v>
      </c>
      <c r="HD37" s="10">
        <v>0</v>
      </c>
      <c r="HE37" s="10">
        <v>0</v>
      </c>
      <c r="HF37" s="10" t="s">
        <v>475</v>
      </c>
      <c r="HG37" s="10">
        <v>3</v>
      </c>
      <c r="HH37" s="10">
        <v>3</v>
      </c>
      <c r="HI37" s="10">
        <v>3</v>
      </c>
      <c r="HJ37" s="10">
        <v>2</v>
      </c>
      <c r="HK37" s="10">
        <v>2</v>
      </c>
      <c r="HL37" s="10">
        <v>2</v>
      </c>
      <c r="HM37" s="10">
        <v>3</v>
      </c>
      <c r="HN37" s="10">
        <v>2</v>
      </c>
      <c r="HO37" s="10">
        <v>3</v>
      </c>
      <c r="HP37" s="10">
        <v>2</v>
      </c>
      <c r="HQ37" s="10">
        <v>2</v>
      </c>
      <c r="HR37" s="10">
        <v>2</v>
      </c>
      <c r="HS37" s="10">
        <v>2</v>
      </c>
      <c r="HT37" s="10">
        <v>1</v>
      </c>
      <c r="HU37" s="10">
        <v>1</v>
      </c>
      <c r="HV37" s="10">
        <v>3</v>
      </c>
      <c r="HW37" s="10">
        <v>1</v>
      </c>
      <c r="HX37" s="10">
        <v>3</v>
      </c>
      <c r="HY37" s="10">
        <v>3</v>
      </c>
      <c r="HZ37" s="10">
        <v>3</v>
      </c>
      <c r="IA37" s="10">
        <v>2</v>
      </c>
      <c r="IB37" s="10">
        <v>2</v>
      </c>
      <c r="IC37" s="10">
        <v>1</v>
      </c>
      <c r="ID37" s="10">
        <v>1</v>
      </c>
      <c r="IE37" s="10">
        <v>3</v>
      </c>
      <c r="IF37" s="10">
        <v>2</v>
      </c>
      <c r="IG37" s="10">
        <v>2</v>
      </c>
      <c r="IH37" s="10">
        <v>2</v>
      </c>
      <c r="II37" s="10">
        <v>5</v>
      </c>
      <c r="IJ37" s="10">
        <v>4</v>
      </c>
      <c r="IK37" s="10">
        <v>167.4</v>
      </c>
      <c r="IL37" s="10">
        <v>60.4</v>
      </c>
      <c r="IM37" s="10">
        <v>21.6</v>
      </c>
      <c r="IN37" s="10">
        <v>1</v>
      </c>
      <c r="IO37" s="9">
        <v>10.34</v>
      </c>
      <c r="IP37" s="9">
        <v>12.9</v>
      </c>
      <c r="IQ37" s="9">
        <v>605</v>
      </c>
      <c r="IR37" s="9">
        <v>40</v>
      </c>
      <c r="IS37" s="9">
        <v>4.1360000000000001</v>
      </c>
      <c r="IT37" s="9">
        <v>1.67</v>
      </c>
      <c r="IU37" s="9">
        <v>32</v>
      </c>
      <c r="IV37" s="9">
        <v>111</v>
      </c>
      <c r="IW37" s="9">
        <v>0.7</v>
      </c>
      <c r="IX37" s="9">
        <v>6.6</v>
      </c>
      <c r="IY37" s="9">
        <v>4.5999999999999996</v>
      </c>
      <c r="IZ37" s="9">
        <v>13.7</v>
      </c>
      <c r="JA37" s="9">
        <v>271</v>
      </c>
      <c r="JB37" s="9">
        <v>184</v>
      </c>
      <c r="JC37" s="9">
        <v>123</v>
      </c>
      <c r="JD37" s="9">
        <v>1.68</v>
      </c>
      <c r="JE37" s="9">
        <v>7.5</v>
      </c>
      <c r="JF37" s="9" t="s">
        <v>429</v>
      </c>
      <c r="JG37" s="9">
        <v>15</v>
      </c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 t="s">
        <v>98</v>
      </c>
      <c r="QR37" s="10">
        <v>310</v>
      </c>
      <c r="QS37" s="10">
        <v>700</v>
      </c>
      <c r="QT37" s="10" t="s">
        <v>434</v>
      </c>
      <c r="QU37" s="10">
        <v>0</v>
      </c>
      <c r="QV37" s="10">
        <v>0</v>
      </c>
      <c r="QW37" s="10">
        <v>1</v>
      </c>
      <c r="QX37" s="10">
        <v>0</v>
      </c>
      <c r="QY37" s="10">
        <v>3</v>
      </c>
      <c r="QZ37" s="10" t="s">
        <v>274</v>
      </c>
      <c r="RA37" s="10" t="s">
        <v>279</v>
      </c>
      <c r="RB37" s="46" t="s">
        <v>938</v>
      </c>
      <c r="RC37" s="10" t="s">
        <v>475</v>
      </c>
      <c r="RD37" s="10">
        <v>0</v>
      </c>
      <c r="RE37" s="22">
        <v>501432</v>
      </c>
      <c r="RF37" s="22">
        <v>7867789</v>
      </c>
      <c r="RG37" s="22">
        <v>571993</v>
      </c>
      <c r="RH37" s="22">
        <v>8941214</v>
      </c>
      <c r="RI37" s="22">
        <v>4458233</v>
      </c>
      <c r="RJ37" s="22">
        <v>12255461</v>
      </c>
      <c r="RK37" s="10" t="s">
        <v>87</v>
      </c>
      <c r="RL37" s="10">
        <v>0</v>
      </c>
      <c r="RM37" s="10">
        <v>0</v>
      </c>
      <c r="RN37" s="10">
        <v>0</v>
      </c>
      <c r="RO37" s="10">
        <v>0</v>
      </c>
      <c r="RP37" s="10">
        <v>0</v>
      </c>
      <c r="RQ37" s="10">
        <v>0</v>
      </c>
      <c r="RR37" s="10">
        <v>0</v>
      </c>
      <c r="RS37" s="10">
        <v>0</v>
      </c>
      <c r="RT37" s="10">
        <v>0</v>
      </c>
      <c r="RU37" s="10">
        <v>0</v>
      </c>
      <c r="RV37" s="10">
        <v>0</v>
      </c>
      <c r="RW37" s="10">
        <v>0</v>
      </c>
      <c r="RX37" s="10">
        <v>0</v>
      </c>
      <c r="RY37" s="10">
        <v>0</v>
      </c>
      <c r="RZ37" s="10">
        <v>0</v>
      </c>
      <c r="SA37" s="10">
        <v>0</v>
      </c>
      <c r="SB37" s="10">
        <v>0</v>
      </c>
      <c r="SC37" s="10">
        <v>0</v>
      </c>
      <c r="SD37" s="10">
        <v>0</v>
      </c>
      <c r="SE37" s="10">
        <v>0</v>
      </c>
      <c r="SF37" s="10">
        <v>0</v>
      </c>
      <c r="SG37" s="10">
        <v>0</v>
      </c>
      <c r="SH37" s="10">
        <v>0</v>
      </c>
      <c r="SI37" s="8">
        <v>0</v>
      </c>
    </row>
    <row r="38" spans="1:503" x14ac:dyDescent="0.3">
      <c r="A38" s="11" t="s">
        <v>168</v>
      </c>
      <c r="B38" s="52" t="s">
        <v>984</v>
      </c>
      <c r="C38" s="60">
        <v>42086</v>
      </c>
      <c r="D38" s="10" t="s">
        <v>267</v>
      </c>
      <c r="E38" s="64" t="e">
        <f t="shared" si="1"/>
        <v>#VALUE!</v>
      </c>
      <c r="F38" s="27">
        <v>4</v>
      </c>
      <c r="G38" s="27" t="s">
        <v>334</v>
      </c>
      <c r="H38" s="27">
        <v>1</v>
      </c>
      <c r="I38" s="27" t="s">
        <v>1055</v>
      </c>
      <c r="J38" s="26">
        <v>0</v>
      </c>
      <c r="K38" s="26">
        <v>0</v>
      </c>
      <c r="L38" s="26">
        <v>0</v>
      </c>
      <c r="M38" s="27">
        <v>2</v>
      </c>
      <c r="N38" s="41">
        <v>15580</v>
      </c>
      <c r="O38" s="36">
        <f t="shared" si="8"/>
        <v>72</v>
      </c>
      <c r="P38" s="10" t="s">
        <v>335</v>
      </c>
      <c r="Q38" s="10">
        <v>147.19999999999999</v>
      </c>
      <c r="R38" s="10">
        <v>49.7</v>
      </c>
      <c r="S38" s="10" t="s">
        <v>434</v>
      </c>
      <c r="T38" s="10">
        <v>22.9</v>
      </c>
      <c r="U38" s="10">
        <v>1</v>
      </c>
      <c r="V38" s="10" t="s">
        <v>853</v>
      </c>
      <c r="W38" s="9" t="s">
        <v>432</v>
      </c>
      <c r="X38" s="9">
        <v>4</v>
      </c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9">
        <v>4.51</v>
      </c>
      <c r="BZ38" s="9">
        <v>12.9</v>
      </c>
      <c r="CA38" s="9">
        <v>241</v>
      </c>
      <c r="CB38" s="9">
        <v>36.799999999999997</v>
      </c>
      <c r="CC38" s="9">
        <f t="shared" si="9"/>
        <v>1.6596799999999998</v>
      </c>
      <c r="CD38" s="9">
        <v>0.09</v>
      </c>
      <c r="CE38" s="9">
        <v>23</v>
      </c>
      <c r="CF38" s="9">
        <v>96</v>
      </c>
      <c r="CG38" s="9">
        <v>0.9</v>
      </c>
      <c r="CH38" s="9">
        <v>7.1</v>
      </c>
      <c r="CI38" s="9">
        <v>4.3</v>
      </c>
      <c r="CJ38" s="9">
        <v>26.2</v>
      </c>
      <c r="CK38" s="9">
        <v>264</v>
      </c>
      <c r="CL38" s="9">
        <v>151</v>
      </c>
      <c r="CM38" s="9">
        <v>126</v>
      </c>
      <c r="CN38" s="9">
        <v>2.08</v>
      </c>
      <c r="CO38" s="9">
        <v>7.5</v>
      </c>
      <c r="CP38" s="10" t="s">
        <v>31</v>
      </c>
      <c r="CQ38" s="10">
        <v>0</v>
      </c>
      <c r="CR38" s="10">
        <v>0</v>
      </c>
      <c r="CS38" s="10" t="s">
        <v>279</v>
      </c>
      <c r="CT38" s="10">
        <v>2</v>
      </c>
      <c r="CU38" s="10">
        <v>2</v>
      </c>
      <c r="CV38" s="10">
        <v>1</v>
      </c>
      <c r="CW38" s="10">
        <v>1</v>
      </c>
      <c r="CX38" s="10">
        <v>1</v>
      </c>
      <c r="CY38" s="10">
        <v>1</v>
      </c>
      <c r="CZ38" s="10">
        <v>1</v>
      </c>
      <c r="DA38" s="10">
        <v>1</v>
      </c>
      <c r="DB38" s="10">
        <v>1</v>
      </c>
      <c r="DC38" s="10">
        <v>2</v>
      </c>
      <c r="DD38" s="10">
        <v>1</v>
      </c>
      <c r="DE38" s="10">
        <v>2</v>
      </c>
      <c r="DF38" s="10">
        <v>1</v>
      </c>
      <c r="DG38" s="10">
        <v>1</v>
      </c>
      <c r="DH38" s="10">
        <v>1</v>
      </c>
      <c r="DI38" s="10">
        <v>2</v>
      </c>
      <c r="DJ38" s="10">
        <v>1</v>
      </c>
      <c r="DK38" s="10">
        <v>2</v>
      </c>
      <c r="DL38" s="10">
        <v>1</v>
      </c>
      <c r="DM38" s="10">
        <v>1</v>
      </c>
      <c r="DN38" s="10">
        <v>2</v>
      </c>
      <c r="DO38" s="10">
        <v>2</v>
      </c>
      <c r="DP38" s="10">
        <v>1</v>
      </c>
      <c r="DQ38" s="10">
        <v>2</v>
      </c>
      <c r="DR38" s="10">
        <v>1</v>
      </c>
      <c r="DS38" s="10">
        <v>2</v>
      </c>
      <c r="DT38" s="10">
        <v>2</v>
      </c>
      <c r="DU38" s="10">
        <v>2</v>
      </c>
      <c r="DV38" s="10">
        <v>4</v>
      </c>
      <c r="DW38" s="10">
        <v>4</v>
      </c>
      <c r="DX38" s="10">
        <v>0</v>
      </c>
      <c r="DY38" s="10"/>
      <c r="DZ38" s="10"/>
      <c r="EA38" s="10"/>
      <c r="EB38" s="10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>
        <v>147.19999999999999</v>
      </c>
      <c r="GF38" s="10">
        <v>48.2</v>
      </c>
      <c r="GG38" s="10">
        <v>22.2</v>
      </c>
      <c r="GH38" s="10">
        <v>0</v>
      </c>
      <c r="GI38" s="9">
        <v>0</v>
      </c>
      <c r="GJ38" s="9">
        <v>12.97</v>
      </c>
      <c r="GK38" s="9">
        <v>9</v>
      </c>
      <c r="GL38" s="9">
        <v>222</v>
      </c>
      <c r="GM38" s="9">
        <v>7.3</v>
      </c>
      <c r="GN38" s="9">
        <v>0.94681000000000004</v>
      </c>
      <c r="GO38" s="9">
        <v>8.9</v>
      </c>
      <c r="GP38" s="9">
        <v>0</v>
      </c>
      <c r="GQ38" s="9">
        <v>25</v>
      </c>
      <c r="GR38" s="9">
        <v>67</v>
      </c>
      <c r="GS38" s="9">
        <v>0.6</v>
      </c>
      <c r="GT38" s="9">
        <v>6</v>
      </c>
      <c r="GU38" s="9">
        <v>3.6</v>
      </c>
      <c r="GV38" s="9">
        <v>13</v>
      </c>
      <c r="GW38" s="9">
        <v>206</v>
      </c>
      <c r="GX38" s="9">
        <v>132</v>
      </c>
      <c r="GY38" s="9">
        <v>154</v>
      </c>
      <c r="GZ38" s="9">
        <v>1.05</v>
      </c>
      <c r="HA38" s="9">
        <v>7</v>
      </c>
      <c r="HB38" s="10" t="s">
        <v>510</v>
      </c>
      <c r="HC38" s="10" t="s">
        <v>31</v>
      </c>
      <c r="HD38" s="10">
        <v>0</v>
      </c>
      <c r="HE38" s="10">
        <v>0</v>
      </c>
      <c r="HF38" s="10" t="s">
        <v>475</v>
      </c>
      <c r="HG38" s="10">
        <v>4</v>
      </c>
      <c r="HH38" s="10">
        <v>4</v>
      </c>
      <c r="HI38" s="10">
        <v>3</v>
      </c>
      <c r="HJ38" s="10">
        <v>2</v>
      </c>
      <c r="HK38" s="10">
        <v>2</v>
      </c>
      <c r="HL38" s="10">
        <v>3</v>
      </c>
      <c r="HM38" s="10">
        <v>3</v>
      </c>
      <c r="HN38" s="10">
        <v>2</v>
      </c>
      <c r="HO38" s="10">
        <v>2</v>
      </c>
      <c r="HP38" s="10">
        <v>2</v>
      </c>
      <c r="HQ38" s="10">
        <v>2</v>
      </c>
      <c r="HR38" s="10">
        <v>1</v>
      </c>
      <c r="HS38" s="10">
        <v>1</v>
      </c>
      <c r="HT38" s="10">
        <v>2</v>
      </c>
      <c r="HU38" s="10">
        <v>1</v>
      </c>
      <c r="HV38" s="10">
        <v>1</v>
      </c>
      <c r="HW38" s="10">
        <v>2</v>
      </c>
      <c r="HX38" s="10">
        <v>2</v>
      </c>
      <c r="HY38" s="10">
        <v>2</v>
      </c>
      <c r="HZ38" s="10">
        <v>2</v>
      </c>
      <c r="IA38" s="10">
        <v>1</v>
      </c>
      <c r="IB38" s="10">
        <v>2</v>
      </c>
      <c r="IC38" s="10">
        <v>2</v>
      </c>
      <c r="ID38" s="10">
        <v>2</v>
      </c>
      <c r="IE38" s="10">
        <v>1</v>
      </c>
      <c r="IF38" s="10">
        <v>3</v>
      </c>
      <c r="IG38" s="10">
        <v>3</v>
      </c>
      <c r="IH38" s="10">
        <v>3</v>
      </c>
      <c r="II38" s="10">
        <v>5</v>
      </c>
      <c r="IJ38" s="10">
        <v>5</v>
      </c>
      <c r="IK38" s="10">
        <v>147.19999999999999</v>
      </c>
      <c r="IL38" s="10">
        <v>47.3</v>
      </c>
      <c r="IM38" s="10">
        <v>21.8</v>
      </c>
      <c r="IN38" s="10">
        <v>0</v>
      </c>
      <c r="IO38" s="9">
        <v>5.2</v>
      </c>
      <c r="IP38" s="9">
        <v>11.4</v>
      </c>
      <c r="IQ38" s="9">
        <v>251</v>
      </c>
      <c r="IR38" s="9">
        <v>34.200000000000003</v>
      </c>
      <c r="IS38" s="9">
        <v>1.7784</v>
      </c>
      <c r="IT38" s="9">
        <v>0.11</v>
      </c>
      <c r="IU38" s="9">
        <v>20</v>
      </c>
      <c r="IV38" s="9">
        <v>91</v>
      </c>
      <c r="IW38" s="9">
        <v>0.7</v>
      </c>
      <c r="IX38" s="9">
        <v>7.6</v>
      </c>
      <c r="IY38" s="9">
        <v>4.5</v>
      </c>
      <c r="IZ38" s="9">
        <v>20.5</v>
      </c>
      <c r="JA38" s="9">
        <v>253</v>
      </c>
      <c r="JB38" s="9">
        <v>139</v>
      </c>
      <c r="JC38" s="9">
        <v>149</v>
      </c>
      <c r="JD38" s="9">
        <v>9.4</v>
      </c>
      <c r="JE38" s="9">
        <v>6.5</v>
      </c>
      <c r="JF38" s="9" t="s">
        <v>432</v>
      </c>
      <c r="JG38" s="9">
        <v>2</v>
      </c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 t="s">
        <v>106</v>
      </c>
      <c r="QR38" s="10">
        <v>285</v>
      </c>
      <c r="QS38" s="10">
        <v>150</v>
      </c>
      <c r="QT38" s="10" t="s">
        <v>434</v>
      </c>
      <c r="QU38" s="10">
        <v>0</v>
      </c>
      <c r="QV38" s="10">
        <v>0</v>
      </c>
      <c r="QW38" s="10">
        <v>1</v>
      </c>
      <c r="QX38" s="10">
        <v>4</v>
      </c>
      <c r="QY38" s="10">
        <v>6</v>
      </c>
      <c r="QZ38" s="10" t="s">
        <v>834</v>
      </c>
      <c r="RA38" s="10" t="s">
        <v>776</v>
      </c>
      <c r="RB38" s="46" t="s">
        <v>941</v>
      </c>
      <c r="RC38" s="10" t="s">
        <v>267</v>
      </c>
      <c r="RD38" s="10">
        <v>0</v>
      </c>
      <c r="RE38" s="22">
        <v>663282</v>
      </c>
      <c r="RF38" s="22">
        <v>10472595</v>
      </c>
      <c r="RG38" s="22">
        <v>304265</v>
      </c>
      <c r="RH38" s="22">
        <v>11440142</v>
      </c>
      <c r="RI38" s="22">
        <v>3454838</v>
      </c>
      <c r="RJ38" s="22">
        <v>14286450</v>
      </c>
      <c r="RK38" s="10">
        <v>0</v>
      </c>
      <c r="RL38" s="10">
        <v>0</v>
      </c>
      <c r="RM38" s="10">
        <v>0</v>
      </c>
      <c r="RN38" s="10" t="s">
        <v>905</v>
      </c>
      <c r="RO38" s="10">
        <v>0</v>
      </c>
      <c r="RP38" s="10">
        <v>0</v>
      </c>
      <c r="RQ38" s="10">
        <v>0</v>
      </c>
      <c r="RR38" s="10">
        <v>0</v>
      </c>
      <c r="RS38" s="10">
        <v>0</v>
      </c>
      <c r="RT38" s="10">
        <v>0</v>
      </c>
      <c r="RU38" s="10">
        <v>0</v>
      </c>
      <c r="RV38" s="10">
        <v>0</v>
      </c>
      <c r="RW38" s="10">
        <v>0</v>
      </c>
      <c r="RX38" s="10">
        <v>0</v>
      </c>
      <c r="RY38" s="10">
        <v>0</v>
      </c>
      <c r="RZ38" s="10">
        <v>0</v>
      </c>
      <c r="SA38" s="10">
        <v>0</v>
      </c>
      <c r="SB38" s="10">
        <v>0</v>
      </c>
      <c r="SC38" s="10">
        <v>0</v>
      </c>
      <c r="SD38" s="10">
        <v>0</v>
      </c>
      <c r="SE38" s="10">
        <v>0</v>
      </c>
      <c r="SF38" s="10">
        <v>0</v>
      </c>
      <c r="SG38" s="10">
        <v>0</v>
      </c>
      <c r="SH38" s="10">
        <v>0</v>
      </c>
      <c r="SI38" s="8">
        <v>0</v>
      </c>
    </row>
    <row r="39" spans="1:503" x14ac:dyDescent="0.3">
      <c r="A39" s="11" t="s">
        <v>169</v>
      </c>
      <c r="B39" s="52" t="s">
        <v>986</v>
      </c>
      <c r="C39" s="60">
        <v>42085</v>
      </c>
      <c r="D39" s="10" t="s">
        <v>267</v>
      </c>
      <c r="E39" s="64" t="e">
        <f t="shared" si="1"/>
        <v>#VALUE!</v>
      </c>
      <c r="F39" s="27">
        <v>3</v>
      </c>
      <c r="G39" s="27" t="s">
        <v>334</v>
      </c>
      <c r="H39" s="27">
        <v>1</v>
      </c>
      <c r="I39" s="27" t="s">
        <v>578</v>
      </c>
      <c r="J39" s="26">
        <v>0</v>
      </c>
      <c r="K39" s="26">
        <v>0</v>
      </c>
      <c r="L39" s="26">
        <v>0</v>
      </c>
      <c r="M39" s="27">
        <v>2</v>
      </c>
      <c r="N39" s="41">
        <v>17839</v>
      </c>
      <c r="O39" s="36">
        <f t="shared" si="8"/>
        <v>66</v>
      </c>
      <c r="P39" s="10" t="s">
        <v>335</v>
      </c>
      <c r="Q39" s="10">
        <v>154.6</v>
      </c>
      <c r="R39" s="10">
        <v>60.4</v>
      </c>
      <c r="S39" s="10" t="s">
        <v>434</v>
      </c>
      <c r="T39" s="10">
        <v>25.3</v>
      </c>
      <c r="U39" s="10">
        <v>1</v>
      </c>
      <c r="V39" s="10" t="s">
        <v>853</v>
      </c>
      <c r="W39" s="9" t="s">
        <v>432</v>
      </c>
      <c r="X39" s="9">
        <v>5</v>
      </c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9">
        <v>6.52</v>
      </c>
      <c r="BZ39" s="9">
        <v>10.4</v>
      </c>
      <c r="CA39" s="9">
        <v>323</v>
      </c>
      <c r="CB39" s="9">
        <v>37</v>
      </c>
      <c r="CC39" s="9">
        <f t="shared" si="9"/>
        <v>2.4123999999999999</v>
      </c>
      <c r="CD39" s="9">
        <v>3.3</v>
      </c>
      <c r="CE39" s="9">
        <v>29</v>
      </c>
      <c r="CF39" s="9">
        <v>193</v>
      </c>
      <c r="CG39" s="9">
        <v>0.7</v>
      </c>
      <c r="CH39" s="9">
        <v>6.7</v>
      </c>
      <c r="CI39" s="9">
        <v>3.9</v>
      </c>
      <c r="CJ39" s="9">
        <v>12.8</v>
      </c>
      <c r="CK39" s="9">
        <v>173</v>
      </c>
      <c r="CL39" s="9">
        <v>131</v>
      </c>
      <c r="CM39" s="9">
        <v>154</v>
      </c>
      <c r="CN39" s="9">
        <v>0.14000000000000001</v>
      </c>
      <c r="CO39" s="9">
        <v>7.5</v>
      </c>
      <c r="CP39" s="10" t="s">
        <v>31</v>
      </c>
      <c r="CQ39" s="10">
        <v>0</v>
      </c>
      <c r="CR39" s="10">
        <v>0</v>
      </c>
      <c r="CS39" s="10" t="s">
        <v>279</v>
      </c>
      <c r="CT39" s="10">
        <v>1</v>
      </c>
      <c r="CU39" s="10">
        <v>1</v>
      </c>
      <c r="CV39" s="10">
        <v>1</v>
      </c>
      <c r="CW39" s="10">
        <v>2</v>
      </c>
      <c r="CX39" s="10">
        <v>1</v>
      </c>
      <c r="CY39" s="10">
        <v>1</v>
      </c>
      <c r="CZ39" s="10">
        <v>2</v>
      </c>
      <c r="DA39" s="10">
        <v>1</v>
      </c>
      <c r="DB39" s="10">
        <v>3</v>
      </c>
      <c r="DC39" s="10">
        <v>2</v>
      </c>
      <c r="DD39" s="10">
        <v>1</v>
      </c>
      <c r="DE39" s="10">
        <v>1</v>
      </c>
      <c r="DF39" s="10">
        <v>2</v>
      </c>
      <c r="DG39" s="10">
        <v>1</v>
      </c>
      <c r="DH39" s="10">
        <v>2</v>
      </c>
      <c r="DI39" s="10">
        <v>1</v>
      </c>
      <c r="DJ39" s="10">
        <v>1</v>
      </c>
      <c r="DK39" s="10">
        <v>1</v>
      </c>
      <c r="DL39" s="10">
        <v>1</v>
      </c>
      <c r="DM39" s="10">
        <v>1</v>
      </c>
      <c r="DN39" s="10">
        <v>1</v>
      </c>
      <c r="DO39" s="10">
        <v>1</v>
      </c>
      <c r="DP39" s="10">
        <v>1</v>
      </c>
      <c r="DQ39" s="10">
        <v>2</v>
      </c>
      <c r="DR39" s="10">
        <v>2</v>
      </c>
      <c r="DS39" s="10">
        <v>1</v>
      </c>
      <c r="DT39" s="10">
        <v>1</v>
      </c>
      <c r="DU39" s="10">
        <v>1</v>
      </c>
      <c r="DV39" s="10">
        <v>6</v>
      </c>
      <c r="DW39" s="10">
        <v>6</v>
      </c>
      <c r="DX39" s="10">
        <v>0</v>
      </c>
      <c r="DY39" s="10"/>
      <c r="DZ39" s="10"/>
      <c r="EA39" s="10"/>
      <c r="EB39" s="10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>
        <v>154.6</v>
      </c>
      <c r="GF39" s="10">
        <v>58.6</v>
      </c>
      <c r="GG39" s="10">
        <v>24.5</v>
      </c>
      <c r="GH39" s="10">
        <v>0</v>
      </c>
      <c r="GI39" s="9">
        <v>0</v>
      </c>
      <c r="GJ39" s="9">
        <v>4.78</v>
      </c>
      <c r="GK39" s="9">
        <v>8.4</v>
      </c>
      <c r="GL39" s="9">
        <v>296</v>
      </c>
      <c r="GM39" s="9">
        <v>19</v>
      </c>
      <c r="GN39" s="9">
        <v>0.90820000000000001</v>
      </c>
      <c r="GO39" s="9">
        <v>5.17</v>
      </c>
      <c r="GP39" s="9">
        <v>0</v>
      </c>
      <c r="GQ39" s="9">
        <v>26</v>
      </c>
      <c r="GR39" s="9">
        <v>148</v>
      </c>
      <c r="GS39" s="9">
        <v>0.7</v>
      </c>
      <c r="GT39" s="9">
        <v>5.7</v>
      </c>
      <c r="GU39" s="9">
        <v>3.5</v>
      </c>
      <c r="GV39" s="9">
        <v>9.3800000000000008</v>
      </c>
      <c r="GW39" s="9">
        <v>154</v>
      </c>
      <c r="GX39" s="9">
        <v>136</v>
      </c>
      <c r="GY39" s="9">
        <v>190</v>
      </c>
      <c r="GZ39" s="9">
        <v>0.6</v>
      </c>
      <c r="HA39" s="9">
        <v>6.9</v>
      </c>
      <c r="HB39" s="10" t="s">
        <v>524</v>
      </c>
      <c r="HC39" s="10" t="s">
        <v>31</v>
      </c>
      <c r="HD39" s="10">
        <v>0</v>
      </c>
      <c r="HE39" s="10">
        <v>0</v>
      </c>
      <c r="HF39" s="10" t="s">
        <v>470</v>
      </c>
      <c r="HG39" s="10">
        <v>1</v>
      </c>
      <c r="HH39" s="10">
        <v>2</v>
      </c>
      <c r="HI39" s="10">
        <v>2</v>
      </c>
      <c r="HJ39" s="10">
        <v>2</v>
      </c>
      <c r="HK39" s="10">
        <v>1</v>
      </c>
      <c r="HL39" s="10">
        <v>2</v>
      </c>
      <c r="HM39" s="10">
        <v>1</v>
      </c>
      <c r="HN39" s="10">
        <v>1</v>
      </c>
      <c r="HO39" s="10">
        <v>3</v>
      </c>
      <c r="HP39" s="10">
        <v>2</v>
      </c>
      <c r="HQ39" s="10">
        <v>2</v>
      </c>
      <c r="HR39" s="10">
        <v>2</v>
      </c>
      <c r="HS39" s="10">
        <v>1</v>
      </c>
      <c r="HT39" s="10">
        <v>1</v>
      </c>
      <c r="HU39" s="10">
        <v>1</v>
      </c>
      <c r="HV39" s="10">
        <v>1</v>
      </c>
      <c r="HW39" s="10">
        <v>2</v>
      </c>
      <c r="HX39" s="10">
        <v>2</v>
      </c>
      <c r="HY39" s="10">
        <v>1</v>
      </c>
      <c r="HZ39" s="10">
        <v>2</v>
      </c>
      <c r="IA39" s="10">
        <v>1</v>
      </c>
      <c r="IB39" s="10">
        <v>1</v>
      </c>
      <c r="IC39" s="10">
        <v>1</v>
      </c>
      <c r="ID39" s="10">
        <v>2</v>
      </c>
      <c r="IE39" s="10">
        <v>2</v>
      </c>
      <c r="IF39" s="10">
        <v>1</v>
      </c>
      <c r="IG39" s="10">
        <v>1</v>
      </c>
      <c r="IH39" s="10">
        <v>1</v>
      </c>
      <c r="II39" s="10">
        <v>4</v>
      </c>
      <c r="IJ39" s="10">
        <v>4</v>
      </c>
      <c r="IK39" s="10">
        <v>154.6</v>
      </c>
      <c r="IL39" s="10">
        <v>56</v>
      </c>
      <c r="IM39" s="10">
        <v>23.4</v>
      </c>
      <c r="IN39" s="10">
        <v>1</v>
      </c>
      <c r="IO39" s="9">
        <v>3.44</v>
      </c>
      <c r="IP39" s="9">
        <v>11.3</v>
      </c>
      <c r="IQ39" s="9">
        <v>280</v>
      </c>
      <c r="IR39" s="9">
        <v>39.200000000000003</v>
      </c>
      <c r="IS39" s="9">
        <v>1.3484799999999999</v>
      </c>
      <c r="IT39" s="9">
        <v>0.16</v>
      </c>
      <c r="IU39" s="9">
        <v>16</v>
      </c>
      <c r="IV39" s="9">
        <v>104</v>
      </c>
      <c r="IW39" s="9">
        <v>0.6</v>
      </c>
      <c r="IX39" s="9">
        <v>7.3</v>
      </c>
      <c r="IY39" s="9">
        <v>4.5</v>
      </c>
      <c r="IZ39" s="9">
        <v>23.1</v>
      </c>
      <c r="JA39" s="9">
        <v>208</v>
      </c>
      <c r="JB39" s="9">
        <v>138</v>
      </c>
      <c r="JC39" s="9">
        <v>113</v>
      </c>
      <c r="JD39" s="9">
        <v>0.28000000000000003</v>
      </c>
      <c r="JE39" s="9">
        <v>5.8</v>
      </c>
      <c r="JF39" s="9" t="s">
        <v>429</v>
      </c>
      <c r="JG39" s="9">
        <v>12</v>
      </c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 t="s">
        <v>84</v>
      </c>
      <c r="QR39" s="10">
        <v>440</v>
      </c>
      <c r="QS39" s="10">
        <v>500</v>
      </c>
      <c r="QT39" s="10" t="s">
        <v>434</v>
      </c>
      <c r="QU39" s="10">
        <v>0</v>
      </c>
      <c r="QV39" s="10">
        <v>0</v>
      </c>
      <c r="QW39" s="10">
        <v>1</v>
      </c>
      <c r="QX39" s="10">
        <v>3</v>
      </c>
      <c r="QY39" s="10">
        <v>6</v>
      </c>
      <c r="QZ39" s="10" t="s">
        <v>775</v>
      </c>
      <c r="RA39" s="10" t="s">
        <v>268</v>
      </c>
      <c r="RB39" s="46" t="s">
        <v>932</v>
      </c>
      <c r="RC39" s="10" t="s">
        <v>267</v>
      </c>
      <c r="RD39" s="10">
        <v>0</v>
      </c>
      <c r="RE39" s="22">
        <v>714985</v>
      </c>
      <c r="RF39" s="22">
        <v>11050492</v>
      </c>
      <c r="RG39" s="22">
        <v>269849</v>
      </c>
      <c r="RH39" s="22">
        <v>12035326</v>
      </c>
      <c r="RI39" s="22">
        <v>3326501</v>
      </c>
      <c r="RJ39" s="22">
        <v>14822129</v>
      </c>
      <c r="RK39" s="10">
        <v>0</v>
      </c>
      <c r="RL39" s="10">
        <v>0</v>
      </c>
      <c r="RM39" s="10">
        <v>0</v>
      </c>
      <c r="RN39" s="10">
        <v>0</v>
      </c>
      <c r="RO39" s="10" t="s">
        <v>905</v>
      </c>
      <c r="RP39" s="10">
        <v>0</v>
      </c>
      <c r="RQ39" s="10">
        <v>0</v>
      </c>
      <c r="RR39" s="10">
        <v>0</v>
      </c>
      <c r="RS39" s="10">
        <v>0</v>
      </c>
      <c r="RT39" s="10">
        <v>0</v>
      </c>
      <c r="RU39" s="10">
        <v>0</v>
      </c>
      <c r="RV39" s="10">
        <v>0</v>
      </c>
      <c r="RW39" s="10">
        <v>0</v>
      </c>
      <c r="RX39" s="10">
        <v>0</v>
      </c>
      <c r="RY39" s="10">
        <v>0</v>
      </c>
      <c r="RZ39" s="10">
        <v>0</v>
      </c>
      <c r="SA39" s="10">
        <v>0</v>
      </c>
      <c r="SB39" s="10">
        <v>0</v>
      </c>
      <c r="SC39" s="10">
        <v>0</v>
      </c>
      <c r="SD39" s="10">
        <v>0</v>
      </c>
      <c r="SE39" s="10">
        <v>0</v>
      </c>
      <c r="SF39" s="10">
        <v>0</v>
      </c>
      <c r="SG39" s="10">
        <v>0</v>
      </c>
      <c r="SH39" s="10">
        <v>0</v>
      </c>
      <c r="SI39" s="8">
        <v>0</v>
      </c>
    </row>
    <row r="40" spans="1:503" x14ac:dyDescent="0.3">
      <c r="A40" s="11" t="s">
        <v>173</v>
      </c>
      <c r="B40" s="52" t="s">
        <v>1002</v>
      </c>
      <c r="C40" s="60">
        <v>42088</v>
      </c>
      <c r="D40" s="10" t="s">
        <v>797</v>
      </c>
      <c r="E40" s="64" t="e">
        <f t="shared" si="1"/>
        <v>#VALUE!</v>
      </c>
      <c r="F40" s="27">
        <v>1</v>
      </c>
      <c r="G40" s="27" t="s">
        <v>435</v>
      </c>
      <c r="H40" s="27">
        <v>1</v>
      </c>
      <c r="I40" s="27" t="s">
        <v>83</v>
      </c>
      <c r="J40" s="27">
        <v>1</v>
      </c>
      <c r="K40" s="27">
        <v>1</v>
      </c>
      <c r="L40" s="26">
        <v>0</v>
      </c>
      <c r="M40" s="27">
        <v>2</v>
      </c>
      <c r="N40" s="41">
        <v>17462</v>
      </c>
      <c r="O40" s="36">
        <f t="shared" si="8"/>
        <v>67</v>
      </c>
      <c r="P40" s="10" t="s">
        <v>327</v>
      </c>
      <c r="Q40" s="10">
        <v>162.5</v>
      </c>
      <c r="R40" s="10">
        <v>66.099999999999994</v>
      </c>
      <c r="S40" s="10" t="s">
        <v>434</v>
      </c>
      <c r="T40" s="10">
        <v>25</v>
      </c>
      <c r="U40" s="10">
        <v>0</v>
      </c>
      <c r="V40" s="10" t="s">
        <v>37</v>
      </c>
      <c r="W40" s="9" t="s">
        <v>429</v>
      </c>
      <c r="X40" s="9">
        <v>12</v>
      </c>
      <c r="Y40" s="9">
        <v>9.8800000000000008</v>
      </c>
      <c r="Z40" s="9">
        <v>13.5</v>
      </c>
      <c r="AA40" s="9">
        <v>365</v>
      </c>
      <c r="AB40" s="9">
        <v>20.100000000000001</v>
      </c>
      <c r="AC40" s="9">
        <f t="shared" si="5"/>
        <v>1.9858800000000003</v>
      </c>
      <c r="AD40" s="9">
        <v>5.91</v>
      </c>
      <c r="AE40" s="9">
        <v>64</v>
      </c>
      <c r="AF40" s="9">
        <v>530</v>
      </c>
      <c r="AG40" s="9">
        <v>0.7</v>
      </c>
      <c r="AH40" s="9">
        <v>7.2</v>
      </c>
      <c r="AI40" s="9">
        <v>4.5</v>
      </c>
      <c r="AJ40" s="9">
        <v>16.8</v>
      </c>
      <c r="AK40" s="9">
        <v>239</v>
      </c>
      <c r="AL40" s="9">
        <v>255</v>
      </c>
      <c r="AM40" s="9">
        <v>166</v>
      </c>
      <c r="AN40" s="9">
        <v>1.9</v>
      </c>
      <c r="AO40" s="9">
        <v>6.2</v>
      </c>
      <c r="AP40" s="10" t="s">
        <v>121</v>
      </c>
      <c r="AQ40" s="10" t="s">
        <v>31</v>
      </c>
      <c r="AR40" s="10">
        <v>0</v>
      </c>
      <c r="AS40" s="10">
        <v>0</v>
      </c>
      <c r="AT40" s="10" t="s">
        <v>834</v>
      </c>
      <c r="AU40" s="10">
        <v>1</v>
      </c>
      <c r="AV40" s="10">
        <v>1</v>
      </c>
      <c r="AW40" s="10">
        <v>1</v>
      </c>
      <c r="AX40" s="10">
        <v>3</v>
      </c>
      <c r="AY40" s="10">
        <v>1</v>
      </c>
      <c r="AZ40" s="10">
        <v>2</v>
      </c>
      <c r="BA40" s="10">
        <v>2</v>
      </c>
      <c r="BB40" s="10">
        <v>2</v>
      </c>
      <c r="BC40" s="10">
        <v>1</v>
      </c>
      <c r="BD40" s="10">
        <v>2</v>
      </c>
      <c r="BE40" s="10">
        <v>1</v>
      </c>
      <c r="BF40" s="10">
        <v>2</v>
      </c>
      <c r="BG40" s="10">
        <v>3</v>
      </c>
      <c r="BH40" s="10">
        <v>1</v>
      </c>
      <c r="BI40" s="10">
        <v>1</v>
      </c>
      <c r="BJ40" s="10">
        <v>2</v>
      </c>
      <c r="BK40" s="10">
        <v>2</v>
      </c>
      <c r="BL40" s="10">
        <v>2</v>
      </c>
      <c r="BM40" s="10">
        <v>1</v>
      </c>
      <c r="BN40" s="10">
        <v>1</v>
      </c>
      <c r="BO40" s="10">
        <v>1</v>
      </c>
      <c r="BP40" s="10">
        <v>1</v>
      </c>
      <c r="BQ40" s="10">
        <v>1</v>
      </c>
      <c r="BR40" s="10">
        <v>1</v>
      </c>
      <c r="BS40" s="10">
        <v>2</v>
      </c>
      <c r="BT40" s="10">
        <v>2</v>
      </c>
      <c r="BU40" s="10">
        <v>1</v>
      </c>
      <c r="BV40" s="10">
        <v>1</v>
      </c>
      <c r="BW40" s="10">
        <v>5</v>
      </c>
      <c r="BX40" s="10">
        <v>6</v>
      </c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>
        <v>162.5</v>
      </c>
      <c r="DZ40" s="10">
        <v>62.9</v>
      </c>
      <c r="EA40" s="10">
        <v>23.8</v>
      </c>
      <c r="EB40" s="10">
        <v>1</v>
      </c>
      <c r="EC40" s="9">
        <v>6.43</v>
      </c>
      <c r="ED40" s="9">
        <v>14.2</v>
      </c>
      <c r="EE40" s="9">
        <v>342</v>
      </c>
      <c r="EF40" s="9">
        <v>25.3</v>
      </c>
      <c r="EG40" s="9">
        <v>1.62679</v>
      </c>
      <c r="EH40" s="9">
        <v>2.4900000000000002</v>
      </c>
      <c r="EI40" s="9">
        <v>34</v>
      </c>
      <c r="EJ40" s="9">
        <v>266</v>
      </c>
      <c r="EK40" s="9">
        <v>1</v>
      </c>
      <c r="EL40" s="9">
        <v>7.6</v>
      </c>
      <c r="EM40" s="9">
        <v>4.5999999999999996</v>
      </c>
      <c r="EN40" s="9">
        <v>25.5</v>
      </c>
      <c r="EO40" s="9">
        <v>253</v>
      </c>
      <c r="EP40" s="9">
        <v>169</v>
      </c>
      <c r="EQ40" s="9">
        <v>165</v>
      </c>
      <c r="ER40" s="9">
        <v>4.88</v>
      </c>
      <c r="ES40" s="9">
        <v>6.4</v>
      </c>
      <c r="ET40" s="9" t="s">
        <v>432</v>
      </c>
      <c r="EU40" s="9">
        <v>5</v>
      </c>
      <c r="EV40" s="2" t="s">
        <v>31</v>
      </c>
      <c r="EW40" s="2">
        <v>0</v>
      </c>
      <c r="EX40" s="2">
        <v>0</v>
      </c>
      <c r="EY40" s="2" t="s">
        <v>268</v>
      </c>
      <c r="EZ40" s="2">
        <v>2</v>
      </c>
      <c r="FA40" s="2">
        <v>2</v>
      </c>
      <c r="FB40" s="2">
        <v>1</v>
      </c>
      <c r="FC40" s="2">
        <v>2</v>
      </c>
      <c r="FD40" s="2">
        <v>1</v>
      </c>
      <c r="FE40" s="2">
        <v>1</v>
      </c>
      <c r="FF40" s="2">
        <v>1</v>
      </c>
      <c r="FG40" s="2">
        <v>1</v>
      </c>
      <c r="FH40" s="2">
        <v>3</v>
      </c>
      <c r="FI40" s="2">
        <v>1</v>
      </c>
      <c r="FJ40" s="2">
        <v>1</v>
      </c>
      <c r="FK40" s="2">
        <v>2</v>
      </c>
      <c r="FL40" s="2">
        <v>1</v>
      </c>
      <c r="FM40" s="2">
        <v>1</v>
      </c>
      <c r="FN40" s="2">
        <v>1</v>
      </c>
      <c r="FO40" s="2">
        <v>1</v>
      </c>
      <c r="FP40" s="2">
        <v>1</v>
      </c>
      <c r="FQ40" s="2">
        <v>2</v>
      </c>
      <c r="FR40" s="2">
        <v>2</v>
      </c>
      <c r="FS40" s="2">
        <v>1</v>
      </c>
      <c r="FT40" s="2">
        <v>1</v>
      </c>
      <c r="FU40" s="2">
        <v>1</v>
      </c>
      <c r="FV40" s="2">
        <v>1</v>
      </c>
      <c r="FW40" s="2">
        <v>1</v>
      </c>
      <c r="FX40" s="2">
        <v>2</v>
      </c>
      <c r="FY40" s="2">
        <v>1</v>
      </c>
      <c r="FZ40" s="2">
        <v>1</v>
      </c>
      <c r="GA40" s="2">
        <v>1</v>
      </c>
      <c r="GB40" s="2">
        <v>4</v>
      </c>
      <c r="GC40" s="2">
        <v>4</v>
      </c>
      <c r="GD40" s="2">
        <v>0</v>
      </c>
      <c r="GE40" s="10">
        <v>162.5</v>
      </c>
      <c r="GF40" s="10">
        <v>63.5</v>
      </c>
      <c r="GG40" s="10">
        <v>24</v>
      </c>
      <c r="GH40" s="10">
        <v>2</v>
      </c>
      <c r="GI40" s="9">
        <v>0</v>
      </c>
      <c r="GJ40" s="9">
        <v>16.23</v>
      </c>
      <c r="GK40" s="9">
        <v>13.1</v>
      </c>
      <c r="GL40" s="9">
        <v>310</v>
      </c>
      <c r="GM40" s="9">
        <v>9</v>
      </c>
      <c r="GN40" s="9">
        <v>1.4607000000000001</v>
      </c>
      <c r="GO40" s="9">
        <v>28.37</v>
      </c>
      <c r="GP40" s="9">
        <v>0</v>
      </c>
      <c r="GQ40" s="9">
        <v>17</v>
      </c>
      <c r="GR40" s="9">
        <v>84</v>
      </c>
      <c r="GS40" s="9">
        <v>1</v>
      </c>
      <c r="GT40" s="9">
        <v>5.4</v>
      </c>
      <c r="GU40" s="9">
        <v>3.3</v>
      </c>
      <c r="GV40" s="9">
        <v>4.74</v>
      </c>
      <c r="GW40" s="9">
        <v>122</v>
      </c>
      <c r="GX40" s="9">
        <v>104</v>
      </c>
      <c r="GY40" s="9">
        <v>198</v>
      </c>
      <c r="GZ40" s="9">
        <v>2.5</v>
      </c>
      <c r="HA40" s="9">
        <v>6.5</v>
      </c>
      <c r="HB40" s="10" t="s">
        <v>514</v>
      </c>
      <c r="HC40" s="10" t="s">
        <v>31</v>
      </c>
      <c r="HD40" s="10">
        <v>0</v>
      </c>
      <c r="HE40" s="10">
        <v>0</v>
      </c>
      <c r="HF40" s="10" t="s">
        <v>267</v>
      </c>
      <c r="HG40" s="10">
        <v>3</v>
      </c>
      <c r="HH40" s="10">
        <v>3</v>
      </c>
      <c r="HI40" s="10">
        <v>2</v>
      </c>
      <c r="HJ40" s="10">
        <v>3</v>
      </c>
      <c r="HK40" s="10">
        <v>3</v>
      </c>
      <c r="HL40" s="10">
        <v>3</v>
      </c>
      <c r="HM40" s="10">
        <v>3</v>
      </c>
      <c r="HN40" s="10">
        <v>3</v>
      </c>
      <c r="HO40" s="10">
        <v>4</v>
      </c>
      <c r="HP40" s="10">
        <v>4</v>
      </c>
      <c r="HQ40" s="10">
        <v>3</v>
      </c>
      <c r="HR40" s="10">
        <v>4</v>
      </c>
      <c r="HS40" s="10">
        <v>2</v>
      </c>
      <c r="HT40" s="10">
        <v>1</v>
      </c>
      <c r="HU40" s="10">
        <v>1</v>
      </c>
      <c r="HV40" s="10">
        <v>4</v>
      </c>
      <c r="HW40" s="10">
        <v>1</v>
      </c>
      <c r="HX40" s="10">
        <v>4</v>
      </c>
      <c r="HY40" s="10">
        <v>3</v>
      </c>
      <c r="HZ40" s="10">
        <v>3</v>
      </c>
      <c r="IA40" s="10">
        <v>3</v>
      </c>
      <c r="IB40" s="10">
        <v>3</v>
      </c>
      <c r="IC40" s="10">
        <v>1</v>
      </c>
      <c r="ID40" s="10">
        <v>2</v>
      </c>
      <c r="IE40" s="10">
        <v>2</v>
      </c>
      <c r="IF40" s="10">
        <v>3</v>
      </c>
      <c r="IG40" s="10">
        <v>3</v>
      </c>
      <c r="IH40" s="10">
        <v>4</v>
      </c>
      <c r="II40" s="10">
        <v>4</v>
      </c>
      <c r="IJ40" s="10">
        <v>4</v>
      </c>
      <c r="IK40" s="10">
        <v>162.5</v>
      </c>
      <c r="IL40" s="10">
        <v>56.9</v>
      </c>
      <c r="IM40" s="10">
        <v>21.5</v>
      </c>
      <c r="IN40" s="10">
        <v>1</v>
      </c>
      <c r="IO40" s="9">
        <v>14.61</v>
      </c>
      <c r="IP40" s="9">
        <v>11.1</v>
      </c>
      <c r="IQ40" s="9">
        <v>373</v>
      </c>
      <c r="IR40" s="9">
        <v>18.399999999999999</v>
      </c>
      <c r="IS40" s="9">
        <v>2.68824</v>
      </c>
      <c r="IT40" s="9">
        <v>4.59</v>
      </c>
      <c r="IU40" s="9">
        <v>21</v>
      </c>
      <c r="IV40" s="9">
        <v>103</v>
      </c>
      <c r="IW40" s="9">
        <v>0.9</v>
      </c>
      <c r="IX40" s="9">
        <v>7.2</v>
      </c>
      <c r="IY40" s="9">
        <v>3.7</v>
      </c>
      <c r="IZ40" s="9">
        <v>24.2</v>
      </c>
      <c r="JA40" s="9">
        <v>211</v>
      </c>
      <c r="JB40" s="9">
        <v>137</v>
      </c>
      <c r="JC40" s="9">
        <v>126</v>
      </c>
      <c r="JD40" s="9">
        <v>2.56</v>
      </c>
      <c r="JE40" s="9">
        <v>5.9</v>
      </c>
      <c r="JF40" s="9" t="s">
        <v>432</v>
      </c>
      <c r="JG40" s="9">
        <v>5</v>
      </c>
      <c r="JH40" s="10">
        <v>1900</v>
      </c>
      <c r="JI40" s="10">
        <v>80</v>
      </c>
      <c r="JJ40" s="10">
        <v>65</v>
      </c>
      <c r="JK40" s="10">
        <v>2083</v>
      </c>
      <c r="JL40" s="10">
        <v>0</v>
      </c>
      <c r="JM40" s="10"/>
      <c r="JN40" s="10">
        <v>0</v>
      </c>
      <c r="JO40" s="10">
        <v>0</v>
      </c>
      <c r="JP40" s="10">
        <v>0</v>
      </c>
      <c r="JQ40" s="10">
        <v>0</v>
      </c>
      <c r="JR40" s="10">
        <v>0</v>
      </c>
      <c r="JS40" s="10">
        <v>0</v>
      </c>
      <c r="JT40" s="10"/>
      <c r="JU40" s="10"/>
      <c r="JV40" s="10"/>
      <c r="JW40" s="10"/>
      <c r="JX40" s="10"/>
      <c r="JY40" s="10"/>
      <c r="JZ40" s="10">
        <v>90</v>
      </c>
      <c r="KA40" s="10">
        <v>71</v>
      </c>
      <c r="KB40" s="10">
        <v>1</v>
      </c>
      <c r="KC40" s="10">
        <v>2247</v>
      </c>
      <c r="KD40" s="10">
        <v>0</v>
      </c>
      <c r="KE40" s="10">
        <v>77</v>
      </c>
      <c r="KF40" s="10">
        <v>70</v>
      </c>
      <c r="KG40" s="10">
        <v>0</v>
      </c>
      <c r="KH40" s="10">
        <v>1790</v>
      </c>
      <c r="KI40" s="10">
        <v>0</v>
      </c>
      <c r="KJ40" s="10">
        <v>75</v>
      </c>
      <c r="KK40" s="10">
        <v>44</v>
      </c>
      <c r="KL40" s="10">
        <v>0</v>
      </c>
      <c r="KM40" s="10">
        <v>1803</v>
      </c>
      <c r="KN40" s="10">
        <v>0</v>
      </c>
      <c r="KO40" s="10">
        <v>67</v>
      </c>
      <c r="KP40" s="10">
        <v>46</v>
      </c>
      <c r="KQ40" s="10">
        <v>0</v>
      </c>
      <c r="KR40" s="10">
        <v>2146</v>
      </c>
      <c r="KS40" s="10">
        <v>0</v>
      </c>
      <c r="KT40" s="10">
        <v>84</v>
      </c>
      <c r="KU40" s="10">
        <v>72</v>
      </c>
      <c r="KV40" s="10">
        <v>0</v>
      </c>
      <c r="KW40" s="10">
        <v>1870</v>
      </c>
      <c r="KX40" s="10">
        <v>0</v>
      </c>
      <c r="KY40" s="10">
        <v>74</v>
      </c>
      <c r="KZ40" s="10">
        <v>46</v>
      </c>
      <c r="LA40" s="10">
        <v>0</v>
      </c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 t="s">
        <v>106</v>
      </c>
      <c r="QR40" s="10">
        <v>300</v>
      </c>
      <c r="QS40" s="10">
        <v>350</v>
      </c>
      <c r="QT40" s="10" t="s">
        <v>434</v>
      </c>
      <c r="QU40" s="10">
        <v>0</v>
      </c>
      <c r="QV40" s="10">
        <v>0</v>
      </c>
      <c r="QW40" s="10">
        <v>3</v>
      </c>
      <c r="QX40" s="10">
        <v>4</v>
      </c>
      <c r="QY40" s="10">
        <v>6</v>
      </c>
      <c r="QZ40" s="10" t="s">
        <v>778</v>
      </c>
      <c r="RA40" s="10" t="s">
        <v>475</v>
      </c>
      <c r="RB40" s="46" t="s">
        <v>943</v>
      </c>
      <c r="RC40" s="10" t="s">
        <v>797</v>
      </c>
      <c r="RD40" s="10">
        <v>0</v>
      </c>
      <c r="RE40" s="22">
        <v>2599696</v>
      </c>
      <c r="RF40" s="22">
        <v>41753230</v>
      </c>
      <c r="RG40" s="22">
        <v>3606127</v>
      </c>
      <c r="RH40" s="22">
        <v>47959053</v>
      </c>
      <c r="RI40" s="22">
        <v>15625235</v>
      </c>
      <c r="RJ40" s="22">
        <v>56372034</v>
      </c>
      <c r="RK40" s="10">
        <v>0</v>
      </c>
      <c r="RL40" s="10">
        <v>0</v>
      </c>
      <c r="RM40" s="10">
        <v>0</v>
      </c>
      <c r="RN40" s="10">
        <v>0</v>
      </c>
      <c r="RO40" s="10">
        <v>0</v>
      </c>
      <c r="RP40" s="10" t="s">
        <v>904</v>
      </c>
      <c r="RQ40" s="10">
        <v>0</v>
      </c>
      <c r="RR40" s="10">
        <v>0</v>
      </c>
      <c r="RS40" s="10" t="s">
        <v>904</v>
      </c>
      <c r="RT40" s="10">
        <v>0</v>
      </c>
      <c r="RU40" s="10">
        <v>0</v>
      </c>
      <c r="RV40" s="10">
        <v>0</v>
      </c>
      <c r="RW40" s="10">
        <v>0</v>
      </c>
      <c r="RX40" s="10">
        <v>0</v>
      </c>
      <c r="RY40" s="10">
        <v>0</v>
      </c>
      <c r="RZ40" s="10">
        <v>0</v>
      </c>
      <c r="SA40" s="10">
        <v>0</v>
      </c>
      <c r="SB40" s="10">
        <v>0</v>
      </c>
      <c r="SC40" s="10">
        <v>0</v>
      </c>
      <c r="SD40" s="10">
        <v>0</v>
      </c>
      <c r="SE40" s="10">
        <v>0</v>
      </c>
      <c r="SF40" s="10">
        <v>0</v>
      </c>
      <c r="SG40" s="10">
        <v>0</v>
      </c>
      <c r="SH40" s="10">
        <v>0</v>
      </c>
      <c r="SI40" s="8">
        <v>0</v>
      </c>
    </row>
    <row r="41" spans="1:503" x14ac:dyDescent="0.3">
      <c r="A41" s="11" t="s">
        <v>174</v>
      </c>
      <c r="B41" s="52" t="s">
        <v>1003</v>
      </c>
      <c r="C41" s="60">
        <v>42092</v>
      </c>
      <c r="D41" s="10" t="s">
        <v>266</v>
      </c>
      <c r="E41" s="64" t="e">
        <f t="shared" si="1"/>
        <v>#VALUE!</v>
      </c>
      <c r="F41" s="27">
        <v>1</v>
      </c>
      <c r="G41" s="27" t="s">
        <v>334</v>
      </c>
      <c r="H41" s="27">
        <v>1</v>
      </c>
      <c r="I41" s="27" t="s">
        <v>331</v>
      </c>
      <c r="J41" s="26">
        <v>0</v>
      </c>
      <c r="K41" s="26">
        <v>0</v>
      </c>
      <c r="L41" s="26">
        <v>0</v>
      </c>
      <c r="M41" s="27">
        <v>1</v>
      </c>
      <c r="N41" s="41">
        <v>22539</v>
      </c>
      <c r="O41" s="36">
        <f t="shared" si="8"/>
        <v>53</v>
      </c>
      <c r="P41" s="10" t="s">
        <v>327</v>
      </c>
      <c r="Q41" s="10">
        <v>172.2</v>
      </c>
      <c r="R41" s="10">
        <v>74.2</v>
      </c>
      <c r="S41" s="10" t="s">
        <v>434</v>
      </c>
      <c r="T41" s="10">
        <v>25</v>
      </c>
      <c r="U41" s="10">
        <v>0</v>
      </c>
      <c r="V41" s="10" t="s">
        <v>853</v>
      </c>
      <c r="W41" s="9" t="s">
        <v>432</v>
      </c>
      <c r="X41" s="9">
        <v>1</v>
      </c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9">
        <v>6.86</v>
      </c>
      <c r="BZ41" s="9">
        <v>15.8</v>
      </c>
      <c r="CA41" s="9">
        <v>321</v>
      </c>
      <c r="CB41" s="9">
        <v>34</v>
      </c>
      <c r="CC41" s="9">
        <f t="shared" si="9"/>
        <v>2.3324000000000003</v>
      </c>
      <c r="CD41" s="9">
        <v>0.19</v>
      </c>
      <c r="CE41" s="9">
        <v>258</v>
      </c>
      <c r="CF41" s="9">
        <v>603</v>
      </c>
      <c r="CG41" s="9">
        <v>0.9</v>
      </c>
      <c r="CH41" s="9">
        <v>7.8</v>
      </c>
      <c r="CI41" s="9">
        <v>4.5999999999999996</v>
      </c>
      <c r="CJ41" s="9">
        <v>25.7</v>
      </c>
      <c r="CK41" s="9">
        <v>348</v>
      </c>
      <c r="CL41" s="9">
        <v>234</v>
      </c>
      <c r="CM41" s="9">
        <v>101</v>
      </c>
      <c r="CN41" s="9">
        <v>3.23</v>
      </c>
      <c r="CO41" s="9">
        <v>5.8</v>
      </c>
      <c r="CP41" s="10" t="s">
        <v>31</v>
      </c>
      <c r="CQ41" s="10">
        <v>0</v>
      </c>
      <c r="CR41" s="10">
        <v>0</v>
      </c>
      <c r="CS41" s="10" t="s">
        <v>271</v>
      </c>
      <c r="CT41" s="10">
        <v>1</v>
      </c>
      <c r="CU41" s="10">
        <v>1</v>
      </c>
      <c r="CV41" s="10">
        <v>1</v>
      </c>
      <c r="CW41" s="10">
        <v>2</v>
      </c>
      <c r="CX41" s="10">
        <v>1</v>
      </c>
      <c r="CY41" s="10">
        <v>1</v>
      </c>
      <c r="CZ41" s="10">
        <v>1</v>
      </c>
      <c r="DA41" s="10">
        <v>1</v>
      </c>
      <c r="DB41" s="10">
        <v>1</v>
      </c>
      <c r="DC41" s="10">
        <v>2</v>
      </c>
      <c r="DD41" s="10">
        <v>3</v>
      </c>
      <c r="DE41" s="10">
        <v>1</v>
      </c>
      <c r="DF41" s="10">
        <v>1</v>
      </c>
      <c r="DG41" s="10">
        <v>1</v>
      </c>
      <c r="DH41" s="10">
        <v>1</v>
      </c>
      <c r="DI41" s="10">
        <v>1</v>
      </c>
      <c r="DJ41" s="10">
        <v>1</v>
      </c>
      <c r="DK41" s="10">
        <v>1</v>
      </c>
      <c r="DL41" s="10">
        <v>1</v>
      </c>
      <c r="DM41" s="10">
        <v>1</v>
      </c>
      <c r="DN41" s="10">
        <v>2</v>
      </c>
      <c r="DO41" s="10">
        <v>2</v>
      </c>
      <c r="DP41" s="10">
        <v>1</v>
      </c>
      <c r="DQ41" s="10">
        <v>2</v>
      </c>
      <c r="DR41" s="10">
        <v>1</v>
      </c>
      <c r="DS41" s="10">
        <v>2</v>
      </c>
      <c r="DT41" s="10">
        <v>2</v>
      </c>
      <c r="DU41" s="10">
        <v>2</v>
      </c>
      <c r="DV41" s="10">
        <v>5</v>
      </c>
      <c r="DW41" s="10">
        <v>5</v>
      </c>
      <c r="DX41" s="10">
        <v>0</v>
      </c>
      <c r="DY41" s="10"/>
      <c r="DZ41" s="10"/>
      <c r="EA41" s="10"/>
      <c r="EB41" s="10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>
        <v>171.8</v>
      </c>
      <c r="GF41" s="10">
        <v>75.3</v>
      </c>
      <c r="GG41" s="10">
        <v>25.5</v>
      </c>
      <c r="GH41" s="10">
        <v>1</v>
      </c>
      <c r="GI41" s="9">
        <v>0</v>
      </c>
      <c r="GJ41" s="9">
        <v>9.5500000000000007</v>
      </c>
      <c r="GK41" s="9">
        <v>12.1</v>
      </c>
      <c r="GL41" s="9">
        <v>215</v>
      </c>
      <c r="GM41" s="9">
        <v>5.9</v>
      </c>
      <c r="GN41" s="9">
        <v>0.56345000000000001</v>
      </c>
      <c r="GO41" s="9">
        <v>7.6</v>
      </c>
      <c r="GP41" s="9">
        <v>0</v>
      </c>
      <c r="GQ41" s="9">
        <v>34</v>
      </c>
      <c r="GR41" s="9">
        <v>196</v>
      </c>
      <c r="GS41" s="9">
        <v>0.6</v>
      </c>
      <c r="GT41" s="9">
        <v>6</v>
      </c>
      <c r="GU41" s="9">
        <v>3.6</v>
      </c>
      <c r="GV41" s="9">
        <v>7.67</v>
      </c>
      <c r="GW41" s="9">
        <v>220</v>
      </c>
      <c r="GX41" s="9">
        <v>93</v>
      </c>
      <c r="GY41" s="9">
        <v>92</v>
      </c>
      <c r="GZ41" s="9">
        <v>1.83</v>
      </c>
      <c r="HA41" s="9">
        <v>5.6</v>
      </c>
      <c r="HB41" s="10" t="s">
        <v>507</v>
      </c>
      <c r="HC41" s="10" t="s">
        <v>31</v>
      </c>
      <c r="HD41" s="10">
        <v>0</v>
      </c>
      <c r="HE41" s="10">
        <v>0</v>
      </c>
      <c r="HF41" s="10" t="s">
        <v>470</v>
      </c>
      <c r="HG41" s="10">
        <v>2</v>
      </c>
      <c r="HH41" s="10">
        <v>2</v>
      </c>
      <c r="HI41" s="10">
        <v>3</v>
      </c>
      <c r="HJ41" s="10">
        <v>2</v>
      </c>
      <c r="HK41" s="10">
        <v>1</v>
      </c>
      <c r="HL41" s="10">
        <v>2</v>
      </c>
      <c r="HM41" s="10">
        <v>2</v>
      </c>
      <c r="HN41" s="10">
        <v>1</v>
      </c>
      <c r="HO41" s="10">
        <v>3</v>
      </c>
      <c r="HP41" s="10">
        <v>3</v>
      </c>
      <c r="HQ41" s="10">
        <v>3</v>
      </c>
      <c r="HR41" s="10">
        <v>3</v>
      </c>
      <c r="HS41" s="10">
        <v>3</v>
      </c>
      <c r="HT41" s="10">
        <v>2</v>
      </c>
      <c r="HU41" s="10">
        <v>2</v>
      </c>
      <c r="HV41" s="10">
        <v>2</v>
      </c>
      <c r="HW41" s="10">
        <v>1</v>
      </c>
      <c r="HX41" s="10">
        <v>2</v>
      </c>
      <c r="HY41" s="10">
        <v>3</v>
      </c>
      <c r="HZ41" s="10">
        <v>2</v>
      </c>
      <c r="IA41" s="10">
        <v>2</v>
      </c>
      <c r="IB41" s="10">
        <v>2</v>
      </c>
      <c r="IC41" s="10">
        <v>2</v>
      </c>
      <c r="ID41" s="10">
        <v>2</v>
      </c>
      <c r="IE41" s="10">
        <v>1</v>
      </c>
      <c r="IF41" s="10">
        <v>3</v>
      </c>
      <c r="IG41" s="10">
        <v>3</v>
      </c>
      <c r="IH41" s="10">
        <v>3</v>
      </c>
      <c r="II41" s="10">
        <v>5</v>
      </c>
      <c r="IJ41" s="10">
        <v>5</v>
      </c>
      <c r="IK41" s="10">
        <v>171.8</v>
      </c>
      <c r="IL41" s="10">
        <v>69.8</v>
      </c>
      <c r="IM41" s="10">
        <v>23.6</v>
      </c>
      <c r="IN41" s="10">
        <v>1</v>
      </c>
      <c r="IO41" s="9">
        <v>5.47</v>
      </c>
      <c r="IP41" s="9">
        <v>13.8</v>
      </c>
      <c r="IQ41" s="9">
        <v>226</v>
      </c>
      <c r="IR41" s="9">
        <v>38.200000000000003</v>
      </c>
      <c r="IS41" s="9">
        <v>2.08954</v>
      </c>
      <c r="IT41" s="9">
        <v>0.09</v>
      </c>
      <c r="IU41" s="9">
        <v>22</v>
      </c>
      <c r="IV41" s="9">
        <v>118</v>
      </c>
      <c r="IW41" s="9">
        <v>0.9</v>
      </c>
      <c r="IX41" s="9">
        <v>7.6</v>
      </c>
      <c r="IY41" s="9">
        <v>4.2</v>
      </c>
      <c r="IZ41" s="9">
        <v>20.100000000000001</v>
      </c>
      <c r="JA41" s="9">
        <v>320</v>
      </c>
      <c r="JB41" s="9">
        <v>128</v>
      </c>
      <c r="JC41" s="9">
        <v>94</v>
      </c>
      <c r="JD41" s="9">
        <v>1.61</v>
      </c>
      <c r="JE41" s="9">
        <v>5.2</v>
      </c>
      <c r="JF41" s="9" t="s">
        <v>432</v>
      </c>
      <c r="JG41" s="9">
        <v>5</v>
      </c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 t="s">
        <v>1051</v>
      </c>
      <c r="QR41" s="10">
        <v>320</v>
      </c>
      <c r="QS41" s="10">
        <v>420</v>
      </c>
      <c r="QT41" s="10" t="s">
        <v>434</v>
      </c>
      <c r="QU41" s="10">
        <v>0</v>
      </c>
      <c r="QV41" s="10">
        <v>0</v>
      </c>
      <c r="QW41" s="10">
        <v>2</v>
      </c>
      <c r="QX41" s="10">
        <v>0</v>
      </c>
      <c r="QY41" s="10">
        <v>3</v>
      </c>
      <c r="QZ41" s="10" t="s">
        <v>775</v>
      </c>
      <c r="RA41" s="10" t="s">
        <v>268</v>
      </c>
      <c r="RB41" s="46" t="s">
        <v>932</v>
      </c>
      <c r="RC41" s="10" t="s">
        <v>266</v>
      </c>
      <c r="RD41" s="10">
        <v>0</v>
      </c>
      <c r="RE41" s="22">
        <v>592945</v>
      </c>
      <c r="RF41" s="22">
        <v>10239950</v>
      </c>
      <c r="RG41" s="22">
        <v>485616</v>
      </c>
      <c r="RH41" s="22">
        <v>11318511</v>
      </c>
      <c r="RI41" s="22">
        <v>4795862</v>
      </c>
      <c r="RJ41" s="22">
        <v>15143141</v>
      </c>
      <c r="RK41" s="10">
        <v>0</v>
      </c>
      <c r="RL41" s="10">
        <v>0</v>
      </c>
      <c r="RM41" s="10">
        <v>0</v>
      </c>
      <c r="RN41" s="10">
        <v>0</v>
      </c>
      <c r="RO41" s="10">
        <v>0</v>
      </c>
      <c r="RP41" s="10">
        <v>0</v>
      </c>
      <c r="RQ41" s="10" t="s">
        <v>328</v>
      </c>
      <c r="RR41" s="10">
        <v>0</v>
      </c>
      <c r="RS41" s="10">
        <v>0</v>
      </c>
      <c r="RT41" s="10">
        <v>0</v>
      </c>
      <c r="RU41" s="10">
        <v>0</v>
      </c>
      <c r="RV41" s="10">
        <v>0</v>
      </c>
      <c r="RW41" s="10">
        <v>0</v>
      </c>
      <c r="RX41" s="10">
        <v>0</v>
      </c>
      <c r="RY41" s="10">
        <v>0</v>
      </c>
      <c r="RZ41" s="10">
        <v>0</v>
      </c>
      <c r="SA41" s="10">
        <v>0</v>
      </c>
      <c r="SB41" s="10">
        <v>0</v>
      </c>
      <c r="SC41" s="10">
        <v>0</v>
      </c>
      <c r="SD41" s="10">
        <v>0</v>
      </c>
      <c r="SE41" s="10">
        <v>0</v>
      </c>
      <c r="SF41" s="10">
        <v>0</v>
      </c>
      <c r="SG41" s="10">
        <v>0</v>
      </c>
      <c r="SH41" s="10">
        <v>0</v>
      </c>
      <c r="SI41" s="8">
        <v>0</v>
      </c>
    </row>
    <row r="42" spans="1:503" x14ac:dyDescent="0.3">
      <c r="A42" s="11" t="s">
        <v>198</v>
      </c>
      <c r="B42" s="52" t="s">
        <v>1000</v>
      </c>
      <c r="C42" s="60">
        <v>42094</v>
      </c>
      <c r="D42" s="10" t="s">
        <v>794</v>
      </c>
      <c r="E42" s="64" t="e">
        <f t="shared" si="1"/>
        <v>#VALUE!</v>
      </c>
      <c r="F42" s="27">
        <v>4</v>
      </c>
      <c r="G42" s="27" t="s">
        <v>334</v>
      </c>
      <c r="H42" s="26">
        <v>0</v>
      </c>
      <c r="I42" s="26"/>
      <c r="J42" s="26">
        <v>0</v>
      </c>
      <c r="K42" s="26">
        <v>0</v>
      </c>
      <c r="L42" s="26">
        <v>0</v>
      </c>
      <c r="M42" s="26">
        <v>1</v>
      </c>
      <c r="N42" s="41">
        <v>19692</v>
      </c>
      <c r="O42" s="36">
        <f t="shared" si="8"/>
        <v>61</v>
      </c>
      <c r="P42" s="10" t="s">
        <v>335</v>
      </c>
      <c r="Q42" s="10">
        <v>151.5</v>
      </c>
      <c r="R42" s="10">
        <v>50.5</v>
      </c>
      <c r="S42" s="10" t="s">
        <v>434</v>
      </c>
      <c r="T42" s="10">
        <v>22</v>
      </c>
      <c r="U42" s="10">
        <v>0</v>
      </c>
      <c r="V42" s="10" t="s">
        <v>853</v>
      </c>
      <c r="W42" s="9" t="s">
        <v>432</v>
      </c>
      <c r="X42" s="9">
        <v>5</v>
      </c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9">
        <v>6.48</v>
      </c>
      <c r="BZ42" s="9">
        <v>10</v>
      </c>
      <c r="CA42" s="9">
        <v>404</v>
      </c>
      <c r="CB42" s="9">
        <v>16.8</v>
      </c>
      <c r="CC42" s="9">
        <f t="shared" si="9"/>
        <v>1.0886400000000003</v>
      </c>
      <c r="CD42" s="9">
        <v>8.01</v>
      </c>
      <c r="CE42" s="9">
        <v>37</v>
      </c>
      <c r="CF42" s="9">
        <v>712</v>
      </c>
      <c r="CG42" s="9">
        <v>0.4</v>
      </c>
      <c r="CH42" s="9">
        <v>6.4</v>
      </c>
      <c r="CI42" s="9">
        <v>3.7</v>
      </c>
      <c r="CJ42" s="9">
        <v>11.9</v>
      </c>
      <c r="CK42" s="9">
        <v>207</v>
      </c>
      <c r="CL42" s="9">
        <v>233</v>
      </c>
      <c r="CM42" s="9">
        <v>111</v>
      </c>
      <c r="CN42" s="9">
        <v>5.81</v>
      </c>
      <c r="CO42" s="9">
        <v>5.7</v>
      </c>
      <c r="CP42" s="10" t="s">
        <v>31</v>
      </c>
      <c r="CQ42" s="10">
        <v>0</v>
      </c>
      <c r="CR42" s="10">
        <v>0</v>
      </c>
      <c r="CS42" s="10" t="s">
        <v>278</v>
      </c>
      <c r="CT42" s="10">
        <v>3</v>
      </c>
      <c r="CU42" s="10">
        <v>1</v>
      </c>
      <c r="CV42" s="10">
        <v>1</v>
      </c>
      <c r="CW42" s="10">
        <v>2</v>
      </c>
      <c r="CX42" s="10">
        <v>1</v>
      </c>
      <c r="CY42" s="10">
        <v>1</v>
      </c>
      <c r="CZ42" s="10">
        <v>2</v>
      </c>
      <c r="DA42" s="10">
        <v>2</v>
      </c>
      <c r="DB42" s="10">
        <v>2</v>
      </c>
      <c r="DC42" s="10">
        <v>1</v>
      </c>
      <c r="DD42" s="10">
        <v>3</v>
      </c>
      <c r="DE42" s="10">
        <v>3</v>
      </c>
      <c r="DF42" s="10">
        <v>2</v>
      </c>
      <c r="DG42" s="10">
        <v>1</v>
      </c>
      <c r="DH42" s="10">
        <v>1</v>
      </c>
      <c r="DI42" s="10">
        <v>1</v>
      </c>
      <c r="DJ42" s="10">
        <v>1</v>
      </c>
      <c r="DK42" s="10">
        <v>2</v>
      </c>
      <c r="DL42" s="10">
        <v>3</v>
      </c>
      <c r="DM42" s="10">
        <v>1</v>
      </c>
      <c r="DN42" s="10">
        <v>1</v>
      </c>
      <c r="DO42" s="10">
        <v>1</v>
      </c>
      <c r="DP42" s="10">
        <v>1</v>
      </c>
      <c r="DQ42" s="10">
        <v>1</v>
      </c>
      <c r="DR42" s="10">
        <v>1</v>
      </c>
      <c r="DS42" s="10">
        <v>1</v>
      </c>
      <c r="DT42" s="10">
        <v>4</v>
      </c>
      <c r="DU42" s="10">
        <v>2</v>
      </c>
      <c r="DV42" s="10">
        <v>3</v>
      </c>
      <c r="DW42" s="10">
        <v>2</v>
      </c>
      <c r="DX42" s="10">
        <v>0</v>
      </c>
      <c r="DY42" s="10"/>
      <c r="DZ42" s="10"/>
      <c r="EA42" s="10"/>
      <c r="EB42" s="10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>
        <v>151.5</v>
      </c>
      <c r="GF42" s="10">
        <v>48.9</v>
      </c>
      <c r="GG42" s="10">
        <v>21.3</v>
      </c>
      <c r="GH42" s="10">
        <v>1</v>
      </c>
      <c r="GI42" s="9">
        <v>0</v>
      </c>
      <c r="GJ42" s="9">
        <v>6.09</v>
      </c>
      <c r="GK42" s="9">
        <v>7.7</v>
      </c>
      <c r="GL42" s="9">
        <v>343</v>
      </c>
      <c r="GM42" s="9">
        <v>11.5</v>
      </c>
      <c r="GN42" s="9">
        <v>0.70035000000000003</v>
      </c>
      <c r="GO42" s="9">
        <v>8.92</v>
      </c>
      <c r="GP42" s="9">
        <v>0</v>
      </c>
      <c r="GQ42" s="9">
        <v>20</v>
      </c>
      <c r="GR42" s="9">
        <v>281</v>
      </c>
      <c r="GS42" s="9">
        <v>0.2</v>
      </c>
      <c r="GT42" s="9">
        <v>4.8</v>
      </c>
      <c r="GU42" s="9">
        <v>3</v>
      </c>
      <c r="GV42" s="9">
        <v>7.19</v>
      </c>
      <c r="GW42" s="9">
        <v>128</v>
      </c>
      <c r="GX42" s="9">
        <v>129</v>
      </c>
      <c r="GY42" s="9">
        <v>94</v>
      </c>
      <c r="GZ42" s="9">
        <v>1.39</v>
      </c>
      <c r="HA42" s="9">
        <v>5.4</v>
      </c>
      <c r="HB42" s="10" t="s">
        <v>509</v>
      </c>
      <c r="HC42" s="10" t="s">
        <v>31</v>
      </c>
      <c r="HD42" s="10">
        <v>0</v>
      </c>
      <c r="HE42" s="10">
        <v>0</v>
      </c>
      <c r="HF42" s="10" t="s">
        <v>473</v>
      </c>
      <c r="HG42" s="10">
        <v>4</v>
      </c>
      <c r="HH42" s="10">
        <v>3</v>
      </c>
      <c r="HI42" s="10">
        <v>1</v>
      </c>
      <c r="HJ42" s="10">
        <v>2</v>
      </c>
      <c r="HK42" s="10">
        <v>1</v>
      </c>
      <c r="HL42" s="10">
        <v>2</v>
      </c>
      <c r="HM42" s="10">
        <v>2</v>
      </c>
      <c r="HN42" s="10">
        <v>1</v>
      </c>
      <c r="HO42" s="10">
        <v>4</v>
      </c>
      <c r="HP42" s="10">
        <v>1</v>
      </c>
      <c r="HQ42" s="10">
        <v>2</v>
      </c>
      <c r="HR42" s="10">
        <v>3</v>
      </c>
      <c r="HS42" s="10">
        <v>3</v>
      </c>
      <c r="HT42" s="10">
        <v>1</v>
      </c>
      <c r="HU42" s="10">
        <v>1</v>
      </c>
      <c r="HV42" s="10">
        <v>1</v>
      </c>
      <c r="HW42" s="10">
        <v>1</v>
      </c>
      <c r="HX42" s="10">
        <v>2</v>
      </c>
      <c r="HY42" s="10">
        <v>4</v>
      </c>
      <c r="HZ42" s="10">
        <v>1</v>
      </c>
      <c r="IA42" s="10">
        <v>1</v>
      </c>
      <c r="IB42" s="10">
        <v>1</v>
      </c>
      <c r="IC42" s="10">
        <v>1</v>
      </c>
      <c r="ID42" s="10">
        <v>1</v>
      </c>
      <c r="IE42" s="10">
        <v>4</v>
      </c>
      <c r="IF42" s="10">
        <v>4</v>
      </c>
      <c r="IG42" s="10">
        <v>4</v>
      </c>
      <c r="IH42" s="10">
        <v>4</v>
      </c>
      <c r="II42" s="10">
        <v>4</v>
      </c>
      <c r="IJ42" s="10">
        <v>3</v>
      </c>
      <c r="IK42" s="10">
        <v>151.5</v>
      </c>
      <c r="IL42" s="10">
        <v>48</v>
      </c>
      <c r="IM42" s="10">
        <v>20.9</v>
      </c>
      <c r="IN42" s="10">
        <v>1</v>
      </c>
      <c r="IO42" s="9">
        <v>5.0999999999999996</v>
      </c>
      <c r="IP42" s="9">
        <v>11.4</v>
      </c>
      <c r="IQ42" s="9">
        <v>337</v>
      </c>
      <c r="IR42" s="9">
        <v>52.9</v>
      </c>
      <c r="IS42" s="9">
        <v>2.6979000000000002</v>
      </c>
      <c r="IT42" s="9">
        <v>0.08</v>
      </c>
      <c r="IU42" s="9">
        <v>26</v>
      </c>
      <c r="IV42" s="9">
        <v>114</v>
      </c>
      <c r="IW42" s="9">
        <v>0.5</v>
      </c>
      <c r="IX42" s="9">
        <v>7.1</v>
      </c>
      <c r="IY42" s="9">
        <v>4.3</v>
      </c>
      <c r="IZ42" s="9">
        <v>17.399999999999999</v>
      </c>
      <c r="JA42" s="9">
        <v>233</v>
      </c>
      <c r="JB42" s="9">
        <v>155</v>
      </c>
      <c r="JC42" s="9">
        <v>104</v>
      </c>
      <c r="JD42" s="9">
        <v>1.56</v>
      </c>
      <c r="JE42" s="9">
        <v>5.3</v>
      </c>
      <c r="JF42" s="9" t="s">
        <v>429</v>
      </c>
      <c r="JG42" s="9">
        <v>9</v>
      </c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 t="s">
        <v>106</v>
      </c>
      <c r="QR42" s="10">
        <v>380</v>
      </c>
      <c r="QS42" s="10">
        <v>450</v>
      </c>
      <c r="QT42" s="10" t="s">
        <v>434</v>
      </c>
      <c r="QU42" s="10">
        <v>0</v>
      </c>
      <c r="QV42" s="10">
        <v>0</v>
      </c>
      <c r="QW42" s="10">
        <v>1</v>
      </c>
      <c r="QX42" s="10">
        <v>4</v>
      </c>
      <c r="QY42" s="10">
        <v>6</v>
      </c>
      <c r="QZ42" s="10" t="s">
        <v>785</v>
      </c>
      <c r="RA42" s="10" t="s">
        <v>786</v>
      </c>
      <c r="RB42" s="46" t="s">
        <v>951</v>
      </c>
      <c r="RC42" s="10" t="s">
        <v>794</v>
      </c>
      <c r="RD42" s="10">
        <v>0</v>
      </c>
      <c r="RE42" s="22">
        <v>715778</v>
      </c>
      <c r="RF42" s="22">
        <v>10993206</v>
      </c>
      <c r="RG42" s="22">
        <v>513766</v>
      </c>
      <c r="RH42" s="22">
        <v>12222750</v>
      </c>
      <c r="RI42" s="22">
        <v>4053669</v>
      </c>
      <c r="RJ42" s="22">
        <v>15248887</v>
      </c>
      <c r="RK42" s="10" t="s">
        <v>87</v>
      </c>
      <c r="RL42" s="10">
        <v>0</v>
      </c>
      <c r="RM42" s="10">
        <v>0</v>
      </c>
      <c r="RN42" s="10">
        <v>0</v>
      </c>
      <c r="RO42" s="10">
        <v>0</v>
      </c>
      <c r="RP42" s="10">
        <v>0</v>
      </c>
      <c r="RQ42" s="10">
        <v>0</v>
      </c>
      <c r="RR42" s="10">
        <v>0</v>
      </c>
      <c r="RS42" s="10">
        <v>0</v>
      </c>
      <c r="RT42" s="10">
        <v>0</v>
      </c>
      <c r="RU42" s="10">
        <v>0</v>
      </c>
      <c r="RV42" s="10">
        <v>0</v>
      </c>
      <c r="RW42" s="10">
        <v>0</v>
      </c>
      <c r="RX42" s="10">
        <v>0</v>
      </c>
      <c r="RY42" s="10">
        <v>0</v>
      </c>
      <c r="RZ42" s="10">
        <v>0</v>
      </c>
      <c r="SA42" s="10">
        <v>0</v>
      </c>
      <c r="SB42" s="10">
        <v>0</v>
      </c>
      <c r="SC42" s="10">
        <v>0</v>
      </c>
      <c r="SD42" s="10">
        <v>0</v>
      </c>
      <c r="SE42" s="10">
        <v>0</v>
      </c>
      <c r="SF42" s="10">
        <v>0</v>
      </c>
      <c r="SG42" s="10">
        <v>0</v>
      </c>
      <c r="SH42" s="10">
        <v>0</v>
      </c>
      <c r="SI42" s="8">
        <v>0</v>
      </c>
    </row>
    <row r="43" spans="1:503" x14ac:dyDescent="0.3">
      <c r="A43" s="11" t="s">
        <v>193</v>
      </c>
      <c r="B43" s="52" t="s">
        <v>1001</v>
      </c>
      <c r="C43" s="60">
        <v>42103</v>
      </c>
      <c r="D43" s="10" t="s">
        <v>795</v>
      </c>
      <c r="E43" s="64" t="e">
        <f t="shared" si="1"/>
        <v>#VALUE!</v>
      </c>
      <c r="F43" s="27">
        <v>3</v>
      </c>
      <c r="G43" s="27" t="s">
        <v>435</v>
      </c>
      <c r="H43" s="26">
        <v>0</v>
      </c>
      <c r="I43" s="26"/>
      <c r="J43" s="26">
        <v>0</v>
      </c>
      <c r="K43" s="26">
        <v>0</v>
      </c>
      <c r="L43" s="26">
        <v>0</v>
      </c>
      <c r="M43" s="26">
        <v>2</v>
      </c>
      <c r="N43" s="41">
        <v>23016</v>
      </c>
      <c r="O43" s="36">
        <f t="shared" si="8"/>
        <v>52</v>
      </c>
      <c r="P43" s="10" t="s">
        <v>327</v>
      </c>
      <c r="Q43" s="10">
        <v>181</v>
      </c>
      <c r="R43" s="10">
        <v>77.099999999999994</v>
      </c>
      <c r="S43" s="10" t="s">
        <v>89</v>
      </c>
      <c r="T43" s="10">
        <v>23.5</v>
      </c>
      <c r="U43" s="10">
        <v>0</v>
      </c>
      <c r="V43" s="10" t="s">
        <v>853</v>
      </c>
      <c r="W43" s="9" t="s">
        <v>432</v>
      </c>
      <c r="X43" s="9">
        <v>4</v>
      </c>
      <c r="Y43" s="9">
        <v>5.01</v>
      </c>
      <c r="Z43" s="9">
        <v>13.4</v>
      </c>
      <c r="AA43" s="9">
        <v>211</v>
      </c>
      <c r="AB43" s="9">
        <v>47.1</v>
      </c>
      <c r="AC43" s="9">
        <f t="shared" si="5"/>
        <v>2.3597100000000002</v>
      </c>
      <c r="AD43" s="9">
        <v>0.06</v>
      </c>
      <c r="AE43" s="9">
        <v>39</v>
      </c>
      <c r="AF43" s="9">
        <v>279</v>
      </c>
      <c r="AG43" s="9">
        <v>0.8</v>
      </c>
      <c r="AH43" s="9">
        <v>5.8</v>
      </c>
      <c r="AI43" s="9">
        <v>4</v>
      </c>
      <c r="AJ43" s="9">
        <v>28.1</v>
      </c>
      <c r="AK43" s="9">
        <v>258</v>
      </c>
      <c r="AL43" s="9">
        <v>134</v>
      </c>
      <c r="AM43" s="9">
        <v>166</v>
      </c>
      <c r="AN43" s="9">
        <v>2.4300000000000002</v>
      </c>
      <c r="AO43" s="9">
        <v>8.6</v>
      </c>
      <c r="AP43" s="10" t="s">
        <v>112</v>
      </c>
      <c r="AQ43" s="10" t="s">
        <v>31</v>
      </c>
      <c r="AR43" s="10">
        <v>0</v>
      </c>
      <c r="AS43" s="10">
        <v>0</v>
      </c>
      <c r="AT43" s="10" t="s">
        <v>833</v>
      </c>
      <c r="AU43" s="10">
        <v>1</v>
      </c>
      <c r="AV43" s="10">
        <v>1</v>
      </c>
      <c r="AW43" s="10">
        <v>1</v>
      </c>
      <c r="AX43" s="10">
        <v>3</v>
      </c>
      <c r="AY43" s="10">
        <v>1</v>
      </c>
      <c r="AZ43" s="10">
        <v>2</v>
      </c>
      <c r="BA43" s="10">
        <v>2</v>
      </c>
      <c r="BB43" s="10">
        <v>1</v>
      </c>
      <c r="BC43" s="10">
        <v>1</v>
      </c>
      <c r="BD43" s="10">
        <v>2</v>
      </c>
      <c r="BE43" s="10">
        <v>3</v>
      </c>
      <c r="BF43" s="10">
        <v>2</v>
      </c>
      <c r="BG43" s="10">
        <v>1</v>
      </c>
      <c r="BH43" s="10">
        <v>1</v>
      </c>
      <c r="BI43" s="10">
        <v>1</v>
      </c>
      <c r="BJ43" s="10">
        <v>1</v>
      </c>
      <c r="BK43" s="10">
        <v>1</v>
      </c>
      <c r="BL43" s="10">
        <v>1</v>
      </c>
      <c r="BM43" s="10">
        <v>1</v>
      </c>
      <c r="BN43" s="10">
        <v>2</v>
      </c>
      <c r="BO43" s="10">
        <v>2</v>
      </c>
      <c r="BP43" s="10">
        <v>2</v>
      </c>
      <c r="BQ43" s="10">
        <v>2</v>
      </c>
      <c r="BR43" s="10">
        <v>1</v>
      </c>
      <c r="BS43" s="10">
        <v>1</v>
      </c>
      <c r="BT43" s="10">
        <v>3</v>
      </c>
      <c r="BU43" s="10">
        <v>3</v>
      </c>
      <c r="BV43" s="10">
        <v>4</v>
      </c>
      <c r="BW43" s="10">
        <v>5</v>
      </c>
      <c r="BX43" s="10">
        <v>2</v>
      </c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>
        <v>181</v>
      </c>
      <c r="DZ43" s="10">
        <v>75.8</v>
      </c>
      <c r="EA43" s="10">
        <v>23.1</v>
      </c>
      <c r="EB43" s="10">
        <v>0</v>
      </c>
      <c r="EC43" s="9">
        <v>4.55</v>
      </c>
      <c r="ED43" s="9">
        <v>13.3</v>
      </c>
      <c r="EE43" s="9">
        <v>191</v>
      </c>
      <c r="EF43" s="9">
        <v>42.2</v>
      </c>
      <c r="EG43" s="9">
        <v>1.9200999999999999</v>
      </c>
      <c r="EH43" s="9">
        <v>0.04</v>
      </c>
      <c r="EI43" s="9">
        <v>28</v>
      </c>
      <c r="EJ43" s="9">
        <v>190</v>
      </c>
      <c r="EK43" s="9">
        <v>0.8</v>
      </c>
      <c r="EL43" s="9">
        <v>5.8</v>
      </c>
      <c r="EM43" s="9">
        <v>3.9</v>
      </c>
      <c r="EN43" s="9">
        <v>28.3</v>
      </c>
      <c r="EO43" s="9">
        <v>255</v>
      </c>
      <c r="EP43" s="9">
        <v>133</v>
      </c>
      <c r="EQ43" s="9">
        <v>156</v>
      </c>
      <c r="ER43" s="9">
        <v>1.97</v>
      </c>
      <c r="ES43" s="9">
        <v>8.4</v>
      </c>
      <c r="ET43" s="9" t="s">
        <v>432</v>
      </c>
      <c r="EU43" s="9">
        <v>5</v>
      </c>
      <c r="EV43" s="2" t="s">
        <v>31</v>
      </c>
      <c r="EW43" s="2">
        <v>0</v>
      </c>
      <c r="EX43" s="2">
        <v>0</v>
      </c>
      <c r="EY43" s="2" t="s">
        <v>265</v>
      </c>
      <c r="EZ43" s="2">
        <v>1</v>
      </c>
      <c r="FA43" s="2">
        <v>2</v>
      </c>
      <c r="FB43" s="2">
        <v>1</v>
      </c>
      <c r="FC43" s="2">
        <v>2</v>
      </c>
      <c r="FD43" s="2">
        <v>1</v>
      </c>
      <c r="FE43" s="2">
        <v>1</v>
      </c>
      <c r="FF43" s="2">
        <v>1</v>
      </c>
      <c r="FG43" s="2">
        <v>1</v>
      </c>
      <c r="FH43" s="2">
        <v>1</v>
      </c>
      <c r="FI43" s="2">
        <v>1</v>
      </c>
      <c r="FJ43" s="2">
        <v>2</v>
      </c>
      <c r="FK43" s="2">
        <v>2</v>
      </c>
      <c r="FL43" s="2">
        <v>1</v>
      </c>
      <c r="FM43" s="2">
        <v>1</v>
      </c>
      <c r="FN43" s="2">
        <v>1</v>
      </c>
      <c r="FO43" s="2">
        <v>1</v>
      </c>
      <c r="FP43" s="2">
        <v>1</v>
      </c>
      <c r="FQ43" s="2">
        <v>1</v>
      </c>
      <c r="FR43" s="2">
        <v>1</v>
      </c>
      <c r="FS43" s="2">
        <v>1</v>
      </c>
      <c r="FT43" s="2">
        <v>2</v>
      </c>
      <c r="FU43" s="2">
        <v>2</v>
      </c>
      <c r="FV43" s="2">
        <v>1</v>
      </c>
      <c r="FW43" s="2">
        <v>1</v>
      </c>
      <c r="FX43" s="2">
        <v>1</v>
      </c>
      <c r="FY43" s="2">
        <v>3</v>
      </c>
      <c r="FZ43" s="2">
        <v>3</v>
      </c>
      <c r="GA43" s="2">
        <v>3</v>
      </c>
      <c r="GB43" s="2">
        <v>4</v>
      </c>
      <c r="GC43" s="2">
        <v>2</v>
      </c>
      <c r="GD43" s="2">
        <v>0</v>
      </c>
      <c r="GE43" s="10">
        <v>181</v>
      </c>
      <c r="GF43" s="10">
        <v>75.599999999999994</v>
      </c>
      <c r="GG43" s="10">
        <v>23.1</v>
      </c>
      <c r="GH43" s="10">
        <v>1</v>
      </c>
      <c r="GI43" s="9">
        <v>0</v>
      </c>
      <c r="GJ43" s="9">
        <v>4.97</v>
      </c>
      <c r="GK43" s="9">
        <v>10.3</v>
      </c>
      <c r="GL43" s="9">
        <v>206</v>
      </c>
      <c r="GM43" s="9">
        <v>24</v>
      </c>
      <c r="GN43" s="9">
        <v>1.1928000000000001</v>
      </c>
      <c r="GO43" s="9">
        <v>5.29</v>
      </c>
      <c r="GP43" s="9">
        <v>0</v>
      </c>
      <c r="GQ43" s="9">
        <v>17</v>
      </c>
      <c r="GR43" s="9">
        <v>80</v>
      </c>
      <c r="GS43" s="9">
        <v>0.7</v>
      </c>
      <c r="GT43" s="9">
        <v>4.7</v>
      </c>
      <c r="GU43" s="9">
        <v>3.3</v>
      </c>
      <c r="GV43" s="9">
        <v>10.3</v>
      </c>
      <c r="GW43" s="9">
        <v>147</v>
      </c>
      <c r="GX43" s="9">
        <v>93</v>
      </c>
      <c r="GY43" s="9">
        <v>116</v>
      </c>
      <c r="GZ43" s="9">
        <v>0.72</v>
      </c>
      <c r="HA43" s="9">
        <v>8.1</v>
      </c>
      <c r="HB43" s="10" t="s">
        <v>513</v>
      </c>
      <c r="HC43" s="10" t="s">
        <v>31</v>
      </c>
      <c r="HD43" s="10">
        <v>0</v>
      </c>
      <c r="HE43" s="10">
        <v>0</v>
      </c>
      <c r="HF43" s="10" t="s">
        <v>839</v>
      </c>
      <c r="HG43" s="10">
        <v>2</v>
      </c>
      <c r="HH43" s="10">
        <v>3</v>
      </c>
      <c r="HI43" s="10">
        <v>2</v>
      </c>
      <c r="HJ43" s="10">
        <v>2</v>
      </c>
      <c r="HK43" s="10">
        <v>2</v>
      </c>
      <c r="HL43" s="10">
        <v>2</v>
      </c>
      <c r="HM43" s="10">
        <v>2</v>
      </c>
      <c r="HN43" s="10">
        <v>1</v>
      </c>
      <c r="HO43" s="10">
        <v>2</v>
      </c>
      <c r="HP43" s="10">
        <v>2</v>
      </c>
      <c r="HQ43" s="10">
        <v>2</v>
      </c>
      <c r="HR43" s="10">
        <v>2</v>
      </c>
      <c r="HS43" s="10">
        <v>2</v>
      </c>
      <c r="HT43" s="10">
        <v>1</v>
      </c>
      <c r="HU43" s="10">
        <v>1</v>
      </c>
      <c r="HV43" s="10">
        <v>1</v>
      </c>
      <c r="HW43" s="10">
        <v>2</v>
      </c>
      <c r="HX43" s="10">
        <v>1</v>
      </c>
      <c r="HY43" s="10">
        <v>3</v>
      </c>
      <c r="HZ43" s="10">
        <v>2</v>
      </c>
      <c r="IA43" s="10">
        <v>2</v>
      </c>
      <c r="IB43" s="10">
        <v>2</v>
      </c>
      <c r="IC43" s="10">
        <v>2</v>
      </c>
      <c r="ID43" s="10">
        <v>2</v>
      </c>
      <c r="IE43" s="10">
        <v>2</v>
      </c>
      <c r="IF43" s="10">
        <v>3</v>
      </c>
      <c r="IG43" s="10">
        <v>3</v>
      </c>
      <c r="IH43" s="10">
        <v>3</v>
      </c>
      <c r="II43" s="10">
        <v>4</v>
      </c>
      <c r="IJ43" s="10">
        <v>4</v>
      </c>
      <c r="IK43" s="10">
        <v>181</v>
      </c>
      <c r="IL43" s="10">
        <v>72.5</v>
      </c>
      <c r="IM43" s="10">
        <v>22.1</v>
      </c>
      <c r="IN43" s="10">
        <v>0</v>
      </c>
      <c r="IO43" s="9">
        <v>5.41</v>
      </c>
      <c r="IP43" s="9">
        <v>12.6</v>
      </c>
      <c r="IQ43" s="9">
        <v>211</v>
      </c>
      <c r="IR43" s="9">
        <v>51.2</v>
      </c>
      <c r="IS43" s="9">
        <v>2.7699199999999999</v>
      </c>
      <c r="IT43" s="9">
        <v>0.08</v>
      </c>
      <c r="IU43" s="9">
        <v>30</v>
      </c>
      <c r="IV43" s="9">
        <v>86</v>
      </c>
      <c r="IW43" s="9">
        <v>0.9</v>
      </c>
      <c r="IX43" s="9">
        <v>6.3</v>
      </c>
      <c r="IY43" s="9">
        <v>4.3</v>
      </c>
      <c r="IZ43" s="9">
        <v>25.7</v>
      </c>
      <c r="JA43" s="9">
        <v>261</v>
      </c>
      <c r="JB43" s="9">
        <v>124</v>
      </c>
      <c r="JC43" s="9">
        <v>130</v>
      </c>
      <c r="JD43" s="9">
        <v>1.43</v>
      </c>
      <c r="JE43" s="9">
        <v>7.4</v>
      </c>
      <c r="JF43" s="9" t="s">
        <v>432</v>
      </c>
      <c r="JG43" s="9">
        <v>3</v>
      </c>
      <c r="JH43" s="10">
        <v>2300</v>
      </c>
      <c r="JI43" s="10">
        <v>95</v>
      </c>
      <c r="JJ43" s="10">
        <v>78</v>
      </c>
      <c r="JK43" s="10">
        <v>2040</v>
      </c>
      <c r="JL43" s="10">
        <v>1</v>
      </c>
      <c r="JM43" s="10">
        <v>1</v>
      </c>
      <c r="JN43" s="10">
        <v>68</v>
      </c>
      <c r="JO43" s="10">
        <v>0</v>
      </c>
      <c r="JP43" s="10">
        <v>0</v>
      </c>
      <c r="JQ43" s="10">
        <v>0</v>
      </c>
      <c r="JR43" s="10">
        <v>0</v>
      </c>
      <c r="JS43" s="10"/>
      <c r="JT43" s="10"/>
      <c r="JU43" s="10"/>
      <c r="JV43" s="10"/>
      <c r="JW43" s="10"/>
      <c r="JX43" s="10"/>
      <c r="JY43" s="10"/>
      <c r="JZ43" s="10">
        <v>77</v>
      </c>
      <c r="KA43" s="10">
        <v>45</v>
      </c>
      <c r="KB43" s="10">
        <v>0</v>
      </c>
      <c r="KC43" s="10">
        <v>2480</v>
      </c>
      <c r="KD43" s="10">
        <v>0</v>
      </c>
      <c r="KE43" s="10">
        <v>97</v>
      </c>
      <c r="KF43" s="10">
        <v>68</v>
      </c>
      <c r="KG43" s="10">
        <v>0</v>
      </c>
      <c r="KH43" s="10">
        <v>2280</v>
      </c>
      <c r="KI43" s="10">
        <v>0</v>
      </c>
      <c r="KJ43" s="10">
        <v>98</v>
      </c>
      <c r="KK43" s="10">
        <v>49</v>
      </c>
      <c r="KL43" s="10">
        <v>0</v>
      </c>
      <c r="KM43" s="10">
        <v>2040</v>
      </c>
      <c r="KN43" s="10">
        <v>0</v>
      </c>
      <c r="KO43" s="10">
        <v>80</v>
      </c>
      <c r="KP43" s="10">
        <v>40</v>
      </c>
      <c r="KQ43" s="10">
        <v>0</v>
      </c>
      <c r="KR43" s="10">
        <v>2470</v>
      </c>
      <c r="KS43" s="10">
        <v>0</v>
      </c>
      <c r="KT43" s="10">
        <v>96</v>
      </c>
      <c r="KU43" s="10">
        <v>80</v>
      </c>
      <c r="KV43" s="10">
        <v>0</v>
      </c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 t="s">
        <v>106</v>
      </c>
      <c r="QR43" s="10">
        <v>290</v>
      </c>
      <c r="QS43" s="10">
        <v>400</v>
      </c>
      <c r="QT43" s="10" t="s">
        <v>434</v>
      </c>
      <c r="QU43" s="10">
        <v>0</v>
      </c>
      <c r="QV43" s="10">
        <v>0</v>
      </c>
      <c r="QW43" s="10">
        <v>3</v>
      </c>
      <c r="QX43" s="10">
        <v>4</v>
      </c>
      <c r="QY43" s="10">
        <v>6</v>
      </c>
      <c r="QZ43" s="10" t="s">
        <v>793</v>
      </c>
      <c r="RA43" s="10" t="s">
        <v>787</v>
      </c>
      <c r="RB43" s="46" t="s">
        <v>947</v>
      </c>
      <c r="RC43" s="10" t="s">
        <v>795</v>
      </c>
      <c r="RD43" s="10">
        <v>0</v>
      </c>
      <c r="RE43" s="22">
        <v>1089119</v>
      </c>
      <c r="RF43" s="22">
        <v>9818701</v>
      </c>
      <c r="RG43" s="22">
        <v>698870</v>
      </c>
      <c r="RH43" s="22">
        <v>11606690</v>
      </c>
      <c r="RI43" s="22">
        <v>3942153</v>
      </c>
      <c r="RJ43" s="22">
        <v>14151103</v>
      </c>
      <c r="RK43" s="10" t="s">
        <v>87</v>
      </c>
      <c r="RL43" s="10">
        <v>0</v>
      </c>
      <c r="RM43" s="10">
        <v>0</v>
      </c>
      <c r="RN43" s="10">
        <v>0</v>
      </c>
      <c r="RO43" s="10">
        <v>0</v>
      </c>
      <c r="RP43" s="10">
        <v>0</v>
      </c>
      <c r="RQ43" s="10">
        <v>0</v>
      </c>
      <c r="RR43" s="10">
        <v>0</v>
      </c>
      <c r="RS43" s="10">
        <v>0</v>
      </c>
      <c r="RT43" s="10">
        <v>0</v>
      </c>
      <c r="RU43" s="10">
        <v>0</v>
      </c>
      <c r="RV43" s="10">
        <v>0</v>
      </c>
      <c r="RW43" s="10">
        <v>0</v>
      </c>
      <c r="RX43" s="10">
        <v>0</v>
      </c>
      <c r="RY43" s="10">
        <v>0</v>
      </c>
      <c r="RZ43" s="10">
        <v>0</v>
      </c>
      <c r="SA43" s="10">
        <v>0</v>
      </c>
      <c r="SB43" s="10">
        <v>0</v>
      </c>
      <c r="SC43" s="10">
        <v>0</v>
      </c>
      <c r="SD43" s="10">
        <v>0</v>
      </c>
      <c r="SE43" s="10">
        <v>0</v>
      </c>
      <c r="SF43" s="10">
        <v>0</v>
      </c>
      <c r="SG43" s="10">
        <v>0</v>
      </c>
      <c r="SH43" s="10">
        <v>0</v>
      </c>
      <c r="SI43" s="8">
        <v>0</v>
      </c>
    </row>
    <row r="44" spans="1:503" x14ac:dyDescent="0.3">
      <c r="A44" s="11" t="s">
        <v>191</v>
      </c>
      <c r="B44" s="52" t="s">
        <v>997</v>
      </c>
      <c r="C44" s="60">
        <v>42106</v>
      </c>
      <c r="D44" s="10" t="s">
        <v>791</v>
      </c>
      <c r="E44" s="64" t="e">
        <f t="shared" si="1"/>
        <v>#VALUE!</v>
      </c>
      <c r="F44" s="27">
        <v>1</v>
      </c>
      <c r="G44" s="27" t="s">
        <v>334</v>
      </c>
      <c r="H44" s="26">
        <v>0</v>
      </c>
      <c r="I44" s="26"/>
      <c r="J44" s="26">
        <v>0</v>
      </c>
      <c r="K44" s="26">
        <v>0</v>
      </c>
      <c r="L44" s="26">
        <v>0</v>
      </c>
      <c r="M44" s="26">
        <v>2</v>
      </c>
      <c r="N44" s="41">
        <v>15984</v>
      </c>
      <c r="O44" s="36">
        <f t="shared" si="8"/>
        <v>71</v>
      </c>
      <c r="P44" s="10" t="s">
        <v>327</v>
      </c>
      <c r="Q44" s="10">
        <v>168.2</v>
      </c>
      <c r="R44" s="10">
        <v>82.1</v>
      </c>
      <c r="S44" s="10" t="s">
        <v>434</v>
      </c>
      <c r="T44" s="10">
        <v>29</v>
      </c>
      <c r="U44" s="10">
        <v>0</v>
      </c>
      <c r="V44" s="10" t="s">
        <v>853</v>
      </c>
      <c r="W44" s="9" t="s">
        <v>432</v>
      </c>
      <c r="X44" s="9">
        <v>2</v>
      </c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9">
        <v>4.0199999999999996</v>
      </c>
      <c r="BZ44" s="9">
        <v>15</v>
      </c>
      <c r="CA44" s="9">
        <v>201</v>
      </c>
      <c r="CB44" s="9">
        <v>29.4</v>
      </c>
      <c r="CC44" s="9">
        <f t="shared" si="9"/>
        <v>1.1818799999999998</v>
      </c>
      <c r="CD44" s="9">
        <v>0.06</v>
      </c>
      <c r="CE44" s="9">
        <v>28</v>
      </c>
      <c r="CF44" s="9">
        <v>70</v>
      </c>
      <c r="CG44" s="9">
        <v>0.9</v>
      </c>
      <c r="CH44" s="9">
        <v>7.2</v>
      </c>
      <c r="CI44" s="9">
        <v>4.5</v>
      </c>
      <c r="CJ44" s="9">
        <v>26.5</v>
      </c>
      <c r="CK44" s="9">
        <v>277</v>
      </c>
      <c r="CL44" s="9">
        <v>161</v>
      </c>
      <c r="CM44" s="9">
        <v>91</v>
      </c>
      <c r="CN44" s="9">
        <v>1.97</v>
      </c>
      <c r="CO44" s="9">
        <v>5.2</v>
      </c>
      <c r="CP44" s="10" t="s">
        <v>31</v>
      </c>
      <c r="CQ44" s="10">
        <v>0</v>
      </c>
      <c r="CR44" s="10">
        <v>0</v>
      </c>
      <c r="CS44" s="10" t="s">
        <v>266</v>
      </c>
      <c r="CT44" s="10">
        <v>1</v>
      </c>
      <c r="CU44" s="10">
        <v>2</v>
      </c>
      <c r="CV44" s="10">
        <v>1</v>
      </c>
      <c r="CW44" s="10">
        <v>1</v>
      </c>
      <c r="CX44" s="10">
        <v>1</v>
      </c>
      <c r="CY44" s="10">
        <v>1</v>
      </c>
      <c r="CZ44" s="10">
        <v>1</v>
      </c>
      <c r="DA44" s="10">
        <v>1</v>
      </c>
      <c r="DB44" s="10">
        <v>1</v>
      </c>
      <c r="DC44" s="10">
        <v>1</v>
      </c>
      <c r="DD44" s="10">
        <v>1</v>
      </c>
      <c r="DE44" s="10">
        <v>1</v>
      </c>
      <c r="DF44" s="10">
        <v>1</v>
      </c>
      <c r="DG44" s="10">
        <v>1</v>
      </c>
      <c r="DH44" s="10">
        <v>1</v>
      </c>
      <c r="DI44" s="10">
        <v>2</v>
      </c>
      <c r="DJ44" s="10">
        <v>2</v>
      </c>
      <c r="DK44" s="10">
        <v>2</v>
      </c>
      <c r="DL44" s="10">
        <v>1</v>
      </c>
      <c r="DM44" s="10">
        <v>1</v>
      </c>
      <c r="DN44" s="10">
        <v>1</v>
      </c>
      <c r="DO44" s="10">
        <v>1</v>
      </c>
      <c r="DP44" s="10">
        <v>1</v>
      </c>
      <c r="DQ44" s="10">
        <v>1</v>
      </c>
      <c r="DR44" s="10">
        <v>2</v>
      </c>
      <c r="DS44" s="10">
        <v>2</v>
      </c>
      <c r="DT44" s="10">
        <v>1</v>
      </c>
      <c r="DU44" s="10">
        <v>2</v>
      </c>
      <c r="DV44" s="10">
        <v>4</v>
      </c>
      <c r="DW44" s="10">
        <v>3</v>
      </c>
      <c r="DX44" s="10">
        <v>0</v>
      </c>
      <c r="DY44" s="10"/>
      <c r="DZ44" s="10"/>
      <c r="EA44" s="10"/>
      <c r="EB44" s="10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>
        <v>168.2</v>
      </c>
      <c r="GF44" s="10">
        <v>80</v>
      </c>
      <c r="GG44" s="10">
        <v>28.3</v>
      </c>
      <c r="GH44" s="10">
        <v>0</v>
      </c>
      <c r="GI44" s="9">
        <v>0</v>
      </c>
      <c r="GJ44" s="9">
        <v>6.16</v>
      </c>
      <c r="GK44" s="9">
        <v>11.4</v>
      </c>
      <c r="GL44" s="9">
        <v>252</v>
      </c>
      <c r="GM44" s="9">
        <v>14.9</v>
      </c>
      <c r="GN44" s="9">
        <v>0.91783999999999999</v>
      </c>
      <c r="GO44" s="9">
        <v>2.95</v>
      </c>
      <c r="GP44" s="9">
        <v>0</v>
      </c>
      <c r="GQ44" s="9">
        <v>24</v>
      </c>
      <c r="GR44" s="9">
        <v>62</v>
      </c>
      <c r="GS44" s="9">
        <v>0.9</v>
      </c>
      <c r="GT44" s="9">
        <v>6.2</v>
      </c>
      <c r="GU44" s="9">
        <v>3.9</v>
      </c>
      <c r="GV44" s="9">
        <v>13.7</v>
      </c>
      <c r="GW44" s="9">
        <v>255</v>
      </c>
      <c r="GX44" s="9">
        <v>140</v>
      </c>
      <c r="GY44" s="9">
        <v>91</v>
      </c>
      <c r="GZ44" s="9">
        <v>2.73</v>
      </c>
      <c r="HA44" s="9">
        <v>5.0999999999999996</v>
      </c>
      <c r="HB44" s="10" t="s">
        <v>527</v>
      </c>
      <c r="HC44" s="10" t="s">
        <v>31</v>
      </c>
      <c r="HD44" s="10">
        <v>0</v>
      </c>
      <c r="HE44" s="10">
        <v>0</v>
      </c>
      <c r="HF44" s="10" t="s">
        <v>839</v>
      </c>
      <c r="HG44" s="10">
        <v>1</v>
      </c>
      <c r="HH44" s="10">
        <v>1</v>
      </c>
      <c r="HI44" s="10">
        <v>1</v>
      </c>
      <c r="HJ44" s="10">
        <v>1</v>
      </c>
      <c r="HK44" s="10">
        <v>1</v>
      </c>
      <c r="HL44" s="10">
        <v>1</v>
      </c>
      <c r="HM44" s="10">
        <v>1</v>
      </c>
      <c r="HN44" s="10">
        <v>1</v>
      </c>
      <c r="HO44" s="10">
        <v>2</v>
      </c>
      <c r="HP44" s="10">
        <v>2</v>
      </c>
      <c r="HQ44" s="10">
        <v>2</v>
      </c>
      <c r="HR44" s="10">
        <v>1</v>
      </c>
      <c r="HS44" s="10">
        <v>1</v>
      </c>
      <c r="HT44" s="10">
        <v>1</v>
      </c>
      <c r="HU44" s="10">
        <v>1</v>
      </c>
      <c r="HV44" s="10">
        <v>4</v>
      </c>
      <c r="HW44" s="10">
        <v>1</v>
      </c>
      <c r="HX44" s="10">
        <v>1</v>
      </c>
      <c r="HY44" s="10">
        <v>1</v>
      </c>
      <c r="HZ44" s="10">
        <v>1</v>
      </c>
      <c r="IA44" s="10">
        <v>1</v>
      </c>
      <c r="IB44" s="10">
        <v>1</v>
      </c>
      <c r="IC44" s="10">
        <v>1</v>
      </c>
      <c r="ID44" s="10">
        <v>1</v>
      </c>
      <c r="IE44" s="10">
        <v>1</v>
      </c>
      <c r="IF44" s="10">
        <v>1</v>
      </c>
      <c r="IG44" s="10">
        <v>1</v>
      </c>
      <c r="IH44" s="10">
        <v>1</v>
      </c>
      <c r="II44" s="10">
        <v>6</v>
      </c>
      <c r="IJ44" s="10">
        <v>5</v>
      </c>
      <c r="IK44" s="10">
        <v>168.2</v>
      </c>
      <c r="IL44" s="10">
        <v>78</v>
      </c>
      <c r="IM44" s="10">
        <v>27.6</v>
      </c>
      <c r="IN44" s="10">
        <v>1</v>
      </c>
      <c r="IO44" s="9">
        <v>5.01</v>
      </c>
      <c r="IP44" s="9">
        <v>12.4</v>
      </c>
      <c r="IQ44" s="9">
        <v>226</v>
      </c>
      <c r="IR44" s="9">
        <v>24.2</v>
      </c>
      <c r="IS44" s="9">
        <v>1.2124200000000001</v>
      </c>
      <c r="IT44" s="9">
        <v>0.3</v>
      </c>
      <c r="IU44" s="9">
        <v>23</v>
      </c>
      <c r="IV44" s="9">
        <v>88</v>
      </c>
      <c r="IW44" s="9">
        <v>0.9</v>
      </c>
      <c r="IX44" s="9">
        <v>7.3</v>
      </c>
      <c r="IY44" s="9">
        <v>4.5</v>
      </c>
      <c r="IZ44" s="9">
        <v>23.6</v>
      </c>
      <c r="JA44" s="9">
        <v>319</v>
      </c>
      <c r="JB44" s="9">
        <v>147</v>
      </c>
      <c r="JC44" s="9">
        <v>75</v>
      </c>
      <c r="JD44" s="9">
        <v>7.36</v>
      </c>
      <c r="JE44" s="9">
        <v>5.0999999999999996</v>
      </c>
      <c r="JF44" s="9" t="s">
        <v>432</v>
      </c>
      <c r="JG44" s="9">
        <v>6</v>
      </c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 t="s">
        <v>63</v>
      </c>
      <c r="QR44" s="10">
        <v>175</v>
      </c>
      <c r="QS44" s="10">
        <v>400</v>
      </c>
      <c r="QT44" s="10" t="s">
        <v>434</v>
      </c>
      <c r="QU44" s="10">
        <v>0</v>
      </c>
      <c r="QV44" s="10">
        <v>0</v>
      </c>
      <c r="QW44" s="10">
        <v>1</v>
      </c>
      <c r="QX44" s="10">
        <v>0</v>
      </c>
      <c r="QY44" s="10">
        <v>2</v>
      </c>
      <c r="QZ44" s="10" t="s">
        <v>267</v>
      </c>
      <c r="RA44" s="10" t="s">
        <v>265</v>
      </c>
      <c r="RB44" s="46" t="s">
        <v>955</v>
      </c>
      <c r="RC44" s="10" t="s">
        <v>791</v>
      </c>
      <c r="RD44" s="10">
        <v>0</v>
      </c>
      <c r="RE44" s="22">
        <v>475387</v>
      </c>
      <c r="RF44" s="22">
        <v>8211562</v>
      </c>
      <c r="RG44" s="22">
        <v>534472</v>
      </c>
      <c r="RH44" s="22">
        <v>9221421</v>
      </c>
      <c r="RI44" s="22">
        <v>3858345</v>
      </c>
      <c r="RJ44" s="22">
        <v>12010822</v>
      </c>
      <c r="RK44" s="10" t="s">
        <v>87</v>
      </c>
      <c r="RL44" s="10">
        <v>0</v>
      </c>
      <c r="RM44" s="10">
        <v>0</v>
      </c>
      <c r="RN44" s="10">
        <v>0</v>
      </c>
      <c r="RO44" s="10">
        <v>0</v>
      </c>
      <c r="RP44" s="10">
        <v>0</v>
      </c>
      <c r="RQ44" s="10">
        <v>0</v>
      </c>
      <c r="RR44" s="10">
        <v>0</v>
      </c>
      <c r="RS44" s="10">
        <v>0</v>
      </c>
      <c r="RT44" s="10">
        <v>0</v>
      </c>
      <c r="RU44" s="10">
        <v>0</v>
      </c>
      <c r="RV44" s="10">
        <v>0</v>
      </c>
      <c r="RW44" s="10">
        <v>0</v>
      </c>
      <c r="RX44" s="10">
        <v>0</v>
      </c>
      <c r="RY44" s="10">
        <v>0</v>
      </c>
      <c r="RZ44" s="10">
        <v>0</v>
      </c>
      <c r="SA44" s="10">
        <v>0</v>
      </c>
      <c r="SB44" s="10">
        <v>0</v>
      </c>
      <c r="SC44" s="10">
        <v>0</v>
      </c>
      <c r="SD44" s="10">
        <v>0</v>
      </c>
      <c r="SE44" s="10">
        <v>0</v>
      </c>
      <c r="SF44" s="10">
        <v>0</v>
      </c>
      <c r="SG44" s="10">
        <v>0</v>
      </c>
      <c r="SH44" s="10">
        <v>0</v>
      </c>
      <c r="SI44" s="8">
        <v>0</v>
      </c>
    </row>
    <row r="45" spans="1:503" x14ac:dyDescent="0.3">
      <c r="A45" s="11" t="s">
        <v>204</v>
      </c>
      <c r="B45" s="52" t="s">
        <v>1010</v>
      </c>
      <c r="C45" s="60">
        <v>42107</v>
      </c>
      <c r="D45" s="10" t="s">
        <v>792</v>
      </c>
      <c r="E45" s="64" t="e">
        <f t="shared" si="1"/>
        <v>#VALUE!</v>
      </c>
      <c r="F45" s="27">
        <v>3</v>
      </c>
      <c r="G45" s="27" t="s">
        <v>334</v>
      </c>
      <c r="H45" s="26">
        <v>0</v>
      </c>
      <c r="I45" s="26"/>
      <c r="J45" s="26">
        <v>0</v>
      </c>
      <c r="K45" s="26">
        <v>0</v>
      </c>
      <c r="L45" s="26">
        <v>0</v>
      </c>
      <c r="M45" s="26">
        <v>2</v>
      </c>
      <c r="N45" s="41">
        <v>13784</v>
      </c>
      <c r="O45" s="36">
        <f t="shared" si="8"/>
        <v>77</v>
      </c>
      <c r="P45" s="10" t="s">
        <v>327</v>
      </c>
      <c r="Q45" s="10">
        <v>171.9</v>
      </c>
      <c r="R45" s="10">
        <v>59.3</v>
      </c>
      <c r="S45" s="10" t="s">
        <v>434</v>
      </c>
      <c r="T45" s="10">
        <v>20.100000000000001</v>
      </c>
      <c r="U45" s="10">
        <v>0</v>
      </c>
      <c r="V45" s="10" t="s">
        <v>853</v>
      </c>
      <c r="W45" s="9" t="s">
        <v>432</v>
      </c>
      <c r="X45" s="9">
        <v>2</v>
      </c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9">
        <v>5.37</v>
      </c>
      <c r="BZ45" s="9">
        <v>15.3</v>
      </c>
      <c r="CA45" s="9">
        <v>210</v>
      </c>
      <c r="CB45" s="9">
        <v>32</v>
      </c>
      <c r="CC45" s="9">
        <f t="shared" si="9"/>
        <v>1.7183999999999999</v>
      </c>
      <c r="CD45" s="9">
        <v>0.04</v>
      </c>
      <c r="CE45" s="9">
        <v>16</v>
      </c>
      <c r="CF45" s="9">
        <v>58</v>
      </c>
      <c r="CG45" s="9">
        <v>0.9</v>
      </c>
      <c r="CH45" s="9">
        <v>7.2</v>
      </c>
      <c r="CI45" s="9">
        <v>4.4000000000000004</v>
      </c>
      <c r="CJ45" s="9">
        <v>22.2</v>
      </c>
      <c r="CK45" s="9">
        <v>238</v>
      </c>
      <c r="CL45" s="9">
        <v>146</v>
      </c>
      <c r="CM45" s="9">
        <v>105</v>
      </c>
      <c r="CN45" s="9">
        <v>2.02</v>
      </c>
      <c r="CO45" s="9">
        <v>5.8</v>
      </c>
      <c r="CP45" s="10" t="s">
        <v>31</v>
      </c>
      <c r="CQ45" s="10">
        <v>0</v>
      </c>
      <c r="CR45" s="10">
        <v>0</v>
      </c>
      <c r="CS45" s="10" t="s">
        <v>267</v>
      </c>
      <c r="CT45" s="10">
        <v>1</v>
      </c>
      <c r="CU45" s="10">
        <v>1</v>
      </c>
      <c r="CV45" s="10">
        <v>1</v>
      </c>
      <c r="CW45" s="10">
        <v>1</v>
      </c>
      <c r="CX45" s="10">
        <v>1</v>
      </c>
      <c r="CY45" s="10">
        <v>1</v>
      </c>
      <c r="CZ45" s="10">
        <v>1</v>
      </c>
      <c r="DA45" s="10">
        <v>1</v>
      </c>
      <c r="DB45" s="10">
        <v>1</v>
      </c>
      <c r="DC45" s="10">
        <v>1</v>
      </c>
      <c r="DD45" s="10">
        <v>1</v>
      </c>
      <c r="DE45" s="10">
        <v>1</v>
      </c>
      <c r="DF45" s="10">
        <v>1</v>
      </c>
      <c r="DG45" s="10">
        <v>1</v>
      </c>
      <c r="DH45" s="10">
        <v>1</v>
      </c>
      <c r="DI45" s="10">
        <v>1</v>
      </c>
      <c r="DJ45" s="10">
        <v>2</v>
      </c>
      <c r="DK45" s="10">
        <v>1</v>
      </c>
      <c r="DL45" s="10">
        <v>1</v>
      </c>
      <c r="DM45" s="10">
        <v>1</v>
      </c>
      <c r="DN45" s="10">
        <v>1</v>
      </c>
      <c r="DO45" s="10">
        <v>1</v>
      </c>
      <c r="DP45" s="10">
        <v>1</v>
      </c>
      <c r="DQ45" s="10">
        <v>1</v>
      </c>
      <c r="DR45" s="10">
        <v>1</v>
      </c>
      <c r="DS45" s="10">
        <v>1</v>
      </c>
      <c r="DT45" s="10">
        <v>1</v>
      </c>
      <c r="DU45" s="10">
        <v>1</v>
      </c>
      <c r="DV45" s="10">
        <v>6</v>
      </c>
      <c r="DW45" s="10">
        <v>6</v>
      </c>
      <c r="DX45" s="10">
        <v>0</v>
      </c>
      <c r="DY45" s="10"/>
      <c r="DZ45" s="10"/>
      <c r="EA45" s="10"/>
      <c r="EB45" s="10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>
        <v>171.9</v>
      </c>
      <c r="GF45" s="10">
        <v>59.8</v>
      </c>
      <c r="GG45" s="10">
        <v>20.2</v>
      </c>
      <c r="GH45" s="10">
        <v>1</v>
      </c>
      <c r="GI45" s="9">
        <v>0</v>
      </c>
      <c r="GJ45" s="9">
        <v>10.34</v>
      </c>
      <c r="GK45" s="9">
        <v>10.7</v>
      </c>
      <c r="GL45" s="9">
        <v>193</v>
      </c>
      <c r="GM45" s="9">
        <v>13.8</v>
      </c>
      <c r="GN45" s="9">
        <v>1.42692</v>
      </c>
      <c r="GO45" s="9">
        <v>3.78</v>
      </c>
      <c r="GP45" s="9">
        <v>0</v>
      </c>
      <c r="GQ45" s="9">
        <v>61</v>
      </c>
      <c r="GR45" s="9">
        <v>121</v>
      </c>
      <c r="GS45" s="9">
        <v>0.5</v>
      </c>
      <c r="GT45" s="9">
        <v>5.0999999999999996</v>
      </c>
      <c r="GU45" s="9">
        <v>3.2</v>
      </c>
      <c r="GV45" s="9">
        <v>11.7</v>
      </c>
      <c r="GW45" s="9">
        <v>167</v>
      </c>
      <c r="GX45" s="9">
        <v>92</v>
      </c>
      <c r="GY45" s="9">
        <v>103</v>
      </c>
      <c r="GZ45" s="9">
        <v>1.34</v>
      </c>
      <c r="HA45" s="9">
        <v>5.6</v>
      </c>
      <c r="HB45" s="10" t="s">
        <v>531</v>
      </c>
      <c r="HC45" s="10" t="s">
        <v>31</v>
      </c>
      <c r="HD45" s="10">
        <v>0</v>
      </c>
      <c r="HE45" s="10">
        <v>0</v>
      </c>
      <c r="HF45" s="10" t="s">
        <v>839</v>
      </c>
      <c r="HG45" s="10">
        <v>3</v>
      </c>
      <c r="HH45" s="10">
        <v>3</v>
      </c>
      <c r="HI45" s="10">
        <v>3</v>
      </c>
      <c r="HJ45" s="10">
        <v>2</v>
      </c>
      <c r="HK45" s="10">
        <v>1</v>
      </c>
      <c r="HL45" s="10">
        <v>2</v>
      </c>
      <c r="HM45" s="10">
        <v>2</v>
      </c>
      <c r="HN45" s="10">
        <v>1</v>
      </c>
      <c r="HO45" s="10">
        <v>2</v>
      </c>
      <c r="HP45" s="10">
        <v>3</v>
      </c>
      <c r="HQ45" s="10">
        <v>2</v>
      </c>
      <c r="HR45" s="10">
        <v>2</v>
      </c>
      <c r="HS45" s="10">
        <v>2</v>
      </c>
      <c r="HT45" s="10">
        <v>2</v>
      </c>
      <c r="HU45" s="10">
        <v>1</v>
      </c>
      <c r="HV45" s="10">
        <v>1</v>
      </c>
      <c r="HW45" s="10">
        <v>1</v>
      </c>
      <c r="HX45" s="10">
        <v>2</v>
      </c>
      <c r="HY45" s="10">
        <v>2</v>
      </c>
      <c r="HZ45" s="10">
        <v>2</v>
      </c>
      <c r="IA45" s="10">
        <v>2</v>
      </c>
      <c r="IB45" s="10">
        <v>2</v>
      </c>
      <c r="IC45" s="10">
        <v>2</v>
      </c>
      <c r="ID45" s="10">
        <v>1</v>
      </c>
      <c r="IE45" s="10">
        <v>1</v>
      </c>
      <c r="IF45" s="10">
        <v>1</v>
      </c>
      <c r="IG45" s="10">
        <v>1</v>
      </c>
      <c r="IH45" s="10">
        <v>1</v>
      </c>
      <c r="II45" s="10">
        <v>4</v>
      </c>
      <c r="IJ45" s="10">
        <v>4</v>
      </c>
      <c r="IK45" s="10">
        <v>171.9</v>
      </c>
      <c r="IL45" s="10">
        <v>54</v>
      </c>
      <c r="IM45" s="10">
        <v>18.3</v>
      </c>
      <c r="IN45" s="10">
        <v>0</v>
      </c>
      <c r="IO45" s="9">
        <v>6.32</v>
      </c>
      <c r="IP45" s="9">
        <v>12.4</v>
      </c>
      <c r="IQ45" s="9">
        <v>293</v>
      </c>
      <c r="IR45" s="9">
        <v>21.5</v>
      </c>
      <c r="IS45" s="9">
        <v>1.3588</v>
      </c>
      <c r="IT45" s="9">
        <v>2.35</v>
      </c>
      <c r="IU45" s="9">
        <v>20</v>
      </c>
      <c r="IV45" s="9">
        <v>101</v>
      </c>
      <c r="IW45" s="9">
        <v>0.6</v>
      </c>
      <c r="IX45" s="9">
        <v>6.7</v>
      </c>
      <c r="IY45" s="9">
        <v>4</v>
      </c>
      <c r="IZ45" s="9">
        <v>14.8</v>
      </c>
      <c r="JA45" s="9">
        <v>211</v>
      </c>
      <c r="JB45" s="9">
        <v>115</v>
      </c>
      <c r="JC45" s="9">
        <v>106</v>
      </c>
      <c r="JD45" s="9">
        <v>0.86</v>
      </c>
      <c r="JE45" s="9">
        <v>5.8</v>
      </c>
      <c r="JF45" s="9" t="s">
        <v>429</v>
      </c>
      <c r="JG45" s="9">
        <v>13</v>
      </c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 t="s">
        <v>106</v>
      </c>
      <c r="QR45" s="10">
        <v>390</v>
      </c>
      <c r="QS45" s="10">
        <v>750</v>
      </c>
      <c r="QT45" s="10" t="s">
        <v>434</v>
      </c>
      <c r="QU45" s="10">
        <v>0</v>
      </c>
      <c r="QV45" s="10">
        <v>0</v>
      </c>
      <c r="QW45" s="10">
        <v>1</v>
      </c>
      <c r="QX45" s="10">
        <v>4</v>
      </c>
      <c r="QY45" s="10">
        <v>6</v>
      </c>
      <c r="QZ45" s="10" t="s">
        <v>793</v>
      </c>
      <c r="RA45" s="10" t="s">
        <v>787</v>
      </c>
      <c r="RB45" s="46" t="s">
        <v>947</v>
      </c>
      <c r="RC45" s="10" t="s">
        <v>792</v>
      </c>
      <c r="RD45" s="10">
        <v>0</v>
      </c>
      <c r="RE45" s="22">
        <v>640745</v>
      </c>
      <c r="RF45" s="22">
        <v>10533635</v>
      </c>
      <c r="RG45" s="22">
        <v>370800</v>
      </c>
      <c r="RH45" s="22">
        <v>11545180</v>
      </c>
      <c r="RI45" s="22">
        <v>3417985</v>
      </c>
      <c r="RJ45" s="22">
        <v>14221565</v>
      </c>
      <c r="RK45" s="10" t="s">
        <v>87</v>
      </c>
      <c r="RL45" s="10">
        <v>0</v>
      </c>
      <c r="RM45" s="10">
        <v>0</v>
      </c>
      <c r="RN45" s="10">
        <v>0</v>
      </c>
      <c r="RO45" s="10">
        <v>0</v>
      </c>
      <c r="RP45" s="10">
        <v>0</v>
      </c>
      <c r="RQ45" s="10">
        <v>0</v>
      </c>
      <c r="RR45" s="10">
        <v>0</v>
      </c>
      <c r="RS45" s="10">
        <v>0</v>
      </c>
      <c r="RT45" s="10">
        <v>0</v>
      </c>
      <c r="RU45" s="10">
        <v>0</v>
      </c>
      <c r="RV45" s="10">
        <v>0</v>
      </c>
      <c r="RW45" s="10">
        <v>0</v>
      </c>
      <c r="RX45" s="10">
        <v>0</v>
      </c>
      <c r="RY45" s="10">
        <v>0</v>
      </c>
      <c r="RZ45" s="10">
        <v>0</v>
      </c>
      <c r="SA45" s="10">
        <v>0</v>
      </c>
      <c r="SB45" s="10">
        <v>0</v>
      </c>
      <c r="SC45" s="10">
        <v>0</v>
      </c>
      <c r="SD45" s="10">
        <v>0</v>
      </c>
      <c r="SE45" s="10">
        <v>0</v>
      </c>
      <c r="SF45" s="10">
        <v>0</v>
      </c>
      <c r="SG45" s="10">
        <v>0</v>
      </c>
      <c r="SH45" s="10">
        <v>0</v>
      </c>
      <c r="SI45" s="8">
        <v>0</v>
      </c>
    </row>
    <row r="46" spans="1:503" x14ac:dyDescent="0.3">
      <c r="A46" s="11" t="s">
        <v>205</v>
      </c>
      <c r="B46" s="53" t="s">
        <v>1007</v>
      </c>
      <c r="C46" s="60">
        <v>42139</v>
      </c>
      <c r="D46" s="10" t="s">
        <v>788</v>
      </c>
      <c r="E46" s="64" t="e">
        <f t="shared" si="1"/>
        <v>#VALUE!</v>
      </c>
      <c r="F46" s="58">
        <v>3</v>
      </c>
      <c r="G46" s="27" t="s">
        <v>435</v>
      </c>
      <c r="H46" s="27">
        <v>1</v>
      </c>
      <c r="I46" s="27" t="s">
        <v>1053</v>
      </c>
      <c r="J46" s="26">
        <v>0</v>
      </c>
      <c r="K46" s="26">
        <v>0</v>
      </c>
      <c r="L46" s="26">
        <v>0</v>
      </c>
      <c r="M46" s="27">
        <v>2</v>
      </c>
      <c r="N46" s="41">
        <v>19068</v>
      </c>
      <c r="O46" s="36">
        <f t="shared" si="8"/>
        <v>63</v>
      </c>
      <c r="P46" s="10" t="s">
        <v>327</v>
      </c>
      <c r="Q46" s="10">
        <v>163.5</v>
      </c>
      <c r="R46" s="10">
        <v>47.6</v>
      </c>
      <c r="S46" s="10" t="s">
        <v>89</v>
      </c>
      <c r="T46" s="10">
        <v>17.8</v>
      </c>
      <c r="U46" s="10">
        <v>0</v>
      </c>
      <c r="V46" s="10" t="s">
        <v>853</v>
      </c>
      <c r="W46" s="9" t="s">
        <v>429</v>
      </c>
      <c r="X46" s="9">
        <v>9</v>
      </c>
      <c r="Y46" s="9">
        <v>4.58</v>
      </c>
      <c r="Z46" s="9">
        <v>9.8000000000000007</v>
      </c>
      <c r="AA46" s="9">
        <v>306</v>
      </c>
      <c r="AB46" s="9">
        <v>43.4</v>
      </c>
      <c r="AC46" s="9">
        <f t="shared" si="5"/>
        <v>1.9877199999999999</v>
      </c>
      <c r="AD46" s="9">
        <v>1.1299999999999999</v>
      </c>
      <c r="AE46" s="9">
        <v>21</v>
      </c>
      <c r="AF46" s="9">
        <v>168</v>
      </c>
      <c r="AG46" s="9">
        <v>0.7</v>
      </c>
      <c r="AH46" s="9">
        <v>6.6</v>
      </c>
      <c r="AI46" s="9">
        <v>3.8</v>
      </c>
      <c r="AJ46" s="9">
        <v>13.1</v>
      </c>
      <c r="AK46" s="9">
        <v>184</v>
      </c>
      <c r="AL46" s="9">
        <v>114</v>
      </c>
      <c r="AM46" s="9">
        <v>486</v>
      </c>
      <c r="AN46" s="9">
        <v>0.67</v>
      </c>
      <c r="AO46" s="9">
        <v>10.7</v>
      </c>
      <c r="AP46" s="10" t="s">
        <v>115</v>
      </c>
      <c r="AQ46" s="10" t="s">
        <v>31</v>
      </c>
      <c r="AR46" s="10">
        <v>0</v>
      </c>
      <c r="AS46" s="10">
        <v>0</v>
      </c>
      <c r="AT46" s="10" t="s">
        <v>839</v>
      </c>
      <c r="AU46" s="10">
        <v>2</v>
      </c>
      <c r="AV46" s="10">
        <v>2</v>
      </c>
      <c r="AW46" s="10">
        <v>1</v>
      </c>
      <c r="AX46" s="10">
        <v>2</v>
      </c>
      <c r="AY46" s="10">
        <v>1</v>
      </c>
      <c r="AZ46" s="10">
        <v>2</v>
      </c>
      <c r="BA46" s="10">
        <v>1</v>
      </c>
      <c r="BB46" s="10">
        <v>1</v>
      </c>
      <c r="BC46" s="10">
        <v>1</v>
      </c>
      <c r="BD46" s="10">
        <v>2</v>
      </c>
      <c r="BE46" s="10">
        <v>3</v>
      </c>
      <c r="BF46" s="10">
        <v>2</v>
      </c>
      <c r="BG46" s="10">
        <v>1</v>
      </c>
      <c r="BH46" s="10">
        <v>1</v>
      </c>
      <c r="BI46" s="10">
        <v>1</v>
      </c>
      <c r="BJ46" s="10">
        <v>1</v>
      </c>
      <c r="BK46" s="10">
        <v>1</v>
      </c>
      <c r="BL46" s="10">
        <v>2</v>
      </c>
      <c r="BM46" s="10">
        <v>1</v>
      </c>
      <c r="BN46" s="10">
        <v>1</v>
      </c>
      <c r="BO46" s="10">
        <v>1</v>
      </c>
      <c r="BP46" s="10">
        <v>2</v>
      </c>
      <c r="BQ46" s="10">
        <v>2</v>
      </c>
      <c r="BR46" s="10">
        <v>1</v>
      </c>
      <c r="BS46" s="10">
        <v>2</v>
      </c>
      <c r="BT46" s="10">
        <v>1</v>
      </c>
      <c r="BU46" s="10">
        <v>1</v>
      </c>
      <c r="BV46" s="10">
        <v>1</v>
      </c>
      <c r="BW46" s="10">
        <v>3</v>
      </c>
      <c r="BX46" s="10">
        <v>3</v>
      </c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>
        <v>162.80000000000001</v>
      </c>
      <c r="DZ46" s="10">
        <v>46.5</v>
      </c>
      <c r="EA46" s="10">
        <v>17.5</v>
      </c>
      <c r="EB46" s="10">
        <v>0</v>
      </c>
      <c r="EC46" s="9">
        <v>3.99</v>
      </c>
      <c r="ED46" s="9">
        <v>10.4</v>
      </c>
      <c r="EE46" s="9">
        <v>295</v>
      </c>
      <c r="EF46" s="9">
        <v>50.1</v>
      </c>
      <c r="EG46" s="9">
        <v>1.99899</v>
      </c>
      <c r="EH46" s="9">
        <v>3.18</v>
      </c>
      <c r="EI46" s="9">
        <v>18</v>
      </c>
      <c r="EJ46" s="9">
        <v>179</v>
      </c>
      <c r="EK46" s="9">
        <v>0.8</v>
      </c>
      <c r="EL46" s="9">
        <v>6.1</v>
      </c>
      <c r="EM46" s="9">
        <v>3.5</v>
      </c>
      <c r="EN46" s="9">
        <v>11.4</v>
      </c>
      <c r="EO46" s="9">
        <v>166</v>
      </c>
      <c r="EP46" s="9">
        <v>79</v>
      </c>
      <c r="EQ46" s="9">
        <v>42</v>
      </c>
      <c r="ER46" s="9">
        <v>7.0000000000000007E-2</v>
      </c>
      <c r="ES46" s="9">
        <v>9.9</v>
      </c>
      <c r="ET46" s="9" t="s">
        <v>429</v>
      </c>
      <c r="EU46" s="9">
        <v>6</v>
      </c>
      <c r="EV46" s="2" t="s">
        <v>31</v>
      </c>
      <c r="EW46" s="2">
        <v>0</v>
      </c>
      <c r="EX46" s="2">
        <v>0</v>
      </c>
      <c r="EY46" s="2" t="s">
        <v>269</v>
      </c>
      <c r="EZ46" s="2">
        <v>1</v>
      </c>
      <c r="FA46" s="2">
        <v>2</v>
      </c>
      <c r="FB46" s="2">
        <v>1</v>
      </c>
      <c r="FC46" s="2">
        <v>1</v>
      </c>
      <c r="FD46" s="2">
        <v>1</v>
      </c>
      <c r="FE46" s="2">
        <v>2</v>
      </c>
      <c r="FF46" s="2">
        <v>1</v>
      </c>
      <c r="FG46" s="2">
        <v>1</v>
      </c>
      <c r="FH46" s="2">
        <v>1</v>
      </c>
      <c r="FI46" s="2">
        <v>2</v>
      </c>
      <c r="FJ46" s="2">
        <v>2</v>
      </c>
      <c r="FK46" s="2">
        <v>1</v>
      </c>
      <c r="FL46" s="2">
        <v>1</v>
      </c>
      <c r="FM46" s="2">
        <v>1</v>
      </c>
      <c r="FN46" s="2">
        <v>1</v>
      </c>
      <c r="FO46" s="2">
        <v>1</v>
      </c>
      <c r="FP46" s="2">
        <v>1</v>
      </c>
      <c r="FQ46" s="2">
        <v>2</v>
      </c>
      <c r="FR46" s="2">
        <v>1</v>
      </c>
      <c r="FS46" s="2">
        <v>1</v>
      </c>
      <c r="FT46" s="2">
        <v>2</v>
      </c>
      <c r="FU46" s="2">
        <v>1</v>
      </c>
      <c r="FV46" s="2">
        <v>2</v>
      </c>
      <c r="FW46" s="2">
        <v>2</v>
      </c>
      <c r="FX46" s="2">
        <v>2</v>
      </c>
      <c r="FY46" s="2">
        <v>1</v>
      </c>
      <c r="FZ46" s="2">
        <v>1</v>
      </c>
      <c r="GA46" s="2">
        <v>1</v>
      </c>
      <c r="GB46" s="2">
        <v>4</v>
      </c>
      <c r="GC46" s="2">
        <v>4</v>
      </c>
      <c r="GD46" s="2">
        <v>0</v>
      </c>
      <c r="GE46" s="10">
        <v>162.80000000000001</v>
      </c>
      <c r="GF46" s="10">
        <v>46</v>
      </c>
      <c r="GG46" s="10">
        <v>17.399999999999999</v>
      </c>
      <c r="GH46" s="10">
        <v>1</v>
      </c>
      <c r="GI46" s="9">
        <v>0</v>
      </c>
      <c r="GJ46" s="9">
        <v>5.14</v>
      </c>
      <c r="GK46" s="9">
        <v>8.9</v>
      </c>
      <c r="GL46" s="9">
        <v>411</v>
      </c>
      <c r="GM46" s="9">
        <v>23.3</v>
      </c>
      <c r="GN46" s="9">
        <v>1.1976199999999999</v>
      </c>
      <c r="GO46" s="9">
        <v>1.08</v>
      </c>
      <c r="GP46" s="9">
        <v>0</v>
      </c>
      <c r="GQ46" s="9">
        <v>23</v>
      </c>
      <c r="GR46" s="9">
        <v>393</v>
      </c>
      <c r="GS46" s="9">
        <v>0.7</v>
      </c>
      <c r="GT46" s="9">
        <v>5.6</v>
      </c>
      <c r="GU46" s="9">
        <v>3</v>
      </c>
      <c r="GV46" s="9">
        <v>8.1999999999999993</v>
      </c>
      <c r="GW46" s="9">
        <v>115</v>
      </c>
      <c r="GX46" s="9">
        <v>62</v>
      </c>
      <c r="GY46" s="9">
        <v>84</v>
      </c>
      <c r="GZ46" s="9">
        <v>0.1</v>
      </c>
      <c r="HA46" s="9">
        <v>7</v>
      </c>
      <c r="HB46" s="10" t="s">
        <v>515</v>
      </c>
      <c r="HC46" s="10" t="s">
        <v>31</v>
      </c>
      <c r="HD46" s="10">
        <v>0</v>
      </c>
      <c r="HE46" s="10">
        <v>0</v>
      </c>
      <c r="HF46" s="10" t="s">
        <v>292</v>
      </c>
      <c r="HG46" s="10">
        <v>2</v>
      </c>
      <c r="HH46" s="10">
        <v>2</v>
      </c>
      <c r="HI46" s="10">
        <v>1</v>
      </c>
      <c r="HJ46" s="10">
        <v>2</v>
      </c>
      <c r="HK46" s="10">
        <v>1</v>
      </c>
      <c r="HL46" s="10">
        <v>1</v>
      </c>
      <c r="HM46" s="10">
        <v>1</v>
      </c>
      <c r="HN46" s="10">
        <v>1</v>
      </c>
      <c r="HO46" s="10">
        <v>1</v>
      </c>
      <c r="HP46" s="10">
        <v>2</v>
      </c>
      <c r="HQ46" s="10">
        <v>2</v>
      </c>
      <c r="HR46" s="10">
        <v>2</v>
      </c>
      <c r="HS46" s="10">
        <v>1</v>
      </c>
      <c r="HT46" s="10">
        <v>1</v>
      </c>
      <c r="HU46" s="10">
        <v>1</v>
      </c>
      <c r="HV46" s="10">
        <v>1</v>
      </c>
      <c r="HW46" s="10">
        <v>2</v>
      </c>
      <c r="HX46" s="10">
        <v>2</v>
      </c>
      <c r="HY46" s="10">
        <v>2</v>
      </c>
      <c r="HZ46" s="10">
        <v>1</v>
      </c>
      <c r="IA46" s="10">
        <v>2</v>
      </c>
      <c r="IB46" s="10">
        <v>2</v>
      </c>
      <c r="IC46" s="10">
        <v>1</v>
      </c>
      <c r="ID46" s="10">
        <v>2</v>
      </c>
      <c r="IE46" s="10">
        <v>2</v>
      </c>
      <c r="IF46" s="10">
        <v>2</v>
      </c>
      <c r="IG46" s="10">
        <v>2</v>
      </c>
      <c r="IH46" s="10">
        <v>2</v>
      </c>
      <c r="II46" s="10">
        <v>5</v>
      </c>
      <c r="IJ46" s="10">
        <v>5</v>
      </c>
      <c r="IK46" s="10">
        <v>162.80000000000001</v>
      </c>
      <c r="IL46" s="10">
        <v>44.6</v>
      </c>
      <c r="IM46" s="10">
        <v>16.8</v>
      </c>
      <c r="IN46" s="10">
        <v>1</v>
      </c>
      <c r="IO46" s="9">
        <v>5.61</v>
      </c>
      <c r="IP46" s="9">
        <v>11.7</v>
      </c>
      <c r="IQ46" s="9">
        <v>276</v>
      </c>
      <c r="IR46" s="9">
        <v>37.4</v>
      </c>
      <c r="IS46" s="9">
        <v>2.0981399999999999</v>
      </c>
      <c r="IT46" s="9">
        <v>0.23</v>
      </c>
      <c r="IU46" s="9">
        <v>28</v>
      </c>
      <c r="IV46" s="9">
        <v>219</v>
      </c>
      <c r="IW46" s="9">
        <v>0.7</v>
      </c>
      <c r="IX46" s="9">
        <v>7.4</v>
      </c>
      <c r="IY46" s="9">
        <v>3.5</v>
      </c>
      <c r="IZ46" s="9">
        <v>16.3</v>
      </c>
      <c r="JA46" s="9">
        <v>154</v>
      </c>
      <c r="JB46" s="9">
        <v>88</v>
      </c>
      <c r="JC46" s="9">
        <v>59</v>
      </c>
      <c r="JD46" s="9">
        <v>0.12</v>
      </c>
      <c r="JE46" s="9">
        <v>6.5</v>
      </c>
      <c r="JF46" s="9">
        <v>0</v>
      </c>
      <c r="JG46" s="9">
        <v>0</v>
      </c>
      <c r="JH46" s="10">
        <v>1400</v>
      </c>
      <c r="JI46" s="10">
        <v>60</v>
      </c>
      <c r="JJ46" s="10">
        <v>55</v>
      </c>
      <c r="JK46" s="10">
        <v>1640</v>
      </c>
      <c r="JL46" s="10">
        <v>0</v>
      </c>
      <c r="JM46" s="10"/>
      <c r="JN46" s="10">
        <v>0</v>
      </c>
      <c r="JO46" s="10">
        <v>0</v>
      </c>
      <c r="JP46" s="10">
        <v>0</v>
      </c>
      <c r="JQ46" s="10">
        <v>0</v>
      </c>
      <c r="JR46" s="10">
        <v>0</v>
      </c>
      <c r="JS46" s="10">
        <v>0</v>
      </c>
      <c r="JT46" s="10">
        <v>0</v>
      </c>
      <c r="JU46" s="10">
        <v>0</v>
      </c>
      <c r="JV46" s="10">
        <v>0</v>
      </c>
      <c r="JW46" s="10">
        <v>0</v>
      </c>
      <c r="JX46" s="10">
        <v>0</v>
      </c>
      <c r="JY46" s="10">
        <v>0</v>
      </c>
      <c r="JZ46" s="10">
        <v>76</v>
      </c>
      <c r="KA46" s="10">
        <v>48</v>
      </c>
      <c r="KB46" s="10">
        <v>0</v>
      </c>
      <c r="KC46" s="10">
        <v>1840</v>
      </c>
      <c r="KD46" s="10">
        <v>0</v>
      </c>
      <c r="KE46" s="10">
        <v>70</v>
      </c>
      <c r="KF46" s="10">
        <v>65</v>
      </c>
      <c r="KG46" s="10">
        <v>0</v>
      </c>
      <c r="KH46" s="10">
        <v>1840</v>
      </c>
      <c r="KI46" s="10">
        <v>0</v>
      </c>
      <c r="KJ46" s="10">
        <v>75</v>
      </c>
      <c r="KK46" s="10">
        <v>70</v>
      </c>
      <c r="KL46" s="10">
        <v>0</v>
      </c>
      <c r="KM46" s="10">
        <v>1770</v>
      </c>
      <c r="KN46" s="10">
        <v>0</v>
      </c>
      <c r="KO46" s="10">
        <v>70</v>
      </c>
      <c r="KP46" s="10">
        <v>50</v>
      </c>
      <c r="KQ46" s="10">
        <v>0</v>
      </c>
      <c r="KR46" s="10">
        <v>1660</v>
      </c>
      <c r="KS46" s="10">
        <v>0</v>
      </c>
      <c r="KT46" s="10">
        <v>68</v>
      </c>
      <c r="KU46" s="10">
        <v>60</v>
      </c>
      <c r="KV46" s="10">
        <v>0</v>
      </c>
      <c r="KW46" s="10">
        <v>1970</v>
      </c>
      <c r="KX46" s="10">
        <v>0</v>
      </c>
      <c r="KY46" s="10">
        <v>85</v>
      </c>
      <c r="KZ46" s="10">
        <v>75</v>
      </c>
      <c r="LA46" s="10">
        <v>0</v>
      </c>
      <c r="LB46" s="10">
        <v>1690</v>
      </c>
      <c r="LC46" s="10">
        <v>0</v>
      </c>
      <c r="LD46" s="10">
        <v>65</v>
      </c>
      <c r="LE46" s="10">
        <v>50</v>
      </c>
      <c r="LF46" s="10">
        <v>0</v>
      </c>
      <c r="LG46" s="10">
        <v>1820</v>
      </c>
      <c r="LH46" s="10">
        <v>0</v>
      </c>
      <c r="LI46" s="10">
        <v>70</v>
      </c>
      <c r="LJ46" s="10">
        <v>60</v>
      </c>
      <c r="LK46" s="10">
        <v>0</v>
      </c>
      <c r="LL46" s="10">
        <v>1920</v>
      </c>
      <c r="LM46" s="10">
        <v>0</v>
      </c>
      <c r="LN46" s="10">
        <v>87</v>
      </c>
      <c r="LO46" s="10">
        <v>65</v>
      </c>
      <c r="LP46" s="10">
        <v>0</v>
      </c>
      <c r="LQ46" s="10">
        <v>1680</v>
      </c>
      <c r="LR46" s="10">
        <v>0</v>
      </c>
      <c r="LS46" s="10">
        <v>70</v>
      </c>
      <c r="LT46" s="10">
        <v>55</v>
      </c>
      <c r="LU46" s="10">
        <v>0</v>
      </c>
      <c r="LV46" s="10">
        <v>1820</v>
      </c>
      <c r="LW46" s="10">
        <v>0</v>
      </c>
      <c r="LX46" s="10">
        <v>75</v>
      </c>
      <c r="LY46" s="10">
        <v>70</v>
      </c>
      <c r="LZ46" s="10">
        <v>0</v>
      </c>
      <c r="MA46" s="10">
        <v>1780</v>
      </c>
      <c r="MB46" s="10">
        <v>0</v>
      </c>
      <c r="MC46" s="10">
        <v>80</v>
      </c>
      <c r="MD46" s="10">
        <v>55</v>
      </c>
      <c r="ME46" s="10">
        <v>0</v>
      </c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 t="s">
        <v>84</v>
      </c>
      <c r="QR46" s="10">
        <v>370</v>
      </c>
      <c r="QS46" s="10">
        <v>700</v>
      </c>
      <c r="QT46" s="10" t="s">
        <v>434</v>
      </c>
      <c r="QU46" s="10">
        <v>0</v>
      </c>
      <c r="QV46" s="10">
        <v>0</v>
      </c>
      <c r="QW46" s="10">
        <v>3</v>
      </c>
      <c r="QX46" s="10">
        <v>4</v>
      </c>
      <c r="QY46" s="10">
        <v>6</v>
      </c>
      <c r="QZ46" s="10" t="s">
        <v>789</v>
      </c>
      <c r="RA46" s="10" t="s">
        <v>831</v>
      </c>
      <c r="RB46" s="47" t="s">
        <v>956</v>
      </c>
      <c r="RC46" s="10" t="s">
        <v>788</v>
      </c>
      <c r="RD46" s="10">
        <v>0</v>
      </c>
      <c r="RE46" s="22">
        <v>730425</v>
      </c>
      <c r="RF46" s="22">
        <v>10335139</v>
      </c>
      <c r="RG46" s="22">
        <v>775678</v>
      </c>
      <c r="RH46" s="22">
        <v>11841242</v>
      </c>
      <c r="RI46" s="22">
        <v>4376101</v>
      </c>
      <c r="RJ46" s="22">
        <v>14665987</v>
      </c>
      <c r="RK46" s="10">
        <v>0</v>
      </c>
      <c r="RL46" s="10">
        <v>0</v>
      </c>
      <c r="RM46" s="10" t="s">
        <v>905</v>
      </c>
      <c r="RN46" s="10">
        <v>0</v>
      </c>
      <c r="RO46" s="10">
        <v>0</v>
      </c>
      <c r="RP46" s="10">
        <v>0</v>
      </c>
      <c r="RQ46" s="10">
        <v>0</v>
      </c>
      <c r="RR46" s="10">
        <v>0</v>
      </c>
      <c r="RS46" s="10">
        <v>0</v>
      </c>
      <c r="RT46" s="10" t="s">
        <v>904</v>
      </c>
      <c r="RU46" s="10">
        <v>0</v>
      </c>
      <c r="RV46" s="10">
        <v>0</v>
      </c>
      <c r="RW46" s="10">
        <v>0</v>
      </c>
      <c r="RX46" s="10">
        <v>0</v>
      </c>
      <c r="RY46" s="10">
        <v>0</v>
      </c>
      <c r="RZ46" s="10">
        <v>0</v>
      </c>
      <c r="SA46" s="10">
        <v>0</v>
      </c>
      <c r="SB46" s="10">
        <v>0</v>
      </c>
      <c r="SC46" s="10">
        <v>0</v>
      </c>
      <c r="SD46" s="10">
        <v>0</v>
      </c>
      <c r="SE46" s="10">
        <v>0</v>
      </c>
      <c r="SF46" s="10">
        <v>0</v>
      </c>
      <c r="SG46" s="10">
        <v>0</v>
      </c>
      <c r="SH46" s="10">
        <v>0</v>
      </c>
      <c r="SI46" s="8">
        <v>0</v>
      </c>
    </row>
    <row r="47" spans="1:503" x14ac:dyDescent="0.3">
      <c r="A47" s="11" t="s">
        <v>194</v>
      </c>
      <c r="B47" s="52" t="s">
        <v>995</v>
      </c>
      <c r="C47" s="60">
        <v>42118</v>
      </c>
      <c r="D47" s="10" t="s">
        <v>292</v>
      </c>
      <c r="E47" s="64" t="e">
        <f t="shared" si="1"/>
        <v>#VALUE!</v>
      </c>
      <c r="F47" s="27">
        <v>1</v>
      </c>
      <c r="G47" s="27" t="s">
        <v>435</v>
      </c>
      <c r="H47" s="27">
        <v>1</v>
      </c>
      <c r="I47" s="27" t="s">
        <v>1062</v>
      </c>
      <c r="J47" s="27">
        <v>1</v>
      </c>
      <c r="K47" s="26">
        <v>0</v>
      </c>
      <c r="L47" s="26">
        <v>0</v>
      </c>
      <c r="M47" s="27">
        <v>2</v>
      </c>
      <c r="N47" s="41">
        <v>15242</v>
      </c>
      <c r="O47" s="36">
        <f t="shared" si="8"/>
        <v>73</v>
      </c>
      <c r="P47" s="10" t="s">
        <v>327</v>
      </c>
      <c r="Q47" s="10">
        <v>164.5</v>
      </c>
      <c r="R47" s="10">
        <v>55.6</v>
      </c>
      <c r="S47" s="10" t="s">
        <v>89</v>
      </c>
      <c r="T47" s="10">
        <v>20.5</v>
      </c>
      <c r="U47" s="10">
        <v>0</v>
      </c>
      <c r="V47" s="10" t="s">
        <v>37</v>
      </c>
      <c r="W47" s="9" t="s">
        <v>429</v>
      </c>
      <c r="X47" s="9">
        <v>15</v>
      </c>
      <c r="Y47" s="9">
        <v>8.02</v>
      </c>
      <c r="Z47" s="9">
        <v>12.7</v>
      </c>
      <c r="AA47" s="9">
        <v>245</v>
      </c>
      <c r="AB47" s="9">
        <v>10.199999999999999</v>
      </c>
      <c r="AC47" s="9">
        <f t="shared" si="5"/>
        <v>0.81803999999999988</v>
      </c>
      <c r="AD47" s="9">
        <v>3.65</v>
      </c>
      <c r="AE47" s="9">
        <v>64</v>
      </c>
      <c r="AF47" s="9">
        <v>340</v>
      </c>
      <c r="AG47" s="9">
        <v>0.4</v>
      </c>
      <c r="AH47" s="9">
        <v>5</v>
      </c>
      <c r="AI47" s="9">
        <v>3.5</v>
      </c>
      <c r="AJ47" s="9">
        <v>9.23</v>
      </c>
      <c r="AK47" s="9">
        <v>113</v>
      </c>
      <c r="AL47" s="9">
        <v>138</v>
      </c>
      <c r="AM47" s="9">
        <v>157</v>
      </c>
      <c r="AN47" s="9">
        <v>1.71</v>
      </c>
      <c r="AO47" s="9">
        <v>7.6</v>
      </c>
      <c r="AP47" s="10" t="s">
        <v>137</v>
      </c>
      <c r="AQ47" s="10" t="s">
        <v>31</v>
      </c>
      <c r="AR47" s="10">
        <v>0</v>
      </c>
      <c r="AS47" s="10">
        <v>0</v>
      </c>
      <c r="AT47" s="10" t="s">
        <v>830</v>
      </c>
      <c r="AU47" s="10">
        <v>2</v>
      </c>
      <c r="AV47" s="10">
        <v>2</v>
      </c>
      <c r="AW47" s="10">
        <v>2</v>
      </c>
      <c r="AX47" s="10">
        <v>2</v>
      </c>
      <c r="AY47" s="10">
        <v>2</v>
      </c>
      <c r="AZ47" s="10">
        <v>3</v>
      </c>
      <c r="BA47" s="10">
        <v>2</v>
      </c>
      <c r="BB47" s="10">
        <v>1</v>
      </c>
      <c r="BC47" s="10">
        <v>2</v>
      </c>
      <c r="BD47" s="10">
        <v>2</v>
      </c>
      <c r="BE47" s="10">
        <v>3</v>
      </c>
      <c r="BF47" s="10">
        <v>3</v>
      </c>
      <c r="BG47" s="10">
        <v>3</v>
      </c>
      <c r="BH47" s="10">
        <v>2</v>
      </c>
      <c r="BI47" s="10">
        <v>1</v>
      </c>
      <c r="BJ47" s="10">
        <v>2</v>
      </c>
      <c r="BK47" s="10">
        <v>2</v>
      </c>
      <c r="BL47" s="10">
        <v>2</v>
      </c>
      <c r="BM47" s="10">
        <v>1</v>
      </c>
      <c r="BN47" s="10">
        <v>2</v>
      </c>
      <c r="BO47" s="10">
        <v>2</v>
      </c>
      <c r="BP47" s="10">
        <v>3</v>
      </c>
      <c r="BQ47" s="10">
        <v>3</v>
      </c>
      <c r="BR47" s="10">
        <v>2</v>
      </c>
      <c r="BS47" s="10">
        <v>2</v>
      </c>
      <c r="BT47" s="10">
        <v>1</v>
      </c>
      <c r="BU47" s="10">
        <v>1</v>
      </c>
      <c r="BV47" s="10">
        <v>1</v>
      </c>
      <c r="BW47" s="10">
        <v>4</v>
      </c>
      <c r="BX47" s="10">
        <v>4</v>
      </c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>
        <v>164.5</v>
      </c>
      <c r="DZ47" s="10">
        <v>52.9</v>
      </c>
      <c r="EA47" s="10">
        <v>19.5</v>
      </c>
      <c r="EB47" s="10">
        <v>0</v>
      </c>
      <c r="EC47" s="9">
        <v>5.23</v>
      </c>
      <c r="ED47" s="9">
        <v>12.8</v>
      </c>
      <c r="EE47" s="9">
        <v>363</v>
      </c>
      <c r="EF47" s="9">
        <v>30.6</v>
      </c>
      <c r="EG47" s="9">
        <v>1.6003799999999999</v>
      </c>
      <c r="EH47" s="9">
        <v>0.17</v>
      </c>
      <c r="EI47" s="9">
        <v>30</v>
      </c>
      <c r="EJ47" s="9">
        <v>198</v>
      </c>
      <c r="EK47" s="9">
        <v>0.4</v>
      </c>
      <c r="EL47" s="9">
        <v>5.4</v>
      </c>
      <c r="EM47" s="9">
        <v>3.7</v>
      </c>
      <c r="EN47" s="9">
        <v>20.9</v>
      </c>
      <c r="EO47" s="9">
        <v>160</v>
      </c>
      <c r="EP47" s="9">
        <v>167</v>
      </c>
      <c r="EQ47" s="9">
        <v>166</v>
      </c>
      <c r="ER47" s="9">
        <v>1.44</v>
      </c>
      <c r="ES47" s="9">
        <v>7.8</v>
      </c>
      <c r="ET47" s="9" t="s">
        <v>429</v>
      </c>
      <c r="EU47" s="9">
        <v>14</v>
      </c>
      <c r="EV47" s="2" t="s">
        <v>31</v>
      </c>
      <c r="EW47" s="2">
        <v>0</v>
      </c>
      <c r="EX47" s="2">
        <v>0</v>
      </c>
      <c r="EY47" s="2" t="s">
        <v>286</v>
      </c>
      <c r="EZ47" s="2">
        <v>2</v>
      </c>
      <c r="FA47" s="2">
        <v>2</v>
      </c>
      <c r="FB47" s="2">
        <v>1</v>
      </c>
      <c r="FC47" s="2">
        <v>2</v>
      </c>
      <c r="FD47" s="2">
        <v>1</v>
      </c>
      <c r="FE47" s="2">
        <v>2</v>
      </c>
      <c r="FF47" s="2">
        <v>2</v>
      </c>
      <c r="FG47" s="2">
        <v>1</v>
      </c>
      <c r="FH47" s="2">
        <v>1</v>
      </c>
      <c r="FI47" s="2">
        <v>2</v>
      </c>
      <c r="FJ47" s="2">
        <v>1</v>
      </c>
      <c r="FK47" s="2">
        <v>2</v>
      </c>
      <c r="FL47" s="2">
        <v>2</v>
      </c>
      <c r="FM47" s="2">
        <v>1</v>
      </c>
      <c r="FN47" s="2">
        <v>1</v>
      </c>
      <c r="FO47" s="2">
        <v>2</v>
      </c>
      <c r="FP47" s="2">
        <v>2</v>
      </c>
      <c r="FQ47" s="2">
        <v>2</v>
      </c>
      <c r="FR47" s="2">
        <v>1</v>
      </c>
      <c r="FS47" s="2">
        <v>1</v>
      </c>
      <c r="FT47" s="2">
        <v>1</v>
      </c>
      <c r="FU47" s="2">
        <v>2</v>
      </c>
      <c r="FV47" s="2">
        <v>2</v>
      </c>
      <c r="FW47" s="2">
        <v>2</v>
      </c>
      <c r="FX47" s="2">
        <v>1</v>
      </c>
      <c r="FY47" s="2">
        <v>1</v>
      </c>
      <c r="FZ47" s="2">
        <v>2</v>
      </c>
      <c r="GA47" s="2">
        <v>1</v>
      </c>
      <c r="GB47" s="2">
        <v>3</v>
      </c>
      <c r="GC47" s="2">
        <v>3</v>
      </c>
      <c r="GD47" s="2">
        <v>0</v>
      </c>
      <c r="GE47" s="10">
        <v>164.5</v>
      </c>
      <c r="GF47" s="10">
        <v>56.2</v>
      </c>
      <c r="GG47" s="10">
        <v>20.8</v>
      </c>
      <c r="GH47" s="10">
        <v>1</v>
      </c>
      <c r="GI47" s="9">
        <v>0</v>
      </c>
      <c r="GJ47" s="9">
        <v>7.55</v>
      </c>
      <c r="GK47" s="9">
        <v>11.3</v>
      </c>
      <c r="GL47" s="9">
        <v>268</v>
      </c>
      <c r="GM47" s="9">
        <v>14.4</v>
      </c>
      <c r="GN47" s="9">
        <v>1.0871999999999999</v>
      </c>
      <c r="GO47" s="9">
        <v>8.8699999999999992</v>
      </c>
      <c r="GP47" s="9">
        <v>0</v>
      </c>
      <c r="GQ47" s="9">
        <v>25</v>
      </c>
      <c r="GR47" s="9">
        <v>118</v>
      </c>
      <c r="GS47" s="9">
        <v>0.4</v>
      </c>
      <c r="GT47" s="9">
        <v>4.7</v>
      </c>
      <c r="GU47" s="9">
        <v>3.2</v>
      </c>
      <c r="GV47" s="9">
        <v>7.46</v>
      </c>
      <c r="GW47" s="9">
        <v>82.4</v>
      </c>
      <c r="GX47" s="9">
        <v>111</v>
      </c>
      <c r="GY47" s="9">
        <v>135</v>
      </c>
      <c r="GZ47" s="9">
        <v>0.8</v>
      </c>
      <c r="HA47" s="9">
        <v>7.3</v>
      </c>
      <c r="HB47" s="10" t="s">
        <v>511</v>
      </c>
      <c r="HC47" s="10" t="s">
        <v>31</v>
      </c>
      <c r="HD47" s="10">
        <v>0</v>
      </c>
      <c r="HE47" s="10">
        <v>0</v>
      </c>
      <c r="HF47" s="10" t="s">
        <v>290</v>
      </c>
      <c r="HG47" s="10">
        <v>4</v>
      </c>
      <c r="HH47" s="10">
        <v>4</v>
      </c>
      <c r="HI47" s="10">
        <v>4</v>
      </c>
      <c r="HJ47" s="10">
        <v>4</v>
      </c>
      <c r="HK47" s="10">
        <v>4</v>
      </c>
      <c r="HL47" s="10">
        <v>3</v>
      </c>
      <c r="HM47" s="10">
        <v>4</v>
      </c>
      <c r="HN47" s="10">
        <v>2</v>
      </c>
      <c r="HO47" s="10">
        <v>4</v>
      </c>
      <c r="HP47" s="10">
        <v>4</v>
      </c>
      <c r="HQ47" s="10">
        <v>3</v>
      </c>
      <c r="HR47" s="10">
        <v>4</v>
      </c>
      <c r="HS47" s="10">
        <v>3</v>
      </c>
      <c r="HT47" s="10">
        <v>2</v>
      </c>
      <c r="HU47" s="10">
        <v>1</v>
      </c>
      <c r="HV47" s="10">
        <v>3</v>
      </c>
      <c r="HW47" s="10">
        <v>1</v>
      </c>
      <c r="HX47" s="10">
        <v>3</v>
      </c>
      <c r="HY47" s="10">
        <v>4</v>
      </c>
      <c r="HZ47" s="10">
        <v>4</v>
      </c>
      <c r="IA47" s="10">
        <v>3</v>
      </c>
      <c r="IB47" s="10">
        <v>4</v>
      </c>
      <c r="IC47" s="10">
        <v>4</v>
      </c>
      <c r="ID47" s="10">
        <v>4</v>
      </c>
      <c r="IE47" s="10">
        <v>3</v>
      </c>
      <c r="IF47" s="10">
        <v>3</v>
      </c>
      <c r="IG47" s="10">
        <v>3</v>
      </c>
      <c r="IH47" s="10">
        <v>1</v>
      </c>
      <c r="II47" s="10">
        <v>3</v>
      </c>
      <c r="IJ47" s="10">
        <v>3</v>
      </c>
      <c r="IK47" s="10">
        <v>164.5</v>
      </c>
      <c r="IL47" s="10">
        <v>50.8</v>
      </c>
      <c r="IM47" s="10">
        <v>18.8</v>
      </c>
      <c r="IN47" s="10">
        <v>0</v>
      </c>
      <c r="IO47" s="9">
        <v>6.87</v>
      </c>
      <c r="IP47" s="9">
        <v>12.4</v>
      </c>
      <c r="IQ47" s="9">
        <v>350</v>
      </c>
      <c r="IR47" s="9">
        <v>34.799999999999997</v>
      </c>
      <c r="IS47" s="9">
        <v>2.3907600000000002</v>
      </c>
      <c r="IT47" s="9">
        <v>0.09</v>
      </c>
      <c r="IU47" s="9">
        <v>32</v>
      </c>
      <c r="IV47" s="9">
        <v>84</v>
      </c>
      <c r="IW47" s="9">
        <v>0.6</v>
      </c>
      <c r="IX47" s="9">
        <v>6.1</v>
      </c>
      <c r="IY47" s="9">
        <v>4.3</v>
      </c>
      <c r="IZ47" s="9">
        <v>19.899999999999999</v>
      </c>
      <c r="JA47" s="9">
        <v>145</v>
      </c>
      <c r="JB47" s="9">
        <v>134</v>
      </c>
      <c r="JC47" s="9">
        <v>147</v>
      </c>
      <c r="JD47" s="9">
        <v>1.35</v>
      </c>
      <c r="JE47" s="9">
        <v>6.8</v>
      </c>
      <c r="JF47" s="9" t="s">
        <v>429</v>
      </c>
      <c r="JG47" s="9">
        <v>10</v>
      </c>
      <c r="JH47" s="10">
        <v>1600</v>
      </c>
      <c r="JI47" s="10">
        <v>65</v>
      </c>
      <c r="JJ47" s="10">
        <v>55</v>
      </c>
      <c r="JK47" s="10">
        <v>1330</v>
      </c>
      <c r="JL47" s="10">
        <v>0</v>
      </c>
      <c r="JM47" s="10"/>
      <c r="JN47" s="10">
        <v>0</v>
      </c>
      <c r="JO47" s="10">
        <v>0</v>
      </c>
      <c r="JP47" s="10">
        <v>0</v>
      </c>
      <c r="JQ47" s="10">
        <v>0</v>
      </c>
      <c r="JR47" s="10">
        <v>0</v>
      </c>
      <c r="JS47" s="10"/>
      <c r="JT47" s="10"/>
      <c r="JU47" s="10"/>
      <c r="JV47" s="10"/>
      <c r="JW47" s="10"/>
      <c r="JX47" s="10"/>
      <c r="JY47" s="10"/>
      <c r="JZ47" s="10">
        <v>48</v>
      </c>
      <c r="KA47" s="10">
        <v>37</v>
      </c>
      <c r="KB47" s="10">
        <v>0</v>
      </c>
      <c r="KC47" s="10">
        <v>2000</v>
      </c>
      <c r="KD47" s="10">
        <v>0</v>
      </c>
      <c r="KE47" s="10">
        <v>85</v>
      </c>
      <c r="KF47" s="10">
        <v>70</v>
      </c>
      <c r="KG47" s="10">
        <v>0</v>
      </c>
      <c r="KH47" s="10">
        <v>1750</v>
      </c>
      <c r="KI47" s="10">
        <v>0</v>
      </c>
      <c r="KJ47" s="10">
        <v>72</v>
      </c>
      <c r="KK47" s="10">
        <v>40</v>
      </c>
      <c r="KL47" s="10">
        <v>0</v>
      </c>
      <c r="KM47" s="10">
        <v>1840</v>
      </c>
      <c r="KN47" s="10">
        <v>0</v>
      </c>
      <c r="KO47" s="10">
        <v>65</v>
      </c>
      <c r="KP47" s="10">
        <v>55</v>
      </c>
      <c r="KQ47" s="10">
        <v>0</v>
      </c>
      <c r="KR47" s="10">
        <v>2010</v>
      </c>
      <c r="KS47" s="10">
        <v>0</v>
      </c>
      <c r="KT47" s="10">
        <v>90</v>
      </c>
      <c r="KU47" s="10">
        <v>40</v>
      </c>
      <c r="KV47" s="10">
        <v>0</v>
      </c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 t="s">
        <v>106</v>
      </c>
      <c r="QR47" s="10">
        <v>305</v>
      </c>
      <c r="QS47" s="10">
        <v>200</v>
      </c>
      <c r="QT47" s="10" t="s">
        <v>434</v>
      </c>
      <c r="QU47" s="10">
        <v>0</v>
      </c>
      <c r="QV47" s="10">
        <v>0</v>
      </c>
      <c r="QW47" s="10">
        <v>3</v>
      </c>
      <c r="QX47" s="10">
        <v>4</v>
      </c>
      <c r="QY47" s="10">
        <v>6</v>
      </c>
      <c r="QZ47" s="10" t="s">
        <v>796</v>
      </c>
      <c r="RA47" s="10" t="s">
        <v>790</v>
      </c>
      <c r="RB47" s="46" t="s">
        <v>949</v>
      </c>
      <c r="RC47" s="10" t="s">
        <v>292</v>
      </c>
      <c r="RD47" s="10">
        <v>0</v>
      </c>
      <c r="RE47" s="22">
        <v>895839</v>
      </c>
      <c r="RF47" s="22">
        <v>13138873</v>
      </c>
      <c r="RG47" s="22">
        <v>866773</v>
      </c>
      <c r="RH47" s="22">
        <v>14901485</v>
      </c>
      <c r="RI47" s="22">
        <v>9610771</v>
      </c>
      <c r="RJ47" s="22">
        <v>22778710</v>
      </c>
      <c r="RK47" s="10">
        <v>0</v>
      </c>
      <c r="RL47" s="10">
        <v>0</v>
      </c>
      <c r="RM47" s="10">
        <v>0</v>
      </c>
      <c r="RN47" s="10">
        <v>0</v>
      </c>
      <c r="RO47" s="10" t="s">
        <v>328</v>
      </c>
      <c r="RP47" s="10">
        <v>0</v>
      </c>
      <c r="RQ47" s="10">
        <v>0</v>
      </c>
      <c r="RR47" s="10">
        <v>0</v>
      </c>
      <c r="RS47" s="10" t="s">
        <v>328</v>
      </c>
      <c r="RT47" s="10">
        <v>0</v>
      </c>
      <c r="RU47" s="10">
        <v>0</v>
      </c>
      <c r="RV47" s="10">
        <v>0</v>
      </c>
      <c r="RW47" s="10">
        <v>0</v>
      </c>
      <c r="RX47" s="10">
        <v>0</v>
      </c>
      <c r="RY47" s="10">
        <v>0</v>
      </c>
      <c r="RZ47" s="10">
        <v>0</v>
      </c>
      <c r="SA47" s="10">
        <v>0</v>
      </c>
      <c r="SB47" s="10">
        <v>0</v>
      </c>
      <c r="SC47" s="10">
        <v>0</v>
      </c>
      <c r="SD47" s="10">
        <v>0</v>
      </c>
      <c r="SE47" s="10">
        <v>0</v>
      </c>
      <c r="SF47" s="10">
        <v>0</v>
      </c>
      <c r="SG47" s="10">
        <v>0</v>
      </c>
      <c r="SH47" s="10">
        <v>0</v>
      </c>
      <c r="SI47" s="8">
        <v>0</v>
      </c>
    </row>
    <row r="48" spans="1:503" x14ac:dyDescent="0.3">
      <c r="A48" s="11" t="s">
        <v>206</v>
      </c>
      <c r="B48" s="52" t="s">
        <v>1004</v>
      </c>
      <c r="C48" s="60">
        <v>42121</v>
      </c>
      <c r="D48" s="10" t="s">
        <v>289</v>
      </c>
      <c r="E48" s="64" t="e">
        <f t="shared" si="1"/>
        <v>#VALUE!</v>
      </c>
      <c r="F48" s="27">
        <v>1</v>
      </c>
      <c r="G48" s="27" t="s">
        <v>334</v>
      </c>
      <c r="H48" s="27">
        <v>1</v>
      </c>
      <c r="I48" s="27" t="s">
        <v>1052</v>
      </c>
      <c r="J48" s="27">
        <v>1</v>
      </c>
      <c r="K48" s="27">
        <v>1</v>
      </c>
      <c r="L48" s="27">
        <v>1</v>
      </c>
      <c r="M48" s="27">
        <v>2</v>
      </c>
      <c r="N48" s="41">
        <v>15149</v>
      </c>
      <c r="O48" s="36">
        <f t="shared" si="8"/>
        <v>73</v>
      </c>
      <c r="P48" s="10" t="s">
        <v>327</v>
      </c>
      <c r="Q48" s="10">
        <v>167.5</v>
      </c>
      <c r="R48" s="10">
        <v>61.4</v>
      </c>
      <c r="S48" s="10" t="s">
        <v>434</v>
      </c>
      <c r="T48" s="10">
        <v>21.9</v>
      </c>
      <c r="U48" s="10">
        <v>0</v>
      </c>
      <c r="V48" s="10" t="s">
        <v>853</v>
      </c>
      <c r="W48" s="9" t="s">
        <v>432</v>
      </c>
      <c r="X48" s="9">
        <v>7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9">
        <v>5.89</v>
      </c>
      <c r="BZ48" s="9">
        <v>15.5</v>
      </c>
      <c r="CA48" s="9">
        <v>337</v>
      </c>
      <c r="CB48" s="9">
        <v>13.2</v>
      </c>
      <c r="CC48" s="9">
        <f t="shared" ref="CC48:CC54" si="10">BY48/100*CB48</f>
        <v>0.77747999999999984</v>
      </c>
      <c r="CD48" s="9">
        <v>0.25</v>
      </c>
      <c r="CE48" s="9">
        <v>24</v>
      </c>
      <c r="CF48" s="9">
        <v>87</v>
      </c>
      <c r="CG48" s="9">
        <v>0.9</v>
      </c>
      <c r="CH48" s="9">
        <v>7.4</v>
      </c>
      <c r="CI48" s="9">
        <v>4.5</v>
      </c>
      <c r="CJ48" s="9">
        <v>33.299999999999997</v>
      </c>
      <c r="CK48" s="9">
        <v>278</v>
      </c>
      <c r="CL48" s="9">
        <v>117</v>
      </c>
      <c r="CM48" s="9">
        <v>90</v>
      </c>
      <c r="CN48" s="9">
        <v>1.75</v>
      </c>
      <c r="CO48" s="9">
        <v>5.2</v>
      </c>
      <c r="CP48" s="10" t="s">
        <v>31</v>
      </c>
      <c r="CQ48" s="10">
        <v>0</v>
      </c>
      <c r="CR48" s="10">
        <v>0</v>
      </c>
      <c r="CS48" s="10" t="s">
        <v>281</v>
      </c>
      <c r="CT48" s="10">
        <v>1</v>
      </c>
      <c r="CU48" s="10">
        <v>1</v>
      </c>
      <c r="CV48" s="10">
        <v>1</v>
      </c>
      <c r="CW48" s="10">
        <v>2</v>
      </c>
      <c r="CX48" s="10">
        <v>1</v>
      </c>
      <c r="CY48" s="10">
        <v>1</v>
      </c>
      <c r="CZ48" s="10">
        <v>1</v>
      </c>
      <c r="DA48" s="10">
        <v>1</v>
      </c>
      <c r="DB48" s="10">
        <v>2</v>
      </c>
      <c r="DC48" s="10">
        <v>1</v>
      </c>
      <c r="DD48" s="10">
        <v>2</v>
      </c>
      <c r="DE48" s="10">
        <v>1</v>
      </c>
      <c r="DF48" s="10">
        <v>1</v>
      </c>
      <c r="DG48" s="10">
        <v>1</v>
      </c>
      <c r="DH48" s="10">
        <v>1</v>
      </c>
      <c r="DI48" s="10">
        <v>1</v>
      </c>
      <c r="DJ48" s="10">
        <v>1</v>
      </c>
      <c r="DK48" s="10">
        <v>1</v>
      </c>
      <c r="DL48" s="10">
        <v>1</v>
      </c>
      <c r="DM48" s="10">
        <v>1</v>
      </c>
      <c r="DN48" s="10">
        <v>2</v>
      </c>
      <c r="DO48" s="10">
        <v>2</v>
      </c>
      <c r="DP48" s="10">
        <v>2</v>
      </c>
      <c r="DQ48" s="10">
        <v>1</v>
      </c>
      <c r="DR48" s="10">
        <v>2</v>
      </c>
      <c r="DS48" s="10">
        <v>1</v>
      </c>
      <c r="DT48" s="10">
        <v>1</v>
      </c>
      <c r="DU48" s="10">
        <v>3</v>
      </c>
      <c r="DV48" s="10">
        <v>4</v>
      </c>
      <c r="DW48" s="10">
        <v>4</v>
      </c>
      <c r="DX48" s="10">
        <v>0</v>
      </c>
      <c r="DY48" s="10"/>
      <c r="DZ48" s="10"/>
      <c r="EA48" s="10"/>
      <c r="EB48" s="10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>
        <v>167.5</v>
      </c>
      <c r="GF48" s="10">
        <v>54.5</v>
      </c>
      <c r="GG48" s="10">
        <v>19.399999999999999</v>
      </c>
      <c r="GH48" s="10">
        <v>1</v>
      </c>
      <c r="GI48" s="9">
        <v>0</v>
      </c>
      <c r="GJ48" s="9">
        <v>4.82</v>
      </c>
      <c r="GK48" s="9">
        <v>13.3</v>
      </c>
      <c r="GL48" s="9">
        <v>409</v>
      </c>
      <c r="GM48" s="9">
        <v>14.9</v>
      </c>
      <c r="GN48" s="9">
        <v>0.71818000000000004</v>
      </c>
      <c r="GO48" s="9">
        <v>3.35</v>
      </c>
      <c r="GP48" s="9">
        <v>0</v>
      </c>
      <c r="GQ48" s="9">
        <v>39</v>
      </c>
      <c r="GR48" s="9">
        <v>93</v>
      </c>
      <c r="GS48" s="9">
        <v>0.9</v>
      </c>
      <c r="GT48" s="9">
        <v>6.6</v>
      </c>
      <c r="GU48" s="9">
        <v>3.8</v>
      </c>
      <c r="GV48" s="9">
        <v>10.5</v>
      </c>
      <c r="GW48" s="9">
        <v>196</v>
      </c>
      <c r="GX48" s="9">
        <v>147</v>
      </c>
      <c r="GY48" s="9">
        <v>105</v>
      </c>
      <c r="GZ48" s="9">
        <v>1.41</v>
      </c>
      <c r="HA48" s="9">
        <v>5.2</v>
      </c>
      <c r="HB48" s="10" t="s">
        <v>517</v>
      </c>
      <c r="HC48" s="10" t="s">
        <v>31</v>
      </c>
      <c r="HD48" s="10">
        <v>0</v>
      </c>
      <c r="HE48" s="10">
        <v>0</v>
      </c>
      <c r="HF48" s="10" t="s">
        <v>474</v>
      </c>
      <c r="HG48" s="10">
        <v>4</v>
      </c>
      <c r="HH48" s="10">
        <v>3</v>
      </c>
      <c r="HI48" s="10">
        <v>2</v>
      </c>
      <c r="HJ48" s="10">
        <v>3</v>
      </c>
      <c r="HK48" s="10">
        <v>1</v>
      </c>
      <c r="HL48" s="10">
        <v>3</v>
      </c>
      <c r="HM48" s="10">
        <v>3</v>
      </c>
      <c r="HN48" s="10">
        <v>1</v>
      </c>
      <c r="HO48" s="10">
        <v>2</v>
      </c>
      <c r="HP48" s="10">
        <v>1</v>
      </c>
      <c r="HQ48" s="10">
        <v>3</v>
      </c>
      <c r="HR48" s="10">
        <v>3</v>
      </c>
      <c r="HS48" s="10">
        <v>4</v>
      </c>
      <c r="HT48" s="10">
        <v>1</v>
      </c>
      <c r="HU48" s="10">
        <v>1</v>
      </c>
      <c r="HV48" s="10">
        <v>2</v>
      </c>
      <c r="HW48" s="10">
        <v>3</v>
      </c>
      <c r="HX48" s="10">
        <v>3</v>
      </c>
      <c r="HY48" s="10">
        <v>3</v>
      </c>
      <c r="HZ48" s="10">
        <v>3</v>
      </c>
      <c r="IA48" s="10">
        <v>2</v>
      </c>
      <c r="IB48" s="10">
        <v>1</v>
      </c>
      <c r="IC48" s="10">
        <v>3</v>
      </c>
      <c r="ID48" s="10">
        <v>1</v>
      </c>
      <c r="IE48" s="10">
        <v>2</v>
      </c>
      <c r="IF48" s="10">
        <v>1</v>
      </c>
      <c r="IG48" s="10">
        <v>1</v>
      </c>
      <c r="IH48" s="10">
        <v>4</v>
      </c>
      <c r="II48" s="10">
        <v>3</v>
      </c>
      <c r="IJ48" s="10">
        <v>3</v>
      </c>
      <c r="IK48" s="10">
        <v>167.5</v>
      </c>
      <c r="IL48" s="10">
        <v>56.2</v>
      </c>
      <c r="IM48" s="10">
        <v>20</v>
      </c>
      <c r="IN48" s="10">
        <v>0</v>
      </c>
      <c r="IO48" s="9">
        <v>5.39</v>
      </c>
      <c r="IP48" s="9">
        <v>11.9</v>
      </c>
      <c r="IQ48" s="9">
        <v>229</v>
      </c>
      <c r="IR48" s="9">
        <v>46.6</v>
      </c>
      <c r="IS48" s="9">
        <v>2.5117400000000001</v>
      </c>
      <c r="IT48" s="9">
        <v>0.38</v>
      </c>
      <c r="IU48" s="9">
        <v>33</v>
      </c>
      <c r="IV48" s="9">
        <v>90</v>
      </c>
      <c r="IW48" s="9">
        <v>0.8</v>
      </c>
      <c r="IX48" s="9">
        <v>7.4</v>
      </c>
      <c r="IY48" s="9">
        <v>4.0999999999999996</v>
      </c>
      <c r="IZ48" s="9">
        <v>19</v>
      </c>
      <c r="JA48" s="9">
        <v>233</v>
      </c>
      <c r="JB48" s="9">
        <v>145</v>
      </c>
      <c r="JC48" s="9">
        <v>106</v>
      </c>
      <c r="JD48" s="9">
        <v>2</v>
      </c>
      <c r="JE48" s="9">
        <v>5.5</v>
      </c>
      <c r="JF48" s="9" t="s">
        <v>432</v>
      </c>
      <c r="JG48" s="9">
        <v>6</v>
      </c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 t="s">
        <v>1051</v>
      </c>
      <c r="QR48" s="10">
        <v>355</v>
      </c>
      <c r="QS48" s="10">
        <v>200</v>
      </c>
      <c r="QT48" s="10" t="s">
        <v>434</v>
      </c>
      <c r="QU48" s="10">
        <v>0</v>
      </c>
      <c r="QV48" s="10">
        <v>0</v>
      </c>
      <c r="QW48" s="10">
        <v>2</v>
      </c>
      <c r="QX48" s="10">
        <v>0</v>
      </c>
      <c r="QY48" s="10">
        <v>4</v>
      </c>
      <c r="QZ48" s="10" t="s">
        <v>783</v>
      </c>
      <c r="RA48" s="10" t="s">
        <v>792</v>
      </c>
      <c r="RB48" s="46" t="s">
        <v>957</v>
      </c>
      <c r="RC48" s="10" t="s">
        <v>289</v>
      </c>
      <c r="RD48" s="10">
        <v>0</v>
      </c>
      <c r="RE48" s="22">
        <v>1126246</v>
      </c>
      <c r="RF48" s="22">
        <v>18009625</v>
      </c>
      <c r="RG48" s="22">
        <v>3471026</v>
      </c>
      <c r="RH48" s="22">
        <v>22606897</v>
      </c>
      <c r="RI48" s="22">
        <v>11249823</v>
      </c>
      <c r="RJ48" s="22">
        <v>26914668</v>
      </c>
      <c r="RK48" s="10">
        <v>0</v>
      </c>
      <c r="RL48" s="10">
        <v>0</v>
      </c>
      <c r="RM48" s="10">
        <v>0</v>
      </c>
      <c r="RN48" s="10">
        <v>0</v>
      </c>
      <c r="RO48" s="10">
        <v>0</v>
      </c>
      <c r="RP48" s="10" t="s">
        <v>904</v>
      </c>
      <c r="RQ48" s="10">
        <v>0</v>
      </c>
      <c r="RR48" s="10">
        <v>0</v>
      </c>
      <c r="RS48" s="10" t="s">
        <v>904</v>
      </c>
      <c r="RT48" s="10">
        <v>0</v>
      </c>
      <c r="RU48" s="10">
        <v>0</v>
      </c>
      <c r="RV48" s="10">
        <v>0</v>
      </c>
      <c r="RW48" s="10">
        <v>0</v>
      </c>
      <c r="RX48" s="10">
        <v>0</v>
      </c>
      <c r="RY48" s="10">
        <v>0</v>
      </c>
      <c r="RZ48" s="10">
        <v>0</v>
      </c>
      <c r="SA48" s="10">
        <v>0</v>
      </c>
      <c r="SB48" s="10">
        <v>0</v>
      </c>
      <c r="SC48" s="10">
        <v>0</v>
      </c>
      <c r="SD48" s="10">
        <v>0</v>
      </c>
      <c r="SE48" s="10">
        <v>0</v>
      </c>
      <c r="SF48" s="10">
        <v>0</v>
      </c>
      <c r="SG48" s="10">
        <v>0</v>
      </c>
      <c r="SH48" s="10">
        <v>0</v>
      </c>
      <c r="SI48" s="8">
        <v>0</v>
      </c>
    </row>
    <row r="49" spans="1:503" x14ac:dyDescent="0.3">
      <c r="A49" s="11" t="s">
        <v>200</v>
      </c>
      <c r="B49" s="52" t="s">
        <v>1008</v>
      </c>
      <c r="C49" s="60">
        <v>42134</v>
      </c>
      <c r="D49" s="10" t="s">
        <v>798</v>
      </c>
      <c r="E49" s="64" t="e">
        <f t="shared" si="1"/>
        <v>#VALUE!</v>
      </c>
      <c r="F49" s="27">
        <v>1</v>
      </c>
      <c r="G49" s="27" t="s">
        <v>334</v>
      </c>
      <c r="H49" s="27">
        <v>1</v>
      </c>
      <c r="I49" s="27" t="s">
        <v>1057</v>
      </c>
      <c r="J49" s="26">
        <v>0</v>
      </c>
      <c r="K49" s="26">
        <v>0</v>
      </c>
      <c r="L49" s="26">
        <v>0</v>
      </c>
      <c r="M49" s="27">
        <v>2</v>
      </c>
      <c r="N49" s="41">
        <v>15394</v>
      </c>
      <c r="O49" s="36">
        <f t="shared" si="8"/>
        <v>73</v>
      </c>
      <c r="P49" s="10" t="s">
        <v>335</v>
      </c>
      <c r="Q49" s="10">
        <v>144.69999999999999</v>
      </c>
      <c r="R49" s="10">
        <v>47.4</v>
      </c>
      <c r="S49" s="10" t="s">
        <v>434</v>
      </c>
      <c r="T49" s="10">
        <v>22.6</v>
      </c>
      <c r="U49" s="10">
        <v>0</v>
      </c>
      <c r="V49" s="10" t="s">
        <v>853</v>
      </c>
      <c r="W49" s="9" t="s">
        <v>432</v>
      </c>
      <c r="X49" s="9">
        <v>4</v>
      </c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9">
        <v>6.41</v>
      </c>
      <c r="BZ49" s="9">
        <v>13.2</v>
      </c>
      <c r="CA49" s="9">
        <v>238</v>
      </c>
      <c r="CB49" s="9">
        <v>28.1</v>
      </c>
      <c r="CC49" s="9">
        <f t="shared" si="10"/>
        <v>1.8012100000000002</v>
      </c>
      <c r="CD49" s="9">
        <v>0.19</v>
      </c>
      <c r="CE49" s="9">
        <v>21</v>
      </c>
      <c r="CF49" s="9">
        <v>106</v>
      </c>
      <c r="CG49" s="9">
        <v>0.7</v>
      </c>
      <c r="CH49" s="9">
        <v>6.9</v>
      </c>
      <c r="CI49" s="9">
        <v>4.4000000000000004</v>
      </c>
      <c r="CJ49" s="9">
        <v>21.8</v>
      </c>
      <c r="CK49" s="9">
        <v>211</v>
      </c>
      <c r="CL49" s="9">
        <v>196</v>
      </c>
      <c r="CM49" s="9">
        <v>96</v>
      </c>
      <c r="CN49" s="9">
        <v>1.69</v>
      </c>
      <c r="CO49" s="9">
        <v>5.7</v>
      </c>
      <c r="CP49" s="10" t="s">
        <v>31</v>
      </c>
      <c r="CQ49" s="10">
        <v>0</v>
      </c>
      <c r="CR49" s="10">
        <v>0</v>
      </c>
      <c r="CS49" s="10" t="s">
        <v>290</v>
      </c>
      <c r="CT49" s="10">
        <v>2</v>
      </c>
      <c r="CU49" s="10">
        <v>2</v>
      </c>
      <c r="CV49" s="10">
        <v>2</v>
      </c>
      <c r="CW49" s="10" t="s">
        <v>437</v>
      </c>
      <c r="CX49" s="10">
        <v>1</v>
      </c>
      <c r="CY49" s="10">
        <v>1</v>
      </c>
      <c r="CZ49" s="10">
        <v>1</v>
      </c>
      <c r="DA49" s="10">
        <v>1</v>
      </c>
      <c r="DB49" s="10">
        <v>2</v>
      </c>
      <c r="DC49" s="10">
        <v>2</v>
      </c>
      <c r="DD49" s="10">
        <v>1</v>
      </c>
      <c r="DE49" s="10">
        <v>2</v>
      </c>
      <c r="DF49" s="10">
        <v>2</v>
      </c>
      <c r="DG49" s="10">
        <v>1</v>
      </c>
      <c r="DH49" s="10">
        <v>1</v>
      </c>
      <c r="DI49" s="10">
        <v>1</v>
      </c>
      <c r="DJ49" s="10">
        <v>1</v>
      </c>
      <c r="DK49" s="10">
        <v>1</v>
      </c>
      <c r="DL49" s="10">
        <v>2</v>
      </c>
      <c r="DM49" s="10">
        <v>1</v>
      </c>
      <c r="DN49" s="10">
        <v>1</v>
      </c>
      <c r="DO49" s="10">
        <v>2</v>
      </c>
      <c r="DP49" s="10">
        <v>1</v>
      </c>
      <c r="DQ49" s="10">
        <v>2</v>
      </c>
      <c r="DR49" s="10">
        <v>1</v>
      </c>
      <c r="DS49" s="10">
        <v>1</v>
      </c>
      <c r="DT49" s="10">
        <v>1</v>
      </c>
      <c r="DU49" s="10">
        <v>1</v>
      </c>
      <c r="DV49" s="10">
        <v>6</v>
      </c>
      <c r="DW49" s="10">
        <v>6</v>
      </c>
      <c r="DX49" s="10">
        <v>0</v>
      </c>
      <c r="DY49" s="10"/>
      <c r="DZ49" s="10"/>
      <c r="EA49" s="10"/>
      <c r="EB49" s="10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>
        <v>144.69999999999999</v>
      </c>
      <c r="GF49" s="10">
        <v>49.1</v>
      </c>
      <c r="GG49" s="10">
        <v>23.5</v>
      </c>
      <c r="GH49" s="10">
        <v>1</v>
      </c>
      <c r="GI49" s="9">
        <v>0</v>
      </c>
      <c r="GJ49" s="9">
        <v>14.47</v>
      </c>
      <c r="GK49" s="9">
        <v>9.1999999999999993</v>
      </c>
      <c r="GL49" s="9">
        <v>209</v>
      </c>
      <c r="GM49" s="9">
        <v>9</v>
      </c>
      <c r="GN49" s="9">
        <v>1.3023</v>
      </c>
      <c r="GO49" s="9">
        <v>10.09</v>
      </c>
      <c r="GP49" s="9">
        <v>0</v>
      </c>
      <c r="GQ49" s="9">
        <v>41</v>
      </c>
      <c r="GR49" s="9">
        <v>61</v>
      </c>
      <c r="GS49" s="9">
        <v>0.5</v>
      </c>
      <c r="GT49" s="9">
        <v>4.8</v>
      </c>
      <c r="GU49" s="9">
        <v>3.1</v>
      </c>
      <c r="GV49" s="9">
        <v>5.24</v>
      </c>
      <c r="GW49" s="9">
        <v>120</v>
      </c>
      <c r="GX49" s="9">
        <v>80</v>
      </c>
      <c r="GY49" s="9">
        <v>92</v>
      </c>
      <c r="GZ49" s="9">
        <v>1.63</v>
      </c>
      <c r="HA49" s="9">
        <v>5.7</v>
      </c>
      <c r="HB49" s="10" t="s">
        <v>528</v>
      </c>
      <c r="HC49" s="10" t="s">
        <v>31</v>
      </c>
      <c r="HD49" s="10">
        <v>0</v>
      </c>
      <c r="HE49" s="10">
        <v>0</v>
      </c>
      <c r="HF49" s="10" t="s">
        <v>476</v>
      </c>
      <c r="HG49" s="10">
        <v>4</v>
      </c>
      <c r="HH49" s="10">
        <v>4</v>
      </c>
      <c r="HI49" s="10">
        <v>2</v>
      </c>
      <c r="HJ49" s="10">
        <v>4</v>
      </c>
      <c r="HK49" s="10">
        <v>1</v>
      </c>
      <c r="HL49" s="10">
        <v>1</v>
      </c>
      <c r="HM49" s="10">
        <v>3</v>
      </c>
      <c r="HN49" s="10">
        <v>4</v>
      </c>
      <c r="HO49" s="10">
        <v>4</v>
      </c>
      <c r="HP49" s="10">
        <v>3</v>
      </c>
      <c r="HQ49" s="10">
        <v>2</v>
      </c>
      <c r="HR49" s="10">
        <v>4</v>
      </c>
      <c r="HS49" s="10">
        <v>2</v>
      </c>
      <c r="HT49" s="10">
        <v>1</v>
      </c>
      <c r="HU49" s="10">
        <v>1</v>
      </c>
      <c r="HV49" s="10">
        <v>1</v>
      </c>
      <c r="HW49" s="10">
        <v>4</v>
      </c>
      <c r="HX49" s="10">
        <v>3</v>
      </c>
      <c r="HY49" s="10">
        <v>3</v>
      </c>
      <c r="HZ49" s="10">
        <v>2</v>
      </c>
      <c r="IA49" s="10">
        <v>2</v>
      </c>
      <c r="IB49" s="10">
        <v>3</v>
      </c>
      <c r="IC49" s="10">
        <v>3</v>
      </c>
      <c r="ID49" s="10">
        <v>3</v>
      </c>
      <c r="IE49" s="10">
        <v>3</v>
      </c>
      <c r="IF49" s="10">
        <v>2</v>
      </c>
      <c r="IG49" s="10">
        <v>3</v>
      </c>
      <c r="IH49" s="10">
        <v>1</v>
      </c>
      <c r="II49" s="10">
        <v>2</v>
      </c>
      <c r="IJ49" s="10">
        <v>2</v>
      </c>
      <c r="IK49" s="10">
        <v>144.69999999999999</v>
      </c>
      <c r="IL49" s="10">
        <v>40.5</v>
      </c>
      <c r="IM49" s="10">
        <v>19.3</v>
      </c>
      <c r="IN49" s="10">
        <v>1</v>
      </c>
      <c r="IO49" s="9">
        <v>7.75</v>
      </c>
      <c r="IP49" s="9">
        <v>10.6</v>
      </c>
      <c r="IQ49" s="9">
        <v>304</v>
      </c>
      <c r="IR49" s="9">
        <v>27.6</v>
      </c>
      <c r="IS49" s="9">
        <v>2.1389999999999998</v>
      </c>
      <c r="IT49" s="9">
        <v>1.86</v>
      </c>
      <c r="IU49" s="9">
        <v>29</v>
      </c>
      <c r="IV49" s="9">
        <v>141</v>
      </c>
      <c r="IW49" s="9">
        <v>0.7</v>
      </c>
      <c r="IX49" s="9">
        <v>7.5</v>
      </c>
      <c r="IY49" s="9">
        <v>3.7</v>
      </c>
      <c r="IZ49" s="9">
        <v>15.7</v>
      </c>
      <c r="JA49" s="9">
        <v>255</v>
      </c>
      <c r="JB49" s="9">
        <v>189</v>
      </c>
      <c r="JC49" s="9">
        <v>102</v>
      </c>
      <c r="JD49" s="9">
        <v>1.71</v>
      </c>
      <c r="JE49" s="9">
        <v>5.2</v>
      </c>
      <c r="JF49" s="9" t="s">
        <v>429</v>
      </c>
      <c r="JG49" s="9">
        <v>15</v>
      </c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 t="s">
        <v>63</v>
      </c>
      <c r="QR49" s="10">
        <v>305</v>
      </c>
      <c r="QS49" s="10">
        <v>300</v>
      </c>
      <c r="QT49" s="10" t="s">
        <v>434</v>
      </c>
      <c r="QU49" s="10">
        <v>0</v>
      </c>
      <c r="QV49" s="10">
        <v>0</v>
      </c>
      <c r="QW49" s="10">
        <v>1</v>
      </c>
      <c r="QX49" s="10">
        <v>0</v>
      </c>
      <c r="QY49" s="10">
        <v>2</v>
      </c>
      <c r="QZ49" s="10" t="s">
        <v>782</v>
      </c>
      <c r="RA49" s="10" t="s">
        <v>784</v>
      </c>
      <c r="RB49" s="46" t="s">
        <v>958</v>
      </c>
      <c r="RC49" s="10" t="s">
        <v>798</v>
      </c>
      <c r="RD49" s="10">
        <v>0</v>
      </c>
      <c r="RE49" s="22">
        <v>1338664</v>
      </c>
      <c r="RF49" s="22">
        <v>18991337</v>
      </c>
      <c r="RG49" s="22">
        <v>1151003</v>
      </c>
      <c r="RH49" s="22">
        <v>21481004</v>
      </c>
      <c r="RI49" s="22">
        <v>7715290</v>
      </c>
      <c r="RJ49" s="22">
        <v>26894288</v>
      </c>
      <c r="RK49" s="10">
        <v>0</v>
      </c>
      <c r="RL49" s="10">
        <v>0</v>
      </c>
      <c r="RM49" s="10">
        <v>0</v>
      </c>
      <c r="RN49" s="10">
        <v>0</v>
      </c>
      <c r="RO49" s="10">
        <v>0</v>
      </c>
      <c r="RP49" s="10">
        <v>0</v>
      </c>
      <c r="RQ49" s="10" t="s">
        <v>905</v>
      </c>
      <c r="RR49" s="10">
        <v>0</v>
      </c>
      <c r="RS49" s="10">
        <v>0</v>
      </c>
      <c r="RT49" s="10" t="s">
        <v>904</v>
      </c>
      <c r="RU49" s="10">
        <v>0</v>
      </c>
      <c r="RV49" s="10">
        <v>0</v>
      </c>
      <c r="RW49" s="10">
        <v>0</v>
      </c>
      <c r="RX49" s="10">
        <v>0</v>
      </c>
      <c r="RY49" s="10">
        <v>0</v>
      </c>
      <c r="RZ49" s="10">
        <v>0</v>
      </c>
      <c r="SA49" s="10">
        <v>0</v>
      </c>
      <c r="SB49" s="10">
        <v>0</v>
      </c>
      <c r="SC49" s="10">
        <v>0</v>
      </c>
      <c r="SD49" s="10">
        <v>0</v>
      </c>
      <c r="SE49" s="10">
        <v>0</v>
      </c>
      <c r="SF49" s="10">
        <v>0</v>
      </c>
      <c r="SG49" s="10">
        <v>0</v>
      </c>
      <c r="SH49" s="10">
        <v>0</v>
      </c>
      <c r="SI49" s="8">
        <v>0</v>
      </c>
    </row>
    <row r="50" spans="1:503" x14ac:dyDescent="0.3">
      <c r="A50" s="11" t="s">
        <v>195</v>
      </c>
      <c r="B50" s="52" t="s">
        <v>1009</v>
      </c>
      <c r="C50" s="60">
        <v>42155</v>
      </c>
      <c r="D50" s="10" t="s">
        <v>291</v>
      </c>
      <c r="E50" s="64" t="e">
        <f t="shared" si="1"/>
        <v>#VALUE!</v>
      </c>
      <c r="F50" s="27">
        <v>2</v>
      </c>
      <c r="G50" s="27" t="s">
        <v>334</v>
      </c>
      <c r="H50" s="27">
        <v>1</v>
      </c>
      <c r="I50" s="27" t="s">
        <v>1063</v>
      </c>
      <c r="J50" s="26">
        <v>0</v>
      </c>
      <c r="K50" s="26">
        <v>0</v>
      </c>
      <c r="L50" s="27">
        <v>1</v>
      </c>
      <c r="M50" s="27">
        <v>2</v>
      </c>
      <c r="N50" s="41">
        <v>15682</v>
      </c>
      <c r="O50" s="36">
        <f t="shared" si="8"/>
        <v>72</v>
      </c>
      <c r="P50" s="10" t="s">
        <v>327</v>
      </c>
      <c r="Q50" s="10">
        <v>172.1</v>
      </c>
      <c r="R50" s="10">
        <v>70.099999999999994</v>
      </c>
      <c r="S50" s="10" t="s">
        <v>434</v>
      </c>
      <c r="T50" s="10">
        <v>23.7</v>
      </c>
      <c r="U50" s="10">
        <v>0</v>
      </c>
      <c r="V50" s="10" t="s">
        <v>853</v>
      </c>
      <c r="W50" s="9" t="s">
        <v>432</v>
      </c>
      <c r="X50" s="9">
        <v>6</v>
      </c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9">
        <v>7.15</v>
      </c>
      <c r="BZ50" s="9">
        <v>12.9</v>
      </c>
      <c r="CA50" s="9">
        <v>415</v>
      </c>
      <c r="CB50" s="9">
        <v>32.299999999999997</v>
      </c>
      <c r="CC50" s="9">
        <f t="shared" si="10"/>
        <v>2.30945</v>
      </c>
      <c r="CD50" s="9">
        <v>1.76</v>
      </c>
      <c r="CE50" s="9">
        <v>66</v>
      </c>
      <c r="CF50" s="9">
        <v>306</v>
      </c>
      <c r="CG50" s="9">
        <v>1.1000000000000001</v>
      </c>
      <c r="CH50" s="9">
        <v>7.4</v>
      </c>
      <c r="CI50" s="9">
        <v>4.3</v>
      </c>
      <c r="CJ50" s="9">
        <v>24.7</v>
      </c>
      <c r="CK50" s="9">
        <v>218</v>
      </c>
      <c r="CL50" s="9">
        <v>143</v>
      </c>
      <c r="CM50" s="9">
        <v>158</v>
      </c>
      <c r="CN50" s="9">
        <v>4.7</v>
      </c>
      <c r="CO50" s="9">
        <v>8.1</v>
      </c>
      <c r="CP50" s="10" t="s">
        <v>31</v>
      </c>
      <c r="CQ50" s="10">
        <v>0</v>
      </c>
      <c r="CR50" s="10">
        <v>0</v>
      </c>
      <c r="CS50" s="10" t="s">
        <v>290</v>
      </c>
      <c r="CT50" s="10">
        <v>1</v>
      </c>
      <c r="CU50" s="10">
        <v>1</v>
      </c>
      <c r="CV50" s="10">
        <v>1</v>
      </c>
      <c r="CW50" s="10">
        <v>1</v>
      </c>
      <c r="CX50" s="10">
        <v>1</v>
      </c>
      <c r="CY50" s="10">
        <v>1</v>
      </c>
      <c r="CZ50" s="10">
        <v>1</v>
      </c>
      <c r="DA50" s="10">
        <v>1</v>
      </c>
      <c r="DB50" s="10">
        <v>1</v>
      </c>
      <c r="DC50" s="10">
        <v>2</v>
      </c>
      <c r="DD50" s="10">
        <v>1</v>
      </c>
      <c r="DE50" s="10">
        <v>1</v>
      </c>
      <c r="DF50" s="10">
        <v>1</v>
      </c>
      <c r="DG50" s="10">
        <v>1</v>
      </c>
      <c r="DH50" s="10">
        <v>1</v>
      </c>
      <c r="DI50" s="10">
        <v>1</v>
      </c>
      <c r="DJ50" s="10">
        <v>1</v>
      </c>
      <c r="DK50" s="10">
        <v>1</v>
      </c>
      <c r="DL50" s="10">
        <v>1</v>
      </c>
      <c r="DM50" s="10">
        <v>1</v>
      </c>
      <c r="DN50" s="10">
        <v>1</v>
      </c>
      <c r="DO50" s="10">
        <v>1</v>
      </c>
      <c r="DP50" s="10">
        <v>1</v>
      </c>
      <c r="DQ50" s="10">
        <v>1</v>
      </c>
      <c r="DR50" s="10">
        <v>1</v>
      </c>
      <c r="DS50" s="10">
        <v>1</v>
      </c>
      <c r="DT50" s="10">
        <v>1</v>
      </c>
      <c r="DU50" s="10">
        <v>1</v>
      </c>
      <c r="DV50" s="10">
        <v>6</v>
      </c>
      <c r="DW50" s="10">
        <v>7</v>
      </c>
      <c r="DX50" s="10" t="s">
        <v>81</v>
      </c>
      <c r="DY50" s="10"/>
      <c r="DZ50" s="10"/>
      <c r="EA50" s="10"/>
      <c r="EB50" s="10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>
        <v>172.1</v>
      </c>
      <c r="GF50" s="10">
        <v>63.7</v>
      </c>
      <c r="GG50" s="10">
        <v>21.5</v>
      </c>
      <c r="GH50" s="10">
        <v>1</v>
      </c>
      <c r="GI50" s="9">
        <v>0</v>
      </c>
      <c r="GJ50" s="9">
        <v>24.11</v>
      </c>
      <c r="GK50" s="9">
        <v>8.9</v>
      </c>
      <c r="GL50" s="9">
        <v>331</v>
      </c>
      <c r="GM50" s="9">
        <v>5</v>
      </c>
      <c r="GN50" s="9">
        <v>1.2055</v>
      </c>
      <c r="GO50" s="9">
        <v>20.79</v>
      </c>
      <c r="GP50" s="9">
        <v>0</v>
      </c>
      <c r="GQ50" s="9">
        <v>40</v>
      </c>
      <c r="GR50" s="9">
        <v>212</v>
      </c>
      <c r="GS50" s="9">
        <v>0.75</v>
      </c>
      <c r="GT50" s="9">
        <v>5.0999999999999996</v>
      </c>
      <c r="GU50" s="9">
        <v>2.9</v>
      </c>
      <c r="GV50" s="9">
        <v>5.33</v>
      </c>
      <c r="GW50" s="9">
        <v>78.400000000000006</v>
      </c>
      <c r="GX50" s="9">
        <v>86</v>
      </c>
      <c r="GY50" s="9">
        <v>237</v>
      </c>
      <c r="GZ50" s="9">
        <v>0.91</v>
      </c>
      <c r="HA50" s="9">
        <v>6.7</v>
      </c>
      <c r="HB50" s="10" t="s">
        <v>512</v>
      </c>
      <c r="HC50" s="10" t="s">
        <v>31</v>
      </c>
      <c r="HD50" s="10">
        <v>0</v>
      </c>
      <c r="HE50" s="10">
        <v>0</v>
      </c>
      <c r="HF50" s="10" t="s">
        <v>471</v>
      </c>
      <c r="HG50" s="10">
        <v>2</v>
      </c>
      <c r="HH50" s="10">
        <v>2</v>
      </c>
      <c r="HI50" s="10">
        <v>1</v>
      </c>
      <c r="HJ50" s="10">
        <v>3</v>
      </c>
      <c r="HK50" s="10">
        <v>1</v>
      </c>
      <c r="HL50" s="10">
        <v>1</v>
      </c>
      <c r="HM50" s="10">
        <v>1</v>
      </c>
      <c r="HN50" s="10">
        <v>1</v>
      </c>
      <c r="HO50" s="10">
        <v>1</v>
      </c>
      <c r="HP50" s="10">
        <v>1</v>
      </c>
      <c r="HQ50" s="10">
        <v>1</v>
      </c>
      <c r="HR50" s="10">
        <v>3</v>
      </c>
      <c r="HS50" s="10">
        <v>3</v>
      </c>
      <c r="HT50" s="10">
        <v>2</v>
      </c>
      <c r="HU50" s="10">
        <v>1</v>
      </c>
      <c r="HV50" s="10">
        <v>1</v>
      </c>
      <c r="HW50" s="10">
        <v>1</v>
      </c>
      <c r="HX50" s="10">
        <v>1</v>
      </c>
      <c r="HY50" s="10">
        <v>1</v>
      </c>
      <c r="HZ50" s="10">
        <v>1</v>
      </c>
      <c r="IA50" s="10">
        <v>1</v>
      </c>
      <c r="IB50" s="10">
        <v>1</v>
      </c>
      <c r="IC50" s="10">
        <v>1</v>
      </c>
      <c r="ID50" s="10">
        <v>1</v>
      </c>
      <c r="IE50" s="10">
        <v>1</v>
      </c>
      <c r="IF50" s="10">
        <v>1</v>
      </c>
      <c r="IG50" s="10">
        <v>3</v>
      </c>
      <c r="IH50" s="10">
        <v>3</v>
      </c>
      <c r="II50" s="10">
        <v>4</v>
      </c>
      <c r="IJ50" s="10">
        <v>4</v>
      </c>
      <c r="IK50" s="10">
        <v>172.1</v>
      </c>
      <c r="IL50" s="10">
        <v>64.099999999999994</v>
      </c>
      <c r="IM50" s="10">
        <v>21.6</v>
      </c>
      <c r="IN50" s="10">
        <v>1</v>
      </c>
      <c r="IO50" s="9">
        <v>7.9</v>
      </c>
      <c r="IP50" s="9">
        <v>10.1</v>
      </c>
      <c r="IQ50" s="9">
        <v>314</v>
      </c>
      <c r="IR50" s="9">
        <v>16.7</v>
      </c>
      <c r="IS50" s="9">
        <v>1.3192999999999999</v>
      </c>
      <c r="IT50" s="9">
        <v>1.93</v>
      </c>
      <c r="IU50" s="9">
        <v>42</v>
      </c>
      <c r="IV50" s="9">
        <v>132</v>
      </c>
      <c r="IW50" s="9">
        <v>1</v>
      </c>
      <c r="IX50" s="9">
        <v>8.1</v>
      </c>
      <c r="IY50" s="9">
        <v>3.8</v>
      </c>
      <c r="IZ50" s="9">
        <v>17.8</v>
      </c>
      <c r="JA50" s="9">
        <v>201</v>
      </c>
      <c r="JB50" s="9">
        <v>144</v>
      </c>
      <c r="JC50" s="9">
        <v>98</v>
      </c>
      <c r="JD50" s="9">
        <v>0.33</v>
      </c>
      <c r="JE50" s="9">
        <v>6.3</v>
      </c>
      <c r="JF50" s="9" t="s">
        <v>429</v>
      </c>
      <c r="JG50" s="9">
        <v>9</v>
      </c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 t="s">
        <v>106</v>
      </c>
      <c r="QR50" s="10">
        <v>500</v>
      </c>
      <c r="QS50" s="10">
        <v>1300</v>
      </c>
      <c r="QT50" s="10" t="s">
        <v>434</v>
      </c>
      <c r="QU50" s="10">
        <v>0</v>
      </c>
      <c r="QV50" s="10">
        <v>0</v>
      </c>
      <c r="QW50" s="10">
        <v>6</v>
      </c>
      <c r="QX50" s="10">
        <v>7</v>
      </c>
      <c r="QY50" s="10">
        <v>8</v>
      </c>
      <c r="QZ50" s="10" t="s">
        <v>813</v>
      </c>
      <c r="RA50" s="10" t="s">
        <v>292</v>
      </c>
      <c r="RB50" s="46" t="s">
        <v>948</v>
      </c>
      <c r="RC50" s="10" t="s">
        <v>291</v>
      </c>
      <c r="RD50" s="10">
        <v>0</v>
      </c>
      <c r="RE50" s="22">
        <v>1139625</v>
      </c>
      <c r="RF50" s="22">
        <v>19870340</v>
      </c>
      <c r="RG50" s="22">
        <v>1395890</v>
      </c>
      <c r="RH50" s="22">
        <v>22405855</v>
      </c>
      <c r="RI50" s="22">
        <v>8526471</v>
      </c>
      <c r="RJ50" s="22">
        <v>28140546</v>
      </c>
      <c r="RK50" s="10">
        <v>0</v>
      </c>
      <c r="RL50" s="10">
        <v>0</v>
      </c>
      <c r="RM50" s="10">
        <v>0</v>
      </c>
      <c r="RN50" s="10">
        <v>0</v>
      </c>
      <c r="RO50" s="10">
        <v>0</v>
      </c>
      <c r="RP50" s="10" t="s">
        <v>904</v>
      </c>
      <c r="RQ50" s="10">
        <v>0</v>
      </c>
      <c r="RR50" s="10">
        <v>0</v>
      </c>
      <c r="RS50" s="10">
        <v>0</v>
      </c>
      <c r="RT50" s="10">
        <v>0</v>
      </c>
      <c r="RU50" s="10">
        <v>0</v>
      </c>
      <c r="RV50" s="10">
        <v>0</v>
      </c>
      <c r="RW50" s="10">
        <v>0</v>
      </c>
      <c r="RX50" s="10">
        <v>0</v>
      </c>
      <c r="RY50" s="10">
        <v>0</v>
      </c>
      <c r="RZ50" s="10">
        <v>0</v>
      </c>
      <c r="SA50" s="10">
        <v>0</v>
      </c>
      <c r="SB50" s="10">
        <v>0</v>
      </c>
      <c r="SC50" s="10">
        <v>0</v>
      </c>
      <c r="SD50" s="10">
        <v>0</v>
      </c>
      <c r="SE50" s="10">
        <v>0</v>
      </c>
      <c r="SF50" s="10">
        <v>0</v>
      </c>
      <c r="SG50" s="10">
        <v>0</v>
      </c>
      <c r="SH50" s="10">
        <v>0</v>
      </c>
      <c r="SI50" s="8">
        <v>0</v>
      </c>
    </row>
    <row r="51" spans="1:503" x14ac:dyDescent="0.3">
      <c r="A51" s="11" t="s">
        <v>203</v>
      </c>
      <c r="B51" s="52" t="s">
        <v>996</v>
      </c>
      <c r="C51" s="60">
        <v>42156</v>
      </c>
      <c r="D51" s="10" t="s">
        <v>799</v>
      </c>
      <c r="E51" s="64" t="e">
        <f t="shared" si="1"/>
        <v>#VALUE!</v>
      </c>
      <c r="F51" s="59">
        <v>1</v>
      </c>
      <c r="G51" s="27" t="s">
        <v>435</v>
      </c>
      <c r="H51" s="27">
        <v>1</v>
      </c>
      <c r="I51" s="27" t="s">
        <v>567</v>
      </c>
      <c r="J51" s="26">
        <v>0</v>
      </c>
      <c r="K51" s="26">
        <v>0</v>
      </c>
      <c r="L51" s="27">
        <v>1</v>
      </c>
      <c r="M51" s="27">
        <v>2</v>
      </c>
      <c r="N51" s="41">
        <v>16449</v>
      </c>
      <c r="O51" s="36">
        <f t="shared" si="8"/>
        <v>70</v>
      </c>
      <c r="P51" s="10" t="s">
        <v>327</v>
      </c>
      <c r="Q51" s="10">
        <v>164.5</v>
      </c>
      <c r="R51" s="10">
        <v>70.5</v>
      </c>
      <c r="S51" s="10" t="s">
        <v>434</v>
      </c>
      <c r="T51" s="10">
        <v>26.1</v>
      </c>
      <c r="U51" s="10">
        <v>0</v>
      </c>
      <c r="V51" s="10" t="s">
        <v>37</v>
      </c>
      <c r="W51" s="9" t="s">
        <v>429</v>
      </c>
      <c r="X51" s="9">
        <v>17</v>
      </c>
      <c r="Y51" s="9">
        <v>10.75</v>
      </c>
      <c r="Z51" s="9">
        <v>14.3</v>
      </c>
      <c r="AA51" s="9">
        <v>423</v>
      </c>
      <c r="AB51" s="9">
        <v>14.9</v>
      </c>
      <c r="AC51" s="9">
        <f t="shared" si="5"/>
        <v>1.60175</v>
      </c>
      <c r="AD51" s="9">
        <v>6.89</v>
      </c>
      <c r="AE51" s="9">
        <v>81</v>
      </c>
      <c r="AF51" s="9">
        <v>81</v>
      </c>
      <c r="AG51" s="9">
        <v>0.9</v>
      </c>
      <c r="AH51" s="9">
        <v>5.7</v>
      </c>
      <c r="AI51" s="9">
        <v>3.2</v>
      </c>
      <c r="AJ51" s="9">
        <v>19.2</v>
      </c>
      <c r="AK51" s="9">
        <v>110</v>
      </c>
      <c r="AL51" s="9">
        <v>76</v>
      </c>
      <c r="AM51" s="9">
        <v>110</v>
      </c>
      <c r="AN51" s="9">
        <v>14.41</v>
      </c>
      <c r="AO51" s="9">
        <v>5.8</v>
      </c>
      <c r="AP51" s="10" t="s">
        <v>131</v>
      </c>
      <c r="AQ51" s="10" t="s">
        <v>31</v>
      </c>
      <c r="AR51" s="10">
        <v>0</v>
      </c>
      <c r="AS51" s="10">
        <v>0</v>
      </c>
      <c r="AT51" s="10" t="s">
        <v>838</v>
      </c>
      <c r="AU51" s="10">
        <v>1</v>
      </c>
      <c r="AV51" s="10">
        <v>1</v>
      </c>
      <c r="AW51" s="10">
        <v>1</v>
      </c>
      <c r="AX51" s="10">
        <v>2</v>
      </c>
      <c r="AY51" s="10">
        <v>1</v>
      </c>
      <c r="AZ51" s="10">
        <v>1</v>
      </c>
      <c r="BA51" s="10">
        <v>1</v>
      </c>
      <c r="BB51" s="10">
        <v>1</v>
      </c>
      <c r="BC51" s="10">
        <v>1</v>
      </c>
      <c r="BD51" s="10">
        <v>1</v>
      </c>
      <c r="BE51" s="10">
        <v>1</v>
      </c>
      <c r="BF51" s="10">
        <v>1</v>
      </c>
      <c r="BG51" s="10">
        <v>1</v>
      </c>
      <c r="BH51" s="10">
        <v>1</v>
      </c>
      <c r="BI51" s="10">
        <v>3</v>
      </c>
      <c r="BJ51" s="10">
        <v>1</v>
      </c>
      <c r="BK51" s="10">
        <v>1</v>
      </c>
      <c r="BL51" s="10">
        <v>1</v>
      </c>
      <c r="BM51" s="10">
        <v>1</v>
      </c>
      <c r="BN51" s="10">
        <v>1</v>
      </c>
      <c r="BO51" s="10">
        <v>1</v>
      </c>
      <c r="BP51" s="10">
        <v>1</v>
      </c>
      <c r="BQ51" s="10">
        <v>1</v>
      </c>
      <c r="BR51" s="10">
        <v>1</v>
      </c>
      <c r="BS51" s="10">
        <v>1</v>
      </c>
      <c r="BT51" s="10">
        <v>1</v>
      </c>
      <c r="BU51" s="10">
        <v>1</v>
      </c>
      <c r="BV51" s="10">
        <v>1</v>
      </c>
      <c r="BW51" s="10">
        <v>4</v>
      </c>
      <c r="BX51" s="10">
        <v>4</v>
      </c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>
        <v>164.5</v>
      </c>
      <c r="DZ51" s="10">
        <v>70.3</v>
      </c>
      <c r="EA51" s="10">
        <v>26</v>
      </c>
      <c r="EB51" s="10">
        <v>1</v>
      </c>
      <c r="EC51" s="9">
        <v>9.18</v>
      </c>
      <c r="ED51" s="9">
        <v>10.4</v>
      </c>
      <c r="EE51" s="9">
        <v>363</v>
      </c>
      <c r="EF51" s="9">
        <v>22.2</v>
      </c>
      <c r="EG51" s="9">
        <v>2.03796</v>
      </c>
      <c r="EH51" s="9">
        <v>5.12</v>
      </c>
      <c r="EI51" s="9">
        <v>138</v>
      </c>
      <c r="EJ51" s="9">
        <v>145</v>
      </c>
      <c r="EK51" s="9">
        <v>1.1000000000000001</v>
      </c>
      <c r="EL51" s="9">
        <v>5.7</v>
      </c>
      <c r="EM51" s="9">
        <v>3.1</v>
      </c>
      <c r="EN51" s="9">
        <v>19.899999999999999</v>
      </c>
      <c r="EO51" s="9">
        <v>133</v>
      </c>
      <c r="EP51" s="9">
        <v>72</v>
      </c>
      <c r="EQ51" s="9">
        <v>87</v>
      </c>
      <c r="ER51" s="9">
        <v>11.5</v>
      </c>
      <c r="ES51" s="9">
        <v>5.4</v>
      </c>
      <c r="ET51" s="9" t="s">
        <v>432</v>
      </c>
      <c r="EU51" s="9">
        <v>4</v>
      </c>
      <c r="EV51" s="2" t="s">
        <v>31</v>
      </c>
      <c r="EW51" s="2">
        <v>0</v>
      </c>
      <c r="EX51" s="2">
        <v>0</v>
      </c>
      <c r="EY51" s="2" t="s">
        <v>282</v>
      </c>
      <c r="EZ51" s="2">
        <v>1</v>
      </c>
      <c r="FA51" s="2">
        <v>2</v>
      </c>
      <c r="FB51" s="2">
        <v>2</v>
      </c>
      <c r="FC51" s="2">
        <v>1</v>
      </c>
      <c r="FD51" s="2">
        <v>1</v>
      </c>
      <c r="FE51" s="2">
        <v>1</v>
      </c>
      <c r="FF51" s="2">
        <v>1</v>
      </c>
      <c r="FG51" s="2">
        <v>1</v>
      </c>
      <c r="FH51" s="2">
        <v>1</v>
      </c>
      <c r="FI51" s="2">
        <v>2</v>
      </c>
      <c r="FJ51" s="2">
        <v>1</v>
      </c>
      <c r="FK51" s="2">
        <v>1</v>
      </c>
      <c r="FL51" s="2">
        <v>1</v>
      </c>
      <c r="FM51" s="2">
        <v>1</v>
      </c>
      <c r="FN51" s="2">
        <v>1</v>
      </c>
      <c r="FO51" s="2">
        <v>1</v>
      </c>
      <c r="FP51" s="2">
        <v>1</v>
      </c>
      <c r="FQ51" s="2">
        <v>1</v>
      </c>
      <c r="FR51" s="2">
        <v>1</v>
      </c>
      <c r="FS51" s="2">
        <v>2</v>
      </c>
      <c r="FT51" s="2">
        <v>1</v>
      </c>
      <c r="FU51" s="2">
        <v>1</v>
      </c>
      <c r="FV51" s="2">
        <v>1</v>
      </c>
      <c r="FW51" s="2">
        <v>1</v>
      </c>
      <c r="FX51" s="2">
        <v>1</v>
      </c>
      <c r="FY51" s="2">
        <v>2</v>
      </c>
      <c r="FZ51" s="2">
        <v>2</v>
      </c>
      <c r="GA51" s="2">
        <v>1</v>
      </c>
      <c r="GB51" s="2">
        <v>5</v>
      </c>
      <c r="GC51" s="2">
        <v>4</v>
      </c>
      <c r="GD51" s="2">
        <v>0</v>
      </c>
      <c r="GE51" s="10"/>
      <c r="GF51" s="10"/>
      <c r="GG51" s="10"/>
      <c r="GH51" s="10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10">
        <v>1900</v>
      </c>
      <c r="JI51" s="10">
        <v>75</v>
      </c>
      <c r="JJ51" s="10">
        <v>63</v>
      </c>
      <c r="JK51" s="10">
        <v>2300</v>
      </c>
      <c r="JL51" s="10">
        <v>0</v>
      </c>
      <c r="JM51" s="10"/>
      <c r="JN51" s="10">
        <v>0</v>
      </c>
      <c r="JO51" s="10">
        <v>0</v>
      </c>
      <c r="JP51" s="10">
        <v>0</v>
      </c>
      <c r="JQ51" s="10">
        <v>0</v>
      </c>
      <c r="JR51" s="10">
        <v>0</v>
      </c>
      <c r="JS51" s="10">
        <v>0</v>
      </c>
      <c r="JT51" s="10">
        <v>0</v>
      </c>
      <c r="JU51" s="10">
        <v>0</v>
      </c>
      <c r="JV51" s="10">
        <v>0</v>
      </c>
      <c r="JW51" s="10">
        <v>0</v>
      </c>
      <c r="JX51" s="10">
        <v>0</v>
      </c>
      <c r="JY51" s="10">
        <v>0</v>
      </c>
      <c r="JZ51" s="10">
        <v>75</v>
      </c>
      <c r="KA51" s="10">
        <v>80</v>
      </c>
      <c r="KB51" s="10">
        <v>0</v>
      </c>
      <c r="KC51" s="10">
        <v>2120</v>
      </c>
      <c r="KD51" s="10">
        <v>0</v>
      </c>
      <c r="KE51" s="10">
        <v>90</v>
      </c>
      <c r="KF51" s="10">
        <v>50</v>
      </c>
      <c r="KG51" s="10">
        <v>0</v>
      </c>
      <c r="KH51" s="10">
        <v>2250</v>
      </c>
      <c r="KI51" s="10">
        <v>0</v>
      </c>
      <c r="KJ51" s="10">
        <v>80</v>
      </c>
      <c r="KK51" s="10">
        <v>65</v>
      </c>
      <c r="KL51" s="10">
        <v>0</v>
      </c>
      <c r="KM51" s="10">
        <v>2290</v>
      </c>
      <c r="KN51" s="10">
        <v>0</v>
      </c>
      <c r="KO51" s="10">
        <v>90</v>
      </c>
      <c r="KP51" s="10">
        <v>65</v>
      </c>
      <c r="KQ51" s="10">
        <v>0</v>
      </c>
      <c r="KR51" s="10">
        <v>2230</v>
      </c>
      <c r="KS51" s="10">
        <v>0</v>
      </c>
      <c r="KT51" s="10">
        <v>85</v>
      </c>
      <c r="KU51" s="10">
        <v>70</v>
      </c>
      <c r="KV51" s="10">
        <v>0</v>
      </c>
      <c r="KW51" s="10">
        <v>2200</v>
      </c>
      <c r="KX51" s="10">
        <v>0</v>
      </c>
      <c r="KY51" s="10">
        <v>75</v>
      </c>
      <c r="KZ51" s="10">
        <v>70</v>
      </c>
      <c r="LA51" s="10">
        <v>0</v>
      </c>
      <c r="LB51" s="10">
        <v>2280</v>
      </c>
      <c r="LC51" s="10">
        <v>0</v>
      </c>
      <c r="LD51" s="10">
        <v>85</v>
      </c>
      <c r="LE51" s="10">
        <v>70</v>
      </c>
      <c r="LF51" s="10">
        <v>0</v>
      </c>
      <c r="LG51" s="10">
        <v>2210</v>
      </c>
      <c r="LH51" s="10">
        <v>0</v>
      </c>
      <c r="LI51" s="10">
        <v>100</v>
      </c>
      <c r="LJ51" s="10">
        <v>50</v>
      </c>
      <c r="LK51" s="10">
        <v>0</v>
      </c>
      <c r="LL51" s="10">
        <v>1640</v>
      </c>
      <c r="LM51" s="10">
        <v>0</v>
      </c>
      <c r="LN51" s="10">
        <v>60</v>
      </c>
      <c r="LO51" s="10">
        <v>45</v>
      </c>
      <c r="LP51" s="10">
        <v>0</v>
      </c>
      <c r="LQ51" s="10">
        <v>1330</v>
      </c>
      <c r="LR51" s="10">
        <v>0</v>
      </c>
      <c r="LS51" s="10">
        <v>60</v>
      </c>
      <c r="LT51" s="10">
        <v>35</v>
      </c>
      <c r="LU51" s="10">
        <v>0</v>
      </c>
      <c r="LV51" s="10">
        <v>2590</v>
      </c>
      <c r="LW51" s="10">
        <v>0</v>
      </c>
      <c r="LX51" s="10">
        <v>90</v>
      </c>
      <c r="LY51" s="10">
        <v>85</v>
      </c>
      <c r="LZ51" s="10">
        <v>0</v>
      </c>
      <c r="MA51" s="10">
        <v>2070</v>
      </c>
      <c r="MB51" s="10">
        <v>0</v>
      </c>
      <c r="MC51" s="10">
        <v>85</v>
      </c>
      <c r="MD51" s="10">
        <v>60</v>
      </c>
      <c r="ME51" s="10">
        <v>0</v>
      </c>
      <c r="MF51" s="10">
        <v>2230</v>
      </c>
      <c r="MG51" s="10">
        <v>0</v>
      </c>
      <c r="MH51" s="10">
        <v>75</v>
      </c>
      <c r="MI51" s="10">
        <v>70</v>
      </c>
      <c r="MJ51" s="10">
        <v>0</v>
      </c>
      <c r="MK51" s="10">
        <v>2210</v>
      </c>
      <c r="ML51" s="10">
        <v>0</v>
      </c>
      <c r="MM51" s="10">
        <v>90</v>
      </c>
      <c r="MN51" s="10">
        <v>65</v>
      </c>
      <c r="MO51" s="10">
        <v>0</v>
      </c>
      <c r="MP51" s="10">
        <v>2230</v>
      </c>
      <c r="MQ51" s="10">
        <v>0</v>
      </c>
      <c r="MR51" s="10">
        <v>85</v>
      </c>
      <c r="MS51" s="10">
        <v>65</v>
      </c>
      <c r="MT51" s="10">
        <v>0</v>
      </c>
      <c r="MU51" s="10">
        <v>2210</v>
      </c>
      <c r="MV51" s="10">
        <v>0</v>
      </c>
      <c r="MW51" s="10">
        <v>90</v>
      </c>
      <c r="MX51" s="10">
        <v>70</v>
      </c>
      <c r="MY51" s="10">
        <v>0</v>
      </c>
      <c r="MZ51" s="10">
        <v>2450</v>
      </c>
      <c r="NA51" s="10">
        <v>0</v>
      </c>
      <c r="NB51" s="10">
        <v>80</v>
      </c>
      <c r="NC51" s="10">
        <v>95</v>
      </c>
      <c r="ND51" s="10">
        <v>0</v>
      </c>
      <c r="NE51" s="10">
        <v>2450</v>
      </c>
      <c r="NF51" s="10">
        <v>0</v>
      </c>
      <c r="NG51" s="10">
        <v>90</v>
      </c>
      <c r="NH51" s="10">
        <v>85</v>
      </c>
      <c r="NI51" s="10">
        <v>0</v>
      </c>
      <c r="NJ51" s="10">
        <v>2270</v>
      </c>
      <c r="NK51" s="10">
        <v>0</v>
      </c>
      <c r="NL51" s="10">
        <v>90</v>
      </c>
      <c r="NM51" s="10">
        <v>85</v>
      </c>
      <c r="NN51" s="10">
        <v>0</v>
      </c>
      <c r="NO51" s="10">
        <v>2020</v>
      </c>
      <c r="NP51" s="10">
        <v>0</v>
      </c>
      <c r="NQ51" s="10">
        <v>90</v>
      </c>
      <c r="NR51" s="10">
        <v>60</v>
      </c>
      <c r="NS51" s="10">
        <v>0</v>
      </c>
      <c r="NT51" s="10">
        <v>1770</v>
      </c>
      <c r="NU51" s="10">
        <v>0</v>
      </c>
      <c r="NV51" s="10">
        <v>75</v>
      </c>
      <c r="NW51" s="10">
        <v>45</v>
      </c>
      <c r="NX51" s="10">
        <v>0</v>
      </c>
      <c r="NY51" s="10">
        <v>2050</v>
      </c>
      <c r="NZ51" s="10">
        <v>0</v>
      </c>
      <c r="OA51" s="10">
        <v>90</v>
      </c>
      <c r="OB51" s="10">
        <v>55</v>
      </c>
      <c r="OC51" s="10">
        <v>0</v>
      </c>
      <c r="OD51" s="10">
        <v>1900</v>
      </c>
      <c r="OE51" s="10">
        <v>0</v>
      </c>
      <c r="OF51" s="10">
        <v>80</v>
      </c>
      <c r="OG51" s="10">
        <v>50</v>
      </c>
      <c r="OH51" s="10">
        <v>0</v>
      </c>
      <c r="OI51" s="10">
        <v>2110</v>
      </c>
      <c r="OJ51" s="10">
        <v>0</v>
      </c>
      <c r="OK51" s="10">
        <v>70</v>
      </c>
      <c r="OL51" s="10">
        <v>70</v>
      </c>
      <c r="OM51" s="10">
        <v>0</v>
      </c>
      <c r="ON51" s="10">
        <v>2050</v>
      </c>
      <c r="OO51" s="10">
        <v>0</v>
      </c>
      <c r="OP51" s="10">
        <v>85</v>
      </c>
      <c r="OQ51" s="10">
        <v>60</v>
      </c>
      <c r="OR51" s="10">
        <v>0</v>
      </c>
      <c r="OS51" s="10">
        <v>2220</v>
      </c>
      <c r="OT51" s="10">
        <v>0</v>
      </c>
      <c r="OU51" s="10">
        <v>95</v>
      </c>
      <c r="OV51" s="10">
        <v>75</v>
      </c>
      <c r="OW51" s="10">
        <v>0</v>
      </c>
      <c r="OX51" s="10">
        <v>2060</v>
      </c>
      <c r="OY51" s="10">
        <v>0</v>
      </c>
      <c r="OZ51" s="10">
        <v>85</v>
      </c>
      <c r="PA51" s="10">
        <v>50</v>
      </c>
      <c r="PB51" s="10">
        <v>0</v>
      </c>
      <c r="PC51" s="10">
        <v>1560</v>
      </c>
      <c r="PD51" s="10">
        <v>0</v>
      </c>
      <c r="PE51" s="10">
        <v>85</v>
      </c>
      <c r="PF51" s="10">
        <v>50</v>
      </c>
      <c r="PG51" s="10">
        <v>0</v>
      </c>
      <c r="PH51" s="10">
        <v>2010</v>
      </c>
      <c r="PI51" s="10">
        <v>0</v>
      </c>
      <c r="PJ51" s="10">
        <v>85</v>
      </c>
      <c r="PK51" s="10">
        <v>85</v>
      </c>
      <c r="PL51" s="10">
        <v>0</v>
      </c>
      <c r="PM51" s="10">
        <v>2210</v>
      </c>
      <c r="PN51" s="10">
        <v>0</v>
      </c>
      <c r="PO51" s="10">
        <v>80</v>
      </c>
      <c r="PP51" s="10">
        <v>70</v>
      </c>
      <c r="PQ51" s="10">
        <v>0</v>
      </c>
      <c r="PR51" s="10">
        <v>1800</v>
      </c>
      <c r="PS51" s="10">
        <v>0</v>
      </c>
      <c r="PT51" s="10">
        <v>75</v>
      </c>
      <c r="PU51" s="10">
        <v>55</v>
      </c>
      <c r="PV51" s="10">
        <v>0</v>
      </c>
      <c r="PW51" s="10">
        <v>1700</v>
      </c>
      <c r="PX51" s="10">
        <v>0</v>
      </c>
      <c r="PY51" s="10">
        <v>45</v>
      </c>
      <c r="PZ51" s="10">
        <v>55</v>
      </c>
      <c r="QA51" s="10">
        <v>0</v>
      </c>
      <c r="QB51" s="10">
        <v>2180</v>
      </c>
      <c r="QC51" s="10">
        <v>0</v>
      </c>
      <c r="QD51" s="10">
        <v>80</v>
      </c>
      <c r="QE51" s="10">
        <v>65</v>
      </c>
      <c r="QF51" s="10">
        <v>0</v>
      </c>
      <c r="QG51" s="10">
        <v>2240</v>
      </c>
      <c r="QH51" s="10">
        <v>0</v>
      </c>
      <c r="QI51" s="10">
        <v>85</v>
      </c>
      <c r="QJ51" s="10">
        <v>60</v>
      </c>
      <c r="QK51" s="10">
        <v>0</v>
      </c>
      <c r="QL51" s="10">
        <v>2100</v>
      </c>
      <c r="QM51" s="10">
        <v>0</v>
      </c>
      <c r="QN51" s="10">
        <v>90</v>
      </c>
      <c r="QO51" s="10">
        <v>65</v>
      </c>
      <c r="QP51" s="10">
        <v>0</v>
      </c>
      <c r="QQ51" s="10" t="s">
        <v>99</v>
      </c>
      <c r="QR51" s="10">
        <v>700</v>
      </c>
      <c r="QS51" s="10">
        <v>3500</v>
      </c>
      <c r="QT51" s="10" t="s">
        <v>438</v>
      </c>
      <c r="QU51" s="10" t="s">
        <v>436</v>
      </c>
      <c r="QV51" s="10">
        <v>11</v>
      </c>
      <c r="QW51" s="10">
        <v>0</v>
      </c>
      <c r="QX51" s="10">
        <v>0</v>
      </c>
      <c r="QY51" s="10">
        <v>0</v>
      </c>
      <c r="QZ51" s="10" t="s">
        <v>800</v>
      </c>
      <c r="RA51" s="10" t="s">
        <v>799</v>
      </c>
      <c r="RB51" s="46" t="s">
        <v>954</v>
      </c>
      <c r="RC51" s="10" t="s">
        <v>799</v>
      </c>
      <c r="RD51" s="10">
        <v>0</v>
      </c>
      <c r="RE51" s="22">
        <v>1790420</v>
      </c>
      <c r="RF51" s="22">
        <v>27786372</v>
      </c>
      <c r="RG51" s="22">
        <v>1893290</v>
      </c>
      <c r="RH51" s="22">
        <v>31470082</v>
      </c>
      <c r="RI51" s="22">
        <v>8701431</v>
      </c>
      <c r="RJ51" s="22">
        <v>36384933</v>
      </c>
      <c r="RK51" s="10">
        <v>0</v>
      </c>
      <c r="RL51" s="10">
        <v>0</v>
      </c>
      <c r="RM51" s="10">
        <v>0</v>
      </c>
      <c r="RN51" s="10">
        <v>0</v>
      </c>
      <c r="RO51" s="10">
        <v>0</v>
      </c>
      <c r="RP51" s="10" t="s">
        <v>326</v>
      </c>
      <c r="RQ51" s="10">
        <v>0</v>
      </c>
      <c r="RR51" s="10">
        <v>0</v>
      </c>
      <c r="RS51" s="10">
        <v>0</v>
      </c>
      <c r="RT51" s="10">
        <v>0</v>
      </c>
      <c r="RU51" s="10">
        <v>0</v>
      </c>
      <c r="RV51" s="10">
        <v>0</v>
      </c>
      <c r="RW51" s="10">
        <v>0</v>
      </c>
      <c r="RX51" s="10">
        <v>0</v>
      </c>
      <c r="RY51" s="10" t="s">
        <v>326</v>
      </c>
      <c r="RZ51" s="10">
        <v>0</v>
      </c>
      <c r="SA51" s="10">
        <v>0</v>
      </c>
      <c r="SB51" s="10">
        <v>0</v>
      </c>
      <c r="SC51" s="10">
        <v>0</v>
      </c>
      <c r="SD51" s="10">
        <v>0</v>
      </c>
      <c r="SE51" s="10">
        <v>0</v>
      </c>
      <c r="SF51" s="10">
        <v>0</v>
      </c>
      <c r="SG51" s="10">
        <v>0</v>
      </c>
      <c r="SH51" s="10">
        <v>0</v>
      </c>
      <c r="SI51" s="8">
        <v>0</v>
      </c>
    </row>
    <row r="52" spans="1:503" x14ac:dyDescent="0.3">
      <c r="A52" s="11" t="s">
        <v>189</v>
      </c>
      <c r="B52" s="52" t="s">
        <v>998</v>
      </c>
      <c r="C52" s="62">
        <v>42743</v>
      </c>
      <c r="D52" s="10" t="s">
        <v>803</v>
      </c>
      <c r="E52" s="64" t="e">
        <f t="shared" si="1"/>
        <v>#VALUE!</v>
      </c>
      <c r="F52" s="27">
        <v>3</v>
      </c>
      <c r="G52" s="27" t="s">
        <v>334</v>
      </c>
      <c r="H52" s="27">
        <v>1</v>
      </c>
      <c r="I52" s="27" t="s">
        <v>1052</v>
      </c>
      <c r="J52" s="27">
        <v>1</v>
      </c>
      <c r="K52" s="27">
        <v>1</v>
      </c>
      <c r="L52" s="27">
        <v>1</v>
      </c>
      <c r="M52" s="27">
        <v>2</v>
      </c>
      <c r="N52" s="41">
        <v>15521</v>
      </c>
      <c r="O52" s="36">
        <f t="shared" si="8"/>
        <v>72</v>
      </c>
      <c r="P52" s="10" t="s">
        <v>327</v>
      </c>
      <c r="Q52" s="10">
        <v>161</v>
      </c>
      <c r="R52" s="10">
        <v>60.3</v>
      </c>
      <c r="S52" s="10" t="s">
        <v>434</v>
      </c>
      <c r="T52" s="10">
        <v>23.3</v>
      </c>
      <c r="U52" s="10">
        <v>0</v>
      </c>
      <c r="V52" s="10" t="s">
        <v>853</v>
      </c>
      <c r="W52" s="9" t="s">
        <v>432</v>
      </c>
      <c r="X52" s="9">
        <v>4</v>
      </c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9">
        <v>10.98</v>
      </c>
      <c r="BZ52" s="9">
        <v>13.1</v>
      </c>
      <c r="CA52" s="9">
        <v>355</v>
      </c>
      <c r="CB52" s="9">
        <v>11.4</v>
      </c>
      <c r="CC52" s="9">
        <f t="shared" si="10"/>
        <v>1.2517200000000002</v>
      </c>
      <c r="CD52" s="9">
        <v>0.18</v>
      </c>
      <c r="CE52" s="9">
        <v>18</v>
      </c>
      <c r="CF52" s="9">
        <v>141</v>
      </c>
      <c r="CG52" s="9">
        <v>1.1000000000000001</v>
      </c>
      <c r="CH52" s="9">
        <v>6.2</v>
      </c>
      <c r="CI52" s="9">
        <v>4.2</v>
      </c>
      <c r="CJ52" s="9">
        <v>36.799999999999997</v>
      </c>
      <c r="CK52" s="9">
        <v>230</v>
      </c>
      <c r="CL52" s="9">
        <v>182</v>
      </c>
      <c r="CM52" s="9">
        <v>111</v>
      </c>
      <c r="CN52" s="9">
        <v>2.6</v>
      </c>
      <c r="CO52" s="9">
        <v>6.1</v>
      </c>
      <c r="CP52" s="10" t="s">
        <v>31</v>
      </c>
      <c r="CQ52" s="10">
        <v>0</v>
      </c>
      <c r="CR52" s="10">
        <v>0</v>
      </c>
      <c r="CS52" s="10" t="s">
        <v>292</v>
      </c>
      <c r="CT52" s="10">
        <v>2</v>
      </c>
      <c r="CU52" s="10">
        <v>1</v>
      </c>
      <c r="CV52" s="10">
        <v>1</v>
      </c>
      <c r="CW52" s="10">
        <v>1</v>
      </c>
      <c r="CX52" s="10">
        <v>1</v>
      </c>
      <c r="CY52" s="10">
        <v>1</v>
      </c>
      <c r="CZ52" s="10">
        <v>1</v>
      </c>
      <c r="DA52" s="10">
        <v>2</v>
      </c>
      <c r="DB52" s="10">
        <v>2</v>
      </c>
      <c r="DC52" s="10">
        <v>1</v>
      </c>
      <c r="DD52" s="10">
        <v>2</v>
      </c>
      <c r="DE52" s="10">
        <v>2</v>
      </c>
      <c r="DF52" s="10">
        <v>1</v>
      </c>
      <c r="DG52" s="10">
        <v>1</v>
      </c>
      <c r="DH52" s="10">
        <v>1</v>
      </c>
      <c r="DI52" s="10">
        <v>1</v>
      </c>
      <c r="DJ52" s="10">
        <v>1</v>
      </c>
      <c r="DK52" s="10">
        <v>2</v>
      </c>
      <c r="DL52" s="10">
        <v>3</v>
      </c>
      <c r="DM52" s="10">
        <v>2</v>
      </c>
      <c r="DN52" s="10">
        <v>1</v>
      </c>
      <c r="DO52" s="10">
        <v>1</v>
      </c>
      <c r="DP52" s="10">
        <v>2</v>
      </c>
      <c r="DQ52" s="10">
        <v>2</v>
      </c>
      <c r="DR52" s="10">
        <v>3</v>
      </c>
      <c r="DS52" s="10">
        <v>1</v>
      </c>
      <c r="DT52" s="10">
        <v>2</v>
      </c>
      <c r="DU52" s="10">
        <v>3</v>
      </c>
      <c r="DV52" s="10">
        <v>5</v>
      </c>
      <c r="DW52" s="10">
        <v>1</v>
      </c>
      <c r="DX52" s="10">
        <v>0</v>
      </c>
      <c r="DY52" s="10"/>
      <c r="DZ52" s="10"/>
      <c r="EA52" s="10"/>
      <c r="EB52" s="10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>
        <v>161</v>
      </c>
      <c r="GF52" s="10">
        <v>69.900000000000006</v>
      </c>
      <c r="GG52" s="10">
        <v>27</v>
      </c>
      <c r="GH52" s="10">
        <v>1</v>
      </c>
      <c r="GI52" s="9">
        <v>0</v>
      </c>
      <c r="GJ52" s="9">
        <v>27.52</v>
      </c>
      <c r="GK52" s="9">
        <v>9</v>
      </c>
      <c r="GL52" s="9">
        <v>294</v>
      </c>
      <c r="GM52" s="9">
        <v>1</v>
      </c>
      <c r="GN52" s="9">
        <v>0.2752</v>
      </c>
      <c r="GO52" s="9">
        <v>21.95</v>
      </c>
      <c r="GP52" s="9">
        <v>0</v>
      </c>
      <c r="GQ52" s="9">
        <v>39</v>
      </c>
      <c r="GR52" s="9">
        <v>159</v>
      </c>
      <c r="GS52" s="9">
        <v>1</v>
      </c>
      <c r="GT52" s="9">
        <v>4.5</v>
      </c>
      <c r="GU52" s="9">
        <v>2.8</v>
      </c>
      <c r="GV52" s="9">
        <v>4.8600000000000003</v>
      </c>
      <c r="GW52" s="9">
        <v>68.8</v>
      </c>
      <c r="GX52" s="9">
        <v>31</v>
      </c>
      <c r="GY52" s="9">
        <v>60</v>
      </c>
      <c r="GZ52" s="9">
        <v>1.02</v>
      </c>
      <c r="HA52" s="9">
        <v>6.4</v>
      </c>
      <c r="HB52" s="10" t="s">
        <v>521</v>
      </c>
      <c r="HC52" s="10" t="s">
        <v>31</v>
      </c>
      <c r="HD52" s="10">
        <v>0</v>
      </c>
      <c r="HE52" s="10">
        <v>0</v>
      </c>
      <c r="HF52" s="10" t="s">
        <v>291</v>
      </c>
      <c r="HG52" s="10">
        <v>2</v>
      </c>
      <c r="HH52" s="10">
        <v>2</v>
      </c>
      <c r="HI52" s="10">
        <v>1</v>
      </c>
      <c r="HJ52" s="10">
        <v>1</v>
      </c>
      <c r="HK52" s="10">
        <v>1</v>
      </c>
      <c r="HL52" s="10">
        <v>1</v>
      </c>
      <c r="HM52" s="10">
        <v>2</v>
      </c>
      <c r="HN52" s="10">
        <v>1</v>
      </c>
      <c r="HO52" s="10">
        <v>1</v>
      </c>
      <c r="HP52" s="10">
        <v>1</v>
      </c>
      <c r="HQ52" s="10">
        <v>4</v>
      </c>
      <c r="HR52" s="10">
        <v>1</v>
      </c>
      <c r="HS52" s="10">
        <v>3</v>
      </c>
      <c r="HT52" s="10">
        <v>1</v>
      </c>
      <c r="HU52" s="10">
        <v>1</v>
      </c>
      <c r="HV52" s="10">
        <v>1</v>
      </c>
      <c r="HW52" s="10">
        <v>1</v>
      </c>
      <c r="HX52" s="10">
        <v>2</v>
      </c>
      <c r="HY52" s="10">
        <v>1</v>
      </c>
      <c r="HZ52" s="10">
        <v>2</v>
      </c>
      <c r="IA52" s="10">
        <v>1</v>
      </c>
      <c r="IB52" s="10">
        <v>2</v>
      </c>
      <c r="IC52" s="10">
        <v>2</v>
      </c>
      <c r="ID52" s="10">
        <v>2</v>
      </c>
      <c r="IE52" s="10">
        <v>2</v>
      </c>
      <c r="IF52" s="10">
        <v>4</v>
      </c>
      <c r="IG52" s="10">
        <v>4</v>
      </c>
      <c r="IH52" s="10">
        <v>2</v>
      </c>
      <c r="II52" s="10">
        <v>4</v>
      </c>
      <c r="IJ52" s="10">
        <v>4</v>
      </c>
      <c r="IK52" s="10">
        <v>161</v>
      </c>
      <c r="IL52" s="10">
        <v>47</v>
      </c>
      <c r="IM52" s="10">
        <v>18.100000000000001</v>
      </c>
      <c r="IN52" s="10">
        <v>1</v>
      </c>
      <c r="IO52" s="9">
        <v>15.21</v>
      </c>
      <c r="IP52" s="9">
        <v>10.199999999999999</v>
      </c>
      <c r="IQ52" s="9">
        <v>182</v>
      </c>
      <c r="IR52" s="9">
        <v>11.4</v>
      </c>
      <c r="IS52" s="9">
        <v>1.73394</v>
      </c>
      <c r="IT52" s="9">
        <v>11.36</v>
      </c>
      <c r="IU52" s="9">
        <v>15</v>
      </c>
      <c r="IV52" s="9">
        <v>116</v>
      </c>
      <c r="IW52" s="9">
        <v>0.7</v>
      </c>
      <c r="IX52" s="9">
        <v>5.7</v>
      </c>
      <c r="IY52" s="9">
        <v>3</v>
      </c>
      <c r="IZ52" s="9">
        <v>5.35</v>
      </c>
      <c r="JA52" s="9">
        <v>121</v>
      </c>
      <c r="JB52" s="9">
        <v>84</v>
      </c>
      <c r="JC52" s="9">
        <v>137</v>
      </c>
      <c r="JD52" s="9">
        <v>1.1499999999999999</v>
      </c>
      <c r="JE52" s="9">
        <v>6.1</v>
      </c>
      <c r="JF52" s="9" t="s">
        <v>439</v>
      </c>
      <c r="JG52" s="9">
        <v>22</v>
      </c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 t="s">
        <v>106</v>
      </c>
      <c r="QR52" s="10">
        <v>305</v>
      </c>
      <c r="QS52" s="10">
        <v>400</v>
      </c>
      <c r="QT52" s="10" t="s">
        <v>434</v>
      </c>
      <c r="QU52" s="10">
        <v>0</v>
      </c>
      <c r="QV52" s="10">
        <v>0</v>
      </c>
      <c r="QW52" s="10">
        <v>3</v>
      </c>
      <c r="QX52" s="10">
        <v>4</v>
      </c>
      <c r="QY52" s="10">
        <v>6</v>
      </c>
      <c r="QZ52" s="10" t="s">
        <v>812</v>
      </c>
      <c r="RA52" s="10" t="s">
        <v>293</v>
      </c>
      <c r="RB52" s="46" t="s">
        <v>959</v>
      </c>
      <c r="RC52" s="10" t="s">
        <v>803</v>
      </c>
      <c r="RD52" s="10">
        <v>0</v>
      </c>
      <c r="RE52" s="22">
        <v>1639864</v>
      </c>
      <c r="RF52" s="22">
        <v>25889174</v>
      </c>
      <c r="RG52" s="22">
        <v>1429920</v>
      </c>
      <c r="RH52" s="22">
        <v>28958958</v>
      </c>
      <c r="RI52" s="22">
        <v>7440854</v>
      </c>
      <c r="RJ52" s="22">
        <v>33539972</v>
      </c>
      <c r="RK52" s="10">
        <v>0</v>
      </c>
      <c r="RL52" s="10">
        <v>0</v>
      </c>
      <c r="RM52" s="10">
        <v>0</v>
      </c>
      <c r="RN52" s="10">
        <v>0</v>
      </c>
      <c r="RO52" s="10">
        <v>0</v>
      </c>
      <c r="RP52" s="10" t="s">
        <v>904</v>
      </c>
      <c r="RQ52" s="10">
        <v>0</v>
      </c>
      <c r="RR52" s="10">
        <v>0</v>
      </c>
      <c r="RS52" s="10" t="s">
        <v>904</v>
      </c>
      <c r="RT52" s="10">
        <v>0</v>
      </c>
      <c r="RU52" s="10">
        <v>0</v>
      </c>
      <c r="RV52" s="10">
        <v>0</v>
      </c>
      <c r="RW52" s="10">
        <v>0</v>
      </c>
      <c r="RX52" s="10">
        <v>0</v>
      </c>
      <c r="RY52" s="10">
        <v>0</v>
      </c>
      <c r="RZ52" s="10">
        <v>0</v>
      </c>
      <c r="SA52" s="10">
        <v>0</v>
      </c>
      <c r="SB52" s="10">
        <v>0</v>
      </c>
      <c r="SC52" s="10">
        <v>0</v>
      </c>
      <c r="SD52" s="10">
        <v>0</v>
      </c>
      <c r="SE52" s="10">
        <v>0</v>
      </c>
      <c r="SF52" s="10">
        <v>0</v>
      </c>
      <c r="SG52" s="10">
        <v>0</v>
      </c>
      <c r="SH52" s="10">
        <v>0</v>
      </c>
      <c r="SI52" s="8">
        <v>0</v>
      </c>
    </row>
    <row r="53" spans="1:503" x14ac:dyDescent="0.3">
      <c r="A53" s="11" t="s">
        <v>192</v>
      </c>
      <c r="B53" s="52" t="s">
        <v>999</v>
      </c>
      <c r="C53" s="60">
        <v>42158</v>
      </c>
      <c r="D53" s="10" t="s">
        <v>835</v>
      </c>
      <c r="E53" s="64" t="e">
        <f t="shared" si="1"/>
        <v>#VALUE!</v>
      </c>
      <c r="F53" s="27">
        <v>3</v>
      </c>
      <c r="G53" s="27" t="s">
        <v>334</v>
      </c>
      <c r="H53" s="26">
        <v>0</v>
      </c>
      <c r="I53" s="26"/>
      <c r="J53" s="26">
        <v>0</v>
      </c>
      <c r="K53" s="26">
        <v>0</v>
      </c>
      <c r="L53" s="26">
        <v>0</v>
      </c>
      <c r="M53" s="26">
        <v>2</v>
      </c>
      <c r="N53" s="41">
        <v>17732</v>
      </c>
      <c r="O53" s="36">
        <f t="shared" si="8"/>
        <v>66</v>
      </c>
      <c r="P53" s="10" t="s">
        <v>335</v>
      </c>
      <c r="Q53" s="10">
        <v>154.69999999999999</v>
      </c>
      <c r="R53" s="10">
        <v>50.5</v>
      </c>
      <c r="S53" s="10" t="s">
        <v>434</v>
      </c>
      <c r="T53" s="10">
        <v>21.1</v>
      </c>
      <c r="U53" s="10">
        <v>1</v>
      </c>
      <c r="V53" s="10" t="s">
        <v>853</v>
      </c>
      <c r="W53" s="9" t="s">
        <v>432</v>
      </c>
      <c r="X53" s="9">
        <v>2</v>
      </c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9">
        <v>7.58</v>
      </c>
      <c r="BZ53" s="9">
        <v>12.5</v>
      </c>
      <c r="CA53" s="9">
        <v>295</v>
      </c>
      <c r="CB53" s="9">
        <v>34.799999999999997</v>
      </c>
      <c r="CC53" s="9">
        <f t="shared" si="10"/>
        <v>2.6378400000000002</v>
      </c>
      <c r="CD53" s="9">
        <v>0.48</v>
      </c>
      <c r="CE53" s="9">
        <v>15</v>
      </c>
      <c r="CF53" s="9">
        <v>65</v>
      </c>
      <c r="CG53" s="9">
        <v>0.7</v>
      </c>
      <c r="CH53" s="9">
        <v>7.1</v>
      </c>
      <c r="CI53" s="9">
        <v>4.3</v>
      </c>
      <c r="CJ53" s="9">
        <v>26.3</v>
      </c>
      <c r="CK53" s="9">
        <v>273</v>
      </c>
      <c r="CL53" s="9">
        <v>171</v>
      </c>
      <c r="CM53" s="9">
        <v>133</v>
      </c>
      <c r="CN53" s="9">
        <v>2.15</v>
      </c>
      <c r="CO53" s="9">
        <v>8</v>
      </c>
      <c r="CP53" s="10" t="s">
        <v>31</v>
      </c>
      <c r="CQ53" s="10">
        <v>0</v>
      </c>
      <c r="CR53" s="10">
        <v>0</v>
      </c>
      <c r="CS53" s="10" t="s">
        <v>288</v>
      </c>
      <c r="CT53" s="10">
        <v>1</v>
      </c>
      <c r="CU53" s="10">
        <v>2</v>
      </c>
      <c r="CV53" s="10">
        <v>2</v>
      </c>
      <c r="CW53" s="10">
        <v>2</v>
      </c>
      <c r="CX53" s="10">
        <v>1</v>
      </c>
      <c r="CY53" s="10">
        <v>2</v>
      </c>
      <c r="CZ53" s="10">
        <v>2</v>
      </c>
      <c r="DA53" s="10">
        <v>2</v>
      </c>
      <c r="DB53" s="10">
        <v>2</v>
      </c>
      <c r="DC53" s="10">
        <v>2</v>
      </c>
      <c r="DD53" s="10">
        <v>1</v>
      </c>
      <c r="DE53" s="10">
        <v>2</v>
      </c>
      <c r="DF53" s="10">
        <v>1</v>
      </c>
      <c r="DG53" s="10">
        <v>2</v>
      </c>
      <c r="DH53" s="10">
        <v>1</v>
      </c>
      <c r="DI53" s="10">
        <v>2</v>
      </c>
      <c r="DJ53" s="10">
        <v>2</v>
      </c>
      <c r="DK53" s="10">
        <v>2</v>
      </c>
      <c r="DL53" s="10">
        <v>2</v>
      </c>
      <c r="DM53" s="10">
        <v>2</v>
      </c>
      <c r="DN53" s="10">
        <v>3</v>
      </c>
      <c r="DO53" s="10">
        <v>1</v>
      </c>
      <c r="DP53" s="10">
        <v>1</v>
      </c>
      <c r="DQ53" s="10">
        <v>1</v>
      </c>
      <c r="DR53" s="10">
        <v>2</v>
      </c>
      <c r="DS53" s="10">
        <v>2</v>
      </c>
      <c r="DT53" s="10">
        <v>2</v>
      </c>
      <c r="DU53" s="10">
        <v>2</v>
      </c>
      <c r="DV53" s="10">
        <v>4</v>
      </c>
      <c r="DW53" s="10">
        <v>4</v>
      </c>
      <c r="DX53" s="10">
        <v>0</v>
      </c>
      <c r="DY53" s="10"/>
      <c r="DZ53" s="10"/>
      <c r="EA53" s="10"/>
      <c r="EB53" s="10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>
        <v>154.69999999999999</v>
      </c>
      <c r="GF53" s="10">
        <v>50.1</v>
      </c>
      <c r="GG53" s="10">
        <v>20.9</v>
      </c>
      <c r="GH53" s="10">
        <v>1</v>
      </c>
      <c r="GI53" s="9">
        <v>0</v>
      </c>
      <c r="GJ53" s="9">
        <v>10.88</v>
      </c>
      <c r="GK53" s="9">
        <v>8</v>
      </c>
      <c r="GL53" s="9">
        <v>574</v>
      </c>
      <c r="GM53" s="9">
        <v>9.9</v>
      </c>
      <c r="GN53" s="9">
        <v>1.0771200000000001</v>
      </c>
      <c r="GO53" s="9">
        <v>6.61</v>
      </c>
      <c r="GP53" s="9">
        <v>0</v>
      </c>
      <c r="GQ53" s="9">
        <v>55</v>
      </c>
      <c r="GR53" s="9">
        <v>206</v>
      </c>
      <c r="GS53" s="9">
        <v>0.4</v>
      </c>
      <c r="GT53" s="9">
        <v>5.5</v>
      </c>
      <c r="GU53" s="9">
        <v>3.1</v>
      </c>
      <c r="GV53" s="9">
        <v>9.82</v>
      </c>
      <c r="GW53" s="9">
        <v>139</v>
      </c>
      <c r="GX53" s="9">
        <v>127</v>
      </c>
      <c r="GY53" s="9">
        <v>174</v>
      </c>
      <c r="GZ53" s="9">
        <v>1.1599999999999999</v>
      </c>
      <c r="HA53" s="9">
        <v>7.3</v>
      </c>
      <c r="HB53" s="10" t="s">
        <v>516</v>
      </c>
      <c r="HC53" s="10" t="s">
        <v>31</v>
      </c>
      <c r="HD53" s="10">
        <v>0</v>
      </c>
      <c r="HE53" s="10">
        <v>0</v>
      </c>
      <c r="HF53" s="10" t="s">
        <v>472</v>
      </c>
      <c r="HG53" s="10">
        <v>4</v>
      </c>
      <c r="HH53" s="10">
        <v>3</v>
      </c>
      <c r="HI53" s="10">
        <v>2</v>
      </c>
      <c r="HJ53" s="10">
        <v>3</v>
      </c>
      <c r="HK53" s="10">
        <v>1</v>
      </c>
      <c r="HL53" s="10">
        <v>3</v>
      </c>
      <c r="HM53" s="10">
        <v>2</v>
      </c>
      <c r="HN53" s="10">
        <v>2</v>
      </c>
      <c r="HO53" s="10">
        <v>3</v>
      </c>
      <c r="HP53" s="10">
        <v>2</v>
      </c>
      <c r="HQ53" s="10">
        <v>1</v>
      </c>
      <c r="HR53" s="10">
        <v>3</v>
      </c>
      <c r="HS53" s="10">
        <v>3</v>
      </c>
      <c r="HT53" s="10">
        <v>3</v>
      </c>
      <c r="HU53" s="10">
        <v>3</v>
      </c>
      <c r="HV53" s="10">
        <v>1</v>
      </c>
      <c r="HW53" s="10">
        <v>3</v>
      </c>
      <c r="HX53" s="10">
        <v>3</v>
      </c>
      <c r="HY53" s="10">
        <v>3</v>
      </c>
      <c r="HZ53" s="10">
        <v>3</v>
      </c>
      <c r="IA53" s="10">
        <v>3</v>
      </c>
      <c r="IB53" s="10">
        <v>3</v>
      </c>
      <c r="IC53" s="10">
        <v>3</v>
      </c>
      <c r="ID53" s="10">
        <v>3</v>
      </c>
      <c r="IE53" s="10">
        <v>3</v>
      </c>
      <c r="IF53" s="10">
        <v>3</v>
      </c>
      <c r="IG53" s="10">
        <v>3</v>
      </c>
      <c r="IH53" s="10">
        <v>2</v>
      </c>
      <c r="II53" s="10">
        <v>2</v>
      </c>
      <c r="IJ53" s="10">
        <v>2</v>
      </c>
      <c r="IK53" s="10">
        <v>154.69999999999999</v>
      </c>
      <c r="IL53" s="10">
        <v>46.2</v>
      </c>
      <c r="IM53" s="10">
        <v>19.3</v>
      </c>
      <c r="IN53" s="10">
        <v>0</v>
      </c>
      <c r="IO53" s="9">
        <v>7.66</v>
      </c>
      <c r="IP53" s="9">
        <v>10.5</v>
      </c>
      <c r="IQ53" s="9">
        <v>579</v>
      </c>
      <c r="IR53" s="9">
        <v>19.5</v>
      </c>
      <c r="IS53" s="9">
        <v>1.4937</v>
      </c>
      <c r="IT53" s="9">
        <v>1.27</v>
      </c>
      <c r="IU53" s="9">
        <v>43</v>
      </c>
      <c r="IV53" s="9">
        <v>1017</v>
      </c>
      <c r="IW53" s="9">
        <v>0.6</v>
      </c>
      <c r="IX53" s="9">
        <v>6.9</v>
      </c>
      <c r="IY53" s="9">
        <v>3.8</v>
      </c>
      <c r="IZ53" s="9">
        <v>23.5</v>
      </c>
      <c r="JA53" s="9">
        <v>172</v>
      </c>
      <c r="JB53" s="9">
        <v>196</v>
      </c>
      <c r="JC53" s="9">
        <v>200</v>
      </c>
      <c r="JD53" s="9">
        <v>2.31</v>
      </c>
      <c r="JE53" s="9">
        <v>6.3</v>
      </c>
      <c r="JF53" s="9" t="s">
        <v>432</v>
      </c>
      <c r="JG53" s="9">
        <v>10</v>
      </c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10"/>
      <c r="NG53" s="10"/>
      <c r="NH53" s="10"/>
      <c r="NI53" s="10"/>
      <c r="NJ53" s="10"/>
      <c r="NK53" s="10"/>
      <c r="NL53" s="10"/>
      <c r="NM53" s="10"/>
      <c r="NN53" s="10"/>
      <c r="NO53" s="10"/>
      <c r="NP53" s="10"/>
      <c r="NQ53" s="10"/>
      <c r="NR53" s="10"/>
      <c r="NS53" s="10"/>
      <c r="NT53" s="10"/>
      <c r="NU53" s="10"/>
      <c r="NV53" s="10"/>
      <c r="NW53" s="10"/>
      <c r="NX53" s="10"/>
      <c r="NY53" s="10"/>
      <c r="NZ53" s="10"/>
      <c r="OA53" s="10"/>
      <c r="OB53" s="10"/>
      <c r="OC53" s="10"/>
      <c r="OD53" s="10"/>
      <c r="OE53" s="10"/>
      <c r="OF53" s="10"/>
      <c r="OG53" s="10"/>
      <c r="OH53" s="10"/>
      <c r="OI53" s="10"/>
      <c r="OJ53" s="10"/>
      <c r="OK53" s="10"/>
      <c r="OL53" s="10"/>
      <c r="OM53" s="10"/>
      <c r="ON53" s="10"/>
      <c r="OO53" s="10"/>
      <c r="OP53" s="10"/>
      <c r="OQ53" s="10"/>
      <c r="OR53" s="10"/>
      <c r="OS53" s="10"/>
      <c r="OT53" s="10"/>
      <c r="OU53" s="10"/>
      <c r="OV53" s="10"/>
      <c r="OW53" s="10"/>
      <c r="OX53" s="10"/>
      <c r="OY53" s="10"/>
      <c r="OZ53" s="10"/>
      <c r="PA53" s="10"/>
      <c r="PB53" s="10"/>
      <c r="PC53" s="10"/>
      <c r="PD53" s="10"/>
      <c r="PE53" s="10"/>
      <c r="PF53" s="10"/>
      <c r="PG53" s="10"/>
      <c r="PH53" s="10"/>
      <c r="PI53" s="10"/>
      <c r="PJ53" s="10"/>
      <c r="PK53" s="10"/>
      <c r="PL53" s="10"/>
      <c r="PM53" s="10"/>
      <c r="PN53" s="10"/>
      <c r="PO53" s="10"/>
      <c r="PP53" s="10"/>
      <c r="PQ53" s="10"/>
      <c r="PR53" s="10"/>
      <c r="PS53" s="10"/>
      <c r="PT53" s="10"/>
      <c r="PU53" s="10"/>
      <c r="PV53" s="10"/>
      <c r="PW53" s="10"/>
      <c r="PX53" s="10"/>
      <c r="PY53" s="10"/>
      <c r="PZ53" s="10"/>
      <c r="QA53" s="10"/>
      <c r="QB53" s="10"/>
      <c r="QC53" s="10"/>
      <c r="QD53" s="10"/>
      <c r="QE53" s="10"/>
      <c r="QF53" s="10"/>
      <c r="QG53" s="10"/>
      <c r="QH53" s="10"/>
      <c r="QI53" s="10"/>
      <c r="QJ53" s="10"/>
      <c r="QK53" s="10"/>
      <c r="QL53" s="10"/>
      <c r="QM53" s="10"/>
      <c r="QN53" s="10"/>
      <c r="QO53" s="10"/>
      <c r="QP53" s="10"/>
      <c r="QQ53" s="10" t="s">
        <v>106</v>
      </c>
      <c r="QR53" s="10">
        <v>355</v>
      </c>
      <c r="QS53" s="10">
        <v>400</v>
      </c>
      <c r="QT53" s="10" t="s">
        <v>434</v>
      </c>
      <c r="QU53" s="10">
        <v>0</v>
      </c>
      <c r="QV53" s="10">
        <v>0</v>
      </c>
      <c r="QW53" s="10">
        <v>2</v>
      </c>
      <c r="QX53" s="10">
        <v>3</v>
      </c>
      <c r="QY53" s="10">
        <v>6</v>
      </c>
      <c r="QZ53" s="10" t="s">
        <v>805</v>
      </c>
      <c r="RA53" s="10" t="s">
        <v>804</v>
      </c>
      <c r="RB53" s="46" t="s">
        <v>960</v>
      </c>
      <c r="RC53" s="10" t="s">
        <v>835</v>
      </c>
      <c r="RD53" s="10">
        <v>0</v>
      </c>
      <c r="RE53" s="22">
        <v>617622</v>
      </c>
      <c r="RF53" s="22">
        <v>10340538</v>
      </c>
      <c r="RG53" s="22">
        <v>317183</v>
      </c>
      <c r="RH53" s="22">
        <v>11275343</v>
      </c>
      <c r="RI53" s="22">
        <v>6361663</v>
      </c>
      <c r="RJ53" s="22">
        <v>17002640</v>
      </c>
      <c r="RK53" s="10" t="s">
        <v>87</v>
      </c>
      <c r="RL53" s="10">
        <v>0</v>
      </c>
      <c r="RM53" s="10">
        <v>0</v>
      </c>
      <c r="RN53" s="10">
        <v>0</v>
      </c>
      <c r="RO53" s="10">
        <v>0</v>
      </c>
      <c r="RP53" s="10">
        <v>0</v>
      </c>
      <c r="RQ53" s="10">
        <v>0</v>
      </c>
      <c r="RR53" s="10">
        <v>0</v>
      </c>
      <c r="RS53" s="10">
        <v>0</v>
      </c>
      <c r="RT53" s="10">
        <v>0</v>
      </c>
      <c r="RU53" s="10">
        <v>0</v>
      </c>
      <c r="RV53" s="10">
        <v>0</v>
      </c>
      <c r="RW53" s="10">
        <v>0</v>
      </c>
      <c r="RX53" s="10">
        <v>0</v>
      </c>
      <c r="RY53" s="10">
        <v>0</v>
      </c>
      <c r="RZ53" s="10">
        <v>0</v>
      </c>
      <c r="SA53" s="10">
        <v>0</v>
      </c>
      <c r="SB53" s="10">
        <v>0</v>
      </c>
      <c r="SC53" s="10">
        <v>0</v>
      </c>
      <c r="SD53" s="10">
        <v>0</v>
      </c>
      <c r="SE53" s="10">
        <v>0</v>
      </c>
      <c r="SF53" s="10">
        <v>0</v>
      </c>
      <c r="SG53" s="10">
        <v>0</v>
      </c>
      <c r="SH53" s="10">
        <v>0</v>
      </c>
      <c r="SI53" s="8">
        <v>0</v>
      </c>
    </row>
    <row r="54" spans="1:503" x14ac:dyDescent="0.3">
      <c r="A54" s="11" t="s">
        <v>196</v>
      </c>
      <c r="B54" s="52" t="s">
        <v>1005</v>
      </c>
      <c r="C54" s="60">
        <v>42152</v>
      </c>
      <c r="D54" s="10" t="s">
        <v>280</v>
      </c>
      <c r="E54" s="64" t="e">
        <f t="shared" si="1"/>
        <v>#VALUE!</v>
      </c>
      <c r="F54" s="27">
        <v>1</v>
      </c>
      <c r="G54" s="27" t="s">
        <v>334</v>
      </c>
      <c r="H54" s="26">
        <v>0</v>
      </c>
      <c r="I54" s="26"/>
      <c r="J54" s="26">
        <v>0</v>
      </c>
      <c r="K54" s="26">
        <v>0</v>
      </c>
      <c r="L54" s="26">
        <v>0</v>
      </c>
      <c r="M54" s="26">
        <v>2</v>
      </c>
      <c r="N54" s="41">
        <v>21310</v>
      </c>
      <c r="O54" s="36">
        <f t="shared" si="8"/>
        <v>57</v>
      </c>
      <c r="P54" s="10" t="s">
        <v>335</v>
      </c>
      <c r="Q54" s="10">
        <v>155.30000000000001</v>
      </c>
      <c r="R54" s="10">
        <v>59.4</v>
      </c>
      <c r="S54" s="10" t="s">
        <v>434</v>
      </c>
      <c r="T54" s="10">
        <v>24.6</v>
      </c>
      <c r="U54" s="10">
        <v>0</v>
      </c>
      <c r="V54" s="10" t="s">
        <v>37</v>
      </c>
      <c r="W54" s="9" t="s">
        <v>432</v>
      </c>
      <c r="X54" s="9">
        <v>8</v>
      </c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9">
        <v>5.07</v>
      </c>
      <c r="BZ54" s="9">
        <v>12.7</v>
      </c>
      <c r="CA54" s="9">
        <v>259</v>
      </c>
      <c r="CB54" s="9">
        <v>24.9</v>
      </c>
      <c r="CC54" s="9">
        <f t="shared" si="10"/>
        <v>1.2624299999999999</v>
      </c>
      <c r="CD54" s="9">
        <v>0.14000000000000001</v>
      </c>
      <c r="CE54" s="9">
        <v>76</v>
      </c>
      <c r="CF54" s="9">
        <v>172</v>
      </c>
      <c r="CG54" s="9">
        <v>0.5</v>
      </c>
      <c r="CH54" s="9">
        <v>6.2</v>
      </c>
      <c r="CI54" s="9">
        <v>4.0999999999999996</v>
      </c>
      <c r="CJ54" s="9">
        <v>30.7</v>
      </c>
      <c r="CK54" s="9">
        <v>239</v>
      </c>
      <c r="CL54" s="9">
        <v>247</v>
      </c>
      <c r="CM54" s="9">
        <v>106</v>
      </c>
      <c r="CN54" s="9">
        <v>2.79</v>
      </c>
      <c r="CO54" s="9">
        <v>5.2</v>
      </c>
      <c r="CP54" s="10" t="s">
        <v>31</v>
      </c>
      <c r="CQ54" s="10">
        <v>0</v>
      </c>
      <c r="CR54" s="10">
        <v>0</v>
      </c>
      <c r="CS54" s="10" t="s">
        <v>293</v>
      </c>
      <c r="CT54" s="10">
        <v>2</v>
      </c>
      <c r="CU54" s="10">
        <v>2</v>
      </c>
      <c r="CV54" s="10">
        <v>1</v>
      </c>
      <c r="CW54" s="10">
        <v>2</v>
      </c>
      <c r="CX54" s="10">
        <v>1</v>
      </c>
      <c r="CY54" s="10">
        <v>2</v>
      </c>
      <c r="CZ54" s="10">
        <v>2</v>
      </c>
      <c r="DA54" s="10">
        <v>1</v>
      </c>
      <c r="DB54" s="10">
        <v>2</v>
      </c>
      <c r="DC54" s="10">
        <v>3</v>
      </c>
      <c r="DD54" s="10">
        <v>2</v>
      </c>
      <c r="DE54" s="10">
        <v>1</v>
      </c>
      <c r="DF54" s="10">
        <v>3</v>
      </c>
      <c r="DG54" s="10">
        <v>2</v>
      </c>
      <c r="DH54" s="10">
        <v>1</v>
      </c>
      <c r="DI54" s="10">
        <v>3</v>
      </c>
      <c r="DJ54" s="10">
        <v>1</v>
      </c>
      <c r="DK54" s="10">
        <v>3</v>
      </c>
      <c r="DL54" s="10">
        <v>1</v>
      </c>
      <c r="DM54" s="10">
        <v>1</v>
      </c>
      <c r="DN54" s="10">
        <v>2</v>
      </c>
      <c r="DO54" s="10">
        <v>2</v>
      </c>
      <c r="DP54" s="10">
        <v>1</v>
      </c>
      <c r="DQ54" s="10">
        <v>1</v>
      </c>
      <c r="DR54" s="10">
        <v>2</v>
      </c>
      <c r="DS54" s="10">
        <v>1</v>
      </c>
      <c r="DT54" s="10">
        <v>2</v>
      </c>
      <c r="DU54" s="10">
        <v>2</v>
      </c>
      <c r="DV54" s="10">
        <v>6</v>
      </c>
      <c r="DW54" s="10">
        <v>3</v>
      </c>
      <c r="DX54" s="10">
        <v>0</v>
      </c>
      <c r="DY54" s="10"/>
      <c r="DZ54" s="10"/>
      <c r="EA54" s="10"/>
      <c r="EB54" s="10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>
        <v>155.30000000000001</v>
      </c>
      <c r="GF54" s="10">
        <v>66</v>
      </c>
      <c r="GG54" s="10">
        <v>27.4</v>
      </c>
      <c r="GH54" s="10">
        <v>1</v>
      </c>
      <c r="GI54" s="9">
        <v>0</v>
      </c>
      <c r="GJ54" s="9">
        <v>9.3800000000000008</v>
      </c>
      <c r="GK54" s="9">
        <v>8.8000000000000007</v>
      </c>
      <c r="GL54" s="9">
        <v>161</v>
      </c>
      <c r="GM54" s="9">
        <v>14</v>
      </c>
      <c r="GN54" s="9">
        <v>1.3131999999999999</v>
      </c>
      <c r="GO54" s="9">
        <v>10.71</v>
      </c>
      <c r="GP54" s="9">
        <v>0</v>
      </c>
      <c r="GQ54" s="9">
        <v>59</v>
      </c>
      <c r="GR54" s="9">
        <v>192</v>
      </c>
      <c r="GS54" s="9">
        <v>0.3</v>
      </c>
      <c r="GT54" s="9">
        <v>4.5</v>
      </c>
      <c r="GU54" s="9">
        <v>3</v>
      </c>
      <c r="GV54" s="9">
        <v>5.68</v>
      </c>
      <c r="GW54" s="9">
        <v>82.1</v>
      </c>
      <c r="GX54" s="9">
        <v>72</v>
      </c>
      <c r="GY54" s="9">
        <v>80</v>
      </c>
      <c r="GZ54" s="9">
        <v>1.63</v>
      </c>
      <c r="HA54" s="9">
        <v>5.2</v>
      </c>
      <c r="HB54" s="10" t="s">
        <v>530</v>
      </c>
      <c r="HC54" s="10" t="s">
        <v>31</v>
      </c>
      <c r="HD54" s="10">
        <v>0</v>
      </c>
      <c r="HE54" s="10">
        <v>0</v>
      </c>
      <c r="HF54" s="10" t="s">
        <v>836</v>
      </c>
      <c r="HG54" s="10">
        <v>2</v>
      </c>
      <c r="HH54" s="10">
        <v>2</v>
      </c>
      <c r="HI54" s="10">
        <v>1</v>
      </c>
      <c r="HJ54" s="10">
        <v>2</v>
      </c>
      <c r="HK54" s="10">
        <v>1</v>
      </c>
      <c r="HL54" s="10">
        <v>2</v>
      </c>
      <c r="HM54" s="10">
        <v>2</v>
      </c>
      <c r="HN54" s="10">
        <v>1</v>
      </c>
      <c r="HO54" s="10">
        <v>1</v>
      </c>
      <c r="HP54" s="10">
        <v>3</v>
      </c>
      <c r="HQ54" s="10">
        <v>2</v>
      </c>
      <c r="HR54" s="10">
        <v>1</v>
      </c>
      <c r="HS54" s="10">
        <v>2</v>
      </c>
      <c r="HT54" s="10">
        <v>3</v>
      </c>
      <c r="HU54" s="10">
        <v>2</v>
      </c>
      <c r="HV54" s="10">
        <v>1</v>
      </c>
      <c r="HW54" s="10">
        <v>1</v>
      </c>
      <c r="HX54" s="10">
        <v>1</v>
      </c>
      <c r="HY54" s="10">
        <v>1</v>
      </c>
      <c r="HZ54" s="10">
        <v>1</v>
      </c>
      <c r="IA54" s="10">
        <v>2</v>
      </c>
      <c r="IB54" s="10">
        <v>2</v>
      </c>
      <c r="IC54" s="10">
        <v>1</v>
      </c>
      <c r="ID54" s="10">
        <v>1</v>
      </c>
      <c r="IE54" s="10">
        <v>1</v>
      </c>
      <c r="IF54" s="10">
        <v>1</v>
      </c>
      <c r="IG54" s="10">
        <v>1</v>
      </c>
      <c r="IH54" s="10">
        <v>3</v>
      </c>
      <c r="II54" s="10">
        <v>5</v>
      </c>
      <c r="IJ54" s="10">
        <v>5</v>
      </c>
      <c r="IK54" s="10">
        <v>155.30000000000001</v>
      </c>
      <c r="IL54" s="10">
        <v>55.9</v>
      </c>
      <c r="IM54" s="10">
        <v>23.2</v>
      </c>
      <c r="IN54" s="10">
        <v>0</v>
      </c>
      <c r="IO54" s="9">
        <v>6.6</v>
      </c>
      <c r="IP54" s="9">
        <v>11.9</v>
      </c>
      <c r="IQ54" s="9">
        <v>222</v>
      </c>
      <c r="IR54" s="9">
        <v>36.5</v>
      </c>
      <c r="IS54" s="9">
        <v>2.4089999999999998</v>
      </c>
      <c r="IT54" s="9">
        <v>0.25</v>
      </c>
      <c r="IU54" s="9">
        <v>79</v>
      </c>
      <c r="IV54" s="9">
        <v>122</v>
      </c>
      <c r="IW54" s="9">
        <v>0.4</v>
      </c>
      <c r="IX54" s="9">
        <v>7.6</v>
      </c>
      <c r="IY54" s="9">
        <v>4</v>
      </c>
      <c r="IZ54" s="9">
        <v>23.7</v>
      </c>
      <c r="JA54" s="9">
        <v>274</v>
      </c>
      <c r="JB54" s="9">
        <v>168</v>
      </c>
      <c r="JC54" s="9">
        <v>98</v>
      </c>
      <c r="JD54" s="9">
        <v>1.93</v>
      </c>
      <c r="JE54" s="9">
        <v>5</v>
      </c>
      <c r="JF54" s="9" t="s">
        <v>432</v>
      </c>
      <c r="JG54" s="9">
        <v>4</v>
      </c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MU54" s="10"/>
      <c r="MV54" s="10"/>
      <c r="MW54" s="10"/>
      <c r="MX54" s="10"/>
      <c r="MY54" s="10"/>
      <c r="MZ54" s="10"/>
      <c r="NA54" s="10"/>
      <c r="NB54" s="10"/>
      <c r="NC54" s="10"/>
      <c r="ND54" s="10"/>
      <c r="NE54" s="10"/>
      <c r="NF54" s="10"/>
      <c r="NG54" s="10"/>
      <c r="NH54" s="10"/>
      <c r="NI54" s="10"/>
      <c r="NJ54" s="10"/>
      <c r="NK54" s="10"/>
      <c r="NL54" s="10"/>
      <c r="NM54" s="10"/>
      <c r="NN54" s="10"/>
      <c r="NO54" s="10"/>
      <c r="NP54" s="10"/>
      <c r="NQ54" s="10"/>
      <c r="NR54" s="10"/>
      <c r="NS54" s="10"/>
      <c r="NT54" s="10"/>
      <c r="NU54" s="10"/>
      <c r="NV54" s="10"/>
      <c r="NW54" s="10"/>
      <c r="NX54" s="10"/>
      <c r="NY54" s="10"/>
      <c r="NZ54" s="10"/>
      <c r="OA54" s="10"/>
      <c r="OB54" s="10"/>
      <c r="OC54" s="10"/>
      <c r="OD54" s="10"/>
      <c r="OE54" s="10"/>
      <c r="OF54" s="10"/>
      <c r="OG54" s="10"/>
      <c r="OH54" s="10"/>
      <c r="OI54" s="10"/>
      <c r="OJ54" s="10"/>
      <c r="OK54" s="10"/>
      <c r="OL54" s="10"/>
      <c r="OM54" s="10"/>
      <c r="ON54" s="10"/>
      <c r="OO54" s="10"/>
      <c r="OP54" s="10"/>
      <c r="OQ54" s="10"/>
      <c r="OR54" s="10"/>
      <c r="OS54" s="10"/>
      <c r="OT54" s="10"/>
      <c r="OU54" s="10"/>
      <c r="OV54" s="10"/>
      <c r="OW54" s="10"/>
      <c r="OX54" s="10"/>
      <c r="OY54" s="10"/>
      <c r="OZ54" s="10"/>
      <c r="PA54" s="10"/>
      <c r="PB54" s="10"/>
      <c r="PC54" s="10"/>
      <c r="PD54" s="10"/>
      <c r="PE54" s="10"/>
      <c r="PF54" s="10"/>
      <c r="PG54" s="10"/>
      <c r="PH54" s="10"/>
      <c r="PI54" s="10"/>
      <c r="PJ54" s="10"/>
      <c r="PK54" s="10"/>
      <c r="PL54" s="10"/>
      <c r="PM54" s="10"/>
      <c r="PN54" s="10"/>
      <c r="PO54" s="10"/>
      <c r="PP54" s="10"/>
      <c r="PQ54" s="10"/>
      <c r="PR54" s="10"/>
      <c r="PS54" s="10"/>
      <c r="PT54" s="10"/>
      <c r="PU54" s="10"/>
      <c r="PV54" s="10"/>
      <c r="PW54" s="10"/>
      <c r="PX54" s="10"/>
      <c r="PY54" s="10"/>
      <c r="PZ54" s="10"/>
      <c r="QA54" s="10"/>
      <c r="QB54" s="10"/>
      <c r="QC54" s="10"/>
      <c r="QD54" s="10"/>
      <c r="QE54" s="10"/>
      <c r="QF54" s="10"/>
      <c r="QG54" s="10"/>
      <c r="QH54" s="10"/>
      <c r="QI54" s="10"/>
      <c r="QJ54" s="10"/>
      <c r="QK54" s="10"/>
      <c r="QL54" s="10"/>
      <c r="QM54" s="10"/>
      <c r="QN54" s="10"/>
      <c r="QO54" s="10"/>
      <c r="QP54" s="10"/>
      <c r="QQ54" s="10" t="s">
        <v>99</v>
      </c>
      <c r="QR54" s="10">
        <v>500</v>
      </c>
      <c r="QS54" s="10">
        <v>590</v>
      </c>
      <c r="QT54" s="10" t="s">
        <v>434</v>
      </c>
      <c r="QU54" s="10">
        <v>0</v>
      </c>
      <c r="QV54" s="10">
        <v>0</v>
      </c>
      <c r="QW54" s="10">
        <v>1</v>
      </c>
      <c r="QX54" s="10">
        <v>0</v>
      </c>
      <c r="QY54" s="10">
        <v>2</v>
      </c>
      <c r="QZ54" s="10" t="s">
        <v>289</v>
      </c>
      <c r="RA54" s="10" t="s">
        <v>807</v>
      </c>
      <c r="RB54" s="46" t="s">
        <v>961</v>
      </c>
      <c r="RC54" s="10" t="s">
        <v>280</v>
      </c>
      <c r="RD54" s="10">
        <v>0</v>
      </c>
      <c r="RE54" s="22">
        <v>1057514</v>
      </c>
      <c r="RF54" s="22">
        <v>16563317</v>
      </c>
      <c r="RG54" s="22">
        <v>4472997</v>
      </c>
      <c r="RH54" s="22">
        <v>22093828</v>
      </c>
      <c r="RI54" s="22">
        <v>14120653</v>
      </c>
      <c r="RJ54" s="22">
        <v>27268487</v>
      </c>
      <c r="RK54" s="10" t="s">
        <v>87</v>
      </c>
      <c r="RL54" s="10">
        <v>0</v>
      </c>
      <c r="RM54" s="10">
        <v>0</v>
      </c>
      <c r="RN54" s="10">
        <v>0</v>
      </c>
      <c r="RO54" s="10">
        <v>0</v>
      </c>
      <c r="RP54" s="10">
        <v>0</v>
      </c>
      <c r="RQ54" s="10">
        <v>0</v>
      </c>
      <c r="RR54" s="10">
        <v>0</v>
      </c>
      <c r="RS54" s="10">
        <v>0</v>
      </c>
      <c r="RT54" s="10">
        <v>0</v>
      </c>
      <c r="RU54" s="10">
        <v>0</v>
      </c>
      <c r="RV54" s="10">
        <v>0</v>
      </c>
      <c r="RW54" s="10">
        <v>0</v>
      </c>
      <c r="RX54" s="10">
        <v>0</v>
      </c>
      <c r="RY54" s="10">
        <v>0</v>
      </c>
      <c r="RZ54" s="10">
        <v>0</v>
      </c>
      <c r="SA54" s="10">
        <v>0</v>
      </c>
      <c r="SB54" s="10">
        <v>0</v>
      </c>
      <c r="SC54" s="10">
        <v>0</v>
      </c>
      <c r="SD54" s="10">
        <v>0</v>
      </c>
      <c r="SE54" s="10">
        <v>0</v>
      </c>
      <c r="SF54" s="10">
        <v>0</v>
      </c>
      <c r="SG54" s="10">
        <v>0</v>
      </c>
      <c r="SH54" s="10">
        <v>0</v>
      </c>
      <c r="SI54" s="8">
        <v>0</v>
      </c>
    </row>
    <row r="55" spans="1:503" x14ac:dyDescent="0.3">
      <c r="A55" s="11" t="s">
        <v>201</v>
      </c>
      <c r="B55" s="52" t="s">
        <v>1006</v>
      </c>
      <c r="C55" s="60">
        <v>42177</v>
      </c>
      <c r="D55" s="10" t="s">
        <v>808</v>
      </c>
      <c r="E55" s="64" t="e">
        <f t="shared" si="1"/>
        <v>#VALUE!</v>
      </c>
      <c r="F55" s="27">
        <v>1</v>
      </c>
      <c r="G55" s="27" t="s">
        <v>435</v>
      </c>
      <c r="H55" s="26">
        <v>0</v>
      </c>
      <c r="I55" s="26"/>
      <c r="J55" s="26">
        <v>0</v>
      </c>
      <c r="K55" s="26">
        <v>0</v>
      </c>
      <c r="L55" s="26">
        <v>0</v>
      </c>
      <c r="M55" s="26">
        <v>2</v>
      </c>
      <c r="N55" s="41">
        <v>15162</v>
      </c>
      <c r="O55" s="36">
        <f t="shared" si="8"/>
        <v>73</v>
      </c>
      <c r="P55" s="10" t="s">
        <v>335</v>
      </c>
      <c r="Q55" s="10">
        <v>152.69999999999999</v>
      </c>
      <c r="R55" s="10">
        <v>55.6</v>
      </c>
      <c r="S55" s="10" t="s">
        <v>434</v>
      </c>
      <c r="T55" s="10">
        <v>23.8</v>
      </c>
      <c r="U55" s="10">
        <v>1</v>
      </c>
      <c r="V55" s="10" t="s">
        <v>37</v>
      </c>
      <c r="W55" s="9" t="s">
        <v>429</v>
      </c>
      <c r="X55" s="9">
        <v>10</v>
      </c>
      <c r="Y55" s="9">
        <v>7.72</v>
      </c>
      <c r="Z55" s="9">
        <v>13.1</v>
      </c>
      <c r="AA55" s="9">
        <v>292</v>
      </c>
      <c r="AB55" s="9">
        <v>21</v>
      </c>
      <c r="AC55" s="9">
        <f t="shared" si="5"/>
        <v>1.6211999999999998</v>
      </c>
      <c r="AD55" s="9">
        <v>0.19</v>
      </c>
      <c r="AE55" s="9">
        <v>22</v>
      </c>
      <c r="AF55" s="9">
        <v>72</v>
      </c>
      <c r="AG55" s="9">
        <v>0.6</v>
      </c>
      <c r="AH55" s="9">
        <v>6.1</v>
      </c>
      <c r="AI55" s="9">
        <v>4.5999999999999996</v>
      </c>
      <c r="AJ55" s="9">
        <v>24</v>
      </c>
      <c r="AK55" s="9">
        <v>311</v>
      </c>
      <c r="AL55" s="9">
        <v>137</v>
      </c>
      <c r="AM55" s="9">
        <v>106</v>
      </c>
      <c r="AN55" s="9">
        <v>3.21</v>
      </c>
      <c r="AO55" s="9">
        <v>6.4</v>
      </c>
      <c r="AP55" s="10" t="s">
        <v>135</v>
      </c>
      <c r="AQ55" s="10" t="s">
        <v>31</v>
      </c>
      <c r="AR55" s="10">
        <v>0</v>
      </c>
      <c r="AS55" s="10">
        <v>0</v>
      </c>
      <c r="AT55" s="10" t="s">
        <v>835</v>
      </c>
      <c r="AU55" s="10">
        <v>2</v>
      </c>
      <c r="AV55" s="10">
        <v>2</v>
      </c>
      <c r="AW55" s="10">
        <v>1</v>
      </c>
      <c r="AX55" s="10">
        <v>3</v>
      </c>
      <c r="AY55" s="10">
        <v>1</v>
      </c>
      <c r="AZ55" s="10">
        <v>1</v>
      </c>
      <c r="BA55" s="10">
        <v>1</v>
      </c>
      <c r="BB55" s="10">
        <v>1</v>
      </c>
      <c r="BC55" s="10">
        <v>2</v>
      </c>
      <c r="BD55" s="10">
        <v>2</v>
      </c>
      <c r="BE55" s="10">
        <v>1</v>
      </c>
      <c r="BF55" s="10">
        <v>2</v>
      </c>
      <c r="BG55" s="10">
        <v>2</v>
      </c>
      <c r="BH55" s="10">
        <v>1</v>
      </c>
      <c r="BI55" s="10">
        <v>1</v>
      </c>
      <c r="BJ55" s="10">
        <v>1</v>
      </c>
      <c r="BK55" s="10">
        <v>1</v>
      </c>
      <c r="BL55" s="10">
        <v>2</v>
      </c>
      <c r="BM55" s="10">
        <v>2</v>
      </c>
      <c r="BN55" s="10">
        <v>2</v>
      </c>
      <c r="BO55" s="10">
        <v>1</v>
      </c>
      <c r="BP55" s="10">
        <v>1</v>
      </c>
      <c r="BQ55" s="10">
        <v>1</v>
      </c>
      <c r="BR55" s="10">
        <v>1</v>
      </c>
      <c r="BS55" s="10">
        <v>1</v>
      </c>
      <c r="BT55" s="10">
        <v>1</v>
      </c>
      <c r="BU55" s="10">
        <v>1</v>
      </c>
      <c r="BV55" s="10">
        <v>1</v>
      </c>
      <c r="BW55" s="10">
        <v>5</v>
      </c>
      <c r="BX55" s="10">
        <v>4</v>
      </c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>
        <v>152.69999999999999</v>
      </c>
      <c r="DZ55" s="10">
        <v>56.3</v>
      </c>
      <c r="EA55" s="10">
        <v>24.1</v>
      </c>
      <c r="EB55" s="10">
        <v>1</v>
      </c>
      <c r="EC55" s="9">
        <v>7.42</v>
      </c>
      <c r="ED55" s="9">
        <v>13.2</v>
      </c>
      <c r="EE55" s="9">
        <v>320</v>
      </c>
      <c r="EF55" s="9">
        <v>26</v>
      </c>
      <c r="EG55" s="9">
        <v>1.9292</v>
      </c>
      <c r="EH55" s="9">
        <v>0.16</v>
      </c>
      <c r="EI55" s="9">
        <v>17</v>
      </c>
      <c r="EJ55" s="9">
        <v>63</v>
      </c>
      <c r="EK55" s="9">
        <v>0.7</v>
      </c>
      <c r="EL55" s="9">
        <v>6.3</v>
      </c>
      <c r="EM55" s="9">
        <v>4.5999999999999996</v>
      </c>
      <c r="EN55" s="9">
        <v>28.7</v>
      </c>
      <c r="EO55" s="9">
        <v>310</v>
      </c>
      <c r="EP55" s="9">
        <v>188</v>
      </c>
      <c r="EQ55" s="9">
        <v>103</v>
      </c>
      <c r="ER55" s="9">
        <v>5.1100000000000003</v>
      </c>
      <c r="ES55" s="9">
        <v>6.4</v>
      </c>
      <c r="ET55" s="9" t="s">
        <v>432</v>
      </c>
      <c r="EU55" s="9">
        <v>5</v>
      </c>
      <c r="EV55" s="2" t="s">
        <v>31</v>
      </c>
      <c r="EW55" s="2">
        <v>0</v>
      </c>
      <c r="EX55" s="2">
        <v>0</v>
      </c>
      <c r="EY55" s="2" t="s">
        <v>295</v>
      </c>
      <c r="EZ55" s="2">
        <v>1</v>
      </c>
      <c r="FA55" s="2">
        <v>4</v>
      </c>
      <c r="FB55" s="2">
        <v>4</v>
      </c>
      <c r="FC55" s="2">
        <v>4</v>
      </c>
      <c r="FD55" s="2">
        <v>1</v>
      </c>
      <c r="FE55" s="2">
        <v>4</v>
      </c>
      <c r="FF55" s="2">
        <v>3</v>
      </c>
      <c r="FG55" s="2">
        <v>1</v>
      </c>
      <c r="FH55" s="2">
        <v>4</v>
      </c>
      <c r="FI55" s="2">
        <v>4</v>
      </c>
      <c r="FJ55" s="2">
        <v>1</v>
      </c>
      <c r="FK55" s="2">
        <v>4</v>
      </c>
      <c r="FL55" s="2">
        <v>4</v>
      </c>
      <c r="FM55" s="2">
        <v>4</v>
      </c>
      <c r="FN55" s="2">
        <v>1</v>
      </c>
      <c r="FO55" s="2">
        <v>1</v>
      </c>
      <c r="FP55" s="2">
        <v>4</v>
      </c>
      <c r="FQ55" s="2">
        <v>4</v>
      </c>
      <c r="FR55" s="2">
        <v>4</v>
      </c>
      <c r="FS55" s="2">
        <v>2</v>
      </c>
      <c r="FT55" s="2">
        <v>1</v>
      </c>
      <c r="FU55" s="2">
        <v>1</v>
      </c>
      <c r="FV55" s="2">
        <v>1</v>
      </c>
      <c r="FW55" s="2">
        <v>1</v>
      </c>
      <c r="FX55" s="2">
        <v>4</v>
      </c>
      <c r="FY55" s="2">
        <v>4</v>
      </c>
      <c r="FZ55" s="2">
        <v>4</v>
      </c>
      <c r="GA55" s="2">
        <v>4</v>
      </c>
      <c r="GB55" s="2">
        <v>3</v>
      </c>
      <c r="GC55" s="2">
        <v>4</v>
      </c>
      <c r="GD55" s="2">
        <v>0</v>
      </c>
      <c r="GE55" s="10">
        <v>152.69999999999999</v>
      </c>
      <c r="GF55" s="10">
        <v>53.7</v>
      </c>
      <c r="GG55" s="10">
        <v>23</v>
      </c>
      <c r="GH55" s="10">
        <v>1</v>
      </c>
      <c r="GI55" s="9">
        <v>0</v>
      </c>
      <c r="GJ55" s="9">
        <v>7.57</v>
      </c>
      <c r="GK55" s="9">
        <v>11.8</v>
      </c>
      <c r="GL55" s="9">
        <v>492</v>
      </c>
      <c r="GM55" s="9">
        <v>21.7</v>
      </c>
      <c r="GN55" s="9">
        <v>1.64269</v>
      </c>
      <c r="GO55" s="9">
        <v>2.08</v>
      </c>
      <c r="GP55" s="9">
        <v>0</v>
      </c>
      <c r="GQ55" s="9">
        <v>49</v>
      </c>
      <c r="GR55" s="9">
        <v>73</v>
      </c>
      <c r="GS55" s="9">
        <v>0.8</v>
      </c>
      <c r="GT55" s="9">
        <v>6.4</v>
      </c>
      <c r="GU55" s="9">
        <v>4.0999999999999996</v>
      </c>
      <c r="GV55" s="9">
        <v>13.7</v>
      </c>
      <c r="GW55" s="9">
        <v>289</v>
      </c>
      <c r="GX55" s="9">
        <v>173</v>
      </c>
      <c r="GY55" s="9">
        <v>126</v>
      </c>
      <c r="GZ55" s="9">
        <v>2.21</v>
      </c>
      <c r="HA55" s="9">
        <v>6.1</v>
      </c>
      <c r="HB55" s="10" t="s">
        <v>529</v>
      </c>
      <c r="HC55" s="10" t="s">
        <v>31</v>
      </c>
      <c r="HD55" s="10">
        <v>0</v>
      </c>
      <c r="HE55" s="10">
        <v>0</v>
      </c>
      <c r="HF55" s="10" t="s">
        <v>477</v>
      </c>
      <c r="HG55" s="10">
        <v>1</v>
      </c>
      <c r="HH55" s="10">
        <v>2</v>
      </c>
      <c r="HI55" s="10">
        <v>1</v>
      </c>
      <c r="HJ55" s="10">
        <v>2</v>
      </c>
      <c r="HK55" s="10">
        <v>1</v>
      </c>
      <c r="HL55" s="10">
        <v>1</v>
      </c>
      <c r="HM55" s="10">
        <v>1</v>
      </c>
      <c r="HN55" s="10">
        <v>1</v>
      </c>
      <c r="HO55" s="10">
        <v>1</v>
      </c>
      <c r="HP55" s="10">
        <v>1</v>
      </c>
      <c r="HQ55" s="10">
        <v>1</v>
      </c>
      <c r="HR55" s="10">
        <v>3</v>
      </c>
      <c r="HS55" s="10">
        <v>2</v>
      </c>
      <c r="HT55" s="10">
        <v>1</v>
      </c>
      <c r="HU55" s="10">
        <v>1</v>
      </c>
      <c r="HV55" s="10">
        <v>1</v>
      </c>
      <c r="HW55" s="10">
        <v>1</v>
      </c>
      <c r="HX55" s="10">
        <v>2</v>
      </c>
      <c r="HY55" s="10">
        <v>4</v>
      </c>
      <c r="HZ55" s="10">
        <v>1</v>
      </c>
      <c r="IA55" s="10">
        <v>1</v>
      </c>
      <c r="IB55" s="10">
        <v>1</v>
      </c>
      <c r="IC55" s="10">
        <v>1</v>
      </c>
      <c r="ID55" s="10">
        <v>1</v>
      </c>
      <c r="IE55" s="10">
        <v>1</v>
      </c>
      <c r="IF55" s="10">
        <v>1</v>
      </c>
      <c r="IG55" s="10">
        <v>1</v>
      </c>
      <c r="IH55" s="10">
        <v>3</v>
      </c>
      <c r="II55" s="10">
        <v>3</v>
      </c>
      <c r="IJ55" s="10">
        <v>4</v>
      </c>
      <c r="IK55" s="10">
        <v>152.69999999999999</v>
      </c>
      <c r="IL55" s="10">
        <v>53.8</v>
      </c>
      <c r="IM55" s="10">
        <v>23.1</v>
      </c>
      <c r="IN55" s="10">
        <v>1</v>
      </c>
      <c r="IO55" s="9">
        <v>5.6</v>
      </c>
      <c r="IP55" s="9">
        <v>11.6</v>
      </c>
      <c r="IQ55" s="9">
        <v>295</v>
      </c>
      <c r="IR55" s="9">
        <v>20</v>
      </c>
      <c r="IS55" s="9">
        <v>1.1200000000000001</v>
      </c>
      <c r="IT55" s="9">
        <v>0.1</v>
      </c>
      <c r="IU55" s="9">
        <v>19</v>
      </c>
      <c r="IV55" s="9">
        <v>71</v>
      </c>
      <c r="IW55" s="9">
        <v>0.7</v>
      </c>
      <c r="IX55" s="9">
        <v>6.7</v>
      </c>
      <c r="IY55" s="9">
        <v>4.3</v>
      </c>
      <c r="IZ55" s="9">
        <v>26.7</v>
      </c>
      <c r="JA55" s="9">
        <v>351</v>
      </c>
      <c r="JB55" s="9">
        <v>141</v>
      </c>
      <c r="JC55" s="9">
        <v>120</v>
      </c>
      <c r="JD55" s="9">
        <v>1.94</v>
      </c>
      <c r="JE55" s="9">
        <v>6</v>
      </c>
      <c r="JF55" s="9" t="s">
        <v>429</v>
      </c>
      <c r="JG55" s="9">
        <v>10</v>
      </c>
      <c r="JH55" s="10">
        <v>1700</v>
      </c>
      <c r="JI55" s="10">
        <v>65</v>
      </c>
      <c r="JJ55" s="10">
        <v>55</v>
      </c>
      <c r="JK55" s="10">
        <v>850</v>
      </c>
      <c r="JL55" s="10">
        <v>1</v>
      </c>
      <c r="JM55" s="10">
        <v>1</v>
      </c>
      <c r="JN55" s="10">
        <v>280</v>
      </c>
      <c r="JO55" s="10">
        <v>0</v>
      </c>
      <c r="JP55" s="10">
        <v>0</v>
      </c>
      <c r="JQ55" s="10">
        <v>0</v>
      </c>
      <c r="JR55" s="10">
        <v>0</v>
      </c>
      <c r="JS55" s="10">
        <v>0</v>
      </c>
      <c r="JT55" s="10"/>
      <c r="JU55" s="10"/>
      <c r="JV55" s="10"/>
      <c r="JW55" s="10"/>
      <c r="JX55" s="10"/>
      <c r="JY55" s="10"/>
      <c r="JZ55" s="10">
        <v>36</v>
      </c>
      <c r="KA55" s="10">
        <v>27</v>
      </c>
      <c r="KB55" s="10">
        <v>3</v>
      </c>
      <c r="KC55" s="10">
        <v>1570</v>
      </c>
      <c r="KD55" s="10">
        <v>0</v>
      </c>
      <c r="KE55" s="10">
        <v>65</v>
      </c>
      <c r="KF55" s="10">
        <v>40</v>
      </c>
      <c r="KG55" s="10">
        <v>0</v>
      </c>
      <c r="KH55" s="10">
        <v>2260</v>
      </c>
      <c r="KI55" s="10">
        <v>0</v>
      </c>
      <c r="KJ55" s="10">
        <v>85</v>
      </c>
      <c r="KK55" s="10">
        <v>75</v>
      </c>
      <c r="KL55" s="10">
        <v>0</v>
      </c>
      <c r="KM55" s="10">
        <v>2310</v>
      </c>
      <c r="KN55" s="10">
        <v>0</v>
      </c>
      <c r="KO55" s="10">
        <v>100</v>
      </c>
      <c r="KP55" s="10">
        <v>75</v>
      </c>
      <c r="KQ55" s="10">
        <v>0</v>
      </c>
      <c r="KR55" s="10">
        <v>2140</v>
      </c>
      <c r="KS55" s="10">
        <v>0</v>
      </c>
      <c r="KT55" s="10">
        <v>75</v>
      </c>
      <c r="KU55" s="10">
        <v>70</v>
      </c>
      <c r="KV55" s="10">
        <v>0</v>
      </c>
      <c r="KW55" s="10">
        <v>2280</v>
      </c>
      <c r="KX55" s="10">
        <v>0</v>
      </c>
      <c r="KY55" s="10">
        <v>100</v>
      </c>
      <c r="KZ55" s="10">
        <v>70</v>
      </c>
      <c r="LA55" s="10">
        <v>3</v>
      </c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  <c r="OP55" s="10"/>
      <c r="OQ55" s="10"/>
      <c r="OR55" s="10"/>
      <c r="OS55" s="10"/>
      <c r="OT55" s="10"/>
      <c r="OU55" s="10"/>
      <c r="OV55" s="10"/>
      <c r="OW55" s="10"/>
      <c r="OX55" s="10"/>
      <c r="OY55" s="10"/>
      <c r="OZ55" s="10"/>
      <c r="PA55" s="10"/>
      <c r="PB55" s="10"/>
      <c r="PC55" s="10"/>
      <c r="PD55" s="10"/>
      <c r="PE55" s="10"/>
      <c r="PF55" s="10"/>
      <c r="PG55" s="10"/>
      <c r="PH55" s="10"/>
      <c r="PI55" s="10"/>
      <c r="PJ55" s="10"/>
      <c r="PK55" s="10"/>
      <c r="PL55" s="10"/>
      <c r="PM55" s="10"/>
      <c r="PN55" s="10"/>
      <c r="PO55" s="10"/>
      <c r="PP55" s="10"/>
      <c r="PQ55" s="10"/>
      <c r="PR55" s="10"/>
      <c r="PS55" s="10"/>
      <c r="PT55" s="10"/>
      <c r="PU55" s="10"/>
      <c r="PV55" s="10"/>
      <c r="PW55" s="10"/>
      <c r="PX55" s="10"/>
      <c r="PY55" s="10"/>
      <c r="PZ55" s="10"/>
      <c r="QA55" s="10"/>
      <c r="QB55" s="10"/>
      <c r="QC55" s="10"/>
      <c r="QD55" s="10"/>
      <c r="QE55" s="10"/>
      <c r="QF55" s="10"/>
      <c r="QG55" s="10"/>
      <c r="QH55" s="10"/>
      <c r="QI55" s="10"/>
      <c r="QJ55" s="10"/>
      <c r="QK55" s="10"/>
      <c r="QL55" s="10"/>
      <c r="QM55" s="10"/>
      <c r="QN55" s="10"/>
      <c r="QO55" s="10"/>
      <c r="QP55" s="10"/>
      <c r="QQ55" s="10" t="s">
        <v>99</v>
      </c>
      <c r="QR55" s="10">
        <v>165</v>
      </c>
      <c r="QS55" s="10">
        <v>200</v>
      </c>
      <c r="QT55" s="10" t="s">
        <v>434</v>
      </c>
      <c r="QU55" s="10">
        <v>0</v>
      </c>
      <c r="QV55" s="10">
        <v>0</v>
      </c>
      <c r="QW55" s="10">
        <v>1</v>
      </c>
      <c r="QX55" s="10">
        <v>0</v>
      </c>
      <c r="QY55" s="10">
        <v>2</v>
      </c>
      <c r="QZ55" s="10" t="s">
        <v>283</v>
      </c>
      <c r="RA55" s="10" t="s">
        <v>280</v>
      </c>
      <c r="RB55" s="41">
        <v>42184</v>
      </c>
      <c r="RC55" s="10" t="s">
        <v>808</v>
      </c>
      <c r="RD55" s="10">
        <v>0</v>
      </c>
      <c r="RE55" s="22">
        <v>6032</v>
      </c>
      <c r="RF55" s="22">
        <v>8903435</v>
      </c>
      <c r="RG55" s="22">
        <v>850213</v>
      </c>
      <c r="RH55" s="22">
        <v>9759680</v>
      </c>
      <c r="RI55" s="22">
        <v>5177386</v>
      </c>
      <c r="RJ55" s="22">
        <v>13236640</v>
      </c>
      <c r="RK55" s="10" t="s">
        <v>87</v>
      </c>
      <c r="RL55" s="10">
        <v>0</v>
      </c>
      <c r="RM55" s="10">
        <v>0</v>
      </c>
      <c r="RN55" s="10">
        <v>0</v>
      </c>
      <c r="RO55" s="10">
        <v>0</v>
      </c>
      <c r="RP55" s="10">
        <v>0</v>
      </c>
      <c r="RQ55" s="10">
        <v>0</v>
      </c>
      <c r="RR55" s="10">
        <v>0</v>
      </c>
      <c r="RS55" s="10">
        <v>0</v>
      </c>
      <c r="RT55" s="10">
        <v>0</v>
      </c>
      <c r="RU55" s="10">
        <v>0</v>
      </c>
      <c r="RV55" s="10">
        <v>0</v>
      </c>
      <c r="RW55" s="10">
        <v>0</v>
      </c>
      <c r="RX55" s="10">
        <v>0</v>
      </c>
      <c r="RY55" s="10">
        <v>0</v>
      </c>
      <c r="RZ55" s="10">
        <v>0</v>
      </c>
      <c r="SA55" s="10">
        <v>0</v>
      </c>
      <c r="SB55" s="10">
        <v>0</v>
      </c>
      <c r="SC55" s="10">
        <v>0</v>
      </c>
      <c r="SD55" s="10">
        <v>0</v>
      </c>
      <c r="SE55" s="10">
        <v>0</v>
      </c>
      <c r="SF55" s="10">
        <v>0</v>
      </c>
      <c r="SG55" s="10">
        <v>0</v>
      </c>
      <c r="SH55" s="10">
        <v>0</v>
      </c>
      <c r="SI55" s="8">
        <v>0</v>
      </c>
    </row>
    <row r="56" spans="1:503" x14ac:dyDescent="0.3">
      <c r="A56" s="11" t="s">
        <v>202</v>
      </c>
      <c r="B56" s="52" t="s">
        <v>1011</v>
      </c>
      <c r="C56" s="60">
        <v>42178</v>
      </c>
      <c r="D56" s="10" t="s">
        <v>801</v>
      </c>
      <c r="E56" s="64" t="e">
        <f t="shared" si="1"/>
        <v>#VALUE!</v>
      </c>
      <c r="F56" s="27">
        <v>3</v>
      </c>
      <c r="G56" s="27" t="s">
        <v>435</v>
      </c>
      <c r="H56" s="26">
        <v>0</v>
      </c>
      <c r="I56" s="26"/>
      <c r="J56" s="26">
        <v>0</v>
      </c>
      <c r="K56" s="26">
        <v>0</v>
      </c>
      <c r="L56" s="26">
        <v>0</v>
      </c>
      <c r="M56" s="26">
        <v>2</v>
      </c>
      <c r="N56" s="41">
        <v>16793</v>
      </c>
      <c r="O56" s="36">
        <f t="shared" si="8"/>
        <v>69</v>
      </c>
      <c r="P56" s="10" t="s">
        <v>335</v>
      </c>
      <c r="Q56" s="10">
        <v>152.80000000000001</v>
      </c>
      <c r="R56" s="10">
        <v>54.4</v>
      </c>
      <c r="S56" s="10" t="s">
        <v>89</v>
      </c>
      <c r="T56" s="10">
        <v>23.3</v>
      </c>
      <c r="U56" s="10">
        <v>0</v>
      </c>
      <c r="V56" s="10" t="s">
        <v>853</v>
      </c>
      <c r="W56" s="9" t="s">
        <v>429</v>
      </c>
      <c r="X56" s="9">
        <v>12</v>
      </c>
      <c r="Y56" s="9">
        <v>5.43</v>
      </c>
      <c r="Z56" s="9">
        <v>9.8000000000000007</v>
      </c>
      <c r="AA56" s="9">
        <v>263</v>
      </c>
      <c r="AB56" s="9">
        <v>16.899999999999999</v>
      </c>
      <c r="AC56" s="9">
        <f t="shared" si="5"/>
        <v>0.91766999999999987</v>
      </c>
      <c r="AD56" s="9">
        <v>1.24</v>
      </c>
      <c r="AE56" s="9">
        <v>13</v>
      </c>
      <c r="AF56" s="9">
        <v>78</v>
      </c>
      <c r="AG56" s="9">
        <v>0.6</v>
      </c>
      <c r="AH56" s="9">
        <v>7</v>
      </c>
      <c r="AI56" s="9">
        <v>3.8</v>
      </c>
      <c r="AJ56" s="9">
        <v>17.399999999999999</v>
      </c>
      <c r="AK56" s="9">
        <v>175</v>
      </c>
      <c r="AL56" s="9">
        <v>163</v>
      </c>
      <c r="AM56" s="9">
        <v>109</v>
      </c>
      <c r="AN56" s="9">
        <v>2.37</v>
      </c>
      <c r="AO56" s="9">
        <v>5.8</v>
      </c>
      <c r="AP56" s="10" t="s">
        <v>116</v>
      </c>
      <c r="AQ56" s="10" t="s">
        <v>31</v>
      </c>
      <c r="AR56" s="10">
        <v>0</v>
      </c>
      <c r="AS56" s="10">
        <v>0</v>
      </c>
      <c r="AT56" s="10" t="s">
        <v>836</v>
      </c>
      <c r="AU56" s="10">
        <v>1</v>
      </c>
      <c r="AV56" s="10">
        <v>1</v>
      </c>
      <c r="AW56" s="10">
        <v>1</v>
      </c>
      <c r="AX56" s="10">
        <v>1</v>
      </c>
      <c r="AY56" s="10">
        <v>1</v>
      </c>
      <c r="AZ56" s="10">
        <v>1</v>
      </c>
      <c r="BA56" s="10">
        <v>1</v>
      </c>
      <c r="BB56" s="10">
        <v>1</v>
      </c>
      <c r="BC56" s="10">
        <v>1</v>
      </c>
      <c r="BD56" s="10">
        <v>1</v>
      </c>
      <c r="BE56" s="10">
        <v>1</v>
      </c>
      <c r="BF56" s="10">
        <v>2</v>
      </c>
      <c r="BG56" s="10">
        <v>1</v>
      </c>
      <c r="BH56" s="10">
        <v>1</v>
      </c>
      <c r="BI56" s="10">
        <v>1</v>
      </c>
      <c r="BJ56" s="10">
        <v>1</v>
      </c>
      <c r="BK56" s="10">
        <v>1</v>
      </c>
      <c r="BL56" s="10">
        <v>2</v>
      </c>
      <c r="BM56" s="10">
        <v>1</v>
      </c>
      <c r="BN56" s="10">
        <v>1</v>
      </c>
      <c r="BO56" s="10">
        <v>1</v>
      </c>
      <c r="BP56" s="10">
        <v>1</v>
      </c>
      <c r="BQ56" s="10">
        <v>1</v>
      </c>
      <c r="BR56" s="10">
        <v>1</v>
      </c>
      <c r="BS56" s="10">
        <v>1</v>
      </c>
      <c r="BT56" s="10">
        <v>1</v>
      </c>
      <c r="BU56" s="10">
        <v>1</v>
      </c>
      <c r="BV56" s="10">
        <v>2</v>
      </c>
      <c r="BW56" s="10">
        <v>6</v>
      </c>
      <c r="BX56" s="10">
        <v>6</v>
      </c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>
        <v>152.80000000000001</v>
      </c>
      <c r="DZ56" s="10">
        <v>54</v>
      </c>
      <c r="EA56" s="10">
        <v>23.1</v>
      </c>
      <c r="EB56" s="10">
        <v>0</v>
      </c>
      <c r="EC56" s="9">
        <v>5.77</v>
      </c>
      <c r="ED56" s="9">
        <v>9.8000000000000007</v>
      </c>
      <c r="EE56" s="9">
        <v>193</v>
      </c>
      <c r="EF56" s="9">
        <v>19.899999999999999</v>
      </c>
      <c r="EG56" s="9">
        <v>1.1482300000000001</v>
      </c>
      <c r="EH56" s="9">
        <v>0.6</v>
      </c>
      <c r="EI56" s="9">
        <v>18</v>
      </c>
      <c r="EJ56" s="9">
        <v>75</v>
      </c>
      <c r="EK56" s="9">
        <v>0.6</v>
      </c>
      <c r="EL56" s="9">
        <v>7.1</v>
      </c>
      <c r="EM56" s="9">
        <v>3.9</v>
      </c>
      <c r="EN56" s="9">
        <v>19.899999999999999</v>
      </c>
      <c r="EO56" s="9">
        <v>184</v>
      </c>
      <c r="EP56" s="9">
        <v>188</v>
      </c>
      <c r="EQ56" s="9">
        <v>108</v>
      </c>
      <c r="ER56" s="9">
        <v>1.46</v>
      </c>
      <c r="ES56" s="9">
        <v>5.7</v>
      </c>
      <c r="ET56" s="9" t="s">
        <v>432</v>
      </c>
      <c r="EU56" s="9">
        <v>5</v>
      </c>
      <c r="EV56" s="2" t="s">
        <v>31</v>
      </c>
      <c r="EW56" s="2">
        <v>0</v>
      </c>
      <c r="EX56" s="2">
        <v>0</v>
      </c>
      <c r="EY56" s="2" t="s">
        <v>283</v>
      </c>
      <c r="EZ56" s="2">
        <v>1</v>
      </c>
      <c r="FA56" s="2">
        <v>1</v>
      </c>
      <c r="FB56" s="2">
        <v>1</v>
      </c>
      <c r="FC56" s="2">
        <v>1</v>
      </c>
      <c r="FD56" s="2">
        <v>1</v>
      </c>
      <c r="FE56" s="2">
        <v>1</v>
      </c>
      <c r="FF56" s="2">
        <v>1</v>
      </c>
      <c r="FG56" s="2">
        <v>1</v>
      </c>
      <c r="FH56" s="2">
        <v>1</v>
      </c>
      <c r="FI56" s="2">
        <v>1</v>
      </c>
      <c r="FJ56" s="2">
        <v>1</v>
      </c>
      <c r="FK56" s="2">
        <v>1</v>
      </c>
      <c r="FL56" s="2">
        <v>1</v>
      </c>
      <c r="FM56" s="2">
        <v>1</v>
      </c>
      <c r="FN56" s="2">
        <v>1</v>
      </c>
      <c r="FO56" s="2">
        <v>1</v>
      </c>
      <c r="FP56" s="2">
        <v>1</v>
      </c>
      <c r="FQ56" s="2">
        <v>1</v>
      </c>
      <c r="FR56" s="2">
        <v>1</v>
      </c>
      <c r="FS56" s="2">
        <v>1</v>
      </c>
      <c r="FT56" s="2">
        <v>1</v>
      </c>
      <c r="FU56" s="2">
        <v>1</v>
      </c>
      <c r="FV56" s="2">
        <v>1</v>
      </c>
      <c r="FW56" s="2">
        <v>1</v>
      </c>
      <c r="FX56" s="2">
        <v>1</v>
      </c>
      <c r="FY56" s="2">
        <v>1</v>
      </c>
      <c r="FZ56" s="2">
        <v>1</v>
      </c>
      <c r="GA56" s="2">
        <v>1</v>
      </c>
      <c r="GB56" s="2">
        <v>6</v>
      </c>
      <c r="GC56" s="2">
        <v>6</v>
      </c>
      <c r="GD56" s="2">
        <v>0</v>
      </c>
      <c r="GE56" s="10">
        <v>152.80000000000001</v>
      </c>
      <c r="GF56" s="10">
        <v>53.6</v>
      </c>
      <c r="GG56" s="10">
        <v>23</v>
      </c>
      <c r="GH56" s="10">
        <v>1</v>
      </c>
      <c r="GI56" s="9">
        <v>0</v>
      </c>
      <c r="GJ56" s="9">
        <v>10.119999999999999</v>
      </c>
      <c r="GK56" s="9">
        <v>9</v>
      </c>
      <c r="GL56" s="9">
        <v>527</v>
      </c>
      <c r="GM56" s="9">
        <v>13.8</v>
      </c>
      <c r="GN56" s="9">
        <v>1.39656</v>
      </c>
      <c r="GO56" s="9">
        <v>3.66</v>
      </c>
      <c r="GP56" s="9">
        <v>0</v>
      </c>
      <c r="GQ56" s="9">
        <v>59</v>
      </c>
      <c r="GR56" s="9">
        <v>161</v>
      </c>
      <c r="GS56" s="9">
        <v>0.5</v>
      </c>
      <c r="GT56" s="9">
        <v>6.7</v>
      </c>
      <c r="GU56" s="9">
        <v>3.5</v>
      </c>
      <c r="GV56" s="9">
        <v>8.4499999999999993</v>
      </c>
      <c r="GW56" s="9">
        <v>153</v>
      </c>
      <c r="GX56" s="9">
        <v>169</v>
      </c>
      <c r="GY56" s="9">
        <v>132</v>
      </c>
      <c r="GZ56" s="9">
        <v>1.8</v>
      </c>
      <c r="HA56" s="9">
        <v>5.7</v>
      </c>
      <c r="HB56" s="10" t="s">
        <v>523</v>
      </c>
      <c r="HC56" s="10" t="s">
        <v>31</v>
      </c>
      <c r="HD56" s="10">
        <v>0</v>
      </c>
      <c r="HE56" s="10">
        <v>0</v>
      </c>
      <c r="HF56" s="10" t="s">
        <v>477</v>
      </c>
      <c r="HG56" s="10">
        <v>1</v>
      </c>
      <c r="HH56" s="10">
        <v>2</v>
      </c>
      <c r="HI56" s="10">
        <v>1</v>
      </c>
      <c r="HJ56" s="10">
        <v>1</v>
      </c>
      <c r="HK56" s="10">
        <v>1</v>
      </c>
      <c r="HL56" s="10">
        <v>1</v>
      </c>
      <c r="HM56" s="10">
        <v>1</v>
      </c>
      <c r="HN56" s="10">
        <v>1</v>
      </c>
      <c r="HO56" s="10">
        <v>1</v>
      </c>
      <c r="HP56" s="10">
        <v>2</v>
      </c>
      <c r="HQ56" s="10">
        <v>1</v>
      </c>
      <c r="HR56" s="10">
        <v>2</v>
      </c>
      <c r="HS56" s="10">
        <v>2</v>
      </c>
      <c r="HT56" s="10">
        <v>2</v>
      </c>
      <c r="HU56" s="10">
        <v>1</v>
      </c>
      <c r="HV56" s="10">
        <v>1</v>
      </c>
      <c r="HW56" s="10">
        <v>2</v>
      </c>
      <c r="HX56" s="10">
        <v>1</v>
      </c>
      <c r="HY56" s="10">
        <v>1</v>
      </c>
      <c r="HZ56" s="10">
        <v>1</v>
      </c>
      <c r="IA56" s="10">
        <v>1</v>
      </c>
      <c r="IB56" s="10">
        <v>1</v>
      </c>
      <c r="IC56" s="10">
        <v>1</v>
      </c>
      <c r="ID56" s="10">
        <v>1</v>
      </c>
      <c r="IE56" s="10">
        <v>1</v>
      </c>
      <c r="IF56" s="10">
        <v>2</v>
      </c>
      <c r="IG56" s="10">
        <v>1</v>
      </c>
      <c r="IH56" s="10">
        <v>2</v>
      </c>
      <c r="II56" s="10">
        <v>6</v>
      </c>
      <c r="IJ56" s="10">
        <v>6</v>
      </c>
      <c r="IK56" s="10">
        <v>152.80000000000001</v>
      </c>
      <c r="IL56" s="10">
        <v>53</v>
      </c>
      <c r="IM56" s="10">
        <v>22.7</v>
      </c>
      <c r="IN56" s="10">
        <v>0</v>
      </c>
      <c r="IO56" s="9">
        <v>6.56</v>
      </c>
      <c r="IP56" s="9">
        <v>8.9</v>
      </c>
      <c r="IQ56" s="9">
        <v>503</v>
      </c>
      <c r="IR56" s="9">
        <v>26.2</v>
      </c>
      <c r="IS56" s="9">
        <v>1.71872</v>
      </c>
      <c r="IT56" s="9">
        <v>2.06</v>
      </c>
      <c r="IU56" s="9">
        <v>20</v>
      </c>
      <c r="IV56" s="9">
        <v>73</v>
      </c>
      <c r="IW56" s="9">
        <v>0.7</v>
      </c>
      <c r="IX56" s="9">
        <v>7.4</v>
      </c>
      <c r="IY56" s="9">
        <v>3.7</v>
      </c>
      <c r="IZ56" s="9">
        <v>13.7</v>
      </c>
      <c r="JA56" s="9">
        <v>177</v>
      </c>
      <c r="JB56" s="9">
        <v>147</v>
      </c>
      <c r="JC56" s="9">
        <v>0</v>
      </c>
      <c r="JD56" s="9">
        <v>4.07</v>
      </c>
      <c r="JE56" s="9">
        <v>5.6</v>
      </c>
      <c r="JF56" s="9" t="s">
        <v>432</v>
      </c>
      <c r="JG56" s="9">
        <v>6</v>
      </c>
      <c r="JH56" s="10">
        <v>1700</v>
      </c>
      <c r="JI56" s="10">
        <v>75</v>
      </c>
      <c r="JJ56" s="10">
        <v>55</v>
      </c>
      <c r="JK56" s="10">
        <v>2115</v>
      </c>
      <c r="JL56" s="10">
        <v>0</v>
      </c>
      <c r="JM56" s="10"/>
      <c r="JN56" s="10">
        <v>0</v>
      </c>
      <c r="JO56" s="10">
        <v>0</v>
      </c>
      <c r="JP56" s="10">
        <v>0</v>
      </c>
      <c r="JQ56" s="10">
        <v>0</v>
      </c>
      <c r="JR56" s="10">
        <v>0</v>
      </c>
      <c r="JS56" s="10"/>
      <c r="JT56" s="10"/>
      <c r="JU56" s="10"/>
      <c r="JV56" s="10"/>
      <c r="JW56" s="10"/>
      <c r="JX56" s="10"/>
      <c r="JY56" s="10"/>
      <c r="JZ56" s="10">
        <v>85</v>
      </c>
      <c r="KA56" s="10">
        <v>60</v>
      </c>
      <c r="KB56" s="10">
        <v>0</v>
      </c>
      <c r="KC56" s="10">
        <v>2570</v>
      </c>
      <c r="KD56" s="10">
        <v>0</v>
      </c>
      <c r="KE56" s="10">
        <v>105</v>
      </c>
      <c r="KF56" s="10">
        <v>75</v>
      </c>
      <c r="KG56" s="10">
        <v>1</v>
      </c>
      <c r="KH56" s="10">
        <v>2030</v>
      </c>
      <c r="KI56" s="10">
        <v>0</v>
      </c>
      <c r="KJ56" s="10">
        <v>80</v>
      </c>
      <c r="KK56" s="10">
        <v>30</v>
      </c>
      <c r="KL56" s="10">
        <v>0</v>
      </c>
      <c r="KM56" s="10">
        <v>2550</v>
      </c>
      <c r="KN56" s="10">
        <v>0</v>
      </c>
      <c r="KO56" s="10">
        <v>110</v>
      </c>
      <c r="KP56" s="10">
        <v>65</v>
      </c>
      <c r="KQ56" s="10">
        <v>0</v>
      </c>
      <c r="KR56" s="10">
        <v>2130</v>
      </c>
      <c r="KS56" s="10">
        <v>0</v>
      </c>
      <c r="KT56" s="10">
        <v>90</v>
      </c>
      <c r="KU56" s="10">
        <v>65</v>
      </c>
      <c r="KV56" s="10">
        <v>0</v>
      </c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 t="s">
        <v>98</v>
      </c>
      <c r="QR56" s="10">
        <v>215</v>
      </c>
      <c r="QS56" s="10">
        <v>150</v>
      </c>
      <c r="QT56" s="10" t="s">
        <v>434</v>
      </c>
      <c r="QU56" s="10">
        <v>0</v>
      </c>
      <c r="QV56" s="10">
        <v>0</v>
      </c>
      <c r="QW56" s="10">
        <v>1</v>
      </c>
      <c r="QX56" s="10">
        <v>0</v>
      </c>
      <c r="QY56" s="10">
        <v>2</v>
      </c>
      <c r="QZ56" s="10" t="s">
        <v>280</v>
      </c>
      <c r="RA56" s="10" t="s">
        <v>806</v>
      </c>
      <c r="RB56" s="41">
        <v>42185</v>
      </c>
      <c r="RC56" s="10" t="s">
        <v>801</v>
      </c>
      <c r="RD56" s="10">
        <v>0</v>
      </c>
      <c r="RE56" s="22">
        <v>1050336</v>
      </c>
      <c r="RF56" s="22">
        <v>9621827</v>
      </c>
      <c r="RG56" s="22">
        <v>546671</v>
      </c>
      <c r="RH56" s="22">
        <v>11218834</v>
      </c>
      <c r="RI56" s="22">
        <v>5960347</v>
      </c>
      <c r="RJ56" s="22">
        <v>16085839</v>
      </c>
      <c r="RK56" s="10" t="s">
        <v>87</v>
      </c>
      <c r="RL56" s="10">
        <v>0</v>
      </c>
      <c r="RM56" s="10">
        <v>0</v>
      </c>
      <c r="RN56" s="10">
        <v>0</v>
      </c>
      <c r="RO56" s="10">
        <v>0</v>
      </c>
      <c r="RP56" s="10">
        <v>0</v>
      </c>
      <c r="RQ56" s="10">
        <v>0</v>
      </c>
      <c r="RR56" s="10">
        <v>0</v>
      </c>
      <c r="RS56" s="10">
        <v>0</v>
      </c>
      <c r="RT56" s="10">
        <v>0</v>
      </c>
      <c r="RU56" s="10">
        <v>0</v>
      </c>
      <c r="RV56" s="10">
        <v>0</v>
      </c>
      <c r="RW56" s="10">
        <v>0</v>
      </c>
      <c r="RX56" s="10">
        <v>0</v>
      </c>
      <c r="RY56" s="10">
        <v>0</v>
      </c>
      <c r="RZ56" s="10">
        <v>0</v>
      </c>
      <c r="SA56" s="10">
        <v>0</v>
      </c>
      <c r="SB56" s="10">
        <v>0</v>
      </c>
      <c r="SC56" s="10">
        <v>0</v>
      </c>
      <c r="SD56" s="10">
        <v>0</v>
      </c>
      <c r="SE56" s="10">
        <v>0</v>
      </c>
      <c r="SF56" s="10">
        <v>0</v>
      </c>
      <c r="SG56" s="10">
        <v>0</v>
      </c>
      <c r="SH56" s="10">
        <v>0</v>
      </c>
      <c r="SI56" s="8">
        <v>0</v>
      </c>
    </row>
    <row r="57" spans="1:503" x14ac:dyDescent="0.3">
      <c r="A57" s="11" t="s">
        <v>197</v>
      </c>
      <c r="B57" s="52" t="s">
        <v>1025</v>
      </c>
      <c r="C57" s="60">
        <v>42174</v>
      </c>
      <c r="D57" s="10" t="s">
        <v>802</v>
      </c>
      <c r="E57" s="64" t="e">
        <f t="shared" si="1"/>
        <v>#VALUE!</v>
      </c>
      <c r="F57" s="27">
        <v>1</v>
      </c>
      <c r="G57" s="27" t="s">
        <v>334</v>
      </c>
      <c r="H57" s="27">
        <v>1</v>
      </c>
      <c r="I57" s="27" t="s">
        <v>1058</v>
      </c>
      <c r="J57" s="26">
        <v>0</v>
      </c>
      <c r="K57" s="26">
        <v>0</v>
      </c>
      <c r="L57" s="26">
        <v>0</v>
      </c>
      <c r="M57" s="27">
        <v>2</v>
      </c>
      <c r="N57" s="41">
        <v>15456</v>
      </c>
      <c r="O57" s="36">
        <f t="shared" si="8"/>
        <v>73</v>
      </c>
      <c r="P57" s="10" t="s">
        <v>327</v>
      </c>
      <c r="Q57" s="10">
        <v>158.69999999999999</v>
      </c>
      <c r="R57" s="10">
        <v>56.6</v>
      </c>
      <c r="S57" s="10" t="s">
        <v>434</v>
      </c>
      <c r="T57" s="10">
        <v>22.5</v>
      </c>
      <c r="U57" s="10">
        <v>1</v>
      </c>
      <c r="V57" s="10" t="s">
        <v>853</v>
      </c>
      <c r="W57" s="9" t="s">
        <v>432</v>
      </c>
      <c r="X57" s="9">
        <v>6</v>
      </c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9">
        <v>11.68</v>
      </c>
      <c r="BZ57" s="9">
        <v>12</v>
      </c>
      <c r="CA57" s="9">
        <v>328</v>
      </c>
      <c r="CB57" s="9">
        <v>11.3</v>
      </c>
      <c r="CC57" s="9">
        <f t="shared" ref="CC57:CC59" si="11">BY57/100*CB57</f>
        <v>1.3198400000000001</v>
      </c>
      <c r="CD57" s="9">
        <v>13.86</v>
      </c>
      <c r="CE57" s="9">
        <v>17</v>
      </c>
      <c r="CF57" s="9">
        <v>151</v>
      </c>
      <c r="CG57" s="9">
        <v>0.9</v>
      </c>
      <c r="CH57" s="9">
        <v>6.6</v>
      </c>
      <c r="CI57" s="9">
        <v>3.8</v>
      </c>
      <c r="CJ57" s="9">
        <v>10.5</v>
      </c>
      <c r="CK57" s="9">
        <v>177</v>
      </c>
      <c r="CL57" s="9">
        <v>123</v>
      </c>
      <c r="CM57" s="9">
        <v>93</v>
      </c>
      <c r="CN57" s="9">
        <v>9</v>
      </c>
      <c r="CO57" s="9">
        <v>5.7</v>
      </c>
      <c r="CP57" s="10" t="s">
        <v>31</v>
      </c>
      <c r="CQ57" s="10">
        <v>0</v>
      </c>
      <c r="CR57" s="10">
        <v>0</v>
      </c>
      <c r="CS57" s="10" t="s">
        <v>291</v>
      </c>
      <c r="CT57" s="10">
        <v>3</v>
      </c>
      <c r="CU57" s="10">
        <v>3</v>
      </c>
      <c r="CV57" s="10">
        <v>3</v>
      </c>
      <c r="CW57" s="10">
        <v>3</v>
      </c>
      <c r="CX57" s="10">
        <v>3</v>
      </c>
      <c r="CY57" s="10">
        <v>4</v>
      </c>
      <c r="CZ57" s="10">
        <v>4</v>
      </c>
      <c r="DA57" s="10">
        <v>2</v>
      </c>
      <c r="DB57" s="10">
        <v>4</v>
      </c>
      <c r="DC57" s="10">
        <v>4</v>
      </c>
      <c r="DD57" s="10">
        <v>2</v>
      </c>
      <c r="DE57" s="10">
        <v>3</v>
      </c>
      <c r="DF57" s="10">
        <v>2</v>
      </c>
      <c r="DG57" s="10">
        <v>2</v>
      </c>
      <c r="DH57" s="10">
        <v>1</v>
      </c>
      <c r="DI57" s="10" t="s">
        <v>437</v>
      </c>
      <c r="DJ57" s="10">
        <v>2</v>
      </c>
      <c r="DK57" s="10">
        <v>3</v>
      </c>
      <c r="DL57" s="10">
        <v>4</v>
      </c>
      <c r="DM57" s="10">
        <v>4</v>
      </c>
      <c r="DN57" s="10">
        <v>3</v>
      </c>
      <c r="DO57" s="10">
        <v>3</v>
      </c>
      <c r="DP57" s="10">
        <v>3</v>
      </c>
      <c r="DQ57" s="10">
        <v>3</v>
      </c>
      <c r="DR57" s="10">
        <v>2</v>
      </c>
      <c r="DS57" s="10">
        <v>2</v>
      </c>
      <c r="DT57" s="10">
        <v>4</v>
      </c>
      <c r="DU57" s="10">
        <v>2</v>
      </c>
      <c r="DV57" s="10">
        <v>1</v>
      </c>
      <c r="DW57" s="10">
        <v>1</v>
      </c>
      <c r="DX57" s="10">
        <v>0</v>
      </c>
      <c r="DY57" s="10"/>
      <c r="DZ57" s="10"/>
      <c r="EA57" s="10"/>
      <c r="EB57" s="10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>
        <v>158.69999999999999</v>
      </c>
      <c r="GF57" s="10">
        <v>65</v>
      </c>
      <c r="GG57" s="10">
        <v>25.8</v>
      </c>
      <c r="GH57" s="10">
        <v>1</v>
      </c>
      <c r="GI57" s="9">
        <v>0</v>
      </c>
      <c r="GJ57" s="9">
        <v>13.5</v>
      </c>
      <c r="GK57" s="9">
        <v>10.8</v>
      </c>
      <c r="GL57" s="9">
        <v>216</v>
      </c>
      <c r="GM57" s="9">
        <v>10</v>
      </c>
      <c r="GN57" s="9">
        <v>1.35</v>
      </c>
      <c r="GO57" s="9">
        <v>8.85</v>
      </c>
      <c r="GP57" s="9">
        <v>0</v>
      </c>
      <c r="GQ57" s="9">
        <v>58</v>
      </c>
      <c r="GR57" s="9">
        <v>78</v>
      </c>
      <c r="GS57" s="9">
        <v>0.7</v>
      </c>
      <c r="GT57" s="9">
        <v>4.8</v>
      </c>
      <c r="GU57" s="9">
        <v>2.4</v>
      </c>
      <c r="GV57" s="9">
        <v>3</v>
      </c>
      <c r="GW57" s="9">
        <v>123</v>
      </c>
      <c r="GX57" s="9">
        <v>62</v>
      </c>
      <c r="GY57" s="9">
        <v>78</v>
      </c>
      <c r="GZ57" s="9">
        <v>2.11</v>
      </c>
      <c r="HA57" s="9">
        <v>5.7</v>
      </c>
      <c r="HB57" s="10" t="s">
        <v>532</v>
      </c>
      <c r="HC57" s="10" t="s">
        <v>31</v>
      </c>
      <c r="HD57" s="10">
        <v>0</v>
      </c>
      <c r="HE57" s="10">
        <v>0</v>
      </c>
      <c r="HF57" s="10" t="s">
        <v>282</v>
      </c>
      <c r="HG57" s="10">
        <v>4</v>
      </c>
      <c r="HH57" s="10">
        <v>1</v>
      </c>
      <c r="HI57" s="10">
        <v>1</v>
      </c>
      <c r="HJ57" s="10">
        <v>1</v>
      </c>
      <c r="HK57" s="10">
        <v>1</v>
      </c>
      <c r="HL57" s="10">
        <v>4</v>
      </c>
      <c r="HM57" s="10">
        <v>4</v>
      </c>
      <c r="HN57" s="10">
        <v>1</v>
      </c>
      <c r="HO57" s="10">
        <v>3</v>
      </c>
      <c r="HP57" s="10">
        <v>1</v>
      </c>
      <c r="HQ57" s="10">
        <v>1</v>
      </c>
      <c r="HR57" s="10">
        <v>3</v>
      </c>
      <c r="HS57" s="10">
        <v>1</v>
      </c>
      <c r="HT57" s="10">
        <v>1</v>
      </c>
      <c r="HU57" s="10">
        <v>1</v>
      </c>
      <c r="HV57" s="10">
        <v>2</v>
      </c>
      <c r="HW57" s="10">
        <v>3</v>
      </c>
      <c r="HX57" s="10">
        <v>4</v>
      </c>
      <c r="HY57" s="10">
        <v>4</v>
      </c>
      <c r="HZ57" s="10">
        <v>2</v>
      </c>
      <c r="IA57" s="10">
        <v>4</v>
      </c>
      <c r="IB57" s="10">
        <v>1</v>
      </c>
      <c r="IC57" s="10">
        <v>4</v>
      </c>
      <c r="ID57" s="10">
        <v>2</v>
      </c>
      <c r="IE57" s="10">
        <v>2</v>
      </c>
      <c r="IF57" s="10">
        <v>4</v>
      </c>
      <c r="IG57" s="10">
        <v>4</v>
      </c>
      <c r="IH57" s="10">
        <v>4</v>
      </c>
      <c r="II57" s="10">
        <v>7</v>
      </c>
      <c r="IJ57" s="10">
        <v>7</v>
      </c>
      <c r="IK57" s="10">
        <v>158.69999999999999</v>
      </c>
      <c r="IL57" s="10">
        <v>55.5</v>
      </c>
      <c r="IM57" s="10">
        <v>22</v>
      </c>
      <c r="IN57" s="10">
        <v>1</v>
      </c>
      <c r="IO57" s="9">
        <v>10.73</v>
      </c>
      <c r="IP57" s="9">
        <v>12.6</v>
      </c>
      <c r="IQ57" s="9">
        <v>264</v>
      </c>
      <c r="IR57" s="9">
        <v>39.9</v>
      </c>
      <c r="IS57" s="9">
        <v>4.2812700000000001</v>
      </c>
      <c r="IT57" s="9">
        <v>7.2</v>
      </c>
      <c r="IU57" s="9">
        <v>49</v>
      </c>
      <c r="IV57" s="9">
        <v>171</v>
      </c>
      <c r="IW57" s="9">
        <v>0.9</v>
      </c>
      <c r="IX57" s="9">
        <v>7.8</v>
      </c>
      <c r="IY57" s="9">
        <v>3.2</v>
      </c>
      <c r="IZ57" s="9">
        <v>5.94</v>
      </c>
      <c r="JA57" s="9">
        <v>184</v>
      </c>
      <c r="JB57" s="9">
        <v>129</v>
      </c>
      <c r="JC57" s="9">
        <v>89</v>
      </c>
      <c r="JD57" s="9">
        <v>2.95</v>
      </c>
      <c r="JE57" s="9">
        <v>4.9000000000000004</v>
      </c>
      <c r="JF57" s="9" t="s">
        <v>429</v>
      </c>
      <c r="JG57" s="9">
        <v>11</v>
      </c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  <c r="OO57" s="10"/>
      <c r="OP57" s="10"/>
      <c r="OQ57" s="10"/>
      <c r="OR57" s="10"/>
      <c r="OS57" s="10"/>
      <c r="OT57" s="10"/>
      <c r="OU57" s="10"/>
      <c r="OV57" s="10"/>
      <c r="OW57" s="10"/>
      <c r="OX57" s="10"/>
      <c r="OY57" s="10"/>
      <c r="OZ57" s="10"/>
      <c r="PA57" s="10"/>
      <c r="PB57" s="10"/>
      <c r="PC57" s="10"/>
      <c r="PD57" s="10"/>
      <c r="PE57" s="10"/>
      <c r="PF57" s="10"/>
      <c r="PG57" s="10"/>
      <c r="PH57" s="10"/>
      <c r="PI57" s="10"/>
      <c r="PJ57" s="10"/>
      <c r="PK57" s="10"/>
      <c r="PL57" s="10"/>
      <c r="PM57" s="10"/>
      <c r="PN57" s="10"/>
      <c r="PO57" s="10"/>
      <c r="PP57" s="10"/>
      <c r="PQ57" s="10"/>
      <c r="PR57" s="10"/>
      <c r="PS57" s="10"/>
      <c r="PT57" s="10"/>
      <c r="PU57" s="10"/>
      <c r="PV57" s="10"/>
      <c r="PW57" s="10"/>
      <c r="PX57" s="10"/>
      <c r="PY57" s="10"/>
      <c r="PZ57" s="10"/>
      <c r="QA57" s="10"/>
      <c r="QB57" s="10"/>
      <c r="QC57" s="10"/>
      <c r="QD57" s="10"/>
      <c r="QE57" s="10"/>
      <c r="QF57" s="10"/>
      <c r="QG57" s="10"/>
      <c r="QH57" s="10"/>
      <c r="QI57" s="10"/>
      <c r="QJ57" s="10"/>
      <c r="QK57" s="10"/>
      <c r="QL57" s="10"/>
      <c r="QM57" s="10"/>
      <c r="QN57" s="10"/>
      <c r="QO57" s="10"/>
      <c r="QP57" s="10"/>
      <c r="QQ57" s="10" t="s">
        <v>99</v>
      </c>
      <c r="QR57" s="10">
        <v>460</v>
      </c>
      <c r="QS57" s="10">
        <v>2200</v>
      </c>
      <c r="QT57" s="10" t="s">
        <v>438</v>
      </c>
      <c r="QU57" s="10" t="s">
        <v>436</v>
      </c>
      <c r="QV57" s="10">
        <v>3</v>
      </c>
      <c r="QW57" s="10">
        <v>2</v>
      </c>
      <c r="QX57" s="10">
        <v>0</v>
      </c>
      <c r="QY57" s="10">
        <v>3</v>
      </c>
      <c r="QZ57" s="10" t="s">
        <v>809</v>
      </c>
      <c r="RA57" s="10" t="s">
        <v>810</v>
      </c>
      <c r="RB57" s="41">
        <v>42188</v>
      </c>
      <c r="RC57" s="10" t="s">
        <v>802</v>
      </c>
      <c r="RD57" s="10">
        <v>0</v>
      </c>
      <c r="RE57" s="22">
        <v>1009739</v>
      </c>
      <c r="RF57" s="22">
        <v>14826706</v>
      </c>
      <c r="RG57" s="22">
        <v>1135819</v>
      </c>
      <c r="RH57" s="22">
        <v>16972264</v>
      </c>
      <c r="RI57" s="22">
        <v>6023401</v>
      </c>
      <c r="RJ57" s="22">
        <v>20724027</v>
      </c>
      <c r="RK57" s="10">
        <v>0</v>
      </c>
      <c r="RL57" s="10">
        <v>0</v>
      </c>
      <c r="RM57" s="10">
        <v>0</v>
      </c>
      <c r="RN57" s="10">
        <v>0</v>
      </c>
      <c r="RO57" s="10" t="s">
        <v>328</v>
      </c>
      <c r="RP57" s="10">
        <v>0</v>
      </c>
      <c r="RQ57" s="10">
        <v>0</v>
      </c>
      <c r="RR57" s="10">
        <v>0</v>
      </c>
      <c r="RS57" s="10">
        <v>0</v>
      </c>
      <c r="RT57" s="10">
        <v>0</v>
      </c>
      <c r="RU57" s="10">
        <v>0</v>
      </c>
      <c r="RV57" s="10">
        <v>0</v>
      </c>
      <c r="RW57" s="10">
        <v>0</v>
      </c>
      <c r="RX57" s="10">
        <v>0</v>
      </c>
      <c r="RY57" s="10">
        <v>0</v>
      </c>
      <c r="RZ57" s="10">
        <v>0</v>
      </c>
      <c r="SA57" s="10">
        <v>0</v>
      </c>
      <c r="SB57" s="10">
        <v>0</v>
      </c>
      <c r="SC57" s="10">
        <v>0</v>
      </c>
      <c r="SD57" s="10">
        <v>0</v>
      </c>
      <c r="SE57" s="10">
        <v>0</v>
      </c>
      <c r="SF57" s="10" t="s">
        <v>905</v>
      </c>
      <c r="SG57" s="10">
        <v>0</v>
      </c>
      <c r="SH57" s="10">
        <v>0</v>
      </c>
      <c r="SI57" s="8">
        <v>0</v>
      </c>
    </row>
    <row r="58" spans="1:503" x14ac:dyDescent="0.3">
      <c r="A58" s="11" t="s">
        <v>190</v>
      </c>
      <c r="B58" s="52" t="s">
        <v>1013</v>
      </c>
      <c r="C58" s="60">
        <v>42179</v>
      </c>
      <c r="D58" s="10" t="s">
        <v>811</v>
      </c>
      <c r="E58" s="64" t="e">
        <f t="shared" si="1"/>
        <v>#VALUE!</v>
      </c>
      <c r="F58" s="27">
        <v>3</v>
      </c>
      <c r="G58" s="27" t="s">
        <v>334</v>
      </c>
      <c r="H58" s="26">
        <v>0</v>
      </c>
      <c r="I58" s="26"/>
      <c r="J58" s="26">
        <v>0</v>
      </c>
      <c r="K58" s="26">
        <v>0</v>
      </c>
      <c r="L58" s="26">
        <v>0</v>
      </c>
      <c r="M58" s="26">
        <v>2</v>
      </c>
      <c r="N58" s="41">
        <v>17482</v>
      </c>
      <c r="O58" s="36">
        <f t="shared" si="8"/>
        <v>67</v>
      </c>
      <c r="P58" s="10" t="s">
        <v>327</v>
      </c>
      <c r="Q58" s="10">
        <v>171.2</v>
      </c>
      <c r="R58" s="10">
        <v>73.2</v>
      </c>
      <c r="S58" s="10" t="s">
        <v>434</v>
      </c>
      <c r="T58" s="10">
        <v>25</v>
      </c>
      <c r="U58" s="10">
        <v>0</v>
      </c>
      <c r="V58" s="10" t="s">
        <v>853</v>
      </c>
      <c r="W58" s="9" t="s">
        <v>432</v>
      </c>
      <c r="X58" s="9">
        <v>1</v>
      </c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9">
        <v>8.3800000000000008</v>
      </c>
      <c r="BZ58" s="9">
        <v>14.1</v>
      </c>
      <c r="CA58" s="9">
        <v>281</v>
      </c>
      <c r="CB58" s="9">
        <v>21.2</v>
      </c>
      <c r="CC58" s="9">
        <f t="shared" si="11"/>
        <v>1.7765600000000001</v>
      </c>
      <c r="CD58" s="9">
        <v>0.37</v>
      </c>
      <c r="CE58" s="9">
        <v>53</v>
      </c>
      <c r="CF58" s="9">
        <v>171</v>
      </c>
      <c r="CG58" s="9">
        <v>1</v>
      </c>
      <c r="CH58" s="9">
        <v>7.3</v>
      </c>
      <c r="CI58" s="9">
        <v>4.8</v>
      </c>
      <c r="CJ58" s="9">
        <v>35.1</v>
      </c>
      <c r="CK58" s="9">
        <v>267</v>
      </c>
      <c r="CL58" s="9">
        <v>135</v>
      </c>
      <c r="CM58" s="9">
        <v>124</v>
      </c>
      <c r="CN58" s="9">
        <v>2.4700000000000002</v>
      </c>
      <c r="CO58" s="9">
        <v>6.4</v>
      </c>
      <c r="CP58" s="10" t="s">
        <v>31</v>
      </c>
      <c r="CQ58" s="10">
        <v>0</v>
      </c>
      <c r="CR58" s="10">
        <v>0</v>
      </c>
      <c r="CS58" s="10" t="s">
        <v>283</v>
      </c>
      <c r="CT58" s="10">
        <v>1</v>
      </c>
      <c r="CU58" s="10">
        <v>2</v>
      </c>
      <c r="CV58" s="10">
        <v>1</v>
      </c>
      <c r="CW58" s="10">
        <v>1</v>
      </c>
      <c r="CX58" s="10">
        <v>1</v>
      </c>
      <c r="CY58" s="10">
        <v>1</v>
      </c>
      <c r="CZ58" s="10">
        <v>1</v>
      </c>
      <c r="DA58" s="10">
        <v>1</v>
      </c>
      <c r="DB58" s="10">
        <v>1</v>
      </c>
      <c r="DC58" s="10">
        <v>2</v>
      </c>
      <c r="DD58" s="10">
        <v>1</v>
      </c>
      <c r="DE58" s="10">
        <v>1</v>
      </c>
      <c r="DF58" s="10">
        <v>1</v>
      </c>
      <c r="DG58" s="10">
        <v>2</v>
      </c>
      <c r="DH58" s="10">
        <v>3</v>
      </c>
      <c r="DI58" s="10">
        <v>1</v>
      </c>
      <c r="DJ58" s="10">
        <v>1</v>
      </c>
      <c r="DK58" s="10">
        <v>1</v>
      </c>
      <c r="DL58" s="10">
        <v>1</v>
      </c>
      <c r="DM58" s="10">
        <v>2</v>
      </c>
      <c r="DN58" s="10">
        <v>1</v>
      </c>
      <c r="DO58" s="10">
        <v>1</v>
      </c>
      <c r="DP58" s="10">
        <v>1</v>
      </c>
      <c r="DQ58" s="10">
        <v>1</v>
      </c>
      <c r="DR58" s="10">
        <v>2</v>
      </c>
      <c r="DS58" s="10">
        <v>1</v>
      </c>
      <c r="DT58" s="10">
        <v>3</v>
      </c>
      <c r="DU58" s="10">
        <v>1</v>
      </c>
      <c r="DV58" s="10">
        <v>7</v>
      </c>
      <c r="DW58" s="10">
        <v>5</v>
      </c>
      <c r="DX58" s="10">
        <v>0</v>
      </c>
      <c r="DY58" s="10"/>
      <c r="DZ58" s="10"/>
      <c r="EA58" s="10"/>
      <c r="EB58" s="10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>
        <v>171.2</v>
      </c>
      <c r="GF58" s="10">
        <v>70.900000000000006</v>
      </c>
      <c r="GG58" s="10">
        <v>24.2</v>
      </c>
      <c r="GH58" s="10">
        <v>1</v>
      </c>
      <c r="GI58" s="9">
        <v>0</v>
      </c>
      <c r="GJ58" s="9">
        <v>6.71</v>
      </c>
      <c r="GK58" s="9">
        <v>10.7</v>
      </c>
      <c r="GL58" s="9">
        <v>493</v>
      </c>
      <c r="GM58" s="9">
        <v>27</v>
      </c>
      <c r="GN58" s="9">
        <v>1.8117000000000001</v>
      </c>
      <c r="GO58" s="9">
        <v>0.63</v>
      </c>
      <c r="GP58" s="9">
        <v>0</v>
      </c>
      <c r="GQ58" s="9">
        <v>26</v>
      </c>
      <c r="GR58" s="9">
        <v>101</v>
      </c>
      <c r="GS58" s="9">
        <v>0.9</v>
      </c>
      <c r="GT58" s="9">
        <v>6.8</v>
      </c>
      <c r="GU58" s="9">
        <v>4</v>
      </c>
      <c r="GV58" s="9">
        <v>19.2</v>
      </c>
      <c r="GW58" s="9">
        <v>231</v>
      </c>
      <c r="GX58" s="9">
        <v>141</v>
      </c>
      <c r="GY58" s="9">
        <v>114</v>
      </c>
      <c r="GZ58" s="9">
        <v>1.41</v>
      </c>
      <c r="HA58" s="9">
        <v>6.3</v>
      </c>
      <c r="HB58" s="10" t="s">
        <v>525</v>
      </c>
      <c r="HC58" s="10" t="s">
        <v>31</v>
      </c>
      <c r="HD58" s="10">
        <v>0</v>
      </c>
      <c r="HE58" s="10">
        <v>0</v>
      </c>
      <c r="HF58" s="10" t="s">
        <v>477</v>
      </c>
      <c r="HG58" s="10">
        <v>3</v>
      </c>
      <c r="HH58" s="10">
        <v>3</v>
      </c>
      <c r="HI58" s="10">
        <v>2</v>
      </c>
      <c r="HJ58" s="10">
        <v>2</v>
      </c>
      <c r="HK58" s="10">
        <v>1</v>
      </c>
      <c r="HL58" s="10">
        <v>1</v>
      </c>
      <c r="HM58" s="10">
        <v>1</v>
      </c>
      <c r="HN58" s="10">
        <v>1</v>
      </c>
      <c r="HO58" s="10">
        <v>1</v>
      </c>
      <c r="HP58" s="10">
        <v>3</v>
      </c>
      <c r="HQ58" s="10">
        <v>1</v>
      </c>
      <c r="HR58" s="10">
        <v>3</v>
      </c>
      <c r="HS58" s="10">
        <v>4</v>
      </c>
      <c r="HT58" s="10">
        <v>1</v>
      </c>
      <c r="HU58" s="10">
        <v>1</v>
      </c>
      <c r="HV58" s="10">
        <v>1</v>
      </c>
      <c r="HW58" s="10">
        <v>1</v>
      </c>
      <c r="HX58" s="10">
        <v>4</v>
      </c>
      <c r="HY58" s="10">
        <v>1</v>
      </c>
      <c r="HZ58" s="10">
        <v>3</v>
      </c>
      <c r="IA58" s="10">
        <v>2</v>
      </c>
      <c r="IB58" s="10">
        <v>1</v>
      </c>
      <c r="IC58" s="10">
        <v>1</v>
      </c>
      <c r="ID58" s="10">
        <v>1</v>
      </c>
      <c r="IE58" s="10">
        <v>4</v>
      </c>
      <c r="IF58" s="10">
        <v>1</v>
      </c>
      <c r="IG58" s="10">
        <v>1</v>
      </c>
      <c r="IH58" s="10">
        <v>1</v>
      </c>
      <c r="II58" s="10">
        <v>4</v>
      </c>
      <c r="IJ58" s="10">
        <v>4</v>
      </c>
      <c r="IK58" s="10">
        <v>171.2</v>
      </c>
      <c r="IL58" s="10">
        <v>69.400000000000006</v>
      </c>
      <c r="IM58" s="10">
        <v>23.7</v>
      </c>
      <c r="IN58" s="10">
        <v>0</v>
      </c>
      <c r="IO58" s="9">
        <v>6.71</v>
      </c>
      <c r="IP58" s="9">
        <v>12.8</v>
      </c>
      <c r="IQ58" s="9">
        <v>276</v>
      </c>
      <c r="IR58" s="9">
        <v>28.8</v>
      </c>
      <c r="IS58" s="9">
        <v>1.93248</v>
      </c>
      <c r="IT58" s="9">
        <v>0</v>
      </c>
      <c r="IU58" s="9">
        <v>26</v>
      </c>
      <c r="IV58" s="9">
        <v>95</v>
      </c>
      <c r="IW58" s="9">
        <v>1</v>
      </c>
      <c r="IX58" s="9">
        <v>7.5</v>
      </c>
      <c r="IY58" s="9">
        <v>4.4000000000000004</v>
      </c>
      <c r="IZ58" s="9">
        <v>28.6</v>
      </c>
      <c r="JA58" s="9">
        <v>232</v>
      </c>
      <c r="JB58" s="9">
        <v>139</v>
      </c>
      <c r="JC58" s="9">
        <v>121</v>
      </c>
      <c r="JD58" s="9">
        <v>1.84</v>
      </c>
      <c r="JE58" s="9">
        <v>5.8</v>
      </c>
      <c r="JF58" s="9" t="s">
        <v>429</v>
      </c>
      <c r="JG58" s="9">
        <v>10</v>
      </c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MU58" s="10"/>
      <c r="MV58" s="10"/>
      <c r="MW58" s="10"/>
      <c r="MX58" s="10"/>
      <c r="MY58" s="10"/>
      <c r="MZ58" s="10"/>
      <c r="NA58" s="10"/>
      <c r="NB58" s="10"/>
      <c r="NC58" s="10"/>
      <c r="ND58" s="10"/>
      <c r="NE58" s="10"/>
      <c r="NF58" s="10"/>
      <c r="NG58" s="10"/>
      <c r="NH58" s="10"/>
      <c r="NI58" s="10"/>
      <c r="NJ58" s="10"/>
      <c r="NK58" s="10"/>
      <c r="NL58" s="10"/>
      <c r="NM58" s="10"/>
      <c r="NN58" s="10"/>
      <c r="NO58" s="10"/>
      <c r="NP58" s="10"/>
      <c r="NQ58" s="10"/>
      <c r="NR58" s="10"/>
      <c r="NS58" s="10"/>
      <c r="NT58" s="10"/>
      <c r="NU58" s="10"/>
      <c r="NV58" s="10"/>
      <c r="NW58" s="10"/>
      <c r="NX58" s="10"/>
      <c r="NY58" s="10"/>
      <c r="NZ58" s="10"/>
      <c r="OA58" s="10"/>
      <c r="OB58" s="10"/>
      <c r="OC58" s="10"/>
      <c r="OD58" s="10"/>
      <c r="OE58" s="10"/>
      <c r="OF58" s="10"/>
      <c r="OG58" s="10"/>
      <c r="OH58" s="10"/>
      <c r="OI58" s="10"/>
      <c r="OJ58" s="10"/>
      <c r="OK58" s="10"/>
      <c r="OL58" s="10"/>
      <c r="OM58" s="10"/>
      <c r="ON58" s="10"/>
      <c r="OO58" s="10"/>
      <c r="OP58" s="10"/>
      <c r="OQ58" s="10"/>
      <c r="OR58" s="10"/>
      <c r="OS58" s="10"/>
      <c r="OT58" s="10"/>
      <c r="OU58" s="10"/>
      <c r="OV58" s="10"/>
      <c r="OW58" s="10"/>
      <c r="OX58" s="10"/>
      <c r="OY58" s="10"/>
      <c r="OZ58" s="10"/>
      <c r="PA58" s="10"/>
      <c r="PB58" s="10"/>
      <c r="PC58" s="10"/>
      <c r="PD58" s="10"/>
      <c r="PE58" s="10"/>
      <c r="PF58" s="10"/>
      <c r="PG58" s="10"/>
      <c r="PH58" s="10"/>
      <c r="PI58" s="10"/>
      <c r="PJ58" s="10"/>
      <c r="PK58" s="10"/>
      <c r="PL58" s="10"/>
      <c r="PM58" s="10"/>
      <c r="PN58" s="10"/>
      <c r="PO58" s="10"/>
      <c r="PP58" s="10"/>
      <c r="PQ58" s="10"/>
      <c r="PR58" s="10"/>
      <c r="PS58" s="10"/>
      <c r="PT58" s="10"/>
      <c r="PU58" s="10"/>
      <c r="PV58" s="10"/>
      <c r="PW58" s="10"/>
      <c r="PX58" s="10"/>
      <c r="PY58" s="10"/>
      <c r="PZ58" s="10"/>
      <c r="QA58" s="10"/>
      <c r="QB58" s="10"/>
      <c r="QC58" s="10"/>
      <c r="QD58" s="10"/>
      <c r="QE58" s="10"/>
      <c r="QF58" s="10"/>
      <c r="QG58" s="10"/>
      <c r="QH58" s="10"/>
      <c r="QI58" s="10"/>
      <c r="QJ58" s="10"/>
      <c r="QK58" s="10"/>
      <c r="QL58" s="10"/>
      <c r="QM58" s="10"/>
      <c r="QN58" s="10"/>
      <c r="QO58" s="10"/>
      <c r="QP58" s="10"/>
      <c r="QQ58" s="10" t="s">
        <v>106</v>
      </c>
      <c r="QR58" s="10">
        <v>375</v>
      </c>
      <c r="QS58" s="10">
        <v>500</v>
      </c>
      <c r="QT58" s="10" t="s">
        <v>434</v>
      </c>
      <c r="QU58" s="10">
        <v>0</v>
      </c>
      <c r="QV58" s="10">
        <v>0</v>
      </c>
      <c r="QW58" s="10">
        <v>1</v>
      </c>
      <c r="QX58" s="10">
        <v>4</v>
      </c>
      <c r="QY58" s="10">
        <v>6</v>
      </c>
      <c r="QZ58" s="10" t="s">
        <v>280</v>
      </c>
      <c r="RA58" s="10" t="s">
        <v>806</v>
      </c>
      <c r="RB58" s="41">
        <v>42185</v>
      </c>
      <c r="RC58" s="10" t="s">
        <v>811</v>
      </c>
      <c r="RD58" s="10">
        <v>0</v>
      </c>
      <c r="RE58" s="22">
        <v>757275</v>
      </c>
      <c r="RF58" s="22">
        <v>12408581</v>
      </c>
      <c r="RG58" s="22">
        <v>423386</v>
      </c>
      <c r="RH58" s="22">
        <v>13589242</v>
      </c>
      <c r="RI58" s="22">
        <v>4850145</v>
      </c>
      <c r="RJ58" s="22">
        <v>17592615</v>
      </c>
      <c r="RK58" s="10" t="s">
        <v>87</v>
      </c>
      <c r="RL58" s="10">
        <v>0</v>
      </c>
      <c r="RM58" s="10">
        <v>0</v>
      </c>
      <c r="RN58" s="10">
        <v>0</v>
      </c>
      <c r="RO58" s="10">
        <v>0</v>
      </c>
      <c r="RP58" s="10">
        <v>0</v>
      </c>
      <c r="RQ58" s="10">
        <v>0</v>
      </c>
      <c r="RR58" s="10">
        <v>0</v>
      </c>
      <c r="RS58" s="10">
        <v>0</v>
      </c>
      <c r="RT58" s="10">
        <v>0</v>
      </c>
      <c r="RU58" s="10">
        <v>0</v>
      </c>
      <c r="RV58" s="10">
        <v>0</v>
      </c>
      <c r="RW58" s="10">
        <v>0</v>
      </c>
      <c r="RX58" s="10">
        <v>0</v>
      </c>
      <c r="RY58" s="10">
        <v>0</v>
      </c>
      <c r="RZ58" s="10">
        <v>0</v>
      </c>
      <c r="SA58" s="10">
        <v>0</v>
      </c>
      <c r="SB58" s="10">
        <v>0</v>
      </c>
      <c r="SC58" s="10">
        <v>0</v>
      </c>
      <c r="SD58" s="10">
        <v>0</v>
      </c>
      <c r="SE58" s="10">
        <v>0</v>
      </c>
      <c r="SF58" s="10">
        <v>0</v>
      </c>
      <c r="SG58" s="10">
        <v>0</v>
      </c>
      <c r="SH58" s="10">
        <v>0</v>
      </c>
      <c r="SI58" s="8">
        <v>0</v>
      </c>
    </row>
    <row r="59" spans="1:503" x14ac:dyDescent="0.3">
      <c r="A59" s="11" t="s">
        <v>199</v>
      </c>
      <c r="B59" s="52" t="s">
        <v>1023</v>
      </c>
      <c r="C59" s="60">
        <v>42191</v>
      </c>
      <c r="D59" s="10" t="s">
        <v>827</v>
      </c>
      <c r="E59" s="64" t="e">
        <f t="shared" si="1"/>
        <v>#VALUE!</v>
      </c>
      <c r="F59" s="27">
        <v>4</v>
      </c>
      <c r="G59" s="27" t="s">
        <v>334</v>
      </c>
      <c r="H59" s="26">
        <v>0</v>
      </c>
      <c r="I59" s="26"/>
      <c r="J59" s="26">
        <v>0</v>
      </c>
      <c r="K59" s="26">
        <v>0</v>
      </c>
      <c r="L59" s="26">
        <v>0</v>
      </c>
      <c r="M59" s="26">
        <v>2</v>
      </c>
      <c r="N59" s="41">
        <v>23471</v>
      </c>
      <c r="O59" s="36">
        <f t="shared" si="8"/>
        <v>51</v>
      </c>
      <c r="P59" s="10" t="s">
        <v>335</v>
      </c>
      <c r="Q59" s="10">
        <v>157.30000000000001</v>
      </c>
      <c r="R59" s="10">
        <v>53.2</v>
      </c>
      <c r="S59" s="10" t="s">
        <v>434</v>
      </c>
      <c r="T59" s="10">
        <v>21.5</v>
      </c>
      <c r="U59" s="10">
        <v>0</v>
      </c>
      <c r="V59" s="10" t="s">
        <v>853</v>
      </c>
      <c r="W59" s="9" t="s">
        <v>432</v>
      </c>
      <c r="X59" s="9">
        <v>5</v>
      </c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9">
        <v>5.64</v>
      </c>
      <c r="BZ59" s="9">
        <v>12.6</v>
      </c>
      <c r="CA59" s="9">
        <v>338</v>
      </c>
      <c r="CB59" s="9">
        <v>39.9</v>
      </c>
      <c r="CC59" s="9">
        <f t="shared" si="11"/>
        <v>2.2503599999999997</v>
      </c>
      <c r="CD59" s="9">
        <v>0.05</v>
      </c>
      <c r="CE59" s="9">
        <v>52</v>
      </c>
      <c r="CF59" s="9">
        <v>80</v>
      </c>
      <c r="CG59" s="9">
        <v>0.8</v>
      </c>
      <c r="CH59" s="9">
        <v>7.2</v>
      </c>
      <c r="CI59" s="9">
        <v>3.9</v>
      </c>
      <c r="CJ59" s="9">
        <v>24.5</v>
      </c>
      <c r="CK59" s="9">
        <v>259</v>
      </c>
      <c r="CL59" s="9">
        <v>152</v>
      </c>
      <c r="CM59" s="9">
        <v>92</v>
      </c>
      <c r="CN59" s="9">
        <v>2.2799999999999998</v>
      </c>
      <c r="CO59" s="9">
        <v>5.5</v>
      </c>
      <c r="CP59" s="10" t="s">
        <v>31</v>
      </c>
      <c r="CQ59" s="10">
        <v>0</v>
      </c>
      <c r="CR59" s="10">
        <v>0</v>
      </c>
      <c r="CS59" s="10" t="s">
        <v>280</v>
      </c>
      <c r="CT59" s="10">
        <v>2</v>
      </c>
      <c r="CU59" s="10">
        <v>2</v>
      </c>
      <c r="CV59" s="10">
        <v>1</v>
      </c>
      <c r="CW59" s="10">
        <v>2</v>
      </c>
      <c r="CX59" s="10">
        <v>1</v>
      </c>
      <c r="CY59" s="10">
        <v>1</v>
      </c>
      <c r="CZ59" s="10">
        <v>2</v>
      </c>
      <c r="DA59" s="10">
        <v>2</v>
      </c>
      <c r="DB59" s="10">
        <v>2</v>
      </c>
      <c r="DC59" s="10">
        <v>2</v>
      </c>
      <c r="DD59" s="10">
        <v>2</v>
      </c>
      <c r="DE59" s="10">
        <v>2</v>
      </c>
      <c r="DF59" s="10">
        <v>2</v>
      </c>
      <c r="DG59" s="10">
        <v>1</v>
      </c>
      <c r="DH59" s="10">
        <v>1</v>
      </c>
      <c r="DI59" s="10">
        <v>1</v>
      </c>
      <c r="DJ59" s="10">
        <v>2</v>
      </c>
      <c r="DK59" s="10">
        <v>1</v>
      </c>
      <c r="DL59" s="10">
        <v>1</v>
      </c>
      <c r="DM59" s="10">
        <v>2</v>
      </c>
      <c r="DN59" s="10">
        <v>4</v>
      </c>
      <c r="DO59" s="10">
        <v>3</v>
      </c>
      <c r="DP59" s="10">
        <v>2</v>
      </c>
      <c r="DQ59" s="10">
        <v>4</v>
      </c>
      <c r="DR59" s="10">
        <v>2</v>
      </c>
      <c r="DS59" s="10">
        <v>2</v>
      </c>
      <c r="DT59" s="10">
        <v>3</v>
      </c>
      <c r="DU59" s="10">
        <v>2</v>
      </c>
      <c r="DV59" s="10">
        <v>5</v>
      </c>
      <c r="DW59" s="10">
        <v>6</v>
      </c>
      <c r="DX59" s="10">
        <v>0</v>
      </c>
      <c r="DY59" s="10"/>
      <c r="DZ59" s="10"/>
      <c r="EA59" s="10"/>
      <c r="EB59" s="10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>
        <v>155.4</v>
      </c>
      <c r="GF59" s="10">
        <v>53.4</v>
      </c>
      <c r="GG59" s="10">
        <v>22.1</v>
      </c>
      <c r="GH59" s="10">
        <v>1</v>
      </c>
      <c r="GI59" s="9">
        <v>0</v>
      </c>
      <c r="GJ59" s="9">
        <v>4.9000000000000004</v>
      </c>
      <c r="GK59" s="9">
        <v>11.4</v>
      </c>
      <c r="GL59" s="9">
        <v>408</v>
      </c>
      <c r="GM59" s="9">
        <v>31.6</v>
      </c>
      <c r="GN59" s="9">
        <v>1.5484</v>
      </c>
      <c r="GO59" s="9">
        <v>0.45</v>
      </c>
      <c r="GP59" s="9">
        <v>0</v>
      </c>
      <c r="GQ59" s="9">
        <v>49</v>
      </c>
      <c r="GR59" s="9">
        <v>241</v>
      </c>
      <c r="GS59" s="9">
        <v>0.5</v>
      </c>
      <c r="GT59" s="9">
        <v>6.9</v>
      </c>
      <c r="GU59" s="9">
        <v>3.7</v>
      </c>
      <c r="GV59" s="9">
        <v>19.7</v>
      </c>
      <c r="GW59" s="9">
        <v>194</v>
      </c>
      <c r="GX59" s="9">
        <v>167</v>
      </c>
      <c r="GY59" s="9">
        <v>97</v>
      </c>
      <c r="GZ59" s="9">
        <v>1.85</v>
      </c>
      <c r="HA59" s="9">
        <v>5.4</v>
      </c>
      <c r="HB59" s="10" t="s">
        <v>518</v>
      </c>
      <c r="HC59" s="10" t="s">
        <v>31</v>
      </c>
      <c r="HD59" s="10">
        <v>0</v>
      </c>
      <c r="HE59" s="10">
        <v>0</v>
      </c>
      <c r="HF59" s="10" t="s">
        <v>484</v>
      </c>
      <c r="HG59" s="10">
        <v>4</v>
      </c>
      <c r="HH59" s="10">
        <v>3</v>
      </c>
      <c r="HI59" s="10">
        <v>2</v>
      </c>
      <c r="HJ59" s="10">
        <v>2</v>
      </c>
      <c r="HK59" s="10">
        <v>2</v>
      </c>
      <c r="HL59" s="10">
        <v>3</v>
      </c>
      <c r="HM59" s="10">
        <v>3</v>
      </c>
      <c r="HN59" s="10">
        <v>1</v>
      </c>
      <c r="HO59" s="10">
        <v>2</v>
      </c>
      <c r="HP59" s="10">
        <v>2</v>
      </c>
      <c r="HQ59" s="10">
        <v>2</v>
      </c>
      <c r="HR59" s="10">
        <v>4</v>
      </c>
      <c r="HS59" s="10">
        <v>3</v>
      </c>
      <c r="HT59" s="10">
        <v>2</v>
      </c>
      <c r="HU59" s="10">
        <v>1</v>
      </c>
      <c r="HV59" s="10">
        <v>3</v>
      </c>
      <c r="HW59" s="10">
        <v>1</v>
      </c>
      <c r="HX59" s="10">
        <v>3</v>
      </c>
      <c r="HY59" s="10">
        <v>2</v>
      </c>
      <c r="HZ59" s="10">
        <v>2</v>
      </c>
      <c r="IA59" s="10">
        <v>2</v>
      </c>
      <c r="IB59" s="10">
        <v>2</v>
      </c>
      <c r="IC59" s="10">
        <v>1</v>
      </c>
      <c r="ID59" s="10">
        <v>2</v>
      </c>
      <c r="IE59" s="10">
        <v>2</v>
      </c>
      <c r="IF59" s="10">
        <v>1</v>
      </c>
      <c r="IG59" s="10">
        <v>1</v>
      </c>
      <c r="IH59" s="10">
        <v>2</v>
      </c>
      <c r="II59" s="10">
        <v>5</v>
      </c>
      <c r="IJ59" s="10">
        <v>4</v>
      </c>
      <c r="IK59" s="10">
        <v>157.30000000000001</v>
      </c>
      <c r="IL59" s="10">
        <v>49</v>
      </c>
      <c r="IM59" s="10">
        <v>19.8</v>
      </c>
      <c r="IN59" s="10">
        <v>1</v>
      </c>
      <c r="IO59" s="9">
        <v>6.99</v>
      </c>
      <c r="IP59" s="9">
        <v>13.6</v>
      </c>
      <c r="IQ59" s="9">
        <v>284</v>
      </c>
      <c r="IR59" s="9">
        <v>52.9</v>
      </c>
      <c r="IS59" s="9">
        <v>3.6977099999999998</v>
      </c>
      <c r="IT59" s="9">
        <v>0.05</v>
      </c>
      <c r="IU59" s="9">
        <v>41</v>
      </c>
      <c r="IV59" s="9">
        <v>140</v>
      </c>
      <c r="IW59" s="9">
        <v>0.7</v>
      </c>
      <c r="IX59" s="9">
        <v>8.1999999999999993</v>
      </c>
      <c r="IY59" s="9">
        <v>4.5</v>
      </c>
      <c r="IZ59" s="9">
        <v>27</v>
      </c>
      <c r="JA59" s="9">
        <v>223</v>
      </c>
      <c r="JB59" s="9">
        <v>163</v>
      </c>
      <c r="JC59" s="9">
        <v>120</v>
      </c>
      <c r="JD59" s="9">
        <v>2.0499999999999998</v>
      </c>
      <c r="JE59" s="9">
        <v>5.2</v>
      </c>
      <c r="JF59" s="9" t="s">
        <v>429</v>
      </c>
      <c r="JG59" s="9">
        <v>10</v>
      </c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10"/>
      <c r="NG59" s="10"/>
      <c r="NH59" s="10"/>
      <c r="NI59" s="10"/>
      <c r="NJ59" s="10"/>
      <c r="NK59" s="10"/>
      <c r="NL59" s="10"/>
      <c r="NM59" s="10"/>
      <c r="NN59" s="10"/>
      <c r="NO59" s="10"/>
      <c r="NP59" s="10"/>
      <c r="NQ59" s="10"/>
      <c r="NR59" s="10"/>
      <c r="NS59" s="10"/>
      <c r="NT59" s="10"/>
      <c r="NU59" s="10"/>
      <c r="NV59" s="10"/>
      <c r="NW59" s="10"/>
      <c r="NX59" s="10"/>
      <c r="NY59" s="10"/>
      <c r="NZ59" s="10"/>
      <c r="OA59" s="10"/>
      <c r="OB59" s="10"/>
      <c r="OC59" s="10"/>
      <c r="OD59" s="10"/>
      <c r="OE59" s="10"/>
      <c r="OF59" s="10"/>
      <c r="OG59" s="10"/>
      <c r="OH59" s="10"/>
      <c r="OI59" s="10"/>
      <c r="OJ59" s="10"/>
      <c r="OK59" s="10"/>
      <c r="OL59" s="10"/>
      <c r="OM59" s="10"/>
      <c r="ON59" s="10"/>
      <c r="OO59" s="10"/>
      <c r="OP59" s="10"/>
      <c r="OQ59" s="10"/>
      <c r="OR59" s="10"/>
      <c r="OS59" s="10"/>
      <c r="OT59" s="10"/>
      <c r="OU59" s="10"/>
      <c r="OV59" s="10"/>
      <c r="OW59" s="10"/>
      <c r="OX59" s="10"/>
      <c r="OY59" s="10"/>
      <c r="OZ59" s="10"/>
      <c r="PA59" s="10"/>
      <c r="PB59" s="10"/>
      <c r="PC59" s="10"/>
      <c r="PD59" s="10"/>
      <c r="PE59" s="10"/>
      <c r="PF59" s="10"/>
      <c r="PG59" s="10"/>
      <c r="PH59" s="10"/>
      <c r="PI59" s="10"/>
      <c r="PJ59" s="10"/>
      <c r="PK59" s="10"/>
      <c r="PL59" s="10"/>
      <c r="PM59" s="10"/>
      <c r="PN59" s="10"/>
      <c r="PO59" s="10"/>
      <c r="PP59" s="10"/>
      <c r="PQ59" s="10"/>
      <c r="PR59" s="10"/>
      <c r="PS59" s="10"/>
      <c r="PT59" s="10"/>
      <c r="PU59" s="10"/>
      <c r="PV59" s="10"/>
      <c r="PW59" s="10"/>
      <c r="PX59" s="10"/>
      <c r="PY59" s="10"/>
      <c r="PZ59" s="10"/>
      <c r="QA59" s="10"/>
      <c r="QB59" s="10"/>
      <c r="QC59" s="10"/>
      <c r="QD59" s="10"/>
      <c r="QE59" s="10"/>
      <c r="QF59" s="10"/>
      <c r="QG59" s="10"/>
      <c r="QH59" s="10"/>
      <c r="QI59" s="10"/>
      <c r="QJ59" s="10"/>
      <c r="QK59" s="10"/>
      <c r="QL59" s="10"/>
      <c r="QM59" s="10"/>
      <c r="QN59" s="10"/>
      <c r="QO59" s="10"/>
      <c r="QP59" s="10"/>
      <c r="QQ59" s="10" t="s">
        <v>106</v>
      </c>
      <c r="QR59" s="10">
        <v>355</v>
      </c>
      <c r="QS59" s="10">
        <v>200</v>
      </c>
      <c r="QT59" s="10" t="s">
        <v>434</v>
      </c>
      <c r="QU59" s="10">
        <v>0</v>
      </c>
      <c r="QV59" s="10">
        <v>0</v>
      </c>
      <c r="QW59" s="10">
        <v>1</v>
      </c>
      <c r="QX59" s="10">
        <v>4</v>
      </c>
      <c r="QY59" s="10">
        <v>6</v>
      </c>
      <c r="QZ59" s="10" t="s">
        <v>477</v>
      </c>
      <c r="RA59" s="10" t="s">
        <v>824</v>
      </c>
      <c r="RB59" s="41">
        <v>42192</v>
      </c>
      <c r="RC59" s="10" t="s">
        <v>827</v>
      </c>
      <c r="RD59" s="10">
        <v>0</v>
      </c>
      <c r="RE59" s="22">
        <v>525324</v>
      </c>
      <c r="RF59" s="22">
        <v>8450253</v>
      </c>
      <c r="RG59" s="22">
        <v>267089</v>
      </c>
      <c r="RH59" s="22">
        <v>9242666</v>
      </c>
      <c r="RI59" s="22">
        <v>4835180</v>
      </c>
      <c r="RJ59" s="22">
        <v>13543668</v>
      </c>
      <c r="RK59" s="10" t="s">
        <v>87</v>
      </c>
      <c r="RL59" s="10">
        <v>0</v>
      </c>
      <c r="RM59" s="10">
        <v>0</v>
      </c>
      <c r="RN59" s="10">
        <v>0</v>
      </c>
      <c r="RO59" s="10">
        <v>0</v>
      </c>
      <c r="RP59" s="10">
        <v>0</v>
      </c>
      <c r="RQ59" s="10">
        <v>0</v>
      </c>
      <c r="RR59" s="10">
        <v>0</v>
      </c>
      <c r="RS59" s="10">
        <v>0</v>
      </c>
      <c r="RT59" s="10">
        <v>0</v>
      </c>
      <c r="RU59" s="10">
        <v>0</v>
      </c>
      <c r="RV59" s="10">
        <v>0</v>
      </c>
      <c r="RW59" s="10">
        <v>0</v>
      </c>
      <c r="RX59" s="10">
        <v>0</v>
      </c>
      <c r="RY59" s="10">
        <v>0</v>
      </c>
      <c r="RZ59" s="10">
        <v>0</v>
      </c>
      <c r="SA59" s="10">
        <v>0</v>
      </c>
      <c r="SB59" s="10">
        <v>0</v>
      </c>
      <c r="SC59" s="10">
        <v>0</v>
      </c>
      <c r="SD59" s="10">
        <v>0</v>
      </c>
      <c r="SE59" s="10">
        <v>0</v>
      </c>
      <c r="SF59" s="10">
        <v>0</v>
      </c>
      <c r="SG59" s="10">
        <v>0</v>
      </c>
      <c r="SH59" s="10">
        <v>0</v>
      </c>
      <c r="SI59" s="8">
        <v>0</v>
      </c>
    </row>
    <row r="60" spans="1:503" x14ac:dyDescent="0.3">
      <c r="A60" s="11" t="s">
        <v>27</v>
      </c>
      <c r="B60" s="52" t="s">
        <v>1014</v>
      </c>
      <c r="C60" s="60">
        <v>42221</v>
      </c>
      <c r="D60" s="10" t="s">
        <v>816</v>
      </c>
      <c r="E60" s="64" t="e">
        <f t="shared" si="1"/>
        <v>#VALUE!</v>
      </c>
      <c r="F60" s="27">
        <v>1</v>
      </c>
      <c r="G60" s="27" t="s">
        <v>435</v>
      </c>
      <c r="H60" s="26">
        <v>0</v>
      </c>
      <c r="I60" s="26"/>
      <c r="J60" s="26">
        <v>0</v>
      </c>
      <c r="K60" s="26">
        <v>0</v>
      </c>
      <c r="L60" s="26">
        <v>0</v>
      </c>
      <c r="M60" s="26">
        <v>2</v>
      </c>
      <c r="N60" s="41">
        <v>20515</v>
      </c>
      <c r="O60" s="36">
        <f t="shared" si="8"/>
        <v>59</v>
      </c>
      <c r="P60" s="10" t="s">
        <v>327</v>
      </c>
      <c r="Q60" s="10">
        <v>165.7</v>
      </c>
      <c r="R60" s="10">
        <v>55.3</v>
      </c>
      <c r="S60" s="10" t="s">
        <v>434</v>
      </c>
      <c r="T60" s="10">
        <v>20.100000000000001</v>
      </c>
      <c r="U60" s="10">
        <v>0</v>
      </c>
      <c r="V60" s="10" t="s">
        <v>37</v>
      </c>
      <c r="W60" s="9" t="s">
        <v>439</v>
      </c>
      <c r="X60" s="9">
        <v>17</v>
      </c>
      <c r="Y60" s="9">
        <v>10.01</v>
      </c>
      <c r="Z60" s="9">
        <v>14.1</v>
      </c>
      <c r="AA60" s="9">
        <v>425</v>
      </c>
      <c r="AB60" s="9">
        <v>17.399999999999999</v>
      </c>
      <c r="AC60" s="9">
        <f t="shared" si="5"/>
        <v>1.7417399999999998</v>
      </c>
      <c r="AD60" s="9">
        <v>4.6500000000000004</v>
      </c>
      <c r="AE60" s="9">
        <v>23</v>
      </c>
      <c r="AF60" s="9">
        <v>344</v>
      </c>
      <c r="AG60" s="9">
        <v>0.9</v>
      </c>
      <c r="AH60" s="9">
        <v>7.3</v>
      </c>
      <c r="AI60" s="9">
        <v>4</v>
      </c>
      <c r="AJ60" s="9">
        <v>19.100000000000001</v>
      </c>
      <c r="AK60" s="9">
        <v>212</v>
      </c>
      <c r="AL60" s="9">
        <v>150</v>
      </c>
      <c r="AM60" s="9">
        <v>191</v>
      </c>
      <c r="AN60" s="9">
        <v>2.15</v>
      </c>
      <c r="AO60" s="9">
        <v>7.7</v>
      </c>
      <c r="AP60" s="10" t="s">
        <v>108</v>
      </c>
      <c r="AQ60" s="10" t="s">
        <v>31</v>
      </c>
      <c r="AR60" s="10">
        <v>0</v>
      </c>
      <c r="AS60" s="10">
        <v>0</v>
      </c>
      <c r="AT60" s="10" t="s">
        <v>832</v>
      </c>
      <c r="AU60" s="10">
        <v>4</v>
      </c>
      <c r="AV60" s="10">
        <v>4</v>
      </c>
      <c r="AW60" s="10">
        <v>2</v>
      </c>
      <c r="AX60" s="10">
        <v>4</v>
      </c>
      <c r="AY60" s="10">
        <v>1</v>
      </c>
      <c r="AZ60" s="10">
        <v>2</v>
      </c>
      <c r="BA60" s="10">
        <v>2</v>
      </c>
      <c r="BB60" s="10">
        <v>2</v>
      </c>
      <c r="BC60" s="10">
        <v>3</v>
      </c>
      <c r="BD60" s="10">
        <v>4</v>
      </c>
      <c r="BE60" s="10">
        <v>4</v>
      </c>
      <c r="BF60" s="10">
        <v>4</v>
      </c>
      <c r="BG60" s="10">
        <v>4</v>
      </c>
      <c r="BH60" s="10">
        <v>2</v>
      </c>
      <c r="BI60" s="10">
        <v>1</v>
      </c>
      <c r="BJ60" s="10">
        <v>4</v>
      </c>
      <c r="BK60" s="10">
        <v>1</v>
      </c>
      <c r="BL60" s="10">
        <v>3</v>
      </c>
      <c r="BM60" s="10">
        <v>2</v>
      </c>
      <c r="BN60" s="10">
        <v>2</v>
      </c>
      <c r="BO60" s="10">
        <v>2</v>
      </c>
      <c r="BP60" s="10">
        <v>3</v>
      </c>
      <c r="BQ60" s="10">
        <v>1</v>
      </c>
      <c r="BR60" s="10">
        <v>4</v>
      </c>
      <c r="BS60" s="10">
        <v>2</v>
      </c>
      <c r="BT60" s="10">
        <v>3</v>
      </c>
      <c r="BU60" s="10">
        <v>3</v>
      </c>
      <c r="BV60" s="10">
        <v>2</v>
      </c>
      <c r="BW60" s="10">
        <v>4</v>
      </c>
      <c r="BX60" s="10">
        <v>3</v>
      </c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>
        <v>165.7</v>
      </c>
      <c r="DZ60" s="10">
        <v>54.5</v>
      </c>
      <c r="EA60" s="10">
        <v>19.8</v>
      </c>
      <c r="EB60" s="10">
        <v>0</v>
      </c>
      <c r="EC60" s="9">
        <v>9.67</v>
      </c>
      <c r="ED60" s="9">
        <v>13.4</v>
      </c>
      <c r="EE60" s="9">
        <v>422</v>
      </c>
      <c r="EF60" s="9">
        <v>30.1</v>
      </c>
      <c r="EG60" s="9">
        <v>2.9106700000000001</v>
      </c>
      <c r="EH60" s="9">
        <v>2.08</v>
      </c>
      <c r="EI60" s="9">
        <v>22</v>
      </c>
      <c r="EJ60" s="9">
        <v>231</v>
      </c>
      <c r="EK60" s="9">
        <v>0.9</v>
      </c>
      <c r="EL60" s="9">
        <v>6.4</v>
      </c>
      <c r="EM60" s="9">
        <v>3.5</v>
      </c>
      <c r="EN60" s="9">
        <v>17.5</v>
      </c>
      <c r="EO60" s="9">
        <v>196</v>
      </c>
      <c r="EP60" s="9">
        <v>125</v>
      </c>
      <c r="EQ60" s="9">
        <v>90</v>
      </c>
      <c r="ER60" s="9">
        <v>1.21</v>
      </c>
      <c r="ES60" s="9">
        <v>7.5</v>
      </c>
      <c r="ET60" s="9" t="s">
        <v>429</v>
      </c>
      <c r="EU60" s="9">
        <v>12</v>
      </c>
      <c r="EV60" s="2" t="s">
        <v>31</v>
      </c>
      <c r="EW60" s="2">
        <v>0</v>
      </c>
      <c r="EX60" s="2">
        <v>0</v>
      </c>
      <c r="EY60" s="2" t="s">
        <v>284</v>
      </c>
      <c r="EZ60" s="2">
        <v>2</v>
      </c>
      <c r="FA60" s="2">
        <v>2</v>
      </c>
      <c r="FB60" s="2">
        <v>2</v>
      </c>
      <c r="FC60" s="2">
        <v>3</v>
      </c>
      <c r="FD60" s="2">
        <v>1</v>
      </c>
      <c r="FE60" s="2">
        <v>2</v>
      </c>
      <c r="FF60" s="2">
        <v>2</v>
      </c>
      <c r="FG60" s="2">
        <v>2</v>
      </c>
      <c r="FH60" s="2">
        <v>2</v>
      </c>
      <c r="FI60" s="2">
        <v>3</v>
      </c>
      <c r="FJ60" s="2">
        <v>3</v>
      </c>
      <c r="FK60" s="2">
        <v>3</v>
      </c>
      <c r="FL60" s="2">
        <v>3</v>
      </c>
      <c r="FM60" s="2">
        <v>1</v>
      </c>
      <c r="FN60" s="2">
        <v>1</v>
      </c>
      <c r="FO60" s="2">
        <v>4</v>
      </c>
      <c r="FP60" s="2">
        <v>1</v>
      </c>
      <c r="FQ60" s="2">
        <v>3</v>
      </c>
      <c r="FR60" s="2">
        <v>3</v>
      </c>
      <c r="FS60" s="2">
        <v>2</v>
      </c>
      <c r="FT60" s="2">
        <v>2</v>
      </c>
      <c r="FU60" s="2">
        <v>3</v>
      </c>
      <c r="FV60" s="2">
        <v>3</v>
      </c>
      <c r="FW60" s="2">
        <v>2</v>
      </c>
      <c r="FX60" s="2">
        <v>2</v>
      </c>
      <c r="FY60" s="2">
        <v>2</v>
      </c>
      <c r="FZ60" s="2">
        <v>4</v>
      </c>
      <c r="GA60" s="2">
        <v>4</v>
      </c>
      <c r="GB60" s="2">
        <v>4</v>
      </c>
      <c r="GC60" s="2">
        <v>4</v>
      </c>
      <c r="GD60" s="2">
        <v>0</v>
      </c>
      <c r="GE60" s="10">
        <v>165.7</v>
      </c>
      <c r="GF60" s="10">
        <v>61.5</v>
      </c>
      <c r="GG60" s="10">
        <v>22.4</v>
      </c>
      <c r="GH60" s="10">
        <v>0</v>
      </c>
      <c r="GI60" s="9">
        <v>0</v>
      </c>
      <c r="GJ60" s="9">
        <v>9.26</v>
      </c>
      <c r="GK60" s="9">
        <v>9.5</v>
      </c>
      <c r="GL60" s="9">
        <v>348</v>
      </c>
      <c r="GM60" s="9">
        <v>15.9</v>
      </c>
      <c r="GN60" s="9">
        <v>1.47234</v>
      </c>
      <c r="GO60" s="9">
        <v>1.6</v>
      </c>
      <c r="GP60" s="9">
        <v>0</v>
      </c>
      <c r="GQ60" s="9">
        <v>42</v>
      </c>
      <c r="GR60" s="9">
        <v>211</v>
      </c>
      <c r="GS60" s="9">
        <v>0.7</v>
      </c>
      <c r="GT60" s="9">
        <v>4.8</v>
      </c>
      <c r="GU60" s="9">
        <v>2.5</v>
      </c>
      <c r="GV60" s="9">
        <v>8.0399999999999991</v>
      </c>
      <c r="GW60" s="9">
        <v>128</v>
      </c>
      <c r="GX60" s="9">
        <v>88</v>
      </c>
      <c r="GY60" s="9">
        <v>201</v>
      </c>
      <c r="GZ60" s="9">
        <v>0.97</v>
      </c>
      <c r="HA60" s="9">
        <v>6.3</v>
      </c>
      <c r="HB60" s="10" t="s">
        <v>520</v>
      </c>
      <c r="HC60" s="10" t="s">
        <v>31</v>
      </c>
      <c r="HD60" s="10">
        <v>0</v>
      </c>
      <c r="HE60" s="10">
        <v>0</v>
      </c>
      <c r="HF60" s="10" t="s">
        <v>483</v>
      </c>
      <c r="HG60" s="10">
        <v>3</v>
      </c>
      <c r="HH60" s="10">
        <v>3</v>
      </c>
      <c r="HI60" s="10">
        <v>3</v>
      </c>
      <c r="HJ60" s="10">
        <v>2</v>
      </c>
      <c r="HK60" s="10">
        <v>2</v>
      </c>
      <c r="HL60" s="10">
        <v>3</v>
      </c>
      <c r="HM60" s="10">
        <v>2</v>
      </c>
      <c r="HN60" s="10">
        <v>2</v>
      </c>
      <c r="HO60" s="10">
        <v>2</v>
      </c>
      <c r="HP60" s="10">
        <v>3</v>
      </c>
      <c r="HQ60" s="10">
        <v>2</v>
      </c>
      <c r="HR60" s="10">
        <v>4</v>
      </c>
      <c r="HS60" s="10">
        <v>3</v>
      </c>
      <c r="HT60" s="10">
        <v>1</v>
      </c>
      <c r="HU60" s="10">
        <v>2</v>
      </c>
      <c r="HV60" s="10">
        <v>2</v>
      </c>
      <c r="HW60" s="10">
        <v>1</v>
      </c>
      <c r="HX60" s="10">
        <v>2</v>
      </c>
      <c r="HY60" s="10">
        <v>2</v>
      </c>
      <c r="HZ60" s="10">
        <v>3</v>
      </c>
      <c r="IA60" s="10">
        <v>2</v>
      </c>
      <c r="IB60" s="10">
        <v>1</v>
      </c>
      <c r="IC60" s="10">
        <v>3</v>
      </c>
      <c r="ID60" s="10">
        <v>2</v>
      </c>
      <c r="IE60" s="10">
        <v>2</v>
      </c>
      <c r="IF60" s="10">
        <v>3</v>
      </c>
      <c r="IG60" s="10">
        <v>4</v>
      </c>
      <c r="IH60" s="10">
        <v>2</v>
      </c>
      <c r="II60" s="10">
        <v>4</v>
      </c>
      <c r="IJ60" s="10">
        <v>4</v>
      </c>
      <c r="IK60" s="10">
        <v>165.7</v>
      </c>
      <c r="IL60" s="10">
        <v>51</v>
      </c>
      <c r="IM60" s="10">
        <v>18.600000000000001</v>
      </c>
      <c r="IN60" s="10">
        <v>0</v>
      </c>
      <c r="IO60" s="9">
        <v>7.93</v>
      </c>
      <c r="IP60" s="9">
        <v>12.8</v>
      </c>
      <c r="IQ60" s="9">
        <v>340</v>
      </c>
      <c r="IR60" s="9">
        <v>36.9</v>
      </c>
      <c r="IS60" s="9">
        <v>2.9261699999999999</v>
      </c>
      <c r="IT60" s="9">
        <v>2.46</v>
      </c>
      <c r="IU60" s="9">
        <v>38</v>
      </c>
      <c r="IV60" s="9">
        <v>440</v>
      </c>
      <c r="IW60" s="9">
        <v>0.9</v>
      </c>
      <c r="IX60" s="9">
        <v>7.1</v>
      </c>
      <c r="IY60" s="9">
        <v>3.5</v>
      </c>
      <c r="IZ60" s="9">
        <v>10.7</v>
      </c>
      <c r="JA60" s="9">
        <v>223</v>
      </c>
      <c r="JB60" s="9">
        <v>141</v>
      </c>
      <c r="JC60" s="9">
        <v>135</v>
      </c>
      <c r="JD60" s="9">
        <v>0.62</v>
      </c>
      <c r="JE60" s="9">
        <v>6.2</v>
      </c>
      <c r="JF60" s="9" t="s">
        <v>432</v>
      </c>
      <c r="JG60" s="9">
        <v>8</v>
      </c>
      <c r="JH60" s="10">
        <v>1700</v>
      </c>
      <c r="JI60" s="10">
        <v>65</v>
      </c>
      <c r="JJ60" s="10">
        <v>55</v>
      </c>
      <c r="JK60" s="10">
        <v>1850</v>
      </c>
      <c r="JL60" s="10">
        <v>0</v>
      </c>
      <c r="JM60" s="10"/>
      <c r="JN60" s="10">
        <v>0</v>
      </c>
      <c r="JO60" s="10">
        <v>0</v>
      </c>
      <c r="JP60" s="10">
        <v>0</v>
      </c>
      <c r="JQ60" s="10">
        <v>0</v>
      </c>
      <c r="JR60" s="10">
        <v>0</v>
      </c>
      <c r="JS60" s="10"/>
      <c r="JT60" s="10"/>
      <c r="JU60" s="10"/>
      <c r="JV60" s="10"/>
      <c r="JW60" s="10"/>
      <c r="JX60" s="10"/>
      <c r="JY60" s="10"/>
      <c r="JZ60" s="10">
        <v>78</v>
      </c>
      <c r="KA60" s="10">
        <v>61</v>
      </c>
      <c r="KB60" s="10">
        <v>0</v>
      </c>
      <c r="KC60" s="10">
        <v>1478</v>
      </c>
      <c r="KD60" s="10">
        <v>0</v>
      </c>
      <c r="KE60" s="10">
        <v>58</v>
      </c>
      <c r="KF60" s="10">
        <v>52</v>
      </c>
      <c r="KG60" s="10">
        <v>0</v>
      </c>
      <c r="KH60" s="10">
        <v>1800</v>
      </c>
      <c r="KI60" s="10">
        <v>0</v>
      </c>
      <c r="KJ60" s="10">
        <v>62</v>
      </c>
      <c r="KK60" s="10">
        <v>48</v>
      </c>
      <c r="KL60" s="10">
        <v>0</v>
      </c>
      <c r="KM60" s="10">
        <v>2460</v>
      </c>
      <c r="KN60" s="10">
        <v>0</v>
      </c>
      <c r="KO60" s="10">
        <v>91</v>
      </c>
      <c r="KP60" s="10">
        <v>95</v>
      </c>
      <c r="KQ60" s="10">
        <v>0</v>
      </c>
      <c r="KR60" s="10">
        <v>1390</v>
      </c>
      <c r="KS60" s="10">
        <v>0</v>
      </c>
      <c r="KT60" s="10">
        <v>53</v>
      </c>
      <c r="KU60" s="10">
        <v>46</v>
      </c>
      <c r="KV60" s="10">
        <v>0</v>
      </c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MU60" s="10"/>
      <c r="MV60" s="10"/>
      <c r="MW60" s="10"/>
      <c r="MX60" s="10"/>
      <c r="MY60" s="10"/>
      <c r="MZ60" s="10"/>
      <c r="NA60" s="10"/>
      <c r="NB60" s="10"/>
      <c r="NC60" s="10"/>
      <c r="ND60" s="10"/>
      <c r="NE60" s="10"/>
      <c r="NF60" s="10"/>
      <c r="NG60" s="10"/>
      <c r="NH60" s="10"/>
      <c r="NI60" s="10"/>
      <c r="NJ60" s="10"/>
      <c r="NK60" s="10"/>
      <c r="NL60" s="10"/>
      <c r="NM60" s="10"/>
      <c r="NN60" s="10"/>
      <c r="NO60" s="10"/>
      <c r="NP60" s="10"/>
      <c r="NQ60" s="10"/>
      <c r="NR60" s="10"/>
      <c r="NS60" s="10"/>
      <c r="NT60" s="10"/>
      <c r="NU60" s="10"/>
      <c r="NV60" s="10"/>
      <c r="NW60" s="10"/>
      <c r="NX60" s="10"/>
      <c r="NY60" s="10"/>
      <c r="NZ60" s="10"/>
      <c r="OA60" s="10"/>
      <c r="OB60" s="10"/>
      <c r="OC60" s="10"/>
      <c r="OD60" s="10"/>
      <c r="OE60" s="10"/>
      <c r="OF60" s="10"/>
      <c r="OG60" s="10"/>
      <c r="OH60" s="10"/>
      <c r="OI60" s="10"/>
      <c r="OJ60" s="10"/>
      <c r="OK60" s="10"/>
      <c r="OL60" s="10"/>
      <c r="OM60" s="10"/>
      <c r="ON60" s="10"/>
      <c r="OO60" s="10"/>
      <c r="OP60" s="10"/>
      <c r="OQ60" s="10"/>
      <c r="OR60" s="10"/>
      <c r="OS60" s="10"/>
      <c r="OT60" s="10"/>
      <c r="OU60" s="10"/>
      <c r="OV60" s="10"/>
      <c r="OW60" s="10"/>
      <c r="OX60" s="10"/>
      <c r="OY60" s="10"/>
      <c r="OZ60" s="10"/>
      <c r="PA60" s="10"/>
      <c r="PB60" s="10"/>
      <c r="PC60" s="10"/>
      <c r="PD60" s="10"/>
      <c r="PE60" s="10"/>
      <c r="PF60" s="10"/>
      <c r="PG60" s="10"/>
      <c r="PH60" s="10"/>
      <c r="PI60" s="10"/>
      <c r="PJ60" s="10"/>
      <c r="PK60" s="10"/>
      <c r="PL60" s="10"/>
      <c r="PM60" s="10"/>
      <c r="PN60" s="10"/>
      <c r="PO60" s="10"/>
      <c r="PP60" s="10"/>
      <c r="PQ60" s="10"/>
      <c r="PR60" s="10"/>
      <c r="PS60" s="10"/>
      <c r="PT60" s="10"/>
      <c r="PU60" s="10"/>
      <c r="PV60" s="10"/>
      <c r="PW60" s="10"/>
      <c r="PX60" s="10"/>
      <c r="PY60" s="10"/>
      <c r="PZ60" s="10"/>
      <c r="QA60" s="10"/>
      <c r="QB60" s="10"/>
      <c r="QC60" s="10"/>
      <c r="QD60" s="10"/>
      <c r="QE60" s="10"/>
      <c r="QF60" s="10"/>
      <c r="QG60" s="10"/>
      <c r="QH60" s="10"/>
      <c r="QI60" s="10"/>
      <c r="QJ60" s="10"/>
      <c r="QK60" s="10"/>
      <c r="QL60" s="10"/>
      <c r="QM60" s="10"/>
      <c r="QN60" s="10"/>
      <c r="QO60" s="10"/>
      <c r="QP60" s="10"/>
      <c r="QQ60" s="10" t="s">
        <v>106</v>
      </c>
      <c r="QR60" s="10">
        <v>505</v>
      </c>
      <c r="QS60" s="10">
        <v>1100</v>
      </c>
      <c r="QT60" s="10" t="s">
        <v>434</v>
      </c>
      <c r="QU60" s="10">
        <v>0</v>
      </c>
      <c r="QV60" s="10">
        <v>0</v>
      </c>
      <c r="QW60" s="10">
        <v>2</v>
      </c>
      <c r="QX60" s="10">
        <v>4</v>
      </c>
      <c r="QY60" s="10">
        <v>6</v>
      </c>
      <c r="QZ60" s="10" t="s">
        <v>822</v>
      </c>
      <c r="RA60" s="10" t="s">
        <v>820</v>
      </c>
      <c r="RB60" s="41">
        <v>42227</v>
      </c>
      <c r="RC60" s="10" t="s">
        <v>816</v>
      </c>
      <c r="RD60" s="10">
        <v>0</v>
      </c>
      <c r="RE60" s="22">
        <v>1309412</v>
      </c>
      <c r="RF60" s="22">
        <v>13689452</v>
      </c>
      <c r="RG60" s="22">
        <v>1671096</v>
      </c>
      <c r="RH60" s="22">
        <v>16669960</v>
      </c>
      <c r="RI60" s="22">
        <v>6520716</v>
      </c>
      <c r="RJ60" s="22">
        <v>19848484</v>
      </c>
      <c r="RK60" s="10" t="s">
        <v>87</v>
      </c>
      <c r="RL60" s="10">
        <v>0</v>
      </c>
      <c r="RM60" s="10">
        <v>0</v>
      </c>
      <c r="RN60" s="10">
        <v>0</v>
      </c>
      <c r="RO60" s="10">
        <v>0</v>
      </c>
      <c r="RP60" s="10">
        <v>0</v>
      </c>
      <c r="RQ60" s="10">
        <v>0</v>
      </c>
      <c r="RR60" s="10">
        <v>0</v>
      </c>
      <c r="RS60" s="10">
        <v>0</v>
      </c>
      <c r="RT60" s="10">
        <v>0</v>
      </c>
      <c r="RU60" s="10">
        <v>0</v>
      </c>
      <c r="RV60" s="10">
        <v>0</v>
      </c>
      <c r="RW60" s="10">
        <v>0</v>
      </c>
      <c r="RX60" s="10">
        <v>0</v>
      </c>
      <c r="RY60" s="10">
        <v>0</v>
      </c>
      <c r="RZ60" s="10">
        <v>0</v>
      </c>
      <c r="SA60" s="10">
        <v>0</v>
      </c>
      <c r="SB60" s="10">
        <v>0</v>
      </c>
      <c r="SC60" s="10">
        <v>0</v>
      </c>
      <c r="SD60" s="10">
        <v>0</v>
      </c>
      <c r="SE60" s="10">
        <v>0</v>
      </c>
      <c r="SF60" s="10">
        <v>0</v>
      </c>
      <c r="SG60" s="10">
        <v>0</v>
      </c>
      <c r="SH60" s="10">
        <v>0</v>
      </c>
      <c r="SI60" s="8">
        <v>0</v>
      </c>
    </row>
    <row r="61" spans="1:503" x14ac:dyDescent="0.3">
      <c r="A61" s="11" t="s">
        <v>18</v>
      </c>
      <c r="B61" s="54" t="s">
        <v>1016</v>
      </c>
      <c r="C61" s="60">
        <v>42254</v>
      </c>
      <c r="D61" s="10" t="s">
        <v>819</v>
      </c>
      <c r="E61" s="64" t="e">
        <f t="shared" si="1"/>
        <v>#VALUE!</v>
      </c>
      <c r="F61" s="57">
        <v>4</v>
      </c>
      <c r="G61" s="27" t="s">
        <v>435</v>
      </c>
      <c r="H61" s="27">
        <v>1</v>
      </c>
      <c r="I61" s="27" t="s">
        <v>859</v>
      </c>
      <c r="J61" s="26">
        <v>0</v>
      </c>
      <c r="K61" s="26">
        <v>0</v>
      </c>
      <c r="L61" s="26">
        <v>0</v>
      </c>
      <c r="M61" s="27">
        <v>2</v>
      </c>
      <c r="N61" s="41">
        <v>20904</v>
      </c>
      <c r="O61" s="36">
        <f t="shared" si="8"/>
        <v>58</v>
      </c>
      <c r="P61" s="10" t="s">
        <v>327</v>
      </c>
      <c r="Q61" s="10">
        <v>163.80000000000001</v>
      </c>
      <c r="R61" s="10">
        <v>63.5</v>
      </c>
      <c r="S61" s="10" t="s">
        <v>89</v>
      </c>
      <c r="T61" s="10">
        <v>23.7</v>
      </c>
      <c r="U61" s="10">
        <v>0</v>
      </c>
      <c r="V61" s="10" t="s">
        <v>37</v>
      </c>
      <c r="W61" s="9" t="s">
        <v>439</v>
      </c>
      <c r="X61" s="9">
        <v>20</v>
      </c>
      <c r="Y61" s="9">
        <v>11.4</v>
      </c>
      <c r="Z61" s="9">
        <v>12.7</v>
      </c>
      <c r="AA61" s="9">
        <v>249</v>
      </c>
      <c r="AB61" s="9">
        <v>15.1</v>
      </c>
      <c r="AC61" s="9">
        <f t="shared" si="5"/>
        <v>1.7214</v>
      </c>
      <c r="AD61" s="9">
        <v>2.5299999999999998</v>
      </c>
      <c r="AE61" s="9">
        <v>44</v>
      </c>
      <c r="AF61" s="9">
        <v>297</v>
      </c>
      <c r="AG61" s="9">
        <v>0.7</v>
      </c>
      <c r="AH61" s="9">
        <v>7.2</v>
      </c>
      <c r="AI61" s="9">
        <v>3.5</v>
      </c>
      <c r="AJ61" s="9">
        <v>11.2</v>
      </c>
      <c r="AK61" s="9">
        <v>206</v>
      </c>
      <c r="AL61" s="9">
        <v>166</v>
      </c>
      <c r="AM61" s="9">
        <v>90</v>
      </c>
      <c r="AN61" s="9">
        <v>2.7</v>
      </c>
      <c r="AO61" s="9">
        <v>5</v>
      </c>
      <c r="AP61" s="10" t="s">
        <v>114</v>
      </c>
      <c r="AQ61" s="10" t="s">
        <v>31</v>
      </c>
      <c r="AR61" s="10">
        <v>0</v>
      </c>
      <c r="AS61" s="10">
        <v>0</v>
      </c>
      <c r="AT61" s="10" t="s">
        <v>837</v>
      </c>
      <c r="AU61" s="10">
        <v>2</v>
      </c>
      <c r="AV61" s="10">
        <v>3</v>
      </c>
      <c r="AW61" s="10">
        <v>2</v>
      </c>
      <c r="AX61" s="10">
        <v>3</v>
      </c>
      <c r="AY61" s="10">
        <v>1</v>
      </c>
      <c r="AZ61" s="10">
        <v>2</v>
      </c>
      <c r="BA61" s="10">
        <v>2</v>
      </c>
      <c r="BB61" s="10">
        <v>1</v>
      </c>
      <c r="BC61" s="10">
        <v>1</v>
      </c>
      <c r="BD61" s="10">
        <v>3</v>
      </c>
      <c r="BE61" s="10">
        <v>3</v>
      </c>
      <c r="BF61" s="10">
        <v>3</v>
      </c>
      <c r="BG61" s="10">
        <v>4</v>
      </c>
      <c r="BH61" s="10">
        <v>1</v>
      </c>
      <c r="BI61" s="10">
        <v>1</v>
      </c>
      <c r="BJ61" s="10">
        <v>1</v>
      </c>
      <c r="BK61" s="10">
        <v>4</v>
      </c>
      <c r="BL61" s="10">
        <v>3</v>
      </c>
      <c r="BM61" s="10">
        <v>3</v>
      </c>
      <c r="BN61" s="10">
        <v>2</v>
      </c>
      <c r="BO61" s="10">
        <v>3</v>
      </c>
      <c r="BP61" s="10">
        <v>2</v>
      </c>
      <c r="BQ61" s="10">
        <v>3</v>
      </c>
      <c r="BR61" s="10">
        <v>2</v>
      </c>
      <c r="BS61" s="10">
        <v>2</v>
      </c>
      <c r="BT61" s="10">
        <v>2</v>
      </c>
      <c r="BU61" s="10">
        <v>2</v>
      </c>
      <c r="BV61" s="10">
        <v>2</v>
      </c>
      <c r="BW61" s="10">
        <v>2</v>
      </c>
      <c r="BX61" s="10">
        <v>2</v>
      </c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>
        <v>163.80000000000001</v>
      </c>
      <c r="DZ61" s="10">
        <v>63.5</v>
      </c>
      <c r="EA61" s="10">
        <v>23.7</v>
      </c>
      <c r="EB61" s="10">
        <v>0</v>
      </c>
      <c r="EC61" s="9">
        <v>9.86</v>
      </c>
      <c r="ED61" s="9">
        <v>13.2</v>
      </c>
      <c r="EE61" s="9">
        <v>271</v>
      </c>
      <c r="EF61" s="9">
        <v>28.3</v>
      </c>
      <c r="EG61" s="9">
        <v>2.7903799999999999</v>
      </c>
      <c r="EH61" s="9">
        <v>0.45</v>
      </c>
      <c r="EI61" s="9">
        <v>49</v>
      </c>
      <c r="EJ61" s="9">
        <v>208</v>
      </c>
      <c r="EK61" s="9">
        <v>0.7</v>
      </c>
      <c r="EL61" s="9">
        <v>7.8</v>
      </c>
      <c r="EM61" s="9">
        <v>4</v>
      </c>
      <c r="EN61" s="9">
        <v>27.1</v>
      </c>
      <c r="EO61" s="9">
        <v>331</v>
      </c>
      <c r="EP61" s="9">
        <v>191</v>
      </c>
      <c r="EQ61" s="9">
        <v>159</v>
      </c>
      <c r="ER61" s="9">
        <v>23.19</v>
      </c>
      <c r="ES61" s="9">
        <v>5.4</v>
      </c>
      <c r="ET61" s="9" t="s">
        <v>432</v>
      </c>
      <c r="EU61" s="9">
        <v>5</v>
      </c>
      <c r="EV61" s="2" t="s">
        <v>31</v>
      </c>
      <c r="EW61" s="2">
        <v>0</v>
      </c>
      <c r="EX61" s="2">
        <v>0</v>
      </c>
      <c r="EY61" s="2" t="s">
        <v>285</v>
      </c>
      <c r="EZ61" s="2">
        <v>2</v>
      </c>
      <c r="FA61" s="2">
        <v>3</v>
      </c>
      <c r="FB61" s="2">
        <v>2</v>
      </c>
      <c r="FC61" s="2">
        <v>2</v>
      </c>
      <c r="FD61" s="2">
        <v>1</v>
      </c>
      <c r="FE61" s="2">
        <v>2</v>
      </c>
      <c r="FF61" s="2">
        <v>2</v>
      </c>
      <c r="FG61" s="2">
        <v>1</v>
      </c>
      <c r="FH61" s="2">
        <v>1</v>
      </c>
      <c r="FI61" s="2">
        <v>2</v>
      </c>
      <c r="FJ61" s="2">
        <v>3</v>
      </c>
      <c r="FK61" s="2">
        <v>3</v>
      </c>
      <c r="FL61" s="2">
        <v>2</v>
      </c>
      <c r="FM61" s="2">
        <v>1</v>
      </c>
      <c r="FN61" s="2">
        <v>1</v>
      </c>
      <c r="FO61" s="2">
        <v>1</v>
      </c>
      <c r="FP61" s="2">
        <v>2</v>
      </c>
      <c r="FQ61" s="2">
        <v>2</v>
      </c>
      <c r="FR61" s="2">
        <v>1</v>
      </c>
      <c r="FS61" s="2">
        <v>1</v>
      </c>
      <c r="FT61" s="2">
        <v>3</v>
      </c>
      <c r="FU61" s="2">
        <v>2</v>
      </c>
      <c r="FV61" s="2">
        <v>1</v>
      </c>
      <c r="FW61" s="2">
        <v>2</v>
      </c>
      <c r="FX61" s="2">
        <v>1</v>
      </c>
      <c r="FY61" s="2">
        <v>2</v>
      </c>
      <c r="FZ61" s="2">
        <v>2</v>
      </c>
      <c r="GA61" s="2">
        <v>2</v>
      </c>
      <c r="GB61" s="2">
        <v>3</v>
      </c>
      <c r="GC61" s="2">
        <v>3</v>
      </c>
      <c r="GD61" s="2">
        <v>0</v>
      </c>
      <c r="GE61" s="10">
        <v>163.80000000000001</v>
      </c>
      <c r="GF61" s="10">
        <v>61</v>
      </c>
      <c r="GG61" s="10">
        <v>22.7</v>
      </c>
      <c r="GH61" s="10">
        <v>1</v>
      </c>
      <c r="GI61" s="9">
        <v>0</v>
      </c>
      <c r="GJ61" s="9">
        <v>11.4</v>
      </c>
      <c r="GK61" s="9">
        <v>10.6</v>
      </c>
      <c r="GL61" s="9">
        <v>304</v>
      </c>
      <c r="GM61" s="9">
        <v>15</v>
      </c>
      <c r="GN61" s="9">
        <v>1.71</v>
      </c>
      <c r="GO61" s="9">
        <v>6.87</v>
      </c>
      <c r="GP61" s="9">
        <v>0</v>
      </c>
      <c r="GQ61" s="9">
        <v>24</v>
      </c>
      <c r="GR61" s="9">
        <v>144</v>
      </c>
      <c r="GS61" s="9">
        <v>0.62</v>
      </c>
      <c r="GT61" s="9">
        <v>7</v>
      </c>
      <c r="GU61" s="9">
        <v>3.6</v>
      </c>
      <c r="GV61" s="9">
        <v>15.5</v>
      </c>
      <c r="GW61" s="9">
        <v>237</v>
      </c>
      <c r="GX61" s="9">
        <v>129</v>
      </c>
      <c r="GY61" s="9">
        <v>84</v>
      </c>
      <c r="GZ61" s="9">
        <v>2.1</v>
      </c>
      <c r="HA61" s="9">
        <v>5.0999999999999996</v>
      </c>
      <c r="HB61" s="10" t="s">
        <v>526</v>
      </c>
      <c r="HC61" s="10" t="s">
        <v>31</v>
      </c>
      <c r="HD61" s="10">
        <v>0</v>
      </c>
      <c r="HE61" s="10">
        <v>0</v>
      </c>
      <c r="HF61" s="10" t="s">
        <v>479</v>
      </c>
      <c r="HG61" s="10">
        <v>4</v>
      </c>
      <c r="HH61" s="10">
        <v>2</v>
      </c>
      <c r="HI61" s="10">
        <v>1</v>
      </c>
      <c r="HJ61" s="10">
        <v>3</v>
      </c>
      <c r="HK61" s="10">
        <v>2</v>
      </c>
      <c r="HL61" s="10">
        <v>1</v>
      </c>
      <c r="HM61" s="10">
        <v>2</v>
      </c>
      <c r="HN61" s="10">
        <v>1</v>
      </c>
      <c r="HO61" s="10">
        <v>3</v>
      </c>
      <c r="HP61" s="10">
        <v>3</v>
      </c>
      <c r="HQ61" s="10">
        <v>2</v>
      </c>
      <c r="HR61" s="10">
        <v>2</v>
      </c>
      <c r="HS61" s="10">
        <v>2</v>
      </c>
      <c r="HT61" s="10">
        <v>1</v>
      </c>
      <c r="HU61" s="10">
        <v>1</v>
      </c>
      <c r="HV61" s="10">
        <v>2</v>
      </c>
      <c r="HW61" s="10">
        <v>2</v>
      </c>
      <c r="HX61" s="10">
        <v>2</v>
      </c>
      <c r="HY61" s="10">
        <v>2</v>
      </c>
      <c r="HZ61" s="10">
        <v>2</v>
      </c>
      <c r="IA61" s="10">
        <v>1</v>
      </c>
      <c r="IB61" s="10">
        <v>2</v>
      </c>
      <c r="IC61" s="10">
        <v>1</v>
      </c>
      <c r="ID61" s="10">
        <v>1</v>
      </c>
      <c r="IE61" s="10">
        <v>1</v>
      </c>
      <c r="IF61" s="10">
        <v>2</v>
      </c>
      <c r="IG61" s="10">
        <v>1</v>
      </c>
      <c r="IH61" s="10">
        <v>2</v>
      </c>
      <c r="II61" s="10">
        <v>4</v>
      </c>
      <c r="IJ61" s="10">
        <v>3</v>
      </c>
      <c r="IK61" s="10">
        <v>163.80000000000001</v>
      </c>
      <c r="IL61" s="10">
        <v>59.4</v>
      </c>
      <c r="IM61" s="10">
        <v>22.1</v>
      </c>
      <c r="IN61" s="10">
        <v>1</v>
      </c>
      <c r="IO61" s="9">
        <v>8.8800000000000008</v>
      </c>
      <c r="IP61" s="9">
        <v>12</v>
      </c>
      <c r="IQ61" s="9">
        <v>257</v>
      </c>
      <c r="IR61" s="9">
        <v>27</v>
      </c>
      <c r="IS61" s="9">
        <v>2.3976000000000002</v>
      </c>
      <c r="IT61" s="9">
        <v>2.98</v>
      </c>
      <c r="IU61" s="9">
        <v>41</v>
      </c>
      <c r="IV61" s="9">
        <v>156</v>
      </c>
      <c r="IW61" s="9">
        <v>0.67</v>
      </c>
      <c r="IX61" s="9">
        <v>8.3000000000000007</v>
      </c>
      <c r="IY61" s="9">
        <v>4.2</v>
      </c>
      <c r="IZ61" s="9">
        <v>21.6</v>
      </c>
      <c r="JA61" s="9">
        <v>283</v>
      </c>
      <c r="JB61" s="9">
        <v>125</v>
      </c>
      <c r="JC61" s="9">
        <v>117</v>
      </c>
      <c r="JD61" s="9">
        <v>4.4800000000000004</v>
      </c>
      <c r="JE61" s="9">
        <v>5</v>
      </c>
      <c r="JF61" s="9" t="s">
        <v>429</v>
      </c>
      <c r="JG61" s="9">
        <v>12</v>
      </c>
      <c r="JH61" s="10">
        <v>1900</v>
      </c>
      <c r="JI61" s="10">
        <v>75</v>
      </c>
      <c r="JJ61" s="10">
        <v>65</v>
      </c>
      <c r="JK61" s="10">
        <v>0</v>
      </c>
      <c r="JL61" s="10">
        <v>2</v>
      </c>
      <c r="JM61" s="10">
        <v>1</v>
      </c>
      <c r="JN61" s="10">
        <v>804</v>
      </c>
      <c r="JO61" s="10">
        <v>903</v>
      </c>
      <c r="JP61" s="10">
        <v>0</v>
      </c>
      <c r="JQ61" s="10">
        <v>0</v>
      </c>
      <c r="JR61" s="10">
        <v>0</v>
      </c>
      <c r="JS61" s="10">
        <v>0</v>
      </c>
      <c r="JT61" s="10">
        <v>0</v>
      </c>
      <c r="JU61" s="10"/>
      <c r="JV61" s="10"/>
      <c r="JW61" s="10"/>
      <c r="JX61" s="10"/>
      <c r="JY61" s="10"/>
      <c r="JZ61" s="10">
        <v>35</v>
      </c>
      <c r="KA61" s="10">
        <v>31</v>
      </c>
      <c r="KB61" s="10">
        <v>0</v>
      </c>
      <c r="KC61" s="10">
        <v>1735</v>
      </c>
      <c r="KD61" s="10">
        <v>903</v>
      </c>
      <c r="KE61" s="10">
        <v>116</v>
      </c>
      <c r="KF61" s="10">
        <v>105</v>
      </c>
      <c r="KG61" s="10">
        <v>0</v>
      </c>
      <c r="KH61" s="10">
        <v>1770</v>
      </c>
      <c r="KI61" s="10">
        <v>0</v>
      </c>
      <c r="KJ61" s="10">
        <v>80</v>
      </c>
      <c r="KK61" s="10">
        <v>30</v>
      </c>
      <c r="KL61" s="10">
        <v>0</v>
      </c>
      <c r="KM61" s="10">
        <v>2525</v>
      </c>
      <c r="KN61" s="10">
        <v>0</v>
      </c>
      <c r="KO61" s="10">
        <v>110</v>
      </c>
      <c r="KP61" s="10">
        <v>35</v>
      </c>
      <c r="KQ61" s="10">
        <v>0</v>
      </c>
      <c r="KR61" s="10">
        <v>2600</v>
      </c>
      <c r="KS61" s="10">
        <v>0</v>
      </c>
      <c r="KT61" s="10">
        <v>100</v>
      </c>
      <c r="KU61" s="10">
        <v>175</v>
      </c>
      <c r="KV61" s="10">
        <v>0</v>
      </c>
      <c r="KW61" s="10">
        <v>1670</v>
      </c>
      <c r="KX61" s="10">
        <v>0</v>
      </c>
      <c r="KY61" s="10">
        <v>75</v>
      </c>
      <c r="KZ61" s="10">
        <v>30</v>
      </c>
      <c r="LA61" s="10">
        <v>0</v>
      </c>
      <c r="LB61" s="10">
        <v>2220</v>
      </c>
      <c r="LC61" s="10">
        <v>0</v>
      </c>
      <c r="LD61" s="10">
        <v>65</v>
      </c>
      <c r="LE61" s="10">
        <v>75</v>
      </c>
      <c r="LF61" s="10">
        <v>0</v>
      </c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10"/>
      <c r="NG61" s="10"/>
      <c r="NH61" s="10"/>
      <c r="NI61" s="10"/>
      <c r="NJ61" s="10"/>
      <c r="NK61" s="10"/>
      <c r="NL61" s="10"/>
      <c r="NM61" s="10"/>
      <c r="NN61" s="10"/>
      <c r="NO61" s="10"/>
      <c r="NP61" s="10"/>
      <c r="NQ61" s="10"/>
      <c r="NR61" s="10"/>
      <c r="NS61" s="10"/>
      <c r="NT61" s="10"/>
      <c r="NU61" s="10"/>
      <c r="NV61" s="10"/>
      <c r="NW61" s="10"/>
      <c r="NX61" s="10"/>
      <c r="NY61" s="10"/>
      <c r="NZ61" s="10"/>
      <c r="OA61" s="10"/>
      <c r="OB61" s="10"/>
      <c r="OC61" s="10"/>
      <c r="OD61" s="10"/>
      <c r="OE61" s="10"/>
      <c r="OF61" s="10"/>
      <c r="OG61" s="10"/>
      <c r="OH61" s="10"/>
      <c r="OI61" s="10"/>
      <c r="OJ61" s="10"/>
      <c r="OK61" s="10"/>
      <c r="OL61" s="10"/>
      <c r="OM61" s="10"/>
      <c r="ON61" s="10"/>
      <c r="OO61" s="10"/>
      <c r="OP61" s="10"/>
      <c r="OQ61" s="10"/>
      <c r="OR61" s="10"/>
      <c r="OS61" s="10"/>
      <c r="OT61" s="10"/>
      <c r="OU61" s="10"/>
      <c r="OV61" s="10"/>
      <c r="OW61" s="10"/>
      <c r="OX61" s="10"/>
      <c r="OY61" s="10"/>
      <c r="OZ61" s="10"/>
      <c r="PA61" s="10"/>
      <c r="PB61" s="10"/>
      <c r="PC61" s="10"/>
      <c r="PD61" s="10"/>
      <c r="PE61" s="10"/>
      <c r="PF61" s="10"/>
      <c r="PG61" s="10"/>
      <c r="PH61" s="10"/>
      <c r="PI61" s="10"/>
      <c r="PJ61" s="10"/>
      <c r="PK61" s="10"/>
      <c r="PL61" s="10"/>
      <c r="PM61" s="10"/>
      <c r="PN61" s="10"/>
      <c r="PO61" s="10"/>
      <c r="PP61" s="10"/>
      <c r="PQ61" s="10"/>
      <c r="PR61" s="10"/>
      <c r="PS61" s="10"/>
      <c r="PT61" s="10"/>
      <c r="PU61" s="10"/>
      <c r="PV61" s="10"/>
      <c r="PW61" s="10"/>
      <c r="PX61" s="10"/>
      <c r="PY61" s="10"/>
      <c r="PZ61" s="10"/>
      <c r="QA61" s="10"/>
      <c r="QB61" s="10"/>
      <c r="QC61" s="10"/>
      <c r="QD61" s="10"/>
      <c r="QE61" s="10"/>
      <c r="QF61" s="10"/>
      <c r="QG61" s="10"/>
      <c r="QH61" s="10"/>
      <c r="QI61" s="10"/>
      <c r="QJ61" s="10"/>
      <c r="QK61" s="10"/>
      <c r="QL61" s="10"/>
      <c r="QM61" s="10"/>
      <c r="QN61" s="10"/>
      <c r="QO61" s="10"/>
      <c r="QP61" s="10"/>
      <c r="QQ61" s="10" t="s">
        <v>84</v>
      </c>
      <c r="QR61" s="10">
        <v>400</v>
      </c>
      <c r="QS61" s="10">
        <v>1800</v>
      </c>
      <c r="QT61" s="10" t="s">
        <v>434</v>
      </c>
      <c r="QU61" s="10">
        <v>0</v>
      </c>
      <c r="QV61" s="10">
        <v>0</v>
      </c>
      <c r="QW61" s="10">
        <v>1</v>
      </c>
      <c r="QX61" s="10">
        <v>4</v>
      </c>
      <c r="QY61" s="10">
        <v>6</v>
      </c>
      <c r="QZ61" s="10" t="s">
        <v>846</v>
      </c>
      <c r="RA61" s="10" t="s">
        <v>844</v>
      </c>
      <c r="RB61" s="48">
        <v>42262</v>
      </c>
      <c r="RC61" s="10" t="s">
        <v>819</v>
      </c>
      <c r="RD61" s="10">
        <v>0</v>
      </c>
      <c r="RE61" s="22">
        <v>1128768</v>
      </c>
      <c r="RF61" s="22">
        <v>11170353</v>
      </c>
      <c r="RG61" s="22">
        <v>535766</v>
      </c>
      <c r="RH61" s="22">
        <v>12834887</v>
      </c>
      <c r="RI61" s="22">
        <v>3526316</v>
      </c>
      <c r="RJ61" s="22">
        <v>15289671</v>
      </c>
      <c r="RK61" s="10">
        <v>0</v>
      </c>
      <c r="RL61" s="10">
        <v>0</v>
      </c>
      <c r="RM61" s="10" t="s">
        <v>328</v>
      </c>
      <c r="RN61" s="10">
        <v>0</v>
      </c>
      <c r="RO61" s="10">
        <v>0</v>
      </c>
      <c r="RP61" s="10">
        <v>0</v>
      </c>
      <c r="RQ61" s="10">
        <v>0</v>
      </c>
      <c r="RR61" s="10">
        <v>0</v>
      </c>
      <c r="RS61" s="10">
        <v>0</v>
      </c>
      <c r="RT61" s="10">
        <v>0</v>
      </c>
      <c r="RU61" s="10">
        <v>0</v>
      </c>
      <c r="RV61" s="10">
        <v>0</v>
      </c>
      <c r="RW61" s="10">
        <v>0</v>
      </c>
      <c r="RX61" s="10">
        <v>0</v>
      </c>
      <c r="RY61" s="10">
        <v>0</v>
      </c>
      <c r="RZ61" s="10">
        <v>0</v>
      </c>
      <c r="SA61" s="10">
        <v>0</v>
      </c>
      <c r="SB61" s="10">
        <v>0</v>
      </c>
      <c r="SC61" s="10">
        <v>0</v>
      </c>
      <c r="SD61" s="10">
        <v>0</v>
      </c>
      <c r="SE61" s="10">
        <v>0</v>
      </c>
      <c r="SF61" s="10">
        <v>0</v>
      </c>
      <c r="SG61" s="10">
        <v>0</v>
      </c>
      <c r="SH61" s="10">
        <v>0</v>
      </c>
      <c r="SI61" s="8">
        <v>0</v>
      </c>
    </row>
    <row r="62" spans="1:503" x14ac:dyDescent="0.3">
      <c r="A62" s="11" t="s">
        <v>11</v>
      </c>
      <c r="B62" s="52" t="s">
        <v>1012</v>
      </c>
      <c r="C62" s="60">
        <v>42256</v>
      </c>
      <c r="D62" s="10" t="s">
        <v>817</v>
      </c>
      <c r="E62" s="64" t="e">
        <f t="shared" si="1"/>
        <v>#VALUE!</v>
      </c>
      <c r="F62" s="27">
        <v>1</v>
      </c>
      <c r="G62" s="27" t="s">
        <v>435</v>
      </c>
      <c r="H62" s="27">
        <v>1</v>
      </c>
      <c r="I62" s="27" t="s">
        <v>1065</v>
      </c>
      <c r="J62" s="26">
        <v>0</v>
      </c>
      <c r="K62" s="26">
        <v>0</v>
      </c>
      <c r="L62" s="27">
        <v>1</v>
      </c>
      <c r="M62" s="27">
        <v>2</v>
      </c>
      <c r="N62" s="41">
        <v>16991</v>
      </c>
      <c r="O62" s="36">
        <f t="shared" si="8"/>
        <v>69</v>
      </c>
      <c r="P62" s="10" t="s">
        <v>327</v>
      </c>
      <c r="Q62" s="10">
        <v>165.5</v>
      </c>
      <c r="R62" s="10">
        <v>61.4</v>
      </c>
      <c r="S62" s="10" t="s">
        <v>434</v>
      </c>
      <c r="T62" s="10">
        <v>22.4</v>
      </c>
      <c r="U62" s="10">
        <v>0</v>
      </c>
      <c r="V62" s="10" t="s">
        <v>37</v>
      </c>
      <c r="W62" s="9" t="s">
        <v>429</v>
      </c>
      <c r="X62" s="9">
        <v>11</v>
      </c>
      <c r="Y62" s="9">
        <v>4.26</v>
      </c>
      <c r="Z62" s="9">
        <v>13.2</v>
      </c>
      <c r="AA62" s="9">
        <v>239</v>
      </c>
      <c r="AB62" s="9">
        <v>27.2</v>
      </c>
      <c r="AC62" s="9">
        <f t="shared" si="5"/>
        <v>1.15872</v>
      </c>
      <c r="AD62" s="9">
        <v>0.17</v>
      </c>
      <c r="AE62" s="9">
        <v>60</v>
      </c>
      <c r="AF62" s="9">
        <v>174</v>
      </c>
      <c r="AG62" s="9">
        <v>0.6</v>
      </c>
      <c r="AH62" s="9">
        <v>7.2</v>
      </c>
      <c r="AI62" s="9">
        <v>4</v>
      </c>
      <c r="AJ62" s="9">
        <v>22.6</v>
      </c>
      <c r="AK62" s="9">
        <v>330</v>
      </c>
      <c r="AL62" s="9">
        <v>231</v>
      </c>
      <c r="AM62" s="9">
        <v>112</v>
      </c>
      <c r="AN62" s="9">
        <v>4.58</v>
      </c>
      <c r="AO62" s="9">
        <v>5.0999999999999996</v>
      </c>
      <c r="AP62" s="10" t="s">
        <v>126</v>
      </c>
      <c r="AQ62" s="10" t="s">
        <v>31</v>
      </c>
      <c r="AR62" s="10">
        <v>0</v>
      </c>
      <c r="AS62" s="10">
        <v>0</v>
      </c>
      <c r="AT62" s="10" t="s">
        <v>829</v>
      </c>
      <c r="AU62" s="10">
        <v>1</v>
      </c>
      <c r="AV62" s="10">
        <v>1</v>
      </c>
      <c r="AW62" s="10">
        <v>1</v>
      </c>
      <c r="AX62" s="10">
        <v>1</v>
      </c>
      <c r="AY62" s="10">
        <v>1</v>
      </c>
      <c r="AZ62" s="10">
        <v>1</v>
      </c>
      <c r="BA62" s="10">
        <v>1</v>
      </c>
      <c r="BB62" s="10">
        <v>1</v>
      </c>
      <c r="BC62" s="10">
        <v>1</v>
      </c>
      <c r="BD62" s="10">
        <v>2</v>
      </c>
      <c r="BE62" s="10">
        <v>1</v>
      </c>
      <c r="BF62" s="10">
        <v>1</v>
      </c>
      <c r="BG62" s="10">
        <v>2</v>
      </c>
      <c r="BH62" s="10">
        <v>2</v>
      </c>
      <c r="BI62" s="10">
        <v>1</v>
      </c>
      <c r="BJ62" s="10">
        <v>1</v>
      </c>
      <c r="BK62" s="10">
        <v>1</v>
      </c>
      <c r="BL62" s="10">
        <v>1</v>
      </c>
      <c r="BM62" s="10">
        <v>1</v>
      </c>
      <c r="BN62" s="10">
        <v>1</v>
      </c>
      <c r="BO62" s="10">
        <v>1</v>
      </c>
      <c r="BP62" s="10">
        <v>1</v>
      </c>
      <c r="BQ62" s="10">
        <v>1</v>
      </c>
      <c r="BR62" s="10">
        <v>1</v>
      </c>
      <c r="BS62" s="10">
        <v>1</v>
      </c>
      <c r="BT62" s="10">
        <v>1</v>
      </c>
      <c r="BU62" s="10">
        <v>1</v>
      </c>
      <c r="BV62" s="10">
        <v>1</v>
      </c>
      <c r="BW62" s="10">
        <v>7</v>
      </c>
      <c r="BX62" s="10">
        <v>7</v>
      </c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>
        <v>165.5</v>
      </c>
      <c r="DZ62" s="10">
        <v>61.5</v>
      </c>
      <c r="EA62" s="10">
        <v>22.5</v>
      </c>
      <c r="EB62" s="10">
        <v>0</v>
      </c>
      <c r="EC62" s="9">
        <v>5.8</v>
      </c>
      <c r="ED62" s="9">
        <v>12.2</v>
      </c>
      <c r="EE62" s="9">
        <v>223</v>
      </c>
      <c r="EF62" s="9">
        <v>17.8</v>
      </c>
      <c r="EG62" s="9">
        <v>1.0324</v>
      </c>
      <c r="EH62" s="9">
        <v>0.66</v>
      </c>
      <c r="EI62" s="9">
        <v>44</v>
      </c>
      <c r="EJ62" s="9">
        <v>142</v>
      </c>
      <c r="EK62" s="9">
        <v>0.6</v>
      </c>
      <c r="EL62" s="9">
        <v>6.6</v>
      </c>
      <c r="EM62" s="9">
        <v>3.8</v>
      </c>
      <c r="EN62" s="9">
        <v>21.3</v>
      </c>
      <c r="EO62" s="9">
        <v>310</v>
      </c>
      <c r="EP62" s="9">
        <v>164</v>
      </c>
      <c r="EQ62" s="9">
        <v>83</v>
      </c>
      <c r="ER62" s="9">
        <v>1.55</v>
      </c>
      <c r="ES62" s="9">
        <v>5</v>
      </c>
      <c r="ET62" s="9" t="s">
        <v>429</v>
      </c>
      <c r="EU62" s="9">
        <v>5</v>
      </c>
      <c r="EV62" s="2" t="s">
        <v>31</v>
      </c>
      <c r="EW62" s="2">
        <v>0</v>
      </c>
      <c r="EX62" s="2">
        <v>0</v>
      </c>
      <c r="EY62" s="2" t="s">
        <v>844</v>
      </c>
      <c r="EZ62" s="2">
        <v>1</v>
      </c>
      <c r="FA62" s="2">
        <v>1</v>
      </c>
      <c r="FB62" s="2">
        <v>1</v>
      </c>
      <c r="FC62" s="2">
        <v>2</v>
      </c>
      <c r="FD62" s="2">
        <v>1</v>
      </c>
      <c r="FE62" s="2">
        <v>1</v>
      </c>
      <c r="FF62" s="2">
        <v>1</v>
      </c>
      <c r="FG62" s="2">
        <v>1</v>
      </c>
      <c r="FH62" s="2">
        <v>1</v>
      </c>
      <c r="FI62" s="2">
        <v>2</v>
      </c>
      <c r="FJ62" s="2">
        <v>1</v>
      </c>
      <c r="FK62" s="2">
        <v>1</v>
      </c>
      <c r="FL62" s="2">
        <v>2</v>
      </c>
      <c r="FM62" s="2">
        <v>2</v>
      </c>
      <c r="FN62" s="2">
        <v>2</v>
      </c>
      <c r="FO62" s="2">
        <v>1</v>
      </c>
      <c r="FP62" s="2">
        <v>1</v>
      </c>
      <c r="FQ62" s="2">
        <v>2</v>
      </c>
      <c r="FR62" s="2">
        <v>1</v>
      </c>
      <c r="FS62" s="2">
        <v>1</v>
      </c>
      <c r="FT62" s="2">
        <v>2</v>
      </c>
      <c r="FU62" s="2">
        <v>1</v>
      </c>
      <c r="FV62" s="2">
        <v>1</v>
      </c>
      <c r="FW62" s="2">
        <v>1</v>
      </c>
      <c r="FX62" s="2">
        <v>1</v>
      </c>
      <c r="FY62" s="2">
        <v>1</v>
      </c>
      <c r="FZ62" s="2">
        <v>1</v>
      </c>
      <c r="GA62" s="2">
        <v>1</v>
      </c>
      <c r="GB62" s="2">
        <v>6</v>
      </c>
      <c r="GC62" s="2">
        <v>6</v>
      </c>
      <c r="GD62" s="2">
        <v>0</v>
      </c>
      <c r="GE62" s="10">
        <v>165.5</v>
      </c>
      <c r="GF62" s="10">
        <v>64.900000000000006</v>
      </c>
      <c r="GG62" s="10">
        <v>23.7</v>
      </c>
      <c r="GH62" s="10">
        <v>1</v>
      </c>
      <c r="GI62" s="9">
        <v>0</v>
      </c>
      <c r="GJ62" s="9">
        <v>9.77</v>
      </c>
      <c r="GK62" s="9">
        <v>10.199999999999999</v>
      </c>
      <c r="GL62" s="9">
        <v>260</v>
      </c>
      <c r="GM62" s="9">
        <v>7</v>
      </c>
      <c r="GN62" s="9">
        <v>0.68389999999999995</v>
      </c>
      <c r="GO62" s="9">
        <v>8.61</v>
      </c>
      <c r="GP62" s="9">
        <v>0</v>
      </c>
      <c r="GQ62" s="9">
        <v>37</v>
      </c>
      <c r="GR62" s="9">
        <v>140</v>
      </c>
      <c r="GS62" s="9">
        <v>0.4</v>
      </c>
      <c r="GT62" s="9">
        <v>5</v>
      </c>
      <c r="GU62" s="9">
        <v>2.7</v>
      </c>
      <c r="GV62" s="9">
        <v>9.0299999999999994</v>
      </c>
      <c r="GW62" s="9">
        <v>197</v>
      </c>
      <c r="GX62" s="9">
        <v>138</v>
      </c>
      <c r="GY62" s="9">
        <v>110</v>
      </c>
      <c r="GZ62" s="9">
        <v>1.68</v>
      </c>
      <c r="HA62" s="9">
        <v>5</v>
      </c>
      <c r="HB62" s="10" t="s">
        <v>522</v>
      </c>
      <c r="HC62" s="10" t="s">
        <v>31</v>
      </c>
      <c r="HD62" s="10">
        <v>0</v>
      </c>
      <c r="HE62" s="10">
        <v>0</v>
      </c>
      <c r="HF62" s="10" t="s">
        <v>479</v>
      </c>
      <c r="HG62" s="10">
        <v>2</v>
      </c>
      <c r="HH62" s="10">
        <v>1</v>
      </c>
      <c r="HI62" s="10">
        <v>1</v>
      </c>
      <c r="HJ62" s="10">
        <v>2</v>
      </c>
      <c r="HK62" s="10">
        <v>1</v>
      </c>
      <c r="HL62" s="10">
        <v>1</v>
      </c>
      <c r="HM62" s="10">
        <v>1</v>
      </c>
      <c r="HN62" s="10">
        <v>1</v>
      </c>
      <c r="HO62" s="10">
        <v>1</v>
      </c>
      <c r="HP62" s="10">
        <v>2</v>
      </c>
      <c r="HQ62" s="10">
        <v>1</v>
      </c>
      <c r="HR62" s="10">
        <v>1</v>
      </c>
      <c r="HS62" s="10">
        <v>2</v>
      </c>
      <c r="HT62" s="10">
        <v>1</v>
      </c>
      <c r="HU62" s="10">
        <v>1</v>
      </c>
      <c r="HV62" s="10">
        <v>1</v>
      </c>
      <c r="HW62" s="10">
        <v>1</v>
      </c>
      <c r="HX62" s="10">
        <v>1</v>
      </c>
      <c r="HY62" s="10">
        <v>1</v>
      </c>
      <c r="HZ62" s="10">
        <v>1</v>
      </c>
      <c r="IA62" s="10">
        <v>2</v>
      </c>
      <c r="IB62" s="10">
        <v>1</v>
      </c>
      <c r="IC62" s="10">
        <v>1</v>
      </c>
      <c r="ID62" s="10">
        <v>1</v>
      </c>
      <c r="IE62" s="10">
        <v>1</v>
      </c>
      <c r="IF62" s="10">
        <v>1</v>
      </c>
      <c r="IG62" s="10">
        <v>1</v>
      </c>
      <c r="IH62" s="10">
        <v>1</v>
      </c>
      <c r="II62" s="10">
        <v>5</v>
      </c>
      <c r="IJ62" s="10">
        <v>4</v>
      </c>
      <c r="IK62" s="10">
        <v>165.5</v>
      </c>
      <c r="IL62" s="10">
        <v>62.6</v>
      </c>
      <c r="IM62" s="10">
        <v>22.9</v>
      </c>
      <c r="IN62" s="10">
        <v>1</v>
      </c>
      <c r="IO62" s="9">
        <v>9.07</v>
      </c>
      <c r="IP62" s="9">
        <v>11.8</v>
      </c>
      <c r="IQ62" s="9">
        <v>241</v>
      </c>
      <c r="IR62" s="9">
        <v>17.899999999999999</v>
      </c>
      <c r="IS62" s="9">
        <v>1.6235299999999999</v>
      </c>
      <c r="IT62" s="9">
        <v>3.61</v>
      </c>
      <c r="IU62" s="9">
        <v>20</v>
      </c>
      <c r="IV62" s="9">
        <v>163</v>
      </c>
      <c r="IW62" s="9">
        <v>0.5</v>
      </c>
      <c r="IX62" s="9">
        <v>8.1</v>
      </c>
      <c r="IY62" s="9">
        <v>3.7</v>
      </c>
      <c r="IZ62" s="9">
        <v>18.3</v>
      </c>
      <c r="JA62" s="9">
        <v>263</v>
      </c>
      <c r="JB62" s="9">
        <v>141</v>
      </c>
      <c r="JC62" s="9">
        <v>94</v>
      </c>
      <c r="JD62" s="9">
        <v>1.79</v>
      </c>
      <c r="JE62" s="9">
        <v>5.2</v>
      </c>
      <c r="JF62" s="9" t="s">
        <v>432</v>
      </c>
      <c r="JG62" s="9">
        <v>1</v>
      </c>
      <c r="JH62" s="10">
        <v>1800</v>
      </c>
      <c r="JI62" s="10">
        <v>75</v>
      </c>
      <c r="JJ62" s="10">
        <v>60</v>
      </c>
      <c r="JK62" s="10">
        <v>1600</v>
      </c>
      <c r="JL62" s="10">
        <v>0</v>
      </c>
      <c r="JM62" s="10"/>
      <c r="JN62" s="10">
        <v>0</v>
      </c>
      <c r="JO62" s="10">
        <v>0</v>
      </c>
      <c r="JP62" s="10">
        <v>0</v>
      </c>
      <c r="JQ62" s="10">
        <v>0</v>
      </c>
      <c r="JR62" s="10">
        <v>0</v>
      </c>
      <c r="JS62" s="10">
        <v>0</v>
      </c>
      <c r="JT62" s="10">
        <v>0</v>
      </c>
      <c r="JU62" s="10"/>
      <c r="JV62" s="10"/>
      <c r="JW62" s="10"/>
      <c r="JX62" s="10"/>
      <c r="JY62" s="10"/>
      <c r="JZ62" s="10">
        <v>57</v>
      </c>
      <c r="KA62" s="10">
        <v>90</v>
      </c>
      <c r="KB62" s="10">
        <v>2</v>
      </c>
      <c r="KC62" s="10">
        <v>2300</v>
      </c>
      <c r="KD62" s="10">
        <v>0</v>
      </c>
      <c r="KE62" s="10">
        <v>85</v>
      </c>
      <c r="KF62" s="10">
        <v>118</v>
      </c>
      <c r="KG62" s="10">
        <v>0</v>
      </c>
      <c r="KH62" s="10">
        <v>2050</v>
      </c>
      <c r="KI62" s="10">
        <v>0</v>
      </c>
      <c r="KJ62" s="10">
        <v>65</v>
      </c>
      <c r="KK62" s="10">
        <v>105</v>
      </c>
      <c r="KL62" s="10">
        <v>0</v>
      </c>
      <c r="KM62" s="10">
        <v>2600</v>
      </c>
      <c r="KN62" s="10">
        <v>0</v>
      </c>
      <c r="KO62" s="10">
        <v>140</v>
      </c>
      <c r="KP62" s="10">
        <v>65</v>
      </c>
      <c r="KQ62" s="10">
        <v>0</v>
      </c>
      <c r="KR62" s="10">
        <v>2350</v>
      </c>
      <c r="KS62" s="10">
        <v>0</v>
      </c>
      <c r="KT62" s="10">
        <v>90</v>
      </c>
      <c r="KU62" s="10">
        <v>85</v>
      </c>
      <c r="KV62" s="10">
        <v>0</v>
      </c>
      <c r="KW62" s="10">
        <v>2600</v>
      </c>
      <c r="KX62" s="10">
        <v>0</v>
      </c>
      <c r="KY62" s="10">
        <v>105</v>
      </c>
      <c r="KZ62" s="10">
        <v>100</v>
      </c>
      <c r="LA62" s="10">
        <v>0</v>
      </c>
      <c r="LB62" s="10">
        <v>1713</v>
      </c>
      <c r="LC62" s="10">
        <v>0</v>
      </c>
      <c r="LD62" s="10">
        <v>60</v>
      </c>
      <c r="LE62" s="10">
        <v>30</v>
      </c>
      <c r="LF62" s="10">
        <v>0</v>
      </c>
      <c r="LG62" s="10"/>
      <c r="LH62" s="10"/>
      <c r="LI62" s="10"/>
      <c r="LJ62" s="10"/>
      <c r="LK62" s="10"/>
      <c r="LL62" s="10"/>
      <c r="LM62" s="10"/>
      <c r="LN62" s="10"/>
      <c r="LO62" s="10"/>
      <c r="LP62" s="10"/>
      <c r="LQ62" s="10"/>
      <c r="LR62" s="10"/>
      <c r="LS62" s="10"/>
      <c r="LT62" s="10"/>
      <c r="LU62" s="10"/>
      <c r="LV62" s="10"/>
      <c r="LW62" s="10"/>
      <c r="LX62" s="10"/>
      <c r="LY62" s="10"/>
      <c r="LZ62" s="10"/>
      <c r="MA62" s="10"/>
      <c r="MB62" s="10"/>
      <c r="MC62" s="10"/>
      <c r="MD62" s="10"/>
      <c r="ME62" s="10"/>
      <c r="MF62" s="10"/>
      <c r="MG62" s="10"/>
      <c r="MH62" s="10"/>
      <c r="MI62" s="10"/>
      <c r="MJ62" s="10"/>
      <c r="MK62" s="10"/>
      <c r="ML62" s="10"/>
      <c r="MM62" s="10"/>
      <c r="MN62" s="10"/>
      <c r="MO62" s="10"/>
      <c r="MP62" s="10"/>
      <c r="MQ62" s="10"/>
      <c r="MR62" s="10"/>
      <c r="MS62" s="10"/>
      <c r="MT62" s="10"/>
      <c r="MU62" s="10"/>
      <c r="MV62" s="10"/>
      <c r="MW62" s="10"/>
      <c r="MX62" s="10"/>
      <c r="MY62" s="10"/>
      <c r="MZ62" s="10"/>
      <c r="NA62" s="10"/>
      <c r="NB62" s="10"/>
      <c r="NC62" s="10"/>
      <c r="ND62" s="10"/>
      <c r="NE62" s="10"/>
      <c r="NF62" s="10"/>
      <c r="NG62" s="10"/>
      <c r="NH62" s="10"/>
      <c r="NI62" s="10"/>
      <c r="NJ62" s="10"/>
      <c r="NK62" s="10"/>
      <c r="NL62" s="10"/>
      <c r="NM62" s="10"/>
      <c r="NN62" s="10"/>
      <c r="NO62" s="10"/>
      <c r="NP62" s="10"/>
      <c r="NQ62" s="10"/>
      <c r="NR62" s="10"/>
      <c r="NS62" s="10"/>
      <c r="NT62" s="10"/>
      <c r="NU62" s="10"/>
      <c r="NV62" s="10"/>
      <c r="NW62" s="10"/>
      <c r="NX62" s="10"/>
      <c r="NY62" s="10"/>
      <c r="NZ62" s="10"/>
      <c r="OA62" s="10"/>
      <c r="OB62" s="10"/>
      <c r="OC62" s="10"/>
      <c r="OD62" s="10"/>
      <c r="OE62" s="10"/>
      <c r="OF62" s="10"/>
      <c r="OG62" s="10"/>
      <c r="OH62" s="10"/>
      <c r="OI62" s="10"/>
      <c r="OJ62" s="10"/>
      <c r="OK62" s="10"/>
      <c r="OL62" s="10"/>
      <c r="OM62" s="10"/>
      <c r="ON62" s="10"/>
      <c r="OO62" s="10"/>
      <c r="OP62" s="10"/>
      <c r="OQ62" s="10"/>
      <c r="OR62" s="10"/>
      <c r="OS62" s="10"/>
      <c r="OT62" s="10"/>
      <c r="OU62" s="10"/>
      <c r="OV62" s="10"/>
      <c r="OW62" s="10"/>
      <c r="OX62" s="10"/>
      <c r="OY62" s="10"/>
      <c r="OZ62" s="10"/>
      <c r="PA62" s="10"/>
      <c r="PB62" s="10"/>
      <c r="PC62" s="10"/>
      <c r="PD62" s="10"/>
      <c r="PE62" s="10"/>
      <c r="PF62" s="10"/>
      <c r="PG62" s="10"/>
      <c r="PH62" s="10"/>
      <c r="PI62" s="10"/>
      <c r="PJ62" s="10"/>
      <c r="PK62" s="10"/>
      <c r="PL62" s="10"/>
      <c r="PM62" s="10"/>
      <c r="PN62" s="10"/>
      <c r="PO62" s="10"/>
      <c r="PP62" s="10"/>
      <c r="PQ62" s="10"/>
      <c r="PR62" s="10"/>
      <c r="PS62" s="10"/>
      <c r="PT62" s="10"/>
      <c r="PU62" s="10"/>
      <c r="PV62" s="10"/>
      <c r="PW62" s="10"/>
      <c r="PX62" s="10"/>
      <c r="PY62" s="10"/>
      <c r="PZ62" s="10"/>
      <c r="QA62" s="10"/>
      <c r="QB62" s="10"/>
      <c r="QC62" s="10"/>
      <c r="QD62" s="10"/>
      <c r="QE62" s="10"/>
      <c r="QF62" s="10"/>
      <c r="QG62" s="10"/>
      <c r="QH62" s="10"/>
      <c r="QI62" s="10"/>
      <c r="QJ62" s="10"/>
      <c r="QK62" s="10"/>
      <c r="QL62" s="10"/>
      <c r="QM62" s="10"/>
      <c r="QN62" s="10"/>
      <c r="QO62" s="10"/>
      <c r="QP62" s="10"/>
      <c r="QQ62" s="10" t="s">
        <v>1051</v>
      </c>
      <c r="QR62" s="10">
        <v>215</v>
      </c>
      <c r="QS62" s="10">
        <v>0</v>
      </c>
      <c r="QT62" s="10" t="s">
        <v>434</v>
      </c>
      <c r="QU62" s="10">
        <v>0</v>
      </c>
      <c r="QV62" s="10">
        <v>0</v>
      </c>
      <c r="QW62" s="10">
        <v>2</v>
      </c>
      <c r="QX62" s="10">
        <v>0</v>
      </c>
      <c r="QY62" s="10">
        <v>4</v>
      </c>
      <c r="QZ62" s="10" t="s">
        <v>823</v>
      </c>
      <c r="RA62" s="10" t="s">
        <v>821</v>
      </c>
      <c r="RB62" s="41">
        <v>42264</v>
      </c>
      <c r="RC62" s="10" t="s">
        <v>817</v>
      </c>
      <c r="RD62" s="10">
        <v>0</v>
      </c>
      <c r="RE62" s="22">
        <v>1024505</v>
      </c>
      <c r="RF62" s="22">
        <v>15683080</v>
      </c>
      <c r="RG62" s="22">
        <v>915760</v>
      </c>
      <c r="RH62" s="22">
        <v>17623345</v>
      </c>
      <c r="RI62" s="22">
        <v>9588281</v>
      </c>
      <c r="RJ62" s="22">
        <v>25380106</v>
      </c>
      <c r="RK62" s="10">
        <v>0</v>
      </c>
      <c r="RL62" s="10">
        <v>0</v>
      </c>
      <c r="RM62" s="10">
        <v>0</v>
      </c>
      <c r="RN62" s="10">
        <v>0</v>
      </c>
      <c r="RO62" s="10">
        <v>0</v>
      </c>
      <c r="RP62" s="10" t="s">
        <v>904</v>
      </c>
      <c r="RQ62" s="10">
        <v>0</v>
      </c>
      <c r="RR62" s="10">
        <v>0</v>
      </c>
      <c r="RS62" s="10">
        <v>0</v>
      </c>
      <c r="RT62" s="10">
        <v>0</v>
      </c>
      <c r="RU62" s="10">
        <v>0</v>
      </c>
      <c r="RV62" s="10">
        <v>0</v>
      </c>
      <c r="RW62" s="10">
        <v>0</v>
      </c>
      <c r="RX62" s="10">
        <v>0</v>
      </c>
      <c r="RY62" s="10">
        <v>0</v>
      </c>
      <c r="RZ62" s="10">
        <v>0</v>
      </c>
      <c r="SA62" s="10">
        <v>0</v>
      </c>
      <c r="SB62" s="10">
        <v>0</v>
      </c>
      <c r="SC62" s="10">
        <v>0</v>
      </c>
      <c r="SD62" s="10">
        <v>0</v>
      </c>
      <c r="SE62" s="10">
        <v>0</v>
      </c>
      <c r="SF62" s="10">
        <v>0</v>
      </c>
      <c r="SG62" s="10">
        <v>0</v>
      </c>
      <c r="SH62" s="10">
        <v>0</v>
      </c>
      <c r="SI62" s="8">
        <v>0</v>
      </c>
    </row>
    <row r="63" spans="1:503" x14ac:dyDescent="0.3">
      <c r="A63" s="11" t="s">
        <v>22</v>
      </c>
      <c r="B63" s="52" t="s">
        <v>1015</v>
      </c>
      <c r="C63" s="60">
        <v>42261</v>
      </c>
      <c r="D63" s="10" t="s">
        <v>828</v>
      </c>
      <c r="E63" s="64" t="e">
        <f t="shared" si="1"/>
        <v>#VALUE!</v>
      </c>
      <c r="F63" s="27">
        <v>1</v>
      </c>
      <c r="G63" s="27" t="s">
        <v>435</v>
      </c>
      <c r="H63" s="26">
        <v>0</v>
      </c>
      <c r="I63" s="26"/>
      <c r="J63" s="26">
        <v>0</v>
      </c>
      <c r="K63" s="26">
        <v>0</v>
      </c>
      <c r="L63" s="26">
        <v>0</v>
      </c>
      <c r="M63" s="26">
        <v>3</v>
      </c>
      <c r="N63" s="41">
        <v>19378</v>
      </c>
      <c r="O63" s="36">
        <f t="shared" si="8"/>
        <v>62</v>
      </c>
      <c r="P63" s="10" t="s">
        <v>327</v>
      </c>
      <c r="Q63" s="10">
        <v>153.5</v>
      </c>
      <c r="R63" s="10">
        <v>51.9</v>
      </c>
      <c r="S63" s="10" t="s">
        <v>434</v>
      </c>
      <c r="T63" s="10">
        <v>22</v>
      </c>
      <c r="U63" s="10">
        <v>0</v>
      </c>
      <c r="V63" s="10" t="s">
        <v>853</v>
      </c>
      <c r="W63" s="9" t="s">
        <v>429</v>
      </c>
      <c r="X63" s="9">
        <v>9</v>
      </c>
      <c r="Y63" s="9">
        <v>6.82</v>
      </c>
      <c r="Z63" s="9">
        <v>11.9</v>
      </c>
      <c r="AA63" s="9">
        <v>243</v>
      </c>
      <c r="AB63" s="9">
        <v>20.399999999999999</v>
      </c>
      <c r="AC63" s="9">
        <f t="shared" si="5"/>
        <v>1.3912799999999999</v>
      </c>
      <c r="AD63" s="9">
        <v>0.77</v>
      </c>
      <c r="AE63" s="9">
        <v>73</v>
      </c>
      <c r="AF63" s="9">
        <v>326</v>
      </c>
      <c r="AG63" s="9">
        <v>0.8</v>
      </c>
      <c r="AH63" s="9">
        <v>5.8</v>
      </c>
      <c r="AI63" s="9">
        <v>3.2</v>
      </c>
      <c r="AJ63" s="9">
        <v>12.4</v>
      </c>
      <c r="AK63" s="9">
        <v>190</v>
      </c>
      <c r="AL63" s="9">
        <v>278</v>
      </c>
      <c r="AM63" s="9">
        <v>124</v>
      </c>
      <c r="AN63" s="9">
        <v>2.54</v>
      </c>
      <c r="AO63" s="9">
        <v>5.5</v>
      </c>
      <c r="AP63" s="10" t="s">
        <v>122</v>
      </c>
      <c r="AQ63" s="10" t="s">
        <v>31</v>
      </c>
      <c r="AR63" s="10">
        <v>0</v>
      </c>
      <c r="AS63" s="10">
        <v>0</v>
      </c>
      <c r="AT63" s="10" t="s">
        <v>846</v>
      </c>
      <c r="AU63" s="10">
        <v>1</v>
      </c>
      <c r="AV63" s="10">
        <v>3</v>
      </c>
      <c r="AW63" s="10">
        <v>1</v>
      </c>
      <c r="AX63" s="10">
        <v>1</v>
      </c>
      <c r="AY63" s="10">
        <v>1</v>
      </c>
      <c r="AZ63" s="10">
        <v>1</v>
      </c>
      <c r="BA63" s="10">
        <v>1</v>
      </c>
      <c r="BB63" s="10">
        <v>3</v>
      </c>
      <c r="BC63" s="10">
        <v>1</v>
      </c>
      <c r="BD63" s="10">
        <v>2</v>
      </c>
      <c r="BE63" s="10">
        <v>3</v>
      </c>
      <c r="BF63" s="10">
        <v>2</v>
      </c>
      <c r="BG63" s="10">
        <v>2</v>
      </c>
      <c r="BH63" s="10">
        <v>1</v>
      </c>
      <c r="BI63" s="10">
        <v>1</v>
      </c>
      <c r="BJ63" s="10">
        <v>2</v>
      </c>
      <c r="BK63" s="10">
        <v>2</v>
      </c>
      <c r="BL63" s="10">
        <v>3</v>
      </c>
      <c r="BM63" s="10">
        <v>1</v>
      </c>
      <c r="BN63" s="10">
        <v>1</v>
      </c>
      <c r="BO63" s="10">
        <v>1</v>
      </c>
      <c r="BP63" s="10">
        <v>1</v>
      </c>
      <c r="BQ63" s="10">
        <v>2</v>
      </c>
      <c r="BR63" s="10">
        <v>1</v>
      </c>
      <c r="BS63" s="10">
        <v>1</v>
      </c>
      <c r="BT63" s="10">
        <v>2</v>
      </c>
      <c r="BU63" s="10">
        <v>2</v>
      </c>
      <c r="BV63" s="10">
        <v>2</v>
      </c>
      <c r="BW63" s="10">
        <v>4</v>
      </c>
      <c r="BX63" s="10">
        <v>4</v>
      </c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>
        <v>153.5</v>
      </c>
      <c r="DZ63" s="10">
        <v>51.9</v>
      </c>
      <c r="EA63" s="10">
        <v>22</v>
      </c>
      <c r="EB63" s="10">
        <v>0</v>
      </c>
      <c r="EC63" s="9">
        <v>6.77</v>
      </c>
      <c r="ED63" s="9">
        <v>12.2</v>
      </c>
      <c r="EE63" s="9">
        <v>202</v>
      </c>
      <c r="EF63" s="9">
        <v>28.5</v>
      </c>
      <c r="EG63" s="9">
        <v>1.9294500000000001</v>
      </c>
      <c r="EH63" s="9">
        <v>0.28999999999999998</v>
      </c>
      <c r="EI63" s="9">
        <v>49</v>
      </c>
      <c r="EJ63" s="9">
        <v>192</v>
      </c>
      <c r="EK63" s="9">
        <v>0.8</v>
      </c>
      <c r="EL63" s="9">
        <v>6</v>
      </c>
      <c r="EM63" s="9">
        <v>3.4</v>
      </c>
      <c r="EN63" s="9">
        <v>19.5</v>
      </c>
      <c r="EO63" s="9">
        <v>238</v>
      </c>
      <c r="EP63" s="9">
        <v>213</v>
      </c>
      <c r="EQ63" s="9">
        <v>90</v>
      </c>
      <c r="ER63" s="9">
        <v>2.08</v>
      </c>
      <c r="ES63" s="9">
        <v>5.3</v>
      </c>
      <c r="ET63" s="9" t="s">
        <v>432</v>
      </c>
      <c r="EU63" s="9">
        <v>4</v>
      </c>
      <c r="EV63" s="2" t="s">
        <v>31</v>
      </c>
      <c r="EW63" s="2">
        <v>0</v>
      </c>
      <c r="EX63" s="2">
        <v>0</v>
      </c>
      <c r="EY63" s="2" t="s">
        <v>294</v>
      </c>
      <c r="EZ63" s="2">
        <v>1</v>
      </c>
      <c r="FA63" s="2">
        <v>3</v>
      </c>
      <c r="FB63" s="2">
        <v>2</v>
      </c>
      <c r="FC63" s="2">
        <v>1</v>
      </c>
      <c r="FD63" s="2">
        <v>1</v>
      </c>
      <c r="FE63" s="2">
        <v>2</v>
      </c>
      <c r="FF63" s="2">
        <v>1</v>
      </c>
      <c r="FG63" s="2">
        <v>2</v>
      </c>
      <c r="FH63" s="2">
        <v>1</v>
      </c>
      <c r="FI63" s="2">
        <v>1</v>
      </c>
      <c r="FJ63" s="2">
        <v>2</v>
      </c>
      <c r="FK63" s="2">
        <v>1</v>
      </c>
      <c r="FL63" s="2">
        <v>1</v>
      </c>
      <c r="FM63" s="2" t="s">
        <v>437</v>
      </c>
      <c r="FN63" s="2">
        <v>2</v>
      </c>
      <c r="FO63" s="2">
        <v>2</v>
      </c>
      <c r="FP63" s="2">
        <v>2</v>
      </c>
      <c r="FQ63" s="2">
        <v>3</v>
      </c>
      <c r="FR63" s="2">
        <v>1</v>
      </c>
      <c r="FS63" s="2">
        <v>1</v>
      </c>
      <c r="FT63" s="2">
        <v>1</v>
      </c>
      <c r="FU63" s="2">
        <v>1</v>
      </c>
      <c r="FV63" s="2">
        <v>1</v>
      </c>
      <c r="FW63" s="2">
        <v>1</v>
      </c>
      <c r="FX63" s="2">
        <v>1</v>
      </c>
      <c r="FY63" s="2">
        <v>1</v>
      </c>
      <c r="FZ63" s="2">
        <v>1</v>
      </c>
      <c r="GA63" s="2">
        <v>1</v>
      </c>
      <c r="GB63" s="2">
        <v>5</v>
      </c>
      <c r="GC63" s="2">
        <v>5</v>
      </c>
      <c r="GD63" s="2">
        <v>0</v>
      </c>
      <c r="GE63" s="10">
        <v>153.5</v>
      </c>
      <c r="GF63" s="10">
        <v>51.9</v>
      </c>
      <c r="GG63" s="10">
        <v>22</v>
      </c>
      <c r="GH63" s="10">
        <v>1</v>
      </c>
      <c r="GI63" s="9">
        <v>0</v>
      </c>
      <c r="GJ63" s="9">
        <v>12.62</v>
      </c>
      <c r="GK63" s="9">
        <v>9.4</v>
      </c>
      <c r="GL63" s="9">
        <v>198</v>
      </c>
      <c r="GM63" s="9">
        <v>8</v>
      </c>
      <c r="GN63" s="9">
        <v>1.0096000000000001</v>
      </c>
      <c r="GO63" s="9">
        <v>4.6900000000000004</v>
      </c>
      <c r="GP63" s="9">
        <v>0</v>
      </c>
      <c r="GQ63" s="9">
        <v>27</v>
      </c>
      <c r="GR63" s="9">
        <v>69</v>
      </c>
      <c r="GS63" s="9">
        <v>0.6</v>
      </c>
      <c r="GT63" s="9">
        <v>4.8</v>
      </c>
      <c r="GU63" s="9">
        <v>3</v>
      </c>
      <c r="GV63" s="9">
        <v>7.36</v>
      </c>
      <c r="GW63" s="9">
        <v>107</v>
      </c>
      <c r="GX63" s="9">
        <v>69</v>
      </c>
      <c r="GY63" s="9">
        <v>92</v>
      </c>
      <c r="GZ63" s="9">
        <v>1.53</v>
      </c>
      <c r="HA63" s="9">
        <v>4.9000000000000004</v>
      </c>
      <c r="HB63" s="10" t="s">
        <v>547</v>
      </c>
      <c r="HC63" s="10" t="s">
        <v>31</v>
      </c>
      <c r="HD63" s="10">
        <v>0</v>
      </c>
      <c r="HE63" s="10">
        <v>0</v>
      </c>
      <c r="HF63" s="10" t="s">
        <v>478</v>
      </c>
      <c r="HG63" s="10">
        <v>2</v>
      </c>
      <c r="HH63" s="10">
        <v>3</v>
      </c>
      <c r="HI63" s="10">
        <v>2</v>
      </c>
      <c r="HJ63" s="10">
        <v>2</v>
      </c>
      <c r="HK63" s="10">
        <v>1</v>
      </c>
      <c r="HL63" s="10">
        <v>1</v>
      </c>
      <c r="HM63" s="10">
        <v>1</v>
      </c>
      <c r="HN63" s="10">
        <v>2</v>
      </c>
      <c r="HO63" s="10">
        <v>2</v>
      </c>
      <c r="HP63" s="10">
        <v>1</v>
      </c>
      <c r="HQ63" s="10">
        <v>1</v>
      </c>
      <c r="HR63" s="10">
        <v>1</v>
      </c>
      <c r="HS63" s="10">
        <v>3</v>
      </c>
      <c r="HT63" s="10">
        <v>1</v>
      </c>
      <c r="HU63" s="10">
        <v>2</v>
      </c>
      <c r="HV63" s="10">
        <v>2</v>
      </c>
      <c r="HW63" s="10">
        <v>1</v>
      </c>
      <c r="HX63" s="10">
        <v>1</v>
      </c>
      <c r="HY63" s="10">
        <v>1</v>
      </c>
      <c r="HZ63" s="10">
        <v>1</v>
      </c>
      <c r="IA63" s="10">
        <v>1</v>
      </c>
      <c r="IB63" s="10">
        <v>1</v>
      </c>
      <c r="IC63" s="10">
        <v>1</v>
      </c>
      <c r="ID63" s="10">
        <v>1</v>
      </c>
      <c r="IE63" s="10">
        <v>1</v>
      </c>
      <c r="IF63" s="10">
        <v>2</v>
      </c>
      <c r="IG63" s="10">
        <v>1</v>
      </c>
      <c r="IH63" s="10">
        <v>2</v>
      </c>
      <c r="II63" s="10">
        <v>5</v>
      </c>
      <c r="IJ63" s="10">
        <v>5</v>
      </c>
      <c r="IK63" s="10">
        <v>153.5</v>
      </c>
      <c r="IL63" s="10">
        <v>48.5</v>
      </c>
      <c r="IM63" s="10">
        <v>20.6</v>
      </c>
      <c r="IN63" s="10">
        <v>0</v>
      </c>
      <c r="IO63" s="9">
        <v>8.16</v>
      </c>
      <c r="IP63" s="9">
        <v>11.9</v>
      </c>
      <c r="IQ63" s="9">
        <v>279</v>
      </c>
      <c r="IR63" s="9">
        <v>26</v>
      </c>
      <c r="IS63" s="9">
        <v>2.1215999999999999</v>
      </c>
      <c r="IT63" s="9">
        <v>4.37</v>
      </c>
      <c r="IU63" s="9">
        <v>31</v>
      </c>
      <c r="IV63" s="9">
        <v>178</v>
      </c>
      <c r="IW63" s="9">
        <v>0.8</v>
      </c>
      <c r="IX63" s="9">
        <v>7.9</v>
      </c>
      <c r="IY63" s="9">
        <v>3.5</v>
      </c>
      <c r="IZ63" s="9">
        <v>10.6</v>
      </c>
      <c r="JA63" s="9">
        <v>181</v>
      </c>
      <c r="JB63" s="9">
        <v>115</v>
      </c>
      <c r="JC63" s="9">
        <v>101</v>
      </c>
      <c r="JD63" s="9">
        <v>1.8</v>
      </c>
      <c r="JE63" s="9">
        <v>4.7</v>
      </c>
      <c r="JF63" s="9" t="s">
        <v>429</v>
      </c>
      <c r="JG63" s="9">
        <v>7</v>
      </c>
      <c r="JH63" s="10">
        <v>1600</v>
      </c>
      <c r="JI63" s="10">
        <v>60</v>
      </c>
      <c r="JJ63" s="10">
        <v>50</v>
      </c>
      <c r="JK63" s="10">
        <v>2180</v>
      </c>
      <c r="JL63" s="10">
        <v>0</v>
      </c>
      <c r="JM63" s="10"/>
      <c r="JN63" s="10">
        <v>0</v>
      </c>
      <c r="JO63" s="10">
        <v>0</v>
      </c>
      <c r="JP63" s="10">
        <v>0</v>
      </c>
      <c r="JQ63" s="10">
        <v>0</v>
      </c>
      <c r="JR63" s="10">
        <v>0</v>
      </c>
      <c r="JS63" s="10"/>
      <c r="JT63" s="10"/>
      <c r="JU63" s="10"/>
      <c r="JV63" s="10"/>
      <c r="JW63" s="10"/>
      <c r="JX63" s="10"/>
      <c r="JY63" s="10"/>
      <c r="JZ63" s="10">
        <v>90</v>
      </c>
      <c r="KA63" s="10">
        <v>60</v>
      </c>
      <c r="KB63" s="10">
        <v>0</v>
      </c>
      <c r="KC63" s="10">
        <v>1170</v>
      </c>
      <c r="KD63" s="10">
        <v>0</v>
      </c>
      <c r="KE63" s="10">
        <v>50</v>
      </c>
      <c r="KF63" s="10">
        <v>35</v>
      </c>
      <c r="KG63" s="10">
        <v>2</v>
      </c>
      <c r="KH63" s="10">
        <v>1940</v>
      </c>
      <c r="KI63" s="10">
        <v>0</v>
      </c>
      <c r="KJ63" s="10">
        <v>80</v>
      </c>
      <c r="KK63" s="10">
        <v>50</v>
      </c>
      <c r="KL63" s="10">
        <v>0</v>
      </c>
      <c r="KM63" s="10">
        <v>2000</v>
      </c>
      <c r="KN63" s="10">
        <v>0</v>
      </c>
      <c r="KO63" s="10">
        <v>90</v>
      </c>
      <c r="KP63" s="10">
        <v>50</v>
      </c>
      <c r="KQ63" s="10">
        <v>0</v>
      </c>
      <c r="KR63" s="10">
        <v>1840</v>
      </c>
      <c r="KS63" s="10">
        <v>0</v>
      </c>
      <c r="KT63" s="10">
        <v>65</v>
      </c>
      <c r="KU63" s="10">
        <v>45</v>
      </c>
      <c r="KV63" s="10">
        <v>0</v>
      </c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10"/>
      <c r="NG63" s="10"/>
      <c r="NH63" s="10"/>
      <c r="NI63" s="10"/>
      <c r="NJ63" s="10"/>
      <c r="NK63" s="10"/>
      <c r="NL63" s="10"/>
      <c r="NM63" s="10"/>
      <c r="NN63" s="10"/>
      <c r="NO63" s="10"/>
      <c r="NP63" s="10"/>
      <c r="NQ63" s="10"/>
      <c r="NR63" s="10"/>
      <c r="NS63" s="10"/>
      <c r="NT63" s="10"/>
      <c r="NU63" s="10"/>
      <c r="NV63" s="10"/>
      <c r="NW63" s="10"/>
      <c r="NX63" s="10"/>
      <c r="NY63" s="10"/>
      <c r="NZ63" s="10"/>
      <c r="OA63" s="10"/>
      <c r="OB63" s="10"/>
      <c r="OC63" s="10"/>
      <c r="OD63" s="10"/>
      <c r="OE63" s="10"/>
      <c r="OF63" s="10"/>
      <c r="OG63" s="10"/>
      <c r="OH63" s="10"/>
      <c r="OI63" s="10"/>
      <c r="OJ63" s="10"/>
      <c r="OK63" s="10"/>
      <c r="OL63" s="10"/>
      <c r="OM63" s="10"/>
      <c r="ON63" s="10"/>
      <c r="OO63" s="10"/>
      <c r="OP63" s="10"/>
      <c r="OQ63" s="10"/>
      <c r="OR63" s="10"/>
      <c r="OS63" s="10"/>
      <c r="OT63" s="10"/>
      <c r="OU63" s="10"/>
      <c r="OV63" s="10"/>
      <c r="OW63" s="10"/>
      <c r="OX63" s="10"/>
      <c r="OY63" s="10"/>
      <c r="OZ63" s="10"/>
      <c r="PA63" s="10"/>
      <c r="PB63" s="10"/>
      <c r="PC63" s="10"/>
      <c r="PD63" s="10"/>
      <c r="PE63" s="10"/>
      <c r="PF63" s="10"/>
      <c r="PG63" s="10"/>
      <c r="PH63" s="10"/>
      <c r="PI63" s="10"/>
      <c r="PJ63" s="10"/>
      <c r="PK63" s="10"/>
      <c r="PL63" s="10"/>
      <c r="PM63" s="10"/>
      <c r="PN63" s="10"/>
      <c r="PO63" s="10"/>
      <c r="PP63" s="10"/>
      <c r="PQ63" s="10"/>
      <c r="PR63" s="10"/>
      <c r="PS63" s="10"/>
      <c r="PT63" s="10"/>
      <c r="PU63" s="10"/>
      <c r="PV63" s="10"/>
      <c r="PW63" s="10"/>
      <c r="PX63" s="10"/>
      <c r="PY63" s="10"/>
      <c r="PZ63" s="10"/>
      <c r="QA63" s="10"/>
      <c r="QB63" s="10"/>
      <c r="QC63" s="10"/>
      <c r="QD63" s="10"/>
      <c r="QE63" s="10"/>
      <c r="QF63" s="10"/>
      <c r="QG63" s="10"/>
      <c r="QH63" s="10"/>
      <c r="QI63" s="10"/>
      <c r="QJ63" s="10"/>
      <c r="QK63" s="10"/>
      <c r="QL63" s="10"/>
      <c r="QM63" s="10"/>
      <c r="QN63" s="10"/>
      <c r="QO63" s="10"/>
      <c r="QP63" s="10"/>
      <c r="QQ63" s="10" t="s">
        <v>1051</v>
      </c>
      <c r="QR63" s="10">
        <v>295</v>
      </c>
      <c r="QS63" s="10">
        <v>400</v>
      </c>
      <c r="QT63" s="10" t="s">
        <v>434</v>
      </c>
      <c r="QU63" s="10">
        <v>0</v>
      </c>
      <c r="QV63" s="10">
        <v>0</v>
      </c>
      <c r="QW63" s="10">
        <v>2</v>
      </c>
      <c r="QX63" s="10">
        <v>0</v>
      </c>
      <c r="QY63" s="10">
        <v>5</v>
      </c>
      <c r="QZ63" s="10" t="s">
        <v>818</v>
      </c>
      <c r="RA63" s="10" t="s">
        <v>825</v>
      </c>
      <c r="RB63" s="41">
        <v>42271</v>
      </c>
      <c r="RC63" s="10" t="s">
        <v>828</v>
      </c>
      <c r="RD63" s="10">
        <v>0</v>
      </c>
      <c r="RE63" s="22">
        <v>908909</v>
      </c>
      <c r="RF63" s="22">
        <v>16050752</v>
      </c>
      <c r="RG63" s="22">
        <v>1788967</v>
      </c>
      <c r="RH63" s="22">
        <v>18748628</v>
      </c>
      <c r="RI63" s="22">
        <v>8265090</v>
      </c>
      <c r="RJ63" s="22">
        <v>23435784</v>
      </c>
      <c r="RK63" s="10" t="s">
        <v>87</v>
      </c>
      <c r="RL63" s="10">
        <v>0</v>
      </c>
      <c r="RM63" s="10">
        <v>0</v>
      </c>
      <c r="RN63" s="10">
        <v>0</v>
      </c>
      <c r="RO63" s="10">
        <v>0</v>
      </c>
      <c r="RP63" s="10">
        <v>0</v>
      </c>
      <c r="RQ63" s="10">
        <v>0</v>
      </c>
      <c r="RR63" s="10">
        <v>0</v>
      </c>
      <c r="RS63" s="10">
        <v>0</v>
      </c>
      <c r="RT63" s="10">
        <v>0</v>
      </c>
      <c r="RU63" s="10">
        <v>0</v>
      </c>
      <c r="RV63" s="10">
        <v>0</v>
      </c>
      <c r="RW63" s="10">
        <v>0</v>
      </c>
      <c r="RX63" s="10">
        <v>0</v>
      </c>
      <c r="RY63" s="10">
        <v>0</v>
      </c>
      <c r="RZ63" s="10">
        <v>0</v>
      </c>
      <c r="SA63" s="10">
        <v>0</v>
      </c>
      <c r="SB63" s="10">
        <v>0</v>
      </c>
      <c r="SC63" s="10">
        <v>0</v>
      </c>
      <c r="SD63" s="10">
        <v>0</v>
      </c>
      <c r="SE63" s="10">
        <v>0</v>
      </c>
      <c r="SF63" s="10">
        <v>0</v>
      </c>
      <c r="SG63" s="10">
        <v>0</v>
      </c>
      <c r="SH63" s="10">
        <v>0</v>
      </c>
      <c r="SI63" s="8">
        <v>0</v>
      </c>
    </row>
    <row r="64" spans="1:503" x14ac:dyDescent="0.3">
      <c r="A64" s="11" t="s">
        <v>17</v>
      </c>
      <c r="B64" s="54" t="s">
        <v>1022</v>
      </c>
      <c r="C64" s="60">
        <v>42292</v>
      </c>
      <c r="D64" s="10" t="s">
        <v>815</v>
      </c>
      <c r="E64" s="64" t="e">
        <f t="shared" si="1"/>
        <v>#VALUE!</v>
      </c>
      <c r="F64" s="57">
        <v>3</v>
      </c>
      <c r="G64" s="27" t="s">
        <v>435</v>
      </c>
      <c r="H64" s="26">
        <v>0</v>
      </c>
      <c r="I64" s="26"/>
      <c r="J64" s="26">
        <v>0</v>
      </c>
      <c r="K64" s="26">
        <v>0</v>
      </c>
      <c r="L64" s="26">
        <v>0</v>
      </c>
      <c r="M64" s="26">
        <v>2</v>
      </c>
      <c r="N64" s="41">
        <v>16038</v>
      </c>
      <c r="O64" s="36">
        <f t="shared" si="8"/>
        <v>71</v>
      </c>
      <c r="P64" s="10" t="s">
        <v>335</v>
      </c>
      <c r="Q64" s="10">
        <v>156.5</v>
      </c>
      <c r="R64" s="10">
        <v>54.7</v>
      </c>
      <c r="S64" s="10" t="s">
        <v>434</v>
      </c>
      <c r="T64" s="10">
        <v>22.3</v>
      </c>
      <c r="U64" s="10">
        <v>0</v>
      </c>
      <c r="V64" s="10" t="s">
        <v>37</v>
      </c>
      <c r="W64" s="9" t="s">
        <v>429</v>
      </c>
      <c r="X64" s="9">
        <v>11</v>
      </c>
      <c r="Y64" s="9">
        <v>5.9</v>
      </c>
      <c r="Z64" s="9">
        <v>11.5</v>
      </c>
      <c r="AA64" s="9">
        <v>405</v>
      </c>
      <c r="AB64" s="9">
        <v>22</v>
      </c>
      <c r="AC64" s="9">
        <f t="shared" si="5"/>
        <v>1.298</v>
      </c>
      <c r="AD64" s="9">
        <v>1.17</v>
      </c>
      <c r="AE64" s="9">
        <v>77</v>
      </c>
      <c r="AF64" s="9">
        <v>475</v>
      </c>
      <c r="AG64" s="9">
        <v>0.6</v>
      </c>
      <c r="AH64" s="9">
        <v>7.2</v>
      </c>
      <c r="AI64" s="9">
        <v>4.0999999999999996</v>
      </c>
      <c r="AJ64" s="9">
        <v>25.3</v>
      </c>
      <c r="AK64" s="9">
        <v>277</v>
      </c>
      <c r="AL64" s="9">
        <v>144</v>
      </c>
      <c r="AM64" s="9">
        <v>103</v>
      </c>
      <c r="AN64" s="9">
        <v>1.99</v>
      </c>
      <c r="AO64" s="9">
        <v>5.8</v>
      </c>
      <c r="AP64" s="10" t="s">
        <v>113</v>
      </c>
      <c r="AQ64" s="10" t="s">
        <v>31</v>
      </c>
      <c r="AR64" s="10">
        <v>0</v>
      </c>
      <c r="AS64" s="10">
        <v>0</v>
      </c>
      <c r="AT64" s="10" t="s">
        <v>845</v>
      </c>
      <c r="AU64" s="10">
        <v>2</v>
      </c>
      <c r="AV64" s="10">
        <v>1</v>
      </c>
      <c r="AW64" s="10">
        <v>1</v>
      </c>
      <c r="AX64" s="10">
        <v>2</v>
      </c>
      <c r="AY64" s="10">
        <v>1</v>
      </c>
      <c r="AZ64" s="10">
        <v>2</v>
      </c>
      <c r="BA64" s="10">
        <v>2</v>
      </c>
      <c r="BB64" s="10">
        <v>1</v>
      </c>
      <c r="BC64" s="10">
        <v>3</v>
      </c>
      <c r="BD64" s="10">
        <v>2</v>
      </c>
      <c r="BE64" s="10">
        <v>2</v>
      </c>
      <c r="BF64" s="10">
        <v>2</v>
      </c>
      <c r="BG64" s="10">
        <v>3</v>
      </c>
      <c r="BH64" s="10">
        <v>2</v>
      </c>
      <c r="BI64" s="10">
        <v>1</v>
      </c>
      <c r="BJ64" s="10">
        <v>3</v>
      </c>
      <c r="BK64" s="10">
        <v>1</v>
      </c>
      <c r="BL64" s="10">
        <v>3</v>
      </c>
      <c r="BM64" s="10">
        <v>2</v>
      </c>
      <c r="BN64" s="10">
        <v>1</v>
      </c>
      <c r="BO64" s="10">
        <v>1</v>
      </c>
      <c r="BP64" s="10">
        <v>2</v>
      </c>
      <c r="BQ64" s="10">
        <v>2</v>
      </c>
      <c r="BR64" s="10">
        <v>1</v>
      </c>
      <c r="BS64" s="10">
        <v>1</v>
      </c>
      <c r="BT64" s="10">
        <v>2</v>
      </c>
      <c r="BU64" s="10">
        <v>2</v>
      </c>
      <c r="BV64" s="10">
        <v>1</v>
      </c>
      <c r="BW64" s="10">
        <v>4</v>
      </c>
      <c r="BX64" s="10">
        <v>5</v>
      </c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>
        <v>156.5</v>
      </c>
      <c r="DZ64" s="10">
        <v>52.8</v>
      </c>
      <c r="EA64" s="10">
        <v>21.6</v>
      </c>
      <c r="EB64" s="10">
        <v>0</v>
      </c>
      <c r="EC64" s="9">
        <v>7.4</v>
      </c>
      <c r="ED64" s="9">
        <v>11.8</v>
      </c>
      <c r="EE64" s="9">
        <v>360</v>
      </c>
      <c r="EF64" s="9">
        <v>31.6</v>
      </c>
      <c r="EG64" s="9">
        <v>2.3384</v>
      </c>
      <c r="EH64" s="9">
        <v>0.2</v>
      </c>
      <c r="EI64" s="9">
        <v>35</v>
      </c>
      <c r="EJ64" s="9">
        <v>280</v>
      </c>
      <c r="EK64" s="9">
        <v>0.6</v>
      </c>
      <c r="EL64" s="9">
        <v>7.4</v>
      </c>
      <c r="EM64" s="9">
        <v>4.3</v>
      </c>
      <c r="EN64" s="9">
        <v>31.5</v>
      </c>
      <c r="EO64" s="9">
        <v>288</v>
      </c>
      <c r="EP64" s="9">
        <v>92</v>
      </c>
      <c r="EQ64" s="9">
        <v>86</v>
      </c>
      <c r="ER64" s="9">
        <v>3.8</v>
      </c>
      <c r="ES64" s="9">
        <v>5.7</v>
      </c>
      <c r="ET64" s="9" t="s">
        <v>432</v>
      </c>
      <c r="EU64" s="9">
        <v>6</v>
      </c>
      <c r="EV64" s="2" t="s">
        <v>31</v>
      </c>
      <c r="EW64" s="2">
        <v>0</v>
      </c>
      <c r="EX64" s="2">
        <v>0</v>
      </c>
      <c r="EY64" s="2" t="s">
        <v>287</v>
      </c>
      <c r="EZ64" s="2">
        <v>2</v>
      </c>
      <c r="FA64" s="2">
        <v>3</v>
      </c>
      <c r="FB64" s="2">
        <v>2</v>
      </c>
      <c r="FC64" s="2">
        <v>2</v>
      </c>
      <c r="FD64" s="2">
        <v>1</v>
      </c>
      <c r="FE64" s="2">
        <v>2</v>
      </c>
      <c r="FF64" s="2">
        <v>2</v>
      </c>
      <c r="FG64" s="2">
        <v>1</v>
      </c>
      <c r="FH64" s="2">
        <v>2</v>
      </c>
      <c r="FI64" s="2">
        <v>2</v>
      </c>
      <c r="FJ64" s="2">
        <v>3</v>
      </c>
      <c r="FK64" s="2">
        <v>2</v>
      </c>
      <c r="FL64" s="2">
        <v>2</v>
      </c>
      <c r="FM64" s="2">
        <v>1</v>
      </c>
      <c r="FN64" s="2">
        <v>1</v>
      </c>
      <c r="FO64" s="2">
        <v>2</v>
      </c>
      <c r="FP64" s="2">
        <v>1</v>
      </c>
      <c r="FQ64" s="2">
        <v>3</v>
      </c>
      <c r="FR64" s="2">
        <v>2</v>
      </c>
      <c r="FS64" s="2">
        <v>1</v>
      </c>
      <c r="FT64" s="2">
        <v>1</v>
      </c>
      <c r="FU64" s="2">
        <v>2</v>
      </c>
      <c r="FV64" s="2">
        <v>2</v>
      </c>
      <c r="FW64" s="2">
        <v>2</v>
      </c>
      <c r="FX64" s="2">
        <v>1</v>
      </c>
      <c r="FY64" s="2">
        <v>2</v>
      </c>
      <c r="FZ64" s="2">
        <v>3</v>
      </c>
      <c r="GA64" s="2">
        <v>2</v>
      </c>
      <c r="GB64" s="2">
        <v>4</v>
      </c>
      <c r="GC64" s="2">
        <v>4</v>
      </c>
      <c r="GD64" s="2">
        <v>0</v>
      </c>
      <c r="GE64" s="10">
        <v>156.5</v>
      </c>
      <c r="GF64" s="10">
        <v>54.7</v>
      </c>
      <c r="GG64" s="10">
        <v>22.3</v>
      </c>
      <c r="GH64" s="10">
        <v>1</v>
      </c>
      <c r="GI64" s="9">
        <v>0</v>
      </c>
      <c r="GJ64" s="9">
        <v>8.6</v>
      </c>
      <c r="GK64" s="9">
        <v>10.199999999999999</v>
      </c>
      <c r="GL64" s="9">
        <v>508</v>
      </c>
      <c r="GM64" s="9">
        <v>19.3</v>
      </c>
      <c r="GN64" s="9">
        <v>1.6597999999999999</v>
      </c>
      <c r="GO64" s="9">
        <v>3.2</v>
      </c>
      <c r="GP64" s="9">
        <v>0</v>
      </c>
      <c r="GQ64" s="9">
        <v>26</v>
      </c>
      <c r="GR64" s="9">
        <v>155</v>
      </c>
      <c r="GS64" s="9">
        <v>0.6</v>
      </c>
      <c r="GT64" s="9">
        <v>6.9</v>
      </c>
      <c r="GU64" s="9">
        <v>3.8</v>
      </c>
      <c r="GV64" s="9">
        <v>13</v>
      </c>
      <c r="GW64" s="9">
        <v>177</v>
      </c>
      <c r="GX64" s="9">
        <v>92</v>
      </c>
      <c r="GY64" s="9">
        <v>106</v>
      </c>
      <c r="GZ64" s="9">
        <v>0.79</v>
      </c>
      <c r="HA64" s="9">
        <v>6.2</v>
      </c>
      <c r="HB64" s="10" t="s">
        <v>542</v>
      </c>
      <c r="HC64" s="10" t="s">
        <v>31</v>
      </c>
      <c r="HD64" s="10">
        <v>0</v>
      </c>
      <c r="HE64" s="10">
        <v>0</v>
      </c>
      <c r="HF64" s="10" t="s">
        <v>481</v>
      </c>
      <c r="HG64" s="10">
        <v>1</v>
      </c>
      <c r="HH64" s="10">
        <v>1</v>
      </c>
      <c r="HI64" s="10">
        <v>1</v>
      </c>
      <c r="HJ64" s="10">
        <v>2</v>
      </c>
      <c r="HK64" s="10">
        <v>1</v>
      </c>
      <c r="HL64" s="10">
        <v>2</v>
      </c>
      <c r="HM64" s="10">
        <v>2</v>
      </c>
      <c r="HN64" s="10">
        <v>1</v>
      </c>
      <c r="HO64" s="10">
        <v>2</v>
      </c>
      <c r="HP64" s="10">
        <v>2</v>
      </c>
      <c r="HQ64" s="10">
        <v>1</v>
      </c>
      <c r="HR64" s="10">
        <v>2</v>
      </c>
      <c r="HS64" s="10">
        <v>3</v>
      </c>
      <c r="HT64" s="10">
        <v>2</v>
      </c>
      <c r="HU64" s="10">
        <v>1</v>
      </c>
      <c r="HV64" s="10">
        <v>2</v>
      </c>
      <c r="HW64" s="10">
        <v>3</v>
      </c>
      <c r="HX64" s="10">
        <v>2</v>
      </c>
      <c r="HY64" s="10">
        <v>2</v>
      </c>
      <c r="HZ64" s="10">
        <v>2</v>
      </c>
      <c r="IA64" s="10">
        <v>2</v>
      </c>
      <c r="IB64" s="10">
        <v>2</v>
      </c>
      <c r="IC64" s="10">
        <v>2</v>
      </c>
      <c r="ID64" s="10">
        <v>2</v>
      </c>
      <c r="IE64" s="10">
        <v>1</v>
      </c>
      <c r="IF64" s="10">
        <v>2</v>
      </c>
      <c r="IG64" s="10">
        <v>2</v>
      </c>
      <c r="IH64" s="10">
        <v>2</v>
      </c>
      <c r="II64" s="10">
        <v>5</v>
      </c>
      <c r="IJ64" s="10">
        <v>5</v>
      </c>
      <c r="IK64" s="10">
        <v>156.5</v>
      </c>
      <c r="IL64" s="10">
        <v>54.7</v>
      </c>
      <c r="IM64" s="10">
        <v>22.3</v>
      </c>
      <c r="IN64" s="10">
        <v>1</v>
      </c>
      <c r="IO64" s="9">
        <v>7.09</v>
      </c>
      <c r="IP64" s="9">
        <v>11.2</v>
      </c>
      <c r="IQ64" s="9">
        <v>398</v>
      </c>
      <c r="IR64" s="9">
        <v>27.1</v>
      </c>
      <c r="IS64" s="9">
        <v>1.9213899999999999</v>
      </c>
      <c r="IT64" s="9">
        <v>0.26</v>
      </c>
      <c r="IU64" s="9">
        <v>31</v>
      </c>
      <c r="IV64" s="9">
        <v>113</v>
      </c>
      <c r="IW64" s="9">
        <v>0.6</v>
      </c>
      <c r="IX64" s="9">
        <v>7.2</v>
      </c>
      <c r="IY64" s="9">
        <v>4</v>
      </c>
      <c r="IZ64" s="9">
        <v>17.899999999999999</v>
      </c>
      <c r="JA64" s="9">
        <v>199</v>
      </c>
      <c r="JB64" s="9">
        <v>112</v>
      </c>
      <c r="JC64" s="9">
        <v>106</v>
      </c>
      <c r="JD64" s="9">
        <v>0.76</v>
      </c>
      <c r="JE64" s="9">
        <v>6.1</v>
      </c>
      <c r="JF64" s="9" t="s">
        <v>439</v>
      </c>
      <c r="JG64" s="9">
        <v>21</v>
      </c>
      <c r="JH64" s="10">
        <v>1600</v>
      </c>
      <c r="JI64" s="10">
        <v>65</v>
      </c>
      <c r="JJ64" s="10">
        <v>55</v>
      </c>
      <c r="JK64" s="10">
        <v>1045</v>
      </c>
      <c r="JL64" s="10">
        <v>0</v>
      </c>
      <c r="JM64" s="10"/>
      <c r="JN64" s="10">
        <v>0</v>
      </c>
      <c r="JO64" s="10">
        <v>0</v>
      </c>
      <c r="JP64" s="10">
        <v>0</v>
      </c>
      <c r="JQ64" s="10">
        <v>0</v>
      </c>
      <c r="JR64" s="10">
        <v>0</v>
      </c>
      <c r="JS64" s="10">
        <v>0</v>
      </c>
      <c r="JT64" s="10"/>
      <c r="JU64" s="10"/>
      <c r="JV64" s="10"/>
      <c r="JW64" s="10"/>
      <c r="JX64" s="10"/>
      <c r="JY64" s="10"/>
      <c r="JZ64" s="10">
        <v>40</v>
      </c>
      <c r="KA64" s="10">
        <v>85</v>
      </c>
      <c r="KB64" s="10">
        <v>1</v>
      </c>
      <c r="KC64" s="10">
        <v>2300</v>
      </c>
      <c r="KD64" s="10">
        <v>0</v>
      </c>
      <c r="KE64" s="10">
        <v>90</v>
      </c>
      <c r="KF64" s="10">
        <v>130</v>
      </c>
      <c r="KG64" s="10">
        <v>2</v>
      </c>
      <c r="KH64" s="10">
        <v>1680</v>
      </c>
      <c r="KI64" s="10">
        <v>0</v>
      </c>
      <c r="KJ64" s="10">
        <v>75</v>
      </c>
      <c r="KK64" s="10">
        <v>140</v>
      </c>
      <c r="KL64" s="10">
        <v>1</v>
      </c>
      <c r="KM64" s="10">
        <v>1635</v>
      </c>
      <c r="KN64" s="10">
        <v>0</v>
      </c>
      <c r="KO64" s="10">
        <v>85</v>
      </c>
      <c r="KP64" s="10">
        <v>55</v>
      </c>
      <c r="KQ64" s="10">
        <v>1</v>
      </c>
      <c r="KR64" s="10">
        <v>1900</v>
      </c>
      <c r="KS64" s="10">
        <v>0</v>
      </c>
      <c r="KT64" s="10">
        <v>95</v>
      </c>
      <c r="KU64" s="10">
        <v>90</v>
      </c>
      <c r="KV64" s="10">
        <v>1</v>
      </c>
      <c r="KW64" s="10">
        <v>2000</v>
      </c>
      <c r="KX64" s="10">
        <v>0</v>
      </c>
      <c r="KY64" s="10">
        <v>65</v>
      </c>
      <c r="KZ64" s="10">
        <v>50</v>
      </c>
      <c r="LA64" s="10">
        <v>1</v>
      </c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 t="s">
        <v>106</v>
      </c>
      <c r="QR64" s="10">
        <v>300</v>
      </c>
      <c r="QS64" s="10">
        <v>400</v>
      </c>
      <c r="QT64" s="10" t="s">
        <v>434</v>
      </c>
      <c r="QU64" s="10">
        <v>0</v>
      </c>
      <c r="QV64" s="10">
        <v>0</v>
      </c>
      <c r="QW64" s="10">
        <v>3</v>
      </c>
      <c r="QX64" s="10">
        <v>4</v>
      </c>
      <c r="QY64" s="10">
        <v>6</v>
      </c>
      <c r="QZ64" s="10" t="s">
        <v>826</v>
      </c>
      <c r="RA64" s="10" t="s">
        <v>840</v>
      </c>
      <c r="RB64" s="48">
        <v>42303</v>
      </c>
      <c r="RC64" s="10" t="s">
        <v>815</v>
      </c>
      <c r="RD64" s="10">
        <v>0</v>
      </c>
      <c r="RE64" s="22">
        <v>1271056</v>
      </c>
      <c r="RF64" s="22">
        <v>12263562</v>
      </c>
      <c r="RG64" s="22">
        <v>665376</v>
      </c>
      <c r="RH64" s="22">
        <v>14199994</v>
      </c>
      <c r="RI64" s="22">
        <v>12254034</v>
      </c>
      <c r="RJ64" s="22">
        <v>25123276</v>
      </c>
      <c r="RK64" s="10" t="s">
        <v>87</v>
      </c>
      <c r="RL64" s="10">
        <v>0</v>
      </c>
      <c r="RM64" s="10">
        <v>0</v>
      </c>
      <c r="RN64" s="10">
        <v>0</v>
      </c>
      <c r="RO64" s="10">
        <v>0</v>
      </c>
      <c r="RP64" s="10">
        <v>0</v>
      </c>
      <c r="RQ64" s="10">
        <v>0</v>
      </c>
      <c r="RR64" s="10">
        <v>0</v>
      </c>
      <c r="RS64" s="10">
        <v>0</v>
      </c>
      <c r="RT64" s="10">
        <v>0</v>
      </c>
      <c r="RU64" s="10">
        <v>0</v>
      </c>
      <c r="RV64" s="10">
        <v>0</v>
      </c>
      <c r="RW64" s="10">
        <v>0</v>
      </c>
      <c r="RX64" s="10">
        <v>0</v>
      </c>
      <c r="RY64" s="10">
        <v>0</v>
      </c>
      <c r="RZ64" s="10">
        <v>0</v>
      </c>
      <c r="SA64" s="10">
        <v>0</v>
      </c>
      <c r="SB64" s="10">
        <v>0</v>
      </c>
      <c r="SC64" s="10">
        <v>0</v>
      </c>
      <c r="SD64" s="10">
        <v>0</v>
      </c>
      <c r="SE64" s="10">
        <v>0</v>
      </c>
      <c r="SF64" s="10">
        <v>0</v>
      </c>
      <c r="SG64" s="10">
        <v>0</v>
      </c>
      <c r="SH64" s="10">
        <v>0</v>
      </c>
      <c r="SI64" s="8">
        <v>0</v>
      </c>
    </row>
    <row r="65" spans="1:503" x14ac:dyDescent="0.3">
      <c r="A65" s="11" t="s">
        <v>6</v>
      </c>
      <c r="B65" s="52" t="s">
        <v>1017</v>
      </c>
      <c r="C65" s="60">
        <v>42302</v>
      </c>
      <c r="D65" s="10" t="s">
        <v>723</v>
      </c>
      <c r="E65" s="64" t="e">
        <f t="shared" si="1"/>
        <v>#VALUE!</v>
      </c>
      <c r="F65" s="27">
        <v>3</v>
      </c>
      <c r="G65" s="27" t="s">
        <v>435</v>
      </c>
      <c r="H65" s="26">
        <v>0</v>
      </c>
      <c r="I65" s="26"/>
      <c r="J65" s="26">
        <v>0</v>
      </c>
      <c r="K65" s="26">
        <v>0</v>
      </c>
      <c r="L65" s="26">
        <v>0</v>
      </c>
      <c r="M65" s="26">
        <v>2</v>
      </c>
      <c r="N65" s="41">
        <v>15617</v>
      </c>
      <c r="O65" s="36">
        <f t="shared" si="8"/>
        <v>73</v>
      </c>
      <c r="P65" s="10" t="s">
        <v>327</v>
      </c>
      <c r="Q65" s="10">
        <v>163.1</v>
      </c>
      <c r="R65" s="10">
        <v>52.8</v>
      </c>
      <c r="S65" s="10" t="s">
        <v>434</v>
      </c>
      <c r="T65" s="10">
        <v>19.8</v>
      </c>
      <c r="U65" s="10">
        <v>0</v>
      </c>
      <c r="V65" s="10" t="s">
        <v>37</v>
      </c>
      <c r="W65" s="9" t="s">
        <v>429</v>
      </c>
      <c r="X65" s="9">
        <v>8</v>
      </c>
      <c r="Y65" s="9">
        <v>7.54</v>
      </c>
      <c r="Z65" s="9">
        <v>11.3</v>
      </c>
      <c r="AA65" s="9">
        <v>342</v>
      </c>
      <c r="AB65" s="9">
        <v>21</v>
      </c>
      <c r="AC65" s="9">
        <f t="shared" si="5"/>
        <v>1.5833999999999999</v>
      </c>
      <c r="AD65" s="9">
        <v>0.37</v>
      </c>
      <c r="AE65" s="9">
        <v>14</v>
      </c>
      <c r="AF65" s="9">
        <v>275</v>
      </c>
      <c r="AG65" s="9">
        <v>1</v>
      </c>
      <c r="AH65" s="9">
        <v>6.6</v>
      </c>
      <c r="AI65" s="9">
        <v>3.8</v>
      </c>
      <c r="AJ65" s="9">
        <v>22.8</v>
      </c>
      <c r="AK65" s="9">
        <v>166</v>
      </c>
      <c r="AL65" s="9">
        <v>186</v>
      </c>
      <c r="AM65" s="9">
        <v>100</v>
      </c>
      <c r="AN65" s="9">
        <v>1.54</v>
      </c>
      <c r="AO65" s="9">
        <v>6</v>
      </c>
      <c r="AP65" s="10" t="s">
        <v>118</v>
      </c>
      <c r="AQ65" s="10" t="s">
        <v>31</v>
      </c>
      <c r="AR65" s="10">
        <v>0</v>
      </c>
      <c r="AS65" s="10">
        <v>0</v>
      </c>
      <c r="AT65" s="10" t="s">
        <v>840</v>
      </c>
      <c r="AU65" s="10">
        <v>2</v>
      </c>
      <c r="AV65" s="10">
        <v>2</v>
      </c>
      <c r="AW65" s="10">
        <v>1</v>
      </c>
      <c r="AX65" s="10">
        <v>2</v>
      </c>
      <c r="AY65" s="10">
        <v>1</v>
      </c>
      <c r="AZ65" s="10">
        <v>1</v>
      </c>
      <c r="BA65" s="10">
        <v>1</v>
      </c>
      <c r="BB65" s="10">
        <v>1</v>
      </c>
      <c r="BC65" s="10">
        <v>2</v>
      </c>
      <c r="BD65" s="10">
        <v>2</v>
      </c>
      <c r="BE65" s="10">
        <v>1</v>
      </c>
      <c r="BF65" s="10">
        <v>2</v>
      </c>
      <c r="BG65" s="10">
        <v>2</v>
      </c>
      <c r="BH65" s="10">
        <v>1</v>
      </c>
      <c r="BI65" s="10">
        <v>1</v>
      </c>
      <c r="BJ65" s="10">
        <v>1</v>
      </c>
      <c r="BK65" s="10">
        <v>2</v>
      </c>
      <c r="BL65" s="10">
        <v>2</v>
      </c>
      <c r="BM65" s="10">
        <v>1</v>
      </c>
      <c r="BN65" s="10">
        <v>1</v>
      </c>
      <c r="BO65" s="10">
        <v>1</v>
      </c>
      <c r="BP65" s="10">
        <v>2</v>
      </c>
      <c r="BQ65" s="10">
        <v>2</v>
      </c>
      <c r="BR65" s="10">
        <v>2</v>
      </c>
      <c r="BS65" s="10">
        <v>2</v>
      </c>
      <c r="BT65" s="10">
        <v>1</v>
      </c>
      <c r="BU65" s="10">
        <v>1</v>
      </c>
      <c r="BV65" s="10">
        <v>2</v>
      </c>
      <c r="BW65" s="10">
        <v>4</v>
      </c>
      <c r="BX65" s="10">
        <v>3</v>
      </c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>
        <v>163.1</v>
      </c>
      <c r="DZ65" s="10">
        <v>52.6</v>
      </c>
      <c r="EA65" s="10">
        <v>19.8</v>
      </c>
      <c r="EB65" s="10">
        <v>0</v>
      </c>
      <c r="EC65" s="9">
        <v>8.9600000000000009</v>
      </c>
      <c r="ED65" s="9">
        <v>11.2</v>
      </c>
      <c r="EE65" s="9">
        <v>323</v>
      </c>
      <c r="EF65" s="9">
        <v>29.2</v>
      </c>
      <c r="EG65" s="9">
        <v>2.61632</v>
      </c>
      <c r="EH65" s="9">
        <v>0.13</v>
      </c>
      <c r="EI65" s="9">
        <v>25</v>
      </c>
      <c r="EJ65" s="9">
        <v>191</v>
      </c>
      <c r="EK65" s="9">
        <v>0.9</v>
      </c>
      <c r="EL65" s="9">
        <v>6.4</v>
      </c>
      <c r="EM65" s="9">
        <v>3.8</v>
      </c>
      <c r="EN65" s="9">
        <v>27</v>
      </c>
      <c r="EO65" s="9">
        <v>180</v>
      </c>
      <c r="EP65" s="9">
        <v>150</v>
      </c>
      <c r="EQ65" s="9">
        <v>94</v>
      </c>
      <c r="ER65" s="9">
        <v>14.23</v>
      </c>
      <c r="ES65" s="9">
        <v>6</v>
      </c>
      <c r="ET65" s="9" t="s">
        <v>429</v>
      </c>
      <c r="EU65" s="9">
        <v>8</v>
      </c>
      <c r="EV65" s="2" t="s">
        <v>31</v>
      </c>
      <c r="EW65" s="2">
        <v>0</v>
      </c>
      <c r="EX65" s="2">
        <v>0</v>
      </c>
      <c r="EY65" s="2" t="s">
        <v>299</v>
      </c>
      <c r="EZ65" s="2">
        <v>2</v>
      </c>
      <c r="FA65" s="2">
        <v>2</v>
      </c>
      <c r="FB65" s="2">
        <v>1</v>
      </c>
      <c r="FC65" s="2">
        <v>3</v>
      </c>
      <c r="FD65" s="2">
        <v>1</v>
      </c>
      <c r="FE65" s="2">
        <v>1</v>
      </c>
      <c r="FF65" s="2">
        <v>2</v>
      </c>
      <c r="FG65" s="2">
        <v>2</v>
      </c>
      <c r="FH65" s="2">
        <v>1</v>
      </c>
      <c r="FI65" s="2">
        <v>2</v>
      </c>
      <c r="FJ65" s="2">
        <v>2</v>
      </c>
      <c r="FK65" s="2">
        <v>2</v>
      </c>
      <c r="FL65" s="2">
        <v>2</v>
      </c>
      <c r="FM65" s="2">
        <v>1</v>
      </c>
      <c r="FN65" s="2">
        <v>1</v>
      </c>
      <c r="FO65" s="2">
        <v>2</v>
      </c>
      <c r="FP65" s="2">
        <v>2</v>
      </c>
      <c r="FQ65" s="2">
        <v>3</v>
      </c>
      <c r="FR65" s="2">
        <v>3</v>
      </c>
      <c r="FS65" s="2">
        <v>1</v>
      </c>
      <c r="FT65" s="2">
        <v>2</v>
      </c>
      <c r="FU65" s="2">
        <v>2</v>
      </c>
      <c r="FV65" s="2">
        <v>2</v>
      </c>
      <c r="FW65" s="2">
        <v>2</v>
      </c>
      <c r="FX65" s="2">
        <v>2</v>
      </c>
      <c r="FY65" s="2">
        <v>2</v>
      </c>
      <c r="FZ65" s="2">
        <v>1</v>
      </c>
      <c r="GA65" s="2">
        <v>2</v>
      </c>
      <c r="GB65" s="2">
        <v>4</v>
      </c>
      <c r="GC65" s="2">
        <v>4</v>
      </c>
      <c r="GD65" s="2">
        <v>0</v>
      </c>
      <c r="GE65" s="10">
        <v>163.1</v>
      </c>
      <c r="GF65" s="10">
        <v>51.5</v>
      </c>
      <c r="GG65" s="10">
        <v>19.399999999999999</v>
      </c>
      <c r="GH65" s="10">
        <v>1</v>
      </c>
      <c r="GI65" s="9">
        <v>0</v>
      </c>
      <c r="GJ65" s="9">
        <v>17.78</v>
      </c>
      <c r="GK65" s="9">
        <v>10.1</v>
      </c>
      <c r="GL65" s="9">
        <v>333</v>
      </c>
      <c r="GM65" s="9">
        <v>11</v>
      </c>
      <c r="GN65" s="9">
        <v>1.9558</v>
      </c>
      <c r="GO65" s="9">
        <v>11.86</v>
      </c>
      <c r="GP65" s="9">
        <v>0</v>
      </c>
      <c r="GQ65" s="9">
        <v>86</v>
      </c>
      <c r="GR65" s="9">
        <v>315</v>
      </c>
      <c r="GS65" s="9">
        <v>0.7</v>
      </c>
      <c r="GT65" s="9">
        <v>5.8</v>
      </c>
      <c r="GU65" s="9">
        <v>3.3</v>
      </c>
      <c r="GV65" s="9">
        <v>12.5</v>
      </c>
      <c r="GW65" s="9">
        <v>128</v>
      </c>
      <c r="GX65" s="9">
        <v>160</v>
      </c>
      <c r="GY65" s="9">
        <v>55</v>
      </c>
      <c r="GZ65" s="9">
        <v>0.47</v>
      </c>
      <c r="HA65" s="9">
        <v>6</v>
      </c>
      <c r="HB65" s="10" t="s">
        <v>549</v>
      </c>
      <c r="HC65" s="10" t="s">
        <v>31</v>
      </c>
      <c r="HD65" s="10">
        <v>0</v>
      </c>
      <c r="HE65" s="10">
        <v>0</v>
      </c>
      <c r="HF65" s="10" t="s">
        <v>841</v>
      </c>
      <c r="HG65" s="10">
        <v>3</v>
      </c>
      <c r="HH65" s="10">
        <v>3</v>
      </c>
      <c r="HI65" s="10">
        <v>2</v>
      </c>
      <c r="HJ65" s="10">
        <v>2</v>
      </c>
      <c r="HK65" s="10">
        <v>1</v>
      </c>
      <c r="HL65" s="10">
        <v>1</v>
      </c>
      <c r="HM65" s="10">
        <v>1</v>
      </c>
      <c r="HN65" s="10">
        <v>1</v>
      </c>
      <c r="HO65" s="10">
        <v>1</v>
      </c>
      <c r="HP65" s="10">
        <v>3</v>
      </c>
      <c r="HQ65" s="10">
        <v>3</v>
      </c>
      <c r="HR65" s="10">
        <v>2</v>
      </c>
      <c r="HS65" s="10">
        <v>2</v>
      </c>
      <c r="HT65" s="10">
        <v>1</v>
      </c>
      <c r="HU65" s="10">
        <v>1</v>
      </c>
      <c r="HV65" s="10">
        <v>1</v>
      </c>
      <c r="HW65" s="10">
        <v>1</v>
      </c>
      <c r="HX65" s="10">
        <v>3</v>
      </c>
      <c r="HY65" s="10">
        <v>1</v>
      </c>
      <c r="HZ65" s="10">
        <v>1</v>
      </c>
      <c r="IA65" s="10">
        <v>1</v>
      </c>
      <c r="IB65" s="10">
        <v>1</v>
      </c>
      <c r="IC65" s="10">
        <v>2</v>
      </c>
      <c r="ID65" s="10">
        <v>2</v>
      </c>
      <c r="IE65" s="10">
        <v>2</v>
      </c>
      <c r="IF65" s="10">
        <v>1</v>
      </c>
      <c r="IG65" s="10">
        <v>2</v>
      </c>
      <c r="IH65" s="10">
        <v>2</v>
      </c>
      <c r="II65" s="10">
        <v>4</v>
      </c>
      <c r="IJ65" s="10">
        <v>3</v>
      </c>
      <c r="IK65" s="10">
        <v>163.1</v>
      </c>
      <c r="IL65" s="10">
        <v>50.2</v>
      </c>
      <c r="IM65" s="10">
        <v>18.899999999999999</v>
      </c>
      <c r="IN65" s="10">
        <v>2</v>
      </c>
      <c r="IO65" s="9">
        <v>11.74</v>
      </c>
      <c r="IP65" s="9">
        <v>12</v>
      </c>
      <c r="IQ65" s="9">
        <v>506</v>
      </c>
      <c r="IR65" s="9">
        <v>30</v>
      </c>
      <c r="IS65" s="9">
        <v>3.5219999999999998</v>
      </c>
      <c r="IT65" s="9">
        <v>7.0000000000000007E-2</v>
      </c>
      <c r="IU65" s="9">
        <v>17</v>
      </c>
      <c r="IV65" s="9">
        <v>166</v>
      </c>
      <c r="IW65" s="9">
        <v>1</v>
      </c>
      <c r="IX65" s="9">
        <v>6.2</v>
      </c>
      <c r="IY65" s="9">
        <v>3.5</v>
      </c>
      <c r="IZ65" s="9">
        <v>35</v>
      </c>
      <c r="JA65" s="9">
        <v>188</v>
      </c>
      <c r="JB65" s="9">
        <v>185</v>
      </c>
      <c r="JC65" s="9">
        <v>95</v>
      </c>
      <c r="JD65" s="9">
        <v>2.33</v>
      </c>
      <c r="JE65" s="9">
        <v>5.7</v>
      </c>
      <c r="JF65" s="9">
        <v>0</v>
      </c>
      <c r="JG65" s="9">
        <v>0</v>
      </c>
      <c r="JH65" s="10">
        <v>1600</v>
      </c>
      <c r="JI65" s="10">
        <v>65</v>
      </c>
      <c r="JJ65" s="10">
        <v>55</v>
      </c>
      <c r="JK65" s="10">
        <v>1660</v>
      </c>
      <c r="JL65" s="10">
        <v>0</v>
      </c>
      <c r="JM65" s="10"/>
      <c r="JN65" s="10">
        <v>0</v>
      </c>
      <c r="JO65" s="10">
        <v>0</v>
      </c>
      <c r="JP65" s="10">
        <v>0</v>
      </c>
      <c r="JQ65" s="10">
        <v>0</v>
      </c>
      <c r="JR65" s="10">
        <v>0</v>
      </c>
      <c r="JS65" s="10"/>
      <c r="JT65" s="10"/>
      <c r="JU65" s="10"/>
      <c r="JV65" s="10"/>
      <c r="JW65" s="10"/>
      <c r="JX65" s="10"/>
      <c r="JY65" s="10"/>
      <c r="JZ65" s="10">
        <v>50</v>
      </c>
      <c r="KA65" s="10">
        <v>50</v>
      </c>
      <c r="KB65" s="10">
        <v>0</v>
      </c>
      <c r="KC65" s="10">
        <v>1575</v>
      </c>
      <c r="KD65" s="10">
        <v>0</v>
      </c>
      <c r="KE65" s="10">
        <v>68</v>
      </c>
      <c r="KF65" s="10">
        <v>47</v>
      </c>
      <c r="KG65" s="10">
        <v>2</v>
      </c>
      <c r="KH65" s="10">
        <v>2200</v>
      </c>
      <c r="KI65" s="10">
        <v>0</v>
      </c>
      <c r="KJ65" s="10">
        <v>65</v>
      </c>
      <c r="KK65" s="10">
        <v>50</v>
      </c>
      <c r="KL65" s="10">
        <v>2</v>
      </c>
      <c r="KM65" s="10">
        <v>1500</v>
      </c>
      <c r="KN65" s="10">
        <v>0</v>
      </c>
      <c r="KO65" s="10">
        <v>60</v>
      </c>
      <c r="KP65" s="10">
        <v>35</v>
      </c>
      <c r="KQ65" s="10">
        <v>2</v>
      </c>
      <c r="KR65" s="10">
        <v>1500</v>
      </c>
      <c r="KS65" s="10">
        <v>0</v>
      </c>
      <c r="KT65" s="10">
        <v>45</v>
      </c>
      <c r="KU65" s="10">
        <v>30</v>
      </c>
      <c r="KV65" s="10">
        <v>0</v>
      </c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10"/>
      <c r="NG65" s="10"/>
      <c r="NH65" s="10"/>
      <c r="NI65" s="10"/>
      <c r="NJ65" s="10"/>
      <c r="NK65" s="10"/>
      <c r="NL65" s="10"/>
      <c r="NM65" s="10"/>
      <c r="NN65" s="10"/>
      <c r="NO65" s="10"/>
      <c r="NP65" s="10"/>
      <c r="NQ65" s="10"/>
      <c r="NR65" s="10"/>
      <c r="NS65" s="10"/>
      <c r="NT65" s="10"/>
      <c r="NU65" s="10"/>
      <c r="NV65" s="10"/>
      <c r="NW65" s="10"/>
      <c r="NX65" s="10"/>
      <c r="NY65" s="10"/>
      <c r="NZ65" s="10"/>
      <c r="OA65" s="10"/>
      <c r="OB65" s="10"/>
      <c r="OC65" s="10"/>
      <c r="OD65" s="10"/>
      <c r="OE65" s="10"/>
      <c r="OF65" s="10"/>
      <c r="OG65" s="10"/>
      <c r="OH65" s="10"/>
      <c r="OI65" s="10"/>
      <c r="OJ65" s="10"/>
      <c r="OK65" s="10"/>
      <c r="OL65" s="10"/>
      <c r="OM65" s="10"/>
      <c r="ON65" s="10"/>
      <c r="OO65" s="10"/>
      <c r="OP65" s="10"/>
      <c r="OQ65" s="10"/>
      <c r="OR65" s="10"/>
      <c r="OS65" s="10"/>
      <c r="OT65" s="10"/>
      <c r="OU65" s="10"/>
      <c r="OV65" s="10"/>
      <c r="OW65" s="10"/>
      <c r="OX65" s="10"/>
      <c r="OY65" s="10"/>
      <c r="OZ65" s="10"/>
      <c r="PA65" s="10"/>
      <c r="PB65" s="10"/>
      <c r="PC65" s="10"/>
      <c r="PD65" s="10"/>
      <c r="PE65" s="10"/>
      <c r="PF65" s="10"/>
      <c r="PG65" s="10"/>
      <c r="PH65" s="10"/>
      <c r="PI65" s="10"/>
      <c r="PJ65" s="10"/>
      <c r="PK65" s="10"/>
      <c r="PL65" s="10"/>
      <c r="PM65" s="10"/>
      <c r="PN65" s="10"/>
      <c r="PO65" s="10"/>
      <c r="PP65" s="10"/>
      <c r="PQ65" s="10"/>
      <c r="PR65" s="10"/>
      <c r="PS65" s="10"/>
      <c r="PT65" s="10"/>
      <c r="PU65" s="10"/>
      <c r="PV65" s="10"/>
      <c r="PW65" s="10"/>
      <c r="PX65" s="10"/>
      <c r="PY65" s="10"/>
      <c r="PZ65" s="10"/>
      <c r="QA65" s="10"/>
      <c r="QB65" s="10"/>
      <c r="QC65" s="10"/>
      <c r="QD65" s="10"/>
      <c r="QE65" s="10"/>
      <c r="QF65" s="10"/>
      <c r="QG65" s="10"/>
      <c r="QH65" s="10"/>
      <c r="QI65" s="10"/>
      <c r="QJ65" s="10"/>
      <c r="QK65" s="10"/>
      <c r="QL65" s="10"/>
      <c r="QM65" s="10"/>
      <c r="QN65" s="10"/>
      <c r="QO65" s="10"/>
      <c r="QP65" s="10"/>
      <c r="QQ65" s="10" t="s">
        <v>106</v>
      </c>
      <c r="QR65" s="10">
        <v>315</v>
      </c>
      <c r="QS65" s="10">
        <v>150</v>
      </c>
      <c r="QT65" s="10" t="s">
        <v>434</v>
      </c>
      <c r="QU65" s="10">
        <v>0</v>
      </c>
      <c r="QV65" s="10">
        <v>0</v>
      </c>
      <c r="QW65" s="10">
        <v>3</v>
      </c>
      <c r="QX65" s="10">
        <v>4</v>
      </c>
      <c r="QY65" s="10">
        <v>6</v>
      </c>
      <c r="QZ65" s="10" t="s">
        <v>299</v>
      </c>
      <c r="RA65" s="10" t="s">
        <v>814</v>
      </c>
      <c r="RB65" s="41">
        <v>42310</v>
      </c>
      <c r="RC65" s="10" t="s">
        <v>723</v>
      </c>
      <c r="RD65" s="10">
        <v>0</v>
      </c>
      <c r="RE65" s="22">
        <v>1225714</v>
      </c>
      <c r="RF65" s="22">
        <v>11178731</v>
      </c>
      <c r="RG65" s="22">
        <v>549978</v>
      </c>
      <c r="RH65" s="22">
        <v>12954423</v>
      </c>
      <c r="RI65" s="22">
        <v>3462584</v>
      </c>
      <c r="RJ65" s="22">
        <v>15317051</v>
      </c>
      <c r="RK65" s="10" t="s">
        <v>87</v>
      </c>
      <c r="RL65" s="10">
        <v>0</v>
      </c>
      <c r="RM65" s="10">
        <v>0</v>
      </c>
      <c r="RN65" s="10">
        <v>0</v>
      </c>
      <c r="RO65" s="10">
        <v>0</v>
      </c>
      <c r="RP65" s="10">
        <v>0</v>
      </c>
      <c r="RQ65" s="10">
        <v>0</v>
      </c>
      <c r="RR65" s="10">
        <v>0</v>
      </c>
      <c r="RS65" s="10">
        <v>0</v>
      </c>
      <c r="RT65" s="10">
        <v>0</v>
      </c>
      <c r="RU65" s="10">
        <v>0</v>
      </c>
      <c r="RV65" s="10">
        <v>0</v>
      </c>
      <c r="RW65" s="10">
        <v>0</v>
      </c>
      <c r="RX65" s="10">
        <v>0</v>
      </c>
      <c r="RY65" s="10">
        <v>0</v>
      </c>
      <c r="RZ65" s="10">
        <v>0</v>
      </c>
      <c r="SA65" s="10">
        <v>0</v>
      </c>
      <c r="SB65" s="10">
        <v>0</v>
      </c>
      <c r="SC65" s="10">
        <v>0</v>
      </c>
      <c r="SD65" s="10">
        <v>0</v>
      </c>
      <c r="SE65" s="10">
        <v>0</v>
      </c>
      <c r="SF65" s="10">
        <v>0</v>
      </c>
      <c r="SG65" s="10">
        <v>0</v>
      </c>
      <c r="SH65" s="10">
        <v>0</v>
      </c>
      <c r="SI65" s="8">
        <v>0</v>
      </c>
    </row>
    <row r="66" spans="1:503" x14ac:dyDescent="0.3">
      <c r="A66" s="11" t="s">
        <v>26</v>
      </c>
      <c r="B66" s="51" t="s">
        <v>1024</v>
      </c>
      <c r="C66" s="60">
        <v>42323</v>
      </c>
      <c r="D66" s="10" t="s">
        <v>721</v>
      </c>
      <c r="E66" s="64" t="e">
        <f t="shared" si="1"/>
        <v>#VALUE!</v>
      </c>
      <c r="F66" s="26">
        <v>1</v>
      </c>
      <c r="G66" s="27" t="s">
        <v>435</v>
      </c>
      <c r="H66" s="26">
        <v>0</v>
      </c>
      <c r="I66" s="26"/>
      <c r="J66" s="26">
        <v>0</v>
      </c>
      <c r="K66" s="26">
        <v>0</v>
      </c>
      <c r="L66" s="26">
        <v>0</v>
      </c>
      <c r="M66" s="26">
        <v>2</v>
      </c>
      <c r="N66" s="41">
        <v>17381</v>
      </c>
      <c r="O66" s="36">
        <f t="shared" si="8"/>
        <v>68</v>
      </c>
      <c r="P66" s="10" t="s">
        <v>327</v>
      </c>
      <c r="Q66" s="10">
        <v>172.2</v>
      </c>
      <c r="R66" s="10">
        <v>57.1</v>
      </c>
      <c r="S66" s="10" t="s">
        <v>434</v>
      </c>
      <c r="T66" s="10">
        <v>19.3</v>
      </c>
      <c r="U66" s="10">
        <v>0</v>
      </c>
      <c r="V66" s="10" t="s">
        <v>37</v>
      </c>
      <c r="W66" s="9" t="s">
        <v>429</v>
      </c>
      <c r="X66" s="9">
        <v>9</v>
      </c>
      <c r="Y66" s="9">
        <v>5.8</v>
      </c>
      <c r="Z66" s="9">
        <v>13.1</v>
      </c>
      <c r="AA66" s="9">
        <v>279</v>
      </c>
      <c r="AB66" s="9">
        <v>29.5</v>
      </c>
      <c r="AC66" s="9">
        <f t="shared" si="5"/>
        <v>1.7109999999999999</v>
      </c>
      <c r="AD66" s="9">
        <v>1.98</v>
      </c>
      <c r="AE66" s="9">
        <v>69</v>
      </c>
      <c r="AF66" s="9">
        <v>393</v>
      </c>
      <c r="AG66" s="9">
        <v>0.9</v>
      </c>
      <c r="AH66" s="9">
        <v>7.3</v>
      </c>
      <c r="AI66" s="9">
        <v>3.7</v>
      </c>
      <c r="AJ66" s="9">
        <v>20.5</v>
      </c>
      <c r="AK66" s="9">
        <v>198</v>
      </c>
      <c r="AL66" s="9">
        <v>171</v>
      </c>
      <c r="AM66" s="9">
        <v>84</v>
      </c>
      <c r="AN66" s="9">
        <v>2.06</v>
      </c>
      <c r="AO66" s="9">
        <v>5.5</v>
      </c>
      <c r="AP66" s="10" t="s">
        <v>120</v>
      </c>
      <c r="AQ66" s="10" t="s">
        <v>31</v>
      </c>
      <c r="AR66" s="10">
        <v>0</v>
      </c>
      <c r="AS66" s="10">
        <v>0</v>
      </c>
      <c r="AT66" s="10" t="s">
        <v>841</v>
      </c>
      <c r="AU66" s="10">
        <v>1</v>
      </c>
      <c r="AV66" s="10">
        <v>1</v>
      </c>
      <c r="AW66" s="10">
        <v>1</v>
      </c>
      <c r="AX66" s="10">
        <v>2</v>
      </c>
      <c r="AY66" s="10">
        <v>1</v>
      </c>
      <c r="AZ66" s="10">
        <v>1</v>
      </c>
      <c r="BA66" s="10">
        <v>1</v>
      </c>
      <c r="BB66" s="10">
        <v>1</v>
      </c>
      <c r="BC66" s="10" t="s">
        <v>437</v>
      </c>
      <c r="BD66" s="10">
        <v>2</v>
      </c>
      <c r="BE66" s="10">
        <v>1</v>
      </c>
      <c r="BF66" s="10">
        <v>2</v>
      </c>
      <c r="BG66" s="10">
        <v>2</v>
      </c>
      <c r="BH66" s="10">
        <v>1</v>
      </c>
      <c r="BI66" s="10">
        <v>1</v>
      </c>
      <c r="BJ66" s="10">
        <v>2</v>
      </c>
      <c r="BK66" s="10">
        <v>1</v>
      </c>
      <c r="BL66" s="10">
        <v>2</v>
      </c>
      <c r="BM66" s="10">
        <v>1</v>
      </c>
      <c r="BN66" s="10">
        <v>1</v>
      </c>
      <c r="BO66" s="10">
        <v>1</v>
      </c>
      <c r="BP66" s="10">
        <v>3</v>
      </c>
      <c r="BQ66" s="10">
        <v>3</v>
      </c>
      <c r="BR66" s="10">
        <v>2</v>
      </c>
      <c r="BS66" s="10">
        <v>2</v>
      </c>
      <c r="BT66" s="10">
        <v>2</v>
      </c>
      <c r="BU66" s="10">
        <v>1</v>
      </c>
      <c r="BV66" s="10">
        <v>1</v>
      </c>
      <c r="BW66" s="10">
        <v>4</v>
      </c>
      <c r="BX66" s="10">
        <v>4</v>
      </c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>
        <v>172.2</v>
      </c>
      <c r="DZ66" s="10">
        <v>56.5</v>
      </c>
      <c r="EA66" s="10">
        <v>19.100000000000001</v>
      </c>
      <c r="EB66" s="10">
        <v>0</v>
      </c>
      <c r="EC66" s="9">
        <v>6.73</v>
      </c>
      <c r="ED66" s="9">
        <v>12.3</v>
      </c>
      <c r="EE66" s="9">
        <v>291</v>
      </c>
      <c r="EF66" s="9">
        <v>22.6</v>
      </c>
      <c r="EG66" s="9">
        <v>1.52098</v>
      </c>
      <c r="EH66" s="9">
        <v>8.68</v>
      </c>
      <c r="EI66" s="9">
        <v>24</v>
      </c>
      <c r="EJ66" s="9">
        <v>288</v>
      </c>
      <c r="EK66" s="9">
        <v>0.7</v>
      </c>
      <c r="EL66" s="9">
        <v>7.1</v>
      </c>
      <c r="EM66" s="9">
        <v>3.6</v>
      </c>
      <c r="EN66" s="9">
        <v>14.7</v>
      </c>
      <c r="EO66" s="9">
        <v>199</v>
      </c>
      <c r="EP66" s="9">
        <v>159</v>
      </c>
      <c r="EQ66" s="9">
        <v>93</v>
      </c>
      <c r="ER66" s="9">
        <v>2.92</v>
      </c>
      <c r="ES66" s="9">
        <v>5.6</v>
      </c>
      <c r="ET66" s="9" t="s">
        <v>432</v>
      </c>
      <c r="EU66" s="9">
        <v>4</v>
      </c>
      <c r="EV66" s="2" t="s">
        <v>31</v>
      </c>
      <c r="EW66" s="2">
        <v>0</v>
      </c>
      <c r="EX66" s="2">
        <v>0</v>
      </c>
      <c r="EY66" s="2" t="s">
        <v>310</v>
      </c>
      <c r="EZ66" s="2">
        <v>2</v>
      </c>
      <c r="FA66" s="2">
        <v>2</v>
      </c>
      <c r="FB66" s="2">
        <v>1</v>
      </c>
      <c r="FC66" s="2">
        <v>2</v>
      </c>
      <c r="FD66" s="2">
        <v>1</v>
      </c>
      <c r="FE66" s="2">
        <v>1</v>
      </c>
      <c r="FF66" s="2">
        <v>1</v>
      </c>
      <c r="FG66" s="2">
        <v>1</v>
      </c>
      <c r="FH66" s="2">
        <v>1</v>
      </c>
      <c r="FI66" s="2">
        <v>2</v>
      </c>
      <c r="FJ66" s="2">
        <v>2</v>
      </c>
      <c r="FK66" s="2">
        <v>2</v>
      </c>
      <c r="FL66" s="2">
        <v>2</v>
      </c>
      <c r="FM66" s="2">
        <v>1</v>
      </c>
      <c r="FN66" s="2">
        <v>1</v>
      </c>
      <c r="FO66" s="2">
        <v>2</v>
      </c>
      <c r="FP66" s="2">
        <v>1</v>
      </c>
      <c r="FQ66" s="2">
        <v>2</v>
      </c>
      <c r="FR66" s="2">
        <v>1</v>
      </c>
      <c r="FS66" s="2">
        <v>1</v>
      </c>
      <c r="FT66" s="2">
        <v>2</v>
      </c>
      <c r="FU66" s="2">
        <v>2</v>
      </c>
      <c r="FV66" s="2">
        <v>2</v>
      </c>
      <c r="FW66" s="2">
        <v>2</v>
      </c>
      <c r="FX66" s="2">
        <v>2</v>
      </c>
      <c r="FY66" s="2">
        <v>2</v>
      </c>
      <c r="FZ66" s="2">
        <v>2</v>
      </c>
      <c r="GA66" s="2">
        <v>2</v>
      </c>
      <c r="GB66" s="2">
        <v>2</v>
      </c>
      <c r="GC66" s="2">
        <v>3</v>
      </c>
      <c r="GD66" s="2">
        <v>0</v>
      </c>
      <c r="GE66" s="10">
        <v>172.2</v>
      </c>
      <c r="GF66" s="10">
        <v>57.4</v>
      </c>
      <c r="GG66" s="10">
        <v>19.399999999999999</v>
      </c>
      <c r="GH66" s="10">
        <v>1</v>
      </c>
      <c r="GI66" s="9">
        <v>0</v>
      </c>
      <c r="GJ66" s="9">
        <v>8.1300000000000008</v>
      </c>
      <c r="GK66" s="9">
        <v>10.5</v>
      </c>
      <c r="GL66" s="9">
        <v>414</v>
      </c>
      <c r="GM66" s="9">
        <v>12</v>
      </c>
      <c r="GN66" s="9">
        <v>0.97560000000000002</v>
      </c>
      <c r="GO66" s="9">
        <v>10.67</v>
      </c>
      <c r="GP66" s="9">
        <v>0</v>
      </c>
      <c r="GQ66" s="9">
        <v>334</v>
      </c>
      <c r="GR66" s="9">
        <v>257</v>
      </c>
      <c r="GS66" s="9">
        <v>0.5</v>
      </c>
      <c r="GT66" s="9">
        <v>6.4</v>
      </c>
      <c r="GU66" s="9">
        <v>3.2</v>
      </c>
      <c r="GV66" s="9">
        <v>7.89</v>
      </c>
      <c r="GW66" s="9">
        <v>149</v>
      </c>
      <c r="GX66" s="9">
        <v>113</v>
      </c>
      <c r="GY66" s="9">
        <v>107</v>
      </c>
      <c r="GZ66" s="9">
        <v>1.33</v>
      </c>
      <c r="HA66" s="9">
        <v>5.8</v>
      </c>
      <c r="HB66" s="10" t="s">
        <v>548</v>
      </c>
      <c r="HC66" s="10" t="s">
        <v>31</v>
      </c>
      <c r="HD66" s="10">
        <v>0</v>
      </c>
      <c r="HE66" s="10">
        <v>0</v>
      </c>
      <c r="HF66" s="10" t="s">
        <v>307</v>
      </c>
      <c r="HG66" s="10">
        <v>4</v>
      </c>
      <c r="HH66" s="10">
        <v>3</v>
      </c>
      <c r="HI66" s="10">
        <v>3</v>
      </c>
      <c r="HJ66" s="10">
        <v>2</v>
      </c>
      <c r="HK66" s="10">
        <v>2</v>
      </c>
      <c r="HL66" s="10">
        <v>3</v>
      </c>
      <c r="HM66" s="10">
        <v>3</v>
      </c>
      <c r="HN66" s="10">
        <v>1</v>
      </c>
      <c r="HO66" s="10">
        <v>3</v>
      </c>
      <c r="HP66" s="10">
        <v>2</v>
      </c>
      <c r="HQ66" s="10">
        <v>4</v>
      </c>
      <c r="HR66" s="10">
        <v>3</v>
      </c>
      <c r="HS66" s="10">
        <v>4</v>
      </c>
      <c r="HT66" s="10">
        <v>1</v>
      </c>
      <c r="HU66" s="10">
        <v>1</v>
      </c>
      <c r="HV66" s="10">
        <v>1</v>
      </c>
      <c r="HW66" s="10">
        <v>4</v>
      </c>
      <c r="HX66" s="10">
        <v>2</v>
      </c>
      <c r="HY66" s="10">
        <v>3</v>
      </c>
      <c r="HZ66" s="10">
        <v>2</v>
      </c>
      <c r="IA66" s="10">
        <v>2</v>
      </c>
      <c r="IB66" s="10">
        <v>2</v>
      </c>
      <c r="IC66" s="10">
        <v>2</v>
      </c>
      <c r="ID66" s="10">
        <v>2</v>
      </c>
      <c r="IE66" s="10">
        <v>2</v>
      </c>
      <c r="IF66" s="10">
        <v>1</v>
      </c>
      <c r="IG66" s="10">
        <v>3</v>
      </c>
      <c r="IH66" s="10">
        <v>3</v>
      </c>
      <c r="II66" s="10">
        <v>3</v>
      </c>
      <c r="IJ66" s="10">
        <v>3</v>
      </c>
      <c r="IK66" s="10">
        <v>172.2</v>
      </c>
      <c r="IL66" s="10">
        <v>53</v>
      </c>
      <c r="IM66" s="10">
        <v>17.899999999999999</v>
      </c>
      <c r="IN66" s="10">
        <v>1</v>
      </c>
      <c r="IO66" s="9">
        <v>9.66</v>
      </c>
      <c r="IP66" s="9">
        <v>11.2</v>
      </c>
      <c r="IQ66" s="9">
        <v>510</v>
      </c>
      <c r="IR66" s="9">
        <v>25.8</v>
      </c>
      <c r="IS66" s="9">
        <v>2.4922800000000001</v>
      </c>
      <c r="IT66" s="9">
        <v>1.27</v>
      </c>
      <c r="IU66" s="9">
        <v>41</v>
      </c>
      <c r="IV66" s="9">
        <v>163</v>
      </c>
      <c r="IW66" s="9">
        <v>0.8</v>
      </c>
      <c r="IX66" s="9">
        <v>7.7</v>
      </c>
      <c r="IY66" s="9">
        <v>3.8</v>
      </c>
      <c r="IZ66" s="9">
        <v>21.4</v>
      </c>
      <c r="JA66" s="9">
        <v>207</v>
      </c>
      <c r="JB66" s="9">
        <v>96</v>
      </c>
      <c r="JC66" s="9">
        <v>96</v>
      </c>
      <c r="JD66" s="9">
        <v>2.09</v>
      </c>
      <c r="JE66" s="9">
        <v>5.7</v>
      </c>
      <c r="JF66" s="9" t="s">
        <v>429</v>
      </c>
      <c r="JG66" s="9">
        <v>12</v>
      </c>
      <c r="JH66" s="10">
        <v>1600</v>
      </c>
      <c r="JI66" s="10">
        <v>65</v>
      </c>
      <c r="JJ66" s="10">
        <v>55</v>
      </c>
      <c r="JK66" s="10">
        <v>2230</v>
      </c>
      <c r="JL66" s="10">
        <v>0</v>
      </c>
      <c r="JM66" s="10"/>
      <c r="JN66" s="10">
        <v>0</v>
      </c>
      <c r="JO66" s="10">
        <v>0</v>
      </c>
      <c r="JP66" s="10">
        <v>0</v>
      </c>
      <c r="JQ66" s="10">
        <v>0</v>
      </c>
      <c r="JR66" s="10">
        <v>0</v>
      </c>
      <c r="JS66" s="10">
        <v>0</v>
      </c>
      <c r="JT66" s="10">
        <v>0</v>
      </c>
      <c r="JU66" s="10"/>
      <c r="JV66" s="10"/>
      <c r="JW66" s="10"/>
      <c r="JX66" s="10"/>
      <c r="JY66" s="10"/>
      <c r="JZ66" s="10">
        <v>90</v>
      </c>
      <c r="KA66" s="10">
        <v>60</v>
      </c>
      <c r="KB66" s="10">
        <v>0</v>
      </c>
      <c r="KC66" s="10">
        <v>2230</v>
      </c>
      <c r="KD66" s="10">
        <v>0</v>
      </c>
      <c r="KE66" s="10">
        <v>90</v>
      </c>
      <c r="KF66" s="10">
        <v>60</v>
      </c>
      <c r="KG66" s="10">
        <v>0</v>
      </c>
      <c r="KH66" s="10">
        <v>2180</v>
      </c>
      <c r="KI66" s="10">
        <v>0</v>
      </c>
      <c r="KJ66" s="10">
        <v>80</v>
      </c>
      <c r="KK66" s="10">
        <v>70</v>
      </c>
      <c r="KL66" s="10">
        <v>0</v>
      </c>
      <c r="KM66" s="10">
        <v>2100</v>
      </c>
      <c r="KN66" s="10">
        <v>0</v>
      </c>
      <c r="KO66" s="10">
        <v>90</v>
      </c>
      <c r="KP66" s="10">
        <v>60</v>
      </c>
      <c r="KQ66" s="10">
        <v>0</v>
      </c>
      <c r="KR66" s="10">
        <v>1600</v>
      </c>
      <c r="KS66" s="10">
        <v>0</v>
      </c>
      <c r="KT66" s="10">
        <v>70</v>
      </c>
      <c r="KU66" s="10">
        <v>50</v>
      </c>
      <c r="KV66" s="10">
        <v>0</v>
      </c>
      <c r="KW66" s="10">
        <v>2370</v>
      </c>
      <c r="KX66" s="10">
        <v>0</v>
      </c>
      <c r="KY66" s="10">
        <v>110</v>
      </c>
      <c r="KZ66" s="10">
        <v>80</v>
      </c>
      <c r="LA66" s="10">
        <v>0</v>
      </c>
      <c r="LB66" s="10">
        <v>1700</v>
      </c>
      <c r="LC66" s="10">
        <v>0</v>
      </c>
      <c r="LD66" s="10">
        <v>70</v>
      </c>
      <c r="LE66" s="10">
        <v>60</v>
      </c>
      <c r="LF66" s="10">
        <v>0</v>
      </c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10"/>
      <c r="NG66" s="10"/>
      <c r="NH66" s="10"/>
      <c r="NI66" s="10"/>
      <c r="NJ66" s="10"/>
      <c r="NK66" s="10"/>
      <c r="NL66" s="10"/>
      <c r="NM66" s="10"/>
      <c r="NN66" s="10"/>
      <c r="NO66" s="10"/>
      <c r="NP66" s="10"/>
      <c r="NQ66" s="10"/>
      <c r="NR66" s="10"/>
      <c r="NS66" s="10"/>
      <c r="NT66" s="10"/>
      <c r="NU66" s="10"/>
      <c r="NV66" s="10"/>
      <c r="NW66" s="10"/>
      <c r="NX66" s="10"/>
      <c r="NY66" s="10"/>
      <c r="NZ66" s="10"/>
      <c r="OA66" s="10"/>
      <c r="OB66" s="10"/>
      <c r="OC66" s="10"/>
      <c r="OD66" s="10"/>
      <c r="OE66" s="10"/>
      <c r="OF66" s="10"/>
      <c r="OG66" s="10"/>
      <c r="OH66" s="10"/>
      <c r="OI66" s="10"/>
      <c r="OJ66" s="10"/>
      <c r="OK66" s="10"/>
      <c r="OL66" s="10"/>
      <c r="OM66" s="10"/>
      <c r="ON66" s="10"/>
      <c r="OO66" s="10"/>
      <c r="OP66" s="10"/>
      <c r="OQ66" s="10"/>
      <c r="OR66" s="10"/>
      <c r="OS66" s="10"/>
      <c r="OT66" s="10"/>
      <c r="OU66" s="10"/>
      <c r="OV66" s="10"/>
      <c r="OW66" s="10"/>
      <c r="OX66" s="10"/>
      <c r="OY66" s="10"/>
      <c r="OZ66" s="10"/>
      <c r="PA66" s="10"/>
      <c r="PB66" s="10"/>
      <c r="PC66" s="10"/>
      <c r="PD66" s="10"/>
      <c r="PE66" s="10"/>
      <c r="PF66" s="10"/>
      <c r="PG66" s="10"/>
      <c r="PH66" s="10"/>
      <c r="PI66" s="10"/>
      <c r="PJ66" s="10"/>
      <c r="PK66" s="10"/>
      <c r="PL66" s="10"/>
      <c r="PM66" s="10"/>
      <c r="PN66" s="10"/>
      <c r="PO66" s="10"/>
      <c r="PP66" s="10"/>
      <c r="PQ66" s="10"/>
      <c r="PR66" s="10"/>
      <c r="PS66" s="10"/>
      <c r="PT66" s="10"/>
      <c r="PU66" s="10"/>
      <c r="PV66" s="10"/>
      <c r="PW66" s="10"/>
      <c r="PX66" s="10"/>
      <c r="PY66" s="10"/>
      <c r="PZ66" s="10"/>
      <c r="QA66" s="10"/>
      <c r="QB66" s="10"/>
      <c r="QC66" s="10"/>
      <c r="QD66" s="10"/>
      <c r="QE66" s="10"/>
      <c r="QF66" s="10"/>
      <c r="QG66" s="10"/>
      <c r="QH66" s="10"/>
      <c r="QI66" s="10"/>
      <c r="QJ66" s="10"/>
      <c r="QK66" s="10"/>
      <c r="QL66" s="10"/>
      <c r="QM66" s="10"/>
      <c r="QN66" s="10"/>
      <c r="QO66" s="10"/>
      <c r="QP66" s="10"/>
      <c r="QQ66" s="10" t="s">
        <v>106</v>
      </c>
      <c r="QR66" s="10">
        <v>295</v>
      </c>
      <c r="QS66" s="10">
        <v>150</v>
      </c>
      <c r="QT66" s="10" t="s">
        <v>434</v>
      </c>
      <c r="QU66" s="10">
        <v>0</v>
      </c>
      <c r="QV66" s="10">
        <v>0</v>
      </c>
      <c r="QW66" s="10">
        <v>3</v>
      </c>
      <c r="QX66" s="10">
        <v>4</v>
      </c>
      <c r="QY66" s="10">
        <v>6</v>
      </c>
      <c r="QZ66" s="10" t="s">
        <v>715</v>
      </c>
      <c r="RA66" s="10" t="s">
        <v>724</v>
      </c>
      <c r="RB66" s="40">
        <v>42331</v>
      </c>
      <c r="RC66" s="10" t="s">
        <v>721</v>
      </c>
      <c r="RD66" s="10">
        <v>0</v>
      </c>
      <c r="RE66" s="22">
        <v>499635</v>
      </c>
      <c r="RF66" s="22">
        <v>11555670</v>
      </c>
      <c r="RG66" s="22">
        <v>573408</v>
      </c>
      <c r="RH66" s="22">
        <v>12628713</v>
      </c>
      <c r="RI66" s="22">
        <v>4168723</v>
      </c>
      <c r="RJ66" s="22">
        <v>15650620</v>
      </c>
      <c r="RK66" s="10" t="s">
        <v>87</v>
      </c>
      <c r="RL66" s="10">
        <v>0</v>
      </c>
      <c r="RM66" s="10">
        <v>0</v>
      </c>
      <c r="RN66" s="10">
        <v>0</v>
      </c>
      <c r="RO66" s="10">
        <v>0</v>
      </c>
      <c r="RP66" s="10">
        <v>0</v>
      </c>
      <c r="RQ66" s="10">
        <v>0</v>
      </c>
      <c r="RR66" s="10">
        <v>0</v>
      </c>
      <c r="RS66" s="10">
        <v>0</v>
      </c>
      <c r="RT66" s="10">
        <v>0</v>
      </c>
      <c r="RU66" s="10">
        <v>0</v>
      </c>
      <c r="RV66" s="10">
        <v>0</v>
      </c>
      <c r="RW66" s="10">
        <v>0</v>
      </c>
      <c r="RX66" s="10">
        <v>0</v>
      </c>
      <c r="RY66" s="10">
        <v>0</v>
      </c>
      <c r="RZ66" s="10">
        <v>0</v>
      </c>
      <c r="SA66" s="10">
        <v>0</v>
      </c>
      <c r="SB66" s="10">
        <v>0</v>
      </c>
      <c r="SC66" s="10">
        <v>0</v>
      </c>
      <c r="SD66" s="10">
        <v>0</v>
      </c>
      <c r="SE66" s="10">
        <v>0</v>
      </c>
      <c r="SF66" s="10">
        <v>0</v>
      </c>
      <c r="SG66" s="10">
        <v>0</v>
      </c>
      <c r="SH66" s="10">
        <v>0</v>
      </c>
      <c r="SI66" s="8">
        <v>0</v>
      </c>
    </row>
    <row r="67" spans="1:503" x14ac:dyDescent="0.3">
      <c r="A67" s="11" t="s">
        <v>25</v>
      </c>
      <c r="B67" s="52" t="s">
        <v>1018</v>
      </c>
      <c r="C67" s="60">
        <v>42330</v>
      </c>
      <c r="D67" s="10" t="s">
        <v>719</v>
      </c>
      <c r="E67" s="64" t="e">
        <f t="shared" si="1"/>
        <v>#VALUE!</v>
      </c>
      <c r="F67" s="26">
        <v>1</v>
      </c>
      <c r="G67" s="27" t="s">
        <v>435</v>
      </c>
      <c r="H67" s="27">
        <v>1</v>
      </c>
      <c r="I67" s="27" t="s">
        <v>574</v>
      </c>
      <c r="J67" s="26">
        <v>0</v>
      </c>
      <c r="K67" s="26">
        <v>0</v>
      </c>
      <c r="L67" s="27">
        <v>1</v>
      </c>
      <c r="M67" s="27">
        <v>2</v>
      </c>
      <c r="N67" s="41">
        <v>19421</v>
      </c>
      <c r="O67" s="36">
        <f t="shared" si="8"/>
        <v>62</v>
      </c>
      <c r="P67" s="10" t="s">
        <v>327</v>
      </c>
      <c r="Q67" s="10">
        <v>164.1</v>
      </c>
      <c r="R67" s="10">
        <v>62.9</v>
      </c>
      <c r="S67" s="10" t="s">
        <v>89</v>
      </c>
      <c r="T67" s="10">
        <v>23.4</v>
      </c>
      <c r="U67" s="10">
        <v>0</v>
      </c>
      <c r="V67" s="10" t="s">
        <v>37</v>
      </c>
      <c r="W67" s="9" t="s">
        <v>429</v>
      </c>
      <c r="X67" s="9">
        <v>12</v>
      </c>
      <c r="Y67" s="9">
        <v>8.3699999999999992</v>
      </c>
      <c r="Z67" s="9">
        <v>10.1</v>
      </c>
      <c r="AA67" s="9">
        <v>290</v>
      </c>
      <c r="AB67" s="9">
        <v>14.3</v>
      </c>
      <c r="AC67" s="9">
        <f t="shared" si="5"/>
        <v>1.1969099999999999</v>
      </c>
      <c r="AD67" s="9">
        <v>3.53</v>
      </c>
      <c r="AE67" s="9">
        <v>33</v>
      </c>
      <c r="AF67" s="9">
        <v>541</v>
      </c>
      <c r="AG67" s="9">
        <v>1.1000000000000001</v>
      </c>
      <c r="AH67" s="9">
        <v>6.5</v>
      </c>
      <c r="AI67" s="9">
        <v>3.7</v>
      </c>
      <c r="AJ67" s="9">
        <v>18.7</v>
      </c>
      <c r="AK67" s="9">
        <v>228</v>
      </c>
      <c r="AL67" s="9">
        <v>607</v>
      </c>
      <c r="AM67" s="9">
        <v>170</v>
      </c>
      <c r="AN67" s="9">
        <v>3.18</v>
      </c>
      <c r="AO67" s="9">
        <v>7.5</v>
      </c>
      <c r="AP67" s="10" t="s">
        <v>132</v>
      </c>
      <c r="AQ67" s="10" t="s">
        <v>31</v>
      </c>
      <c r="AR67" s="10">
        <v>0</v>
      </c>
      <c r="AS67" s="10">
        <v>0</v>
      </c>
      <c r="AT67" s="10" t="s">
        <v>849</v>
      </c>
      <c r="AU67" s="10">
        <v>2</v>
      </c>
      <c r="AV67" s="10">
        <v>2</v>
      </c>
      <c r="AW67" s="10">
        <v>1</v>
      </c>
      <c r="AX67" s="10">
        <v>3</v>
      </c>
      <c r="AY67" s="10">
        <v>1</v>
      </c>
      <c r="AZ67" s="10">
        <v>3</v>
      </c>
      <c r="BA67" s="10">
        <v>1</v>
      </c>
      <c r="BB67" s="10">
        <v>2</v>
      </c>
      <c r="BC67" s="10">
        <v>2</v>
      </c>
      <c r="BD67" s="10">
        <v>2</v>
      </c>
      <c r="BE67" s="10">
        <v>2</v>
      </c>
      <c r="BF67" s="10">
        <v>2</v>
      </c>
      <c r="BG67" s="10">
        <v>2</v>
      </c>
      <c r="BH67" s="10">
        <v>2</v>
      </c>
      <c r="BI67" s="10">
        <v>1</v>
      </c>
      <c r="BJ67" s="10">
        <v>2</v>
      </c>
      <c r="BK67" s="10">
        <v>1</v>
      </c>
      <c r="BL67" s="10">
        <v>2</v>
      </c>
      <c r="BM67" s="10">
        <v>2</v>
      </c>
      <c r="BN67" s="10">
        <v>2</v>
      </c>
      <c r="BO67" s="10">
        <v>1</v>
      </c>
      <c r="BP67" s="10">
        <v>1</v>
      </c>
      <c r="BQ67" s="10">
        <v>2</v>
      </c>
      <c r="BR67" s="10">
        <v>1</v>
      </c>
      <c r="BS67" s="10">
        <v>2</v>
      </c>
      <c r="BT67" s="10">
        <v>1</v>
      </c>
      <c r="BU67" s="10">
        <v>3</v>
      </c>
      <c r="BV67" s="10">
        <v>2</v>
      </c>
      <c r="BW67" s="10">
        <v>3</v>
      </c>
      <c r="BX67" s="10">
        <v>2</v>
      </c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>
        <v>164.1</v>
      </c>
      <c r="DZ67" s="10">
        <v>61.6</v>
      </c>
      <c r="EA67" s="10">
        <v>22.9</v>
      </c>
      <c r="EB67" s="10">
        <v>1</v>
      </c>
      <c r="EC67" s="9">
        <v>13.48</v>
      </c>
      <c r="ED67" s="9">
        <v>10.5</v>
      </c>
      <c r="EE67" s="9">
        <v>391</v>
      </c>
      <c r="EF67" s="9">
        <v>27.3</v>
      </c>
      <c r="EG67" s="9">
        <v>3.68004</v>
      </c>
      <c r="EH67" s="9">
        <v>0.7</v>
      </c>
      <c r="EI67" s="9">
        <v>102</v>
      </c>
      <c r="EJ67" s="9">
        <v>320</v>
      </c>
      <c r="EK67" s="9">
        <v>1.1000000000000001</v>
      </c>
      <c r="EL67" s="9">
        <v>7.5</v>
      </c>
      <c r="EM67" s="9">
        <v>4.3</v>
      </c>
      <c r="EN67" s="9">
        <v>35.9</v>
      </c>
      <c r="EO67" s="9">
        <v>290</v>
      </c>
      <c r="EP67" s="9">
        <v>285</v>
      </c>
      <c r="EQ67" s="9">
        <v>117</v>
      </c>
      <c r="ER67" s="9">
        <v>3.11</v>
      </c>
      <c r="ES67" s="9">
        <v>7.1</v>
      </c>
      <c r="ET67" s="9" t="s">
        <v>429</v>
      </c>
      <c r="EU67" s="9">
        <v>10</v>
      </c>
      <c r="EV67" s="2" t="s">
        <v>31</v>
      </c>
      <c r="EW67" s="2">
        <v>0</v>
      </c>
      <c r="EX67" s="2">
        <v>0</v>
      </c>
      <c r="EY67" s="2" t="s">
        <v>307</v>
      </c>
      <c r="EZ67" s="2">
        <v>2</v>
      </c>
      <c r="FA67" s="2">
        <v>3</v>
      </c>
      <c r="FB67" s="2">
        <v>2</v>
      </c>
      <c r="FC67" s="2">
        <v>2</v>
      </c>
      <c r="FD67" s="2">
        <v>1</v>
      </c>
      <c r="FE67" s="2">
        <v>2</v>
      </c>
      <c r="FF67" s="2">
        <v>2</v>
      </c>
      <c r="FG67" s="2">
        <v>3</v>
      </c>
      <c r="FH67" s="2">
        <v>3</v>
      </c>
      <c r="FI67" s="2">
        <v>4</v>
      </c>
      <c r="FJ67" s="2">
        <v>3</v>
      </c>
      <c r="FK67" s="2">
        <v>3</v>
      </c>
      <c r="FL67" s="2">
        <v>3</v>
      </c>
      <c r="FM67" s="2">
        <v>3</v>
      </c>
      <c r="FN67" s="2">
        <v>1</v>
      </c>
      <c r="FO67" s="2">
        <v>2</v>
      </c>
      <c r="FP67" s="2">
        <v>1</v>
      </c>
      <c r="FQ67" s="2">
        <v>3</v>
      </c>
      <c r="FR67" s="2">
        <v>1</v>
      </c>
      <c r="FS67" s="2">
        <v>1</v>
      </c>
      <c r="FT67" s="2">
        <v>1</v>
      </c>
      <c r="FU67" s="2">
        <v>1</v>
      </c>
      <c r="FV67" s="2">
        <v>1</v>
      </c>
      <c r="FW67" s="2">
        <v>1</v>
      </c>
      <c r="FX67" s="2">
        <v>1</v>
      </c>
      <c r="FY67" s="2">
        <v>2</v>
      </c>
      <c r="FZ67" s="2">
        <v>2</v>
      </c>
      <c r="GA67" s="2">
        <v>1</v>
      </c>
      <c r="GB67" s="2">
        <v>3</v>
      </c>
      <c r="GC67" s="2">
        <v>2</v>
      </c>
      <c r="GD67" s="2">
        <v>0</v>
      </c>
      <c r="GE67" s="10">
        <v>164.1</v>
      </c>
      <c r="GF67" s="10">
        <v>57.6</v>
      </c>
      <c r="GG67" s="10">
        <v>21.4</v>
      </c>
      <c r="GH67" s="10">
        <v>1</v>
      </c>
      <c r="GI67" s="9">
        <v>0</v>
      </c>
      <c r="GJ67" s="9">
        <v>7.86</v>
      </c>
      <c r="GK67" s="9">
        <v>12.3</v>
      </c>
      <c r="GL67" s="9">
        <v>336</v>
      </c>
      <c r="GM67" s="9">
        <v>14</v>
      </c>
      <c r="GN67" s="9">
        <v>1.1004</v>
      </c>
      <c r="GO67" s="9">
        <v>2.4</v>
      </c>
      <c r="GP67" s="9">
        <v>0</v>
      </c>
      <c r="GQ67" s="9">
        <v>46</v>
      </c>
      <c r="GR67" s="9">
        <v>402</v>
      </c>
      <c r="GS67" s="9">
        <v>1</v>
      </c>
      <c r="GT67" s="9">
        <v>6.8</v>
      </c>
      <c r="GU67" s="9">
        <v>4</v>
      </c>
      <c r="GV67" s="9">
        <v>18.600000000000001</v>
      </c>
      <c r="GW67" s="9">
        <v>187</v>
      </c>
      <c r="GX67" s="9">
        <v>148</v>
      </c>
      <c r="GY67" s="9">
        <v>84</v>
      </c>
      <c r="GZ67" s="9">
        <v>0.59</v>
      </c>
      <c r="HA67" s="9">
        <v>5.8</v>
      </c>
      <c r="HB67" s="10" t="s">
        <v>543</v>
      </c>
      <c r="HC67" s="10" t="s">
        <v>31</v>
      </c>
      <c r="HD67" s="10">
        <v>0</v>
      </c>
      <c r="HE67" s="10">
        <v>0</v>
      </c>
      <c r="HF67" s="10" t="s">
        <v>482</v>
      </c>
      <c r="HG67" s="10">
        <v>3</v>
      </c>
      <c r="HH67" s="10">
        <v>2</v>
      </c>
      <c r="HI67" s="10">
        <v>2</v>
      </c>
      <c r="HJ67" s="10">
        <v>3</v>
      </c>
      <c r="HK67" s="10">
        <v>1</v>
      </c>
      <c r="HL67" s="10">
        <v>1</v>
      </c>
      <c r="HM67" s="10">
        <v>2</v>
      </c>
      <c r="HN67" s="10">
        <v>2</v>
      </c>
      <c r="HO67" s="10">
        <v>2</v>
      </c>
      <c r="HP67" s="10">
        <v>2</v>
      </c>
      <c r="HQ67" s="10">
        <v>2</v>
      </c>
      <c r="HR67" s="10">
        <v>3</v>
      </c>
      <c r="HS67" s="10">
        <v>3</v>
      </c>
      <c r="HT67" s="10">
        <v>2</v>
      </c>
      <c r="HU67" s="10">
        <v>1</v>
      </c>
      <c r="HV67" s="10">
        <v>3</v>
      </c>
      <c r="HW67" s="10">
        <v>1</v>
      </c>
      <c r="HX67" s="10">
        <v>2</v>
      </c>
      <c r="HY67" s="10">
        <v>2</v>
      </c>
      <c r="HZ67" s="10">
        <v>2</v>
      </c>
      <c r="IA67" s="10">
        <v>2</v>
      </c>
      <c r="IB67" s="10">
        <v>1</v>
      </c>
      <c r="IC67" s="10">
        <v>2</v>
      </c>
      <c r="ID67" s="10">
        <v>1</v>
      </c>
      <c r="IE67" s="10">
        <v>1</v>
      </c>
      <c r="IF67" s="10">
        <v>2</v>
      </c>
      <c r="IG67" s="10">
        <v>2</v>
      </c>
      <c r="IH67" s="10">
        <v>2</v>
      </c>
      <c r="II67" s="10">
        <v>4</v>
      </c>
      <c r="IJ67" s="10">
        <v>3</v>
      </c>
      <c r="IK67" s="10">
        <v>164.1</v>
      </c>
      <c r="IL67" s="10">
        <v>56</v>
      </c>
      <c r="IM67" s="10">
        <v>20.8</v>
      </c>
      <c r="IN67" s="10">
        <v>1</v>
      </c>
      <c r="IO67" s="9">
        <v>8.52</v>
      </c>
      <c r="IP67" s="9">
        <v>14.1</v>
      </c>
      <c r="IQ67" s="9">
        <v>252</v>
      </c>
      <c r="IR67" s="9">
        <v>22.9</v>
      </c>
      <c r="IS67" s="9">
        <v>1.9510799999999999</v>
      </c>
      <c r="IT67" s="9">
        <v>0.35</v>
      </c>
      <c r="IU67" s="9">
        <v>30</v>
      </c>
      <c r="IV67" s="9">
        <v>212</v>
      </c>
      <c r="IW67" s="9">
        <v>1</v>
      </c>
      <c r="IX67" s="9">
        <v>7.7</v>
      </c>
      <c r="IY67" s="9">
        <v>4.5999999999999996</v>
      </c>
      <c r="IZ67" s="9">
        <v>24.1</v>
      </c>
      <c r="JA67" s="9">
        <v>212</v>
      </c>
      <c r="JB67" s="9">
        <v>155</v>
      </c>
      <c r="JC67" s="9">
        <v>153</v>
      </c>
      <c r="JD67" s="9">
        <v>1.28</v>
      </c>
      <c r="JE67" s="9">
        <v>5.8</v>
      </c>
      <c r="JF67" s="9" t="s">
        <v>429</v>
      </c>
      <c r="JG67" s="9">
        <v>12</v>
      </c>
      <c r="JH67" s="10">
        <v>1900</v>
      </c>
      <c r="JI67" s="10">
        <v>75</v>
      </c>
      <c r="JJ67" s="10">
        <v>60</v>
      </c>
      <c r="JK67" s="10">
        <v>1160</v>
      </c>
      <c r="JL67" s="10">
        <v>7</v>
      </c>
      <c r="JM67" s="10">
        <v>1</v>
      </c>
      <c r="JN67" s="10">
        <v>695</v>
      </c>
      <c r="JO67" s="10">
        <v>833</v>
      </c>
      <c r="JP67" s="10">
        <v>1154</v>
      </c>
      <c r="JQ67" s="10">
        <v>764</v>
      </c>
      <c r="JR67" s="10">
        <v>972</v>
      </c>
      <c r="JS67" s="10">
        <v>972</v>
      </c>
      <c r="JT67" s="10">
        <v>761</v>
      </c>
      <c r="JU67" s="10"/>
      <c r="JV67" s="10"/>
      <c r="JW67" s="10"/>
      <c r="JX67" s="10"/>
      <c r="JY67" s="10"/>
      <c r="JZ67" s="10">
        <v>82</v>
      </c>
      <c r="KA67" s="10">
        <v>63</v>
      </c>
      <c r="KB67" s="10">
        <v>0</v>
      </c>
      <c r="KC67" s="10">
        <v>750</v>
      </c>
      <c r="KD67" s="10">
        <v>833</v>
      </c>
      <c r="KE67" s="10">
        <v>73</v>
      </c>
      <c r="KF67" s="10">
        <v>54</v>
      </c>
      <c r="KG67" s="10">
        <v>0</v>
      </c>
      <c r="KH67" s="10">
        <v>1180</v>
      </c>
      <c r="KI67" s="10">
        <v>1154</v>
      </c>
      <c r="KJ67" s="10">
        <v>86</v>
      </c>
      <c r="KK67" s="10">
        <v>73</v>
      </c>
      <c r="KL67" s="10">
        <v>0</v>
      </c>
      <c r="KM67" s="10">
        <v>1290</v>
      </c>
      <c r="KN67" s="10">
        <v>764</v>
      </c>
      <c r="KO67" s="10">
        <v>90</v>
      </c>
      <c r="KP67" s="10">
        <v>86</v>
      </c>
      <c r="KQ67" s="10">
        <v>0</v>
      </c>
      <c r="KR67" s="10">
        <v>1500</v>
      </c>
      <c r="KS67" s="10">
        <v>972</v>
      </c>
      <c r="KT67" s="10">
        <v>101</v>
      </c>
      <c r="KU67" s="10">
        <v>100</v>
      </c>
      <c r="KV67" s="10">
        <v>0</v>
      </c>
      <c r="KW67" s="10">
        <v>1060</v>
      </c>
      <c r="KX67" s="10">
        <v>972</v>
      </c>
      <c r="KY67" s="10">
        <v>89</v>
      </c>
      <c r="KZ67" s="10">
        <v>60</v>
      </c>
      <c r="LA67" s="10">
        <v>0</v>
      </c>
      <c r="LB67" s="10">
        <v>1420</v>
      </c>
      <c r="LC67" s="10">
        <v>761</v>
      </c>
      <c r="LD67" s="10">
        <v>75</v>
      </c>
      <c r="LE67" s="10">
        <v>51</v>
      </c>
      <c r="LF67" s="10">
        <v>0</v>
      </c>
      <c r="LG67" s="10"/>
      <c r="LH67" s="10"/>
      <c r="LI67" s="10"/>
      <c r="LJ67" s="10"/>
      <c r="LK67" s="10"/>
      <c r="LL67" s="10"/>
      <c r="LM67" s="10"/>
      <c r="LN67" s="10"/>
      <c r="LO67" s="10"/>
      <c r="LP67" s="10"/>
      <c r="LQ67" s="10"/>
      <c r="LR67" s="10"/>
      <c r="LS67" s="10"/>
      <c r="LT67" s="10"/>
      <c r="LU67" s="10"/>
      <c r="LV67" s="10"/>
      <c r="LW67" s="10"/>
      <c r="LX67" s="10"/>
      <c r="LY67" s="10"/>
      <c r="LZ67" s="10"/>
      <c r="MA67" s="10"/>
      <c r="MB67" s="10"/>
      <c r="MC67" s="10"/>
      <c r="MD67" s="10"/>
      <c r="ME67" s="10"/>
      <c r="MF67" s="10"/>
      <c r="MG67" s="10"/>
      <c r="MH67" s="10"/>
      <c r="MI67" s="10"/>
      <c r="MJ67" s="10"/>
      <c r="MK67" s="10"/>
      <c r="ML67" s="10"/>
      <c r="MM67" s="10"/>
      <c r="MN67" s="10"/>
      <c r="MO67" s="10"/>
      <c r="MP67" s="10"/>
      <c r="MQ67" s="10"/>
      <c r="MR67" s="10"/>
      <c r="MS67" s="10"/>
      <c r="MT67" s="10"/>
      <c r="MU67" s="10"/>
      <c r="MV67" s="10"/>
      <c r="MW67" s="10"/>
      <c r="MX67" s="10"/>
      <c r="MY67" s="10"/>
      <c r="MZ67" s="10"/>
      <c r="NA67" s="10"/>
      <c r="NB67" s="10"/>
      <c r="NC67" s="10"/>
      <c r="ND67" s="10"/>
      <c r="NE67" s="10"/>
      <c r="NF67" s="10"/>
      <c r="NG67" s="10"/>
      <c r="NH67" s="10"/>
      <c r="NI67" s="10"/>
      <c r="NJ67" s="10"/>
      <c r="NK67" s="10"/>
      <c r="NL67" s="10"/>
      <c r="NM67" s="10"/>
      <c r="NN67" s="10"/>
      <c r="NO67" s="10"/>
      <c r="NP67" s="10"/>
      <c r="NQ67" s="10"/>
      <c r="NR67" s="10"/>
      <c r="NS67" s="10"/>
      <c r="NT67" s="10"/>
      <c r="NU67" s="10"/>
      <c r="NV67" s="10"/>
      <c r="NW67" s="10"/>
      <c r="NX67" s="10"/>
      <c r="NY67" s="10"/>
      <c r="NZ67" s="10"/>
      <c r="OA67" s="10"/>
      <c r="OB67" s="10"/>
      <c r="OC67" s="10"/>
      <c r="OD67" s="10"/>
      <c r="OE67" s="10"/>
      <c r="OF67" s="10"/>
      <c r="OG67" s="10"/>
      <c r="OH67" s="10"/>
      <c r="OI67" s="10"/>
      <c r="OJ67" s="10"/>
      <c r="OK67" s="10"/>
      <c r="OL67" s="10"/>
      <c r="OM67" s="10"/>
      <c r="ON67" s="10"/>
      <c r="OO67" s="10"/>
      <c r="OP67" s="10"/>
      <c r="OQ67" s="10"/>
      <c r="OR67" s="10"/>
      <c r="OS67" s="10"/>
      <c r="OT67" s="10"/>
      <c r="OU67" s="10"/>
      <c r="OV67" s="10"/>
      <c r="OW67" s="10"/>
      <c r="OX67" s="10"/>
      <c r="OY67" s="10"/>
      <c r="OZ67" s="10"/>
      <c r="PA67" s="10"/>
      <c r="PB67" s="10"/>
      <c r="PC67" s="10"/>
      <c r="PD67" s="10"/>
      <c r="PE67" s="10"/>
      <c r="PF67" s="10"/>
      <c r="PG67" s="10"/>
      <c r="PH67" s="10"/>
      <c r="PI67" s="10"/>
      <c r="PJ67" s="10"/>
      <c r="PK67" s="10"/>
      <c r="PL67" s="10"/>
      <c r="PM67" s="10"/>
      <c r="PN67" s="10"/>
      <c r="PO67" s="10"/>
      <c r="PP67" s="10"/>
      <c r="PQ67" s="10"/>
      <c r="PR67" s="10"/>
      <c r="PS67" s="10"/>
      <c r="PT67" s="10"/>
      <c r="PU67" s="10"/>
      <c r="PV67" s="10"/>
      <c r="PW67" s="10"/>
      <c r="PX67" s="10"/>
      <c r="PY67" s="10"/>
      <c r="PZ67" s="10"/>
      <c r="QA67" s="10"/>
      <c r="QB67" s="10"/>
      <c r="QC67" s="10"/>
      <c r="QD67" s="10"/>
      <c r="QE67" s="10"/>
      <c r="QF67" s="10"/>
      <c r="QG67" s="10"/>
      <c r="QH67" s="10"/>
      <c r="QI67" s="10"/>
      <c r="QJ67" s="10"/>
      <c r="QK67" s="10"/>
      <c r="QL67" s="10"/>
      <c r="QM67" s="10"/>
      <c r="QN67" s="10"/>
      <c r="QO67" s="10"/>
      <c r="QP67" s="10"/>
      <c r="QQ67" s="10" t="s">
        <v>106</v>
      </c>
      <c r="QR67" s="10">
        <v>310</v>
      </c>
      <c r="QS67" s="10">
        <v>800</v>
      </c>
      <c r="QT67" s="10" t="s">
        <v>438</v>
      </c>
      <c r="QU67" s="10" t="s">
        <v>436</v>
      </c>
      <c r="QV67" s="10">
        <v>2</v>
      </c>
      <c r="QW67" s="10">
        <v>3</v>
      </c>
      <c r="QX67" s="10">
        <v>0</v>
      </c>
      <c r="QY67" s="10">
        <v>5</v>
      </c>
      <c r="QZ67" s="10" t="s">
        <v>843</v>
      </c>
      <c r="RA67" s="10" t="s">
        <v>722</v>
      </c>
      <c r="RB67" s="40">
        <v>42341</v>
      </c>
      <c r="RC67" s="10" t="s">
        <v>719</v>
      </c>
      <c r="RD67" s="10">
        <v>0</v>
      </c>
      <c r="RE67" s="22">
        <v>1443830</v>
      </c>
      <c r="RF67" s="22">
        <v>15508344</v>
      </c>
      <c r="RG67" s="22">
        <v>1363686</v>
      </c>
      <c r="RH67" s="22">
        <v>18315860</v>
      </c>
      <c r="RI67" s="22">
        <v>6821022</v>
      </c>
      <c r="RJ67" s="22">
        <v>22409510</v>
      </c>
      <c r="RK67" s="10">
        <v>0</v>
      </c>
      <c r="RL67" s="10">
        <v>0</v>
      </c>
      <c r="RM67" s="10">
        <v>0</v>
      </c>
      <c r="RN67" s="10">
        <v>0</v>
      </c>
      <c r="RO67" s="10">
        <v>0</v>
      </c>
      <c r="RP67" s="10" t="s">
        <v>904</v>
      </c>
      <c r="RQ67" s="10">
        <v>0</v>
      </c>
      <c r="RR67" s="10">
        <v>0</v>
      </c>
      <c r="RS67" s="10">
        <v>0</v>
      </c>
      <c r="RT67" s="10">
        <v>0</v>
      </c>
      <c r="RU67" s="10">
        <v>0</v>
      </c>
      <c r="RV67" s="10">
        <v>0</v>
      </c>
      <c r="RW67" s="10">
        <v>0</v>
      </c>
      <c r="RX67" s="10">
        <v>0</v>
      </c>
      <c r="RY67" s="10">
        <v>0</v>
      </c>
      <c r="RZ67" s="10">
        <v>0</v>
      </c>
      <c r="SA67" s="10">
        <v>0</v>
      </c>
      <c r="SB67" s="10">
        <v>0</v>
      </c>
      <c r="SC67" s="10">
        <v>0</v>
      </c>
      <c r="SD67" s="10">
        <v>0</v>
      </c>
      <c r="SE67" s="10">
        <v>0</v>
      </c>
      <c r="SF67" s="10">
        <v>0</v>
      </c>
      <c r="SG67" s="10">
        <v>0</v>
      </c>
      <c r="SH67" s="10">
        <v>0</v>
      </c>
      <c r="SI67" s="8">
        <v>0</v>
      </c>
    </row>
    <row r="68" spans="1:503" x14ac:dyDescent="0.3">
      <c r="A68" s="11" t="s">
        <v>19</v>
      </c>
      <c r="B68" s="51" t="s">
        <v>1019</v>
      </c>
      <c r="C68" s="60">
        <v>42331</v>
      </c>
      <c r="D68" s="10" t="s">
        <v>725</v>
      </c>
      <c r="E68" s="64" t="e">
        <f t="shared" si="1"/>
        <v>#VALUE!</v>
      </c>
      <c r="F68" s="27">
        <v>3</v>
      </c>
      <c r="G68" s="27" t="s">
        <v>435</v>
      </c>
      <c r="H68" s="26">
        <v>0</v>
      </c>
      <c r="I68" s="26"/>
      <c r="J68" s="26">
        <v>0</v>
      </c>
      <c r="K68" s="26">
        <v>0</v>
      </c>
      <c r="L68" s="26">
        <v>0</v>
      </c>
      <c r="M68" s="26">
        <v>2</v>
      </c>
      <c r="N68" s="41">
        <v>15237</v>
      </c>
      <c r="O68" s="36">
        <f t="shared" ref="O68:O93" si="12">DATEDIF(N68,RB68,"Y")</f>
        <v>74</v>
      </c>
      <c r="P68" s="10" t="s">
        <v>335</v>
      </c>
      <c r="Q68" s="10">
        <v>155.1</v>
      </c>
      <c r="R68" s="10">
        <v>48.9</v>
      </c>
      <c r="S68" s="10" t="s">
        <v>434</v>
      </c>
      <c r="T68" s="10">
        <v>20.3</v>
      </c>
      <c r="U68" s="10">
        <v>1</v>
      </c>
      <c r="V68" s="10" t="s">
        <v>37</v>
      </c>
      <c r="W68" s="9" t="s">
        <v>439</v>
      </c>
      <c r="X68" s="9">
        <v>20</v>
      </c>
      <c r="Y68" s="9">
        <v>7.47</v>
      </c>
      <c r="Z68" s="9">
        <v>13.2</v>
      </c>
      <c r="AA68" s="9">
        <v>245</v>
      </c>
      <c r="AB68" s="9">
        <v>12</v>
      </c>
      <c r="AC68" s="9">
        <f t="shared" si="5"/>
        <v>0.89640000000000009</v>
      </c>
      <c r="AD68" s="9">
        <v>0.43</v>
      </c>
      <c r="AE68" s="9">
        <v>131</v>
      </c>
      <c r="AF68" s="9">
        <v>154</v>
      </c>
      <c r="AG68" s="9">
        <v>0.4</v>
      </c>
      <c r="AH68" s="9">
        <v>6</v>
      </c>
      <c r="AI68" s="9">
        <v>3.1</v>
      </c>
      <c r="AJ68" s="9">
        <v>8.43</v>
      </c>
      <c r="AK68" s="9">
        <v>180</v>
      </c>
      <c r="AL68" s="9">
        <v>149</v>
      </c>
      <c r="AM68" s="9">
        <v>71</v>
      </c>
      <c r="AN68" s="9">
        <v>0.7</v>
      </c>
      <c r="AO68" s="9">
        <v>4.8</v>
      </c>
      <c r="AP68" s="10" t="s">
        <v>123</v>
      </c>
      <c r="AQ68" s="10" t="s">
        <v>31</v>
      </c>
      <c r="AR68" s="10">
        <v>0</v>
      </c>
      <c r="AS68" s="10">
        <v>0</v>
      </c>
      <c r="AT68" s="10" t="s">
        <v>842</v>
      </c>
      <c r="AU68" s="10">
        <v>4</v>
      </c>
      <c r="AV68" s="10">
        <v>3</v>
      </c>
      <c r="AW68" s="10">
        <v>2</v>
      </c>
      <c r="AX68" s="10">
        <v>4</v>
      </c>
      <c r="AY68" s="10">
        <v>2</v>
      </c>
      <c r="AZ68" s="10">
        <v>3</v>
      </c>
      <c r="BA68" s="10">
        <v>2</v>
      </c>
      <c r="BB68" s="10">
        <v>2</v>
      </c>
      <c r="BC68" s="10">
        <v>2</v>
      </c>
      <c r="BD68" s="10">
        <v>2</v>
      </c>
      <c r="BE68" s="10">
        <v>2</v>
      </c>
      <c r="BF68" s="10">
        <v>4</v>
      </c>
      <c r="BG68" s="10">
        <v>4</v>
      </c>
      <c r="BH68" s="10">
        <v>4</v>
      </c>
      <c r="BI68" s="10">
        <v>4</v>
      </c>
      <c r="BJ68" s="10">
        <v>2</v>
      </c>
      <c r="BK68" s="10" t="s">
        <v>437</v>
      </c>
      <c r="BL68" s="10">
        <v>3</v>
      </c>
      <c r="BM68" s="10">
        <v>1</v>
      </c>
      <c r="BN68" s="10">
        <v>1</v>
      </c>
      <c r="BO68" s="10">
        <v>1</v>
      </c>
      <c r="BP68" s="10">
        <v>2</v>
      </c>
      <c r="BQ68" s="10">
        <v>2</v>
      </c>
      <c r="BR68" s="10">
        <v>2</v>
      </c>
      <c r="BS68" s="10">
        <v>3</v>
      </c>
      <c r="BT68" s="10">
        <v>3</v>
      </c>
      <c r="BU68" s="10">
        <v>2</v>
      </c>
      <c r="BV68" s="10">
        <v>3</v>
      </c>
      <c r="BW68" s="10">
        <v>1</v>
      </c>
      <c r="BX68" s="10">
        <v>1</v>
      </c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>
        <v>155.1</v>
      </c>
      <c r="DZ68" s="10">
        <v>47.5</v>
      </c>
      <c r="EA68" s="10">
        <v>19.7</v>
      </c>
      <c r="EB68" s="10">
        <v>1</v>
      </c>
      <c r="EC68" s="9">
        <v>8.11</v>
      </c>
      <c r="ED68" s="9">
        <v>10.8</v>
      </c>
      <c r="EE68" s="9">
        <v>245</v>
      </c>
      <c r="EF68" s="9">
        <v>11.6</v>
      </c>
      <c r="EG68" s="9">
        <v>0.94076000000000004</v>
      </c>
      <c r="EH68" s="9">
        <v>5.01</v>
      </c>
      <c r="EI68" s="9">
        <v>79</v>
      </c>
      <c r="EJ68" s="9">
        <v>302</v>
      </c>
      <c r="EK68" s="9">
        <v>0.5</v>
      </c>
      <c r="EL68" s="9">
        <v>5.9</v>
      </c>
      <c r="EM68" s="9">
        <v>3.1</v>
      </c>
      <c r="EN68" s="9">
        <v>12.5</v>
      </c>
      <c r="EO68" s="9">
        <v>176</v>
      </c>
      <c r="EP68" s="9">
        <v>128</v>
      </c>
      <c r="EQ68" s="9">
        <v>76</v>
      </c>
      <c r="ER68" s="9">
        <v>2.41</v>
      </c>
      <c r="ES68" s="9">
        <v>4.5</v>
      </c>
      <c r="ET68" s="9" t="s">
        <v>439</v>
      </c>
      <c r="EU68" s="9">
        <v>12</v>
      </c>
      <c r="EV68" s="2" t="s">
        <v>31</v>
      </c>
      <c r="EW68" s="2">
        <v>0</v>
      </c>
      <c r="EX68" s="2">
        <v>0</v>
      </c>
      <c r="EY68" s="2" t="s">
        <v>308</v>
      </c>
      <c r="EZ68" s="2">
        <v>2</v>
      </c>
      <c r="FA68" s="2">
        <v>2</v>
      </c>
      <c r="FB68" s="2">
        <v>1</v>
      </c>
      <c r="FC68" s="2">
        <v>1</v>
      </c>
      <c r="FD68" s="2">
        <v>1</v>
      </c>
      <c r="FE68" s="2">
        <v>1</v>
      </c>
      <c r="FF68" s="2">
        <v>2</v>
      </c>
      <c r="FG68" s="2">
        <v>1</v>
      </c>
      <c r="FH68" s="2">
        <v>1</v>
      </c>
      <c r="FI68" s="2">
        <v>2</v>
      </c>
      <c r="FJ68" s="2">
        <v>1</v>
      </c>
      <c r="FK68" s="2">
        <v>1</v>
      </c>
      <c r="FL68" s="2">
        <v>1</v>
      </c>
      <c r="FM68" s="2">
        <v>1</v>
      </c>
      <c r="FN68" s="2">
        <v>2</v>
      </c>
      <c r="FO68" s="2">
        <v>1</v>
      </c>
      <c r="FP68" s="2">
        <v>1</v>
      </c>
      <c r="FQ68" s="2">
        <v>1</v>
      </c>
      <c r="FR68" s="2">
        <v>1</v>
      </c>
      <c r="FS68" s="2">
        <v>1</v>
      </c>
      <c r="FT68" s="2">
        <v>1</v>
      </c>
      <c r="FU68" s="2">
        <v>1</v>
      </c>
      <c r="FV68" s="2">
        <v>1</v>
      </c>
      <c r="FW68" s="2">
        <v>1</v>
      </c>
      <c r="FX68" s="2">
        <v>1</v>
      </c>
      <c r="FY68" s="2">
        <v>1</v>
      </c>
      <c r="FZ68" s="2">
        <v>1</v>
      </c>
      <c r="GA68" s="2">
        <v>1</v>
      </c>
      <c r="GB68" s="2">
        <v>4</v>
      </c>
      <c r="GC68" s="2">
        <v>4</v>
      </c>
      <c r="GD68" s="2">
        <v>0</v>
      </c>
      <c r="GE68" s="10">
        <v>155.1</v>
      </c>
      <c r="GF68" s="10">
        <v>52.9</v>
      </c>
      <c r="GG68" s="10">
        <v>22</v>
      </c>
      <c r="GH68" s="10">
        <v>1</v>
      </c>
      <c r="GI68" s="9">
        <v>0</v>
      </c>
      <c r="GJ68" s="9">
        <v>11.54</v>
      </c>
      <c r="GK68" s="9">
        <v>10.1</v>
      </c>
      <c r="GL68" s="9">
        <v>321</v>
      </c>
      <c r="GM68" s="9">
        <v>7</v>
      </c>
      <c r="GN68" s="9">
        <v>0.80779999999999996</v>
      </c>
      <c r="GO68" s="9">
        <v>6.5</v>
      </c>
      <c r="GP68" s="9">
        <v>0</v>
      </c>
      <c r="GQ68" s="9">
        <v>41</v>
      </c>
      <c r="GR68" s="9">
        <v>336</v>
      </c>
      <c r="GS68" s="9">
        <v>0.4</v>
      </c>
      <c r="GT68" s="9">
        <v>4.2</v>
      </c>
      <c r="GU68" s="9">
        <v>2.5</v>
      </c>
      <c r="GV68" s="9">
        <v>8.6</v>
      </c>
      <c r="GW68" s="9">
        <v>73.099999999999994</v>
      </c>
      <c r="GX68" s="9">
        <v>71</v>
      </c>
      <c r="GY68" s="9">
        <v>77</v>
      </c>
      <c r="GZ68" s="9">
        <v>1.97</v>
      </c>
      <c r="HA68" s="9">
        <v>4.5</v>
      </c>
      <c r="HB68" s="10" t="s">
        <v>550</v>
      </c>
      <c r="HC68" s="10" t="s">
        <v>31</v>
      </c>
      <c r="HD68" s="10">
        <v>0</v>
      </c>
      <c r="HE68" s="10">
        <v>0</v>
      </c>
      <c r="HF68" s="10" t="s">
        <v>480</v>
      </c>
      <c r="HG68" s="10">
        <v>4</v>
      </c>
      <c r="HH68" s="10">
        <v>4</v>
      </c>
      <c r="HI68" s="10">
        <v>4</v>
      </c>
      <c r="HJ68" s="10">
        <v>3</v>
      </c>
      <c r="HK68" s="10">
        <v>2</v>
      </c>
      <c r="HL68" s="10">
        <v>4</v>
      </c>
      <c r="HM68" s="10">
        <v>4</v>
      </c>
      <c r="HN68" s="10">
        <v>4</v>
      </c>
      <c r="HO68" s="10">
        <v>2</v>
      </c>
      <c r="HP68" s="10">
        <v>3</v>
      </c>
      <c r="HQ68" s="10">
        <v>1</v>
      </c>
      <c r="HR68" s="10">
        <v>3</v>
      </c>
      <c r="HS68" s="10">
        <v>2</v>
      </c>
      <c r="HT68" s="10">
        <v>2</v>
      </c>
      <c r="HU68" s="10">
        <v>1</v>
      </c>
      <c r="HV68" s="10">
        <v>2</v>
      </c>
      <c r="HW68" s="10">
        <v>1</v>
      </c>
      <c r="HX68" s="10">
        <v>1</v>
      </c>
      <c r="HY68" s="10">
        <v>1</v>
      </c>
      <c r="HZ68" s="10">
        <v>1</v>
      </c>
      <c r="IA68" s="10">
        <v>1</v>
      </c>
      <c r="IB68" s="10">
        <v>1</v>
      </c>
      <c r="IC68" s="10">
        <v>1</v>
      </c>
      <c r="ID68" s="10">
        <v>1</v>
      </c>
      <c r="IE68" s="10">
        <v>1</v>
      </c>
      <c r="IF68" s="10">
        <v>2</v>
      </c>
      <c r="IG68" s="10">
        <v>1</v>
      </c>
      <c r="IH68" s="10">
        <v>2</v>
      </c>
      <c r="II68" s="10">
        <v>4</v>
      </c>
      <c r="IJ68" s="10">
        <v>4</v>
      </c>
      <c r="IK68" s="10">
        <v>155.1</v>
      </c>
      <c r="IL68" s="10">
        <v>48</v>
      </c>
      <c r="IM68" s="10">
        <v>20</v>
      </c>
      <c r="IN68" s="10">
        <v>1</v>
      </c>
      <c r="IO68" s="9">
        <v>5.0999999999999996</v>
      </c>
      <c r="IP68" s="9">
        <v>11.7</v>
      </c>
      <c r="IQ68" s="9">
        <v>322</v>
      </c>
      <c r="IR68" s="9">
        <v>38.4</v>
      </c>
      <c r="IS68" s="9">
        <v>1.9583999999999999</v>
      </c>
      <c r="IT68" s="9">
        <v>1.03</v>
      </c>
      <c r="IU68" s="9">
        <v>57</v>
      </c>
      <c r="IV68" s="9">
        <v>363</v>
      </c>
      <c r="IW68" s="9">
        <v>0.5</v>
      </c>
      <c r="IX68" s="9">
        <v>5.6</v>
      </c>
      <c r="IY68" s="9">
        <v>3</v>
      </c>
      <c r="IZ68" s="9">
        <v>8.57</v>
      </c>
      <c r="JA68" s="9">
        <v>101</v>
      </c>
      <c r="JB68" s="9">
        <v>138</v>
      </c>
      <c r="JC68" s="9">
        <v>95</v>
      </c>
      <c r="JD68" s="9">
        <v>0.78</v>
      </c>
      <c r="JE68" s="9">
        <v>4.5</v>
      </c>
      <c r="JF68" s="9" t="s">
        <v>439</v>
      </c>
      <c r="JG68" s="9">
        <v>20</v>
      </c>
      <c r="JH68" s="10">
        <v>1400</v>
      </c>
      <c r="JI68" s="10">
        <v>60</v>
      </c>
      <c r="JJ68" s="10">
        <v>50</v>
      </c>
      <c r="JK68" s="10">
        <v>460</v>
      </c>
      <c r="JL68" s="10">
        <v>17</v>
      </c>
      <c r="JM68" s="10">
        <v>1</v>
      </c>
      <c r="JN68" s="10">
        <v>415</v>
      </c>
      <c r="JO68" s="10">
        <v>905</v>
      </c>
      <c r="JP68" s="10">
        <v>1110</v>
      </c>
      <c r="JQ68" s="10">
        <v>799</v>
      </c>
      <c r="JR68" s="10">
        <v>761</v>
      </c>
      <c r="JS68" s="10">
        <v>160</v>
      </c>
      <c r="JT68" s="10">
        <v>360</v>
      </c>
      <c r="JU68" s="10">
        <v>380</v>
      </c>
      <c r="JV68" s="10">
        <v>400</v>
      </c>
      <c r="JW68" s="10">
        <v>380</v>
      </c>
      <c r="JX68" s="10">
        <v>400</v>
      </c>
      <c r="JY68" s="10">
        <v>400</v>
      </c>
      <c r="JZ68" s="10">
        <v>29</v>
      </c>
      <c r="KA68" s="10">
        <v>22</v>
      </c>
      <c r="KB68" s="10">
        <v>0</v>
      </c>
      <c r="KC68" s="10">
        <v>450</v>
      </c>
      <c r="KD68" s="10">
        <v>905</v>
      </c>
      <c r="KE68" s="10">
        <v>51</v>
      </c>
      <c r="KF68" s="10">
        <v>47</v>
      </c>
      <c r="KG68" s="10">
        <v>0</v>
      </c>
      <c r="KH68" s="10">
        <v>800</v>
      </c>
      <c r="KI68" s="10">
        <v>1110</v>
      </c>
      <c r="KJ68" s="10">
        <v>71</v>
      </c>
      <c r="KK68" s="10">
        <v>60</v>
      </c>
      <c r="KL68" s="10">
        <v>0</v>
      </c>
      <c r="KM68" s="10">
        <v>950</v>
      </c>
      <c r="KN68" s="10">
        <v>799</v>
      </c>
      <c r="KO68" s="10">
        <v>61</v>
      </c>
      <c r="KP68" s="10">
        <v>68</v>
      </c>
      <c r="KQ68" s="10">
        <v>0</v>
      </c>
      <c r="KR68" s="10">
        <v>1070</v>
      </c>
      <c r="KS68" s="10">
        <v>761</v>
      </c>
      <c r="KT68" s="10">
        <v>75</v>
      </c>
      <c r="KU68" s="10">
        <v>61</v>
      </c>
      <c r="KV68" s="10">
        <v>0</v>
      </c>
      <c r="KW68" s="10">
        <v>730</v>
      </c>
      <c r="KX68" s="10">
        <v>160</v>
      </c>
      <c r="KY68" s="10">
        <v>25</v>
      </c>
      <c r="KZ68" s="10">
        <v>20</v>
      </c>
      <c r="LA68" s="10">
        <v>0</v>
      </c>
      <c r="LB68" s="10">
        <v>800</v>
      </c>
      <c r="LC68" s="10">
        <v>360</v>
      </c>
      <c r="LD68" s="10">
        <v>20</v>
      </c>
      <c r="LE68" s="10">
        <v>10</v>
      </c>
      <c r="LF68" s="10">
        <v>0</v>
      </c>
      <c r="LG68" s="10">
        <v>930</v>
      </c>
      <c r="LH68" s="10">
        <v>380</v>
      </c>
      <c r="LI68" s="10">
        <v>30</v>
      </c>
      <c r="LJ68" s="10">
        <v>20</v>
      </c>
      <c r="LK68" s="10">
        <v>0</v>
      </c>
      <c r="LL68" s="10">
        <v>820</v>
      </c>
      <c r="LM68" s="10">
        <v>400</v>
      </c>
      <c r="LN68" s="10">
        <v>30</v>
      </c>
      <c r="LO68" s="10">
        <v>20</v>
      </c>
      <c r="LP68" s="10">
        <v>0</v>
      </c>
      <c r="LQ68" s="10">
        <v>1100</v>
      </c>
      <c r="LR68" s="10">
        <v>380</v>
      </c>
      <c r="LS68" s="10">
        <v>40</v>
      </c>
      <c r="LT68" s="10">
        <v>30</v>
      </c>
      <c r="LU68" s="10">
        <v>0</v>
      </c>
      <c r="LV68" s="10">
        <v>880</v>
      </c>
      <c r="LW68" s="10">
        <v>400</v>
      </c>
      <c r="LX68" s="10">
        <v>35</v>
      </c>
      <c r="LY68" s="10">
        <v>25</v>
      </c>
      <c r="LZ68" s="10">
        <v>0</v>
      </c>
      <c r="MA68" s="10">
        <v>920</v>
      </c>
      <c r="MB68" s="10">
        <v>400</v>
      </c>
      <c r="MC68" s="10">
        <v>30</v>
      </c>
      <c r="MD68" s="10">
        <v>30</v>
      </c>
      <c r="ME68" s="10">
        <v>0</v>
      </c>
      <c r="MF68" s="10">
        <v>1520</v>
      </c>
      <c r="MG68" s="10">
        <v>360</v>
      </c>
      <c r="MH68" s="10">
        <v>60</v>
      </c>
      <c r="MI68" s="10">
        <v>45</v>
      </c>
      <c r="MJ68" s="10">
        <v>0</v>
      </c>
      <c r="MK68" s="10">
        <v>1730</v>
      </c>
      <c r="ML68" s="10">
        <v>400</v>
      </c>
      <c r="MM68" s="10">
        <v>65</v>
      </c>
      <c r="MN68" s="10">
        <v>75</v>
      </c>
      <c r="MO68" s="10">
        <v>0</v>
      </c>
      <c r="MP68" s="10">
        <v>1800</v>
      </c>
      <c r="MQ68" s="10">
        <v>320</v>
      </c>
      <c r="MR68" s="10">
        <v>60</v>
      </c>
      <c r="MS68" s="10">
        <v>75</v>
      </c>
      <c r="MT68" s="10">
        <v>0</v>
      </c>
      <c r="MU68" s="10">
        <v>1800</v>
      </c>
      <c r="MV68" s="10">
        <v>400</v>
      </c>
      <c r="MW68" s="10">
        <v>60</v>
      </c>
      <c r="MX68" s="10">
        <v>75</v>
      </c>
      <c r="MY68" s="10">
        <v>0</v>
      </c>
      <c r="MZ68" s="10">
        <v>1210</v>
      </c>
      <c r="NA68" s="10">
        <v>360</v>
      </c>
      <c r="NB68" s="10">
        <v>40</v>
      </c>
      <c r="NC68" s="10">
        <v>40</v>
      </c>
      <c r="ND68" s="10">
        <v>2</v>
      </c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 t="s">
        <v>106</v>
      </c>
      <c r="QR68" s="10">
        <v>325</v>
      </c>
      <c r="QS68" s="10">
        <v>450</v>
      </c>
      <c r="QT68" s="10" t="s">
        <v>434</v>
      </c>
      <c r="QU68" s="10">
        <v>0</v>
      </c>
      <c r="QV68" s="10">
        <v>0</v>
      </c>
      <c r="QW68" s="10">
        <v>1</v>
      </c>
      <c r="QX68" s="10">
        <v>4</v>
      </c>
      <c r="QY68" s="10">
        <v>6</v>
      </c>
      <c r="QZ68" s="10" t="s">
        <v>482</v>
      </c>
      <c r="RA68" s="10" t="s">
        <v>717</v>
      </c>
      <c r="RB68" s="41">
        <v>42353</v>
      </c>
      <c r="RC68" s="10" t="s">
        <v>725</v>
      </c>
      <c r="RD68" s="10">
        <v>0</v>
      </c>
      <c r="RE68" s="22">
        <v>1502810</v>
      </c>
      <c r="RF68" s="22">
        <v>14779276</v>
      </c>
      <c r="RG68" s="22">
        <v>1468197</v>
      </c>
      <c r="RH68" s="22">
        <v>17750283</v>
      </c>
      <c r="RI68" s="22">
        <v>6512255</v>
      </c>
      <c r="RJ68" s="22">
        <v>21326144</v>
      </c>
      <c r="RK68" s="10" t="s">
        <v>87</v>
      </c>
      <c r="RL68" s="10">
        <v>0</v>
      </c>
      <c r="RM68" s="10">
        <v>0</v>
      </c>
      <c r="RN68" s="10">
        <v>0</v>
      </c>
      <c r="RO68" s="10">
        <v>0</v>
      </c>
      <c r="RP68" s="10">
        <v>0</v>
      </c>
      <c r="RQ68" s="10">
        <v>0</v>
      </c>
      <c r="RR68" s="10">
        <v>0</v>
      </c>
      <c r="RS68" s="10">
        <v>0</v>
      </c>
      <c r="RT68" s="10">
        <v>0</v>
      </c>
      <c r="RU68" s="10">
        <v>0</v>
      </c>
      <c r="RV68" s="10">
        <v>0</v>
      </c>
      <c r="RW68" s="10">
        <v>0</v>
      </c>
      <c r="RX68" s="10">
        <v>0</v>
      </c>
      <c r="RY68" s="10">
        <v>0</v>
      </c>
      <c r="RZ68" s="10">
        <v>0</v>
      </c>
      <c r="SA68" s="10">
        <v>0</v>
      </c>
      <c r="SB68" s="10">
        <v>0</v>
      </c>
      <c r="SC68" s="10">
        <v>0</v>
      </c>
      <c r="SD68" s="10">
        <v>0</v>
      </c>
      <c r="SE68" s="10">
        <v>0</v>
      </c>
      <c r="SF68" s="10">
        <v>0</v>
      </c>
      <c r="SG68" s="10">
        <v>0</v>
      </c>
      <c r="SH68" s="10">
        <v>0</v>
      </c>
      <c r="SI68" s="8">
        <v>0</v>
      </c>
    </row>
    <row r="69" spans="1:503" x14ac:dyDescent="0.3">
      <c r="A69" s="11" t="s">
        <v>2</v>
      </c>
      <c r="B69" s="52" t="s">
        <v>1020</v>
      </c>
      <c r="C69" s="60">
        <v>42340</v>
      </c>
      <c r="D69" s="10" t="s">
        <v>713</v>
      </c>
      <c r="E69" s="64" t="e">
        <f t="shared" si="1"/>
        <v>#VALUE!</v>
      </c>
      <c r="F69" s="26">
        <v>3</v>
      </c>
      <c r="G69" s="27" t="s">
        <v>435</v>
      </c>
      <c r="H69" s="27">
        <v>1</v>
      </c>
      <c r="I69" s="27" t="s">
        <v>577</v>
      </c>
      <c r="J69" s="26">
        <v>0</v>
      </c>
      <c r="K69" s="26">
        <v>0</v>
      </c>
      <c r="L69" s="26">
        <v>0</v>
      </c>
      <c r="M69" s="27">
        <v>2</v>
      </c>
      <c r="N69" s="41">
        <v>13189</v>
      </c>
      <c r="O69" s="36">
        <f t="shared" si="12"/>
        <v>79</v>
      </c>
      <c r="P69" s="10" t="s">
        <v>335</v>
      </c>
      <c r="Q69" s="10">
        <v>148.69999999999999</v>
      </c>
      <c r="R69" s="10">
        <v>49.4</v>
      </c>
      <c r="S69" s="10" t="s">
        <v>434</v>
      </c>
      <c r="T69" s="10">
        <v>22.3</v>
      </c>
      <c r="U69" s="10">
        <v>1</v>
      </c>
      <c r="V69" s="10" t="s">
        <v>37</v>
      </c>
      <c r="W69" s="9" t="s">
        <v>429</v>
      </c>
      <c r="X69" s="9">
        <v>13</v>
      </c>
      <c r="Y69" s="9">
        <v>23.98</v>
      </c>
      <c r="Z69" s="9">
        <v>8.1999999999999993</v>
      </c>
      <c r="AA69" s="9">
        <v>424</v>
      </c>
      <c r="AB69" s="9">
        <v>8</v>
      </c>
      <c r="AC69" s="9">
        <f t="shared" si="5"/>
        <v>1.9184000000000001</v>
      </c>
      <c r="AD69" s="9">
        <v>13.08</v>
      </c>
      <c r="AE69" s="9">
        <v>30</v>
      </c>
      <c r="AF69" s="9">
        <v>268</v>
      </c>
      <c r="AG69" s="9">
        <v>0.6</v>
      </c>
      <c r="AH69" s="9">
        <v>7.7</v>
      </c>
      <c r="AI69" s="9">
        <v>3.3</v>
      </c>
      <c r="AJ69" s="9">
        <v>7.59</v>
      </c>
      <c r="AK69" s="9">
        <v>179</v>
      </c>
      <c r="AL69" s="9">
        <v>273</v>
      </c>
      <c r="AM69" s="9">
        <v>125</v>
      </c>
      <c r="AN69" s="9">
        <v>0.87</v>
      </c>
      <c r="AO69" s="9">
        <v>6.5</v>
      </c>
      <c r="AP69" s="10" t="s">
        <v>125</v>
      </c>
      <c r="AQ69" s="10" t="s">
        <v>31</v>
      </c>
      <c r="AR69" s="10">
        <v>0</v>
      </c>
      <c r="AS69" s="10">
        <v>0</v>
      </c>
      <c r="AT69" s="10" t="s">
        <v>843</v>
      </c>
      <c r="AU69" s="10">
        <v>3</v>
      </c>
      <c r="AV69" s="10">
        <v>4</v>
      </c>
      <c r="AW69" s="10">
        <v>3</v>
      </c>
      <c r="AX69" s="10">
        <v>3</v>
      </c>
      <c r="AY69" s="10">
        <v>3</v>
      </c>
      <c r="AZ69" s="10">
        <v>2</v>
      </c>
      <c r="BA69" s="10">
        <v>2</v>
      </c>
      <c r="BB69" s="10">
        <v>2</v>
      </c>
      <c r="BC69" s="10">
        <v>3</v>
      </c>
      <c r="BD69" s="10">
        <v>4</v>
      </c>
      <c r="BE69" s="10">
        <v>2</v>
      </c>
      <c r="BF69" s="10">
        <v>3</v>
      </c>
      <c r="BG69" s="10">
        <v>1</v>
      </c>
      <c r="BH69" s="10">
        <v>1</v>
      </c>
      <c r="BI69" s="10">
        <v>1</v>
      </c>
      <c r="BJ69" s="10">
        <v>3</v>
      </c>
      <c r="BK69" s="10">
        <v>2</v>
      </c>
      <c r="BL69" s="10">
        <v>3</v>
      </c>
      <c r="BM69" s="10">
        <v>2</v>
      </c>
      <c r="BN69" s="10">
        <v>1</v>
      </c>
      <c r="BO69" s="10">
        <v>1</v>
      </c>
      <c r="BP69" s="10">
        <v>1</v>
      </c>
      <c r="BQ69" s="10">
        <v>1</v>
      </c>
      <c r="BR69" s="10">
        <v>1</v>
      </c>
      <c r="BS69" s="10">
        <v>1</v>
      </c>
      <c r="BT69" s="10">
        <v>2</v>
      </c>
      <c r="BU69" s="10">
        <v>2</v>
      </c>
      <c r="BV69" s="10">
        <v>3</v>
      </c>
      <c r="BW69" s="10">
        <v>3</v>
      </c>
      <c r="BX69" s="10">
        <v>3</v>
      </c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>
        <v>148.69999999999999</v>
      </c>
      <c r="DZ69" s="10">
        <v>47.2</v>
      </c>
      <c r="EA69" s="10">
        <v>21.3</v>
      </c>
      <c r="EB69" s="10">
        <v>1</v>
      </c>
      <c r="EC69" s="9">
        <v>12.37</v>
      </c>
      <c r="ED69" s="9">
        <v>10.1</v>
      </c>
      <c r="EE69" s="9">
        <v>528</v>
      </c>
      <c r="EF69" s="9">
        <v>19</v>
      </c>
      <c r="EG69" s="9">
        <v>2.3502999999999998</v>
      </c>
      <c r="EH69" s="9">
        <v>0.66</v>
      </c>
      <c r="EI69" s="9">
        <v>26</v>
      </c>
      <c r="EJ69" s="9">
        <v>207</v>
      </c>
      <c r="EK69" s="9">
        <v>0.7</v>
      </c>
      <c r="EL69" s="9">
        <v>8.4</v>
      </c>
      <c r="EM69" s="9">
        <v>3.9</v>
      </c>
      <c r="EN69" s="9">
        <v>18.399999999999999</v>
      </c>
      <c r="EO69" s="9">
        <v>236</v>
      </c>
      <c r="EP69" s="9">
        <v>170</v>
      </c>
      <c r="EQ69" s="9">
        <v>166</v>
      </c>
      <c r="ER69" s="9">
        <v>0.54</v>
      </c>
      <c r="ES69" s="9">
        <v>6.3</v>
      </c>
      <c r="ET69" s="9" t="s">
        <v>429</v>
      </c>
      <c r="EU69" s="9">
        <v>13</v>
      </c>
      <c r="EV69" s="2" t="s">
        <v>31</v>
      </c>
      <c r="EW69" s="2">
        <v>0</v>
      </c>
      <c r="EX69" s="2">
        <v>0</v>
      </c>
      <c r="EY69" s="2" t="s">
        <v>305</v>
      </c>
      <c r="EZ69" s="2">
        <v>1</v>
      </c>
      <c r="FA69" s="2">
        <v>3</v>
      </c>
      <c r="FB69" s="2">
        <v>3</v>
      </c>
      <c r="FC69" s="2">
        <v>2</v>
      </c>
      <c r="FD69" s="2">
        <v>2</v>
      </c>
      <c r="FE69" s="2">
        <v>1</v>
      </c>
      <c r="FF69" s="2">
        <v>2</v>
      </c>
      <c r="FG69" s="2">
        <v>2</v>
      </c>
      <c r="FH69" s="2">
        <v>1</v>
      </c>
      <c r="FI69" s="2">
        <v>2</v>
      </c>
      <c r="FJ69" s="2">
        <v>3</v>
      </c>
      <c r="FK69" s="2">
        <v>2</v>
      </c>
      <c r="FL69" s="2">
        <v>2</v>
      </c>
      <c r="FM69" s="2">
        <v>1</v>
      </c>
      <c r="FN69" s="2">
        <v>1</v>
      </c>
      <c r="FO69" s="2">
        <v>3</v>
      </c>
      <c r="FP69" s="2">
        <v>1</v>
      </c>
      <c r="FQ69" s="2">
        <v>3</v>
      </c>
      <c r="FR69" s="2">
        <v>1</v>
      </c>
      <c r="FS69" s="2">
        <v>1</v>
      </c>
      <c r="FT69" s="2">
        <v>1</v>
      </c>
      <c r="FU69" s="2">
        <v>1</v>
      </c>
      <c r="FV69" s="2">
        <v>1</v>
      </c>
      <c r="FW69" s="2">
        <v>1</v>
      </c>
      <c r="FX69" s="2">
        <v>2</v>
      </c>
      <c r="FY69" s="2">
        <v>1</v>
      </c>
      <c r="FZ69" s="2">
        <v>1</v>
      </c>
      <c r="GA69" s="2">
        <v>1</v>
      </c>
      <c r="GB69" s="2">
        <v>4</v>
      </c>
      <c r="GC69" s="2">
        <v>4</v>
      </c>
      <c r="GD69" s="2">
        <v>0</v>
      </c>
      <c r="GE69" s="10">
        <v>148.69999999999999</v>
      </c>
      <c r="GF69" s="10">
        <v>48.1</v>
      </c>
      <c r="GG69" s="10">
        <v>21.8</v>
      </c>
      <c r="GH69" s="10">
        <v>1</v>
      </c>
      <c r="GI69" s="9">
        <v>0</v>
      </c>
      <c r="GJ69" s="9">
        <v>20.47</v>
      </c>
      <c r="GK69" s="9">
        <v>11.6</v>
      </c>
      <c r="GL69" s="9">
        <v>335</v>
      </c>
      <c r="GM69" s="9">
        <v>8</v>
      </c>
      <c r="GN69" s="9">
        <v>1.6375999999999999</v>
      </c>
      <c r="GO69" s="9">
        <v>2.54</v>
      </c>
      <c r="GP69" s="9">
        <v>0</v>
      </c>
      <c r="GQ69" s="9">
        <v>20</v>
      </c>
      <c r="GR69" s="9">
        <v>148</v>
      </c>
      <c r="GS69" s="9">
        <v>0.5</v>
      </c>
      <c r="GT69" s="9">
        <v>6.2</v>
      </c>
      <c r="GU69" s="9">
        <v>3</v>
      </c>
      <c r="GV69" s="9">
        <v>10.5</v>
      </c>
      <c r="GW69" s="9">
        <v>128</v>
      </c>
      <c r="GX69" s="9">
        <v>89</v>
      </c>
      <c r="GY69" s="9">
        <v>63</v>
      </c>
      <c r="GZ69" s="9">
        <v>0.31</v>
      </c>
      <c r="HA69" s="9">
        <v>5.7</v>
      </c>
      <c r="HB69" s="10" t="s">
        <v>551</v>
      </c>
      <c r="HC69" s="10" t="s">
        <v>31</v>
      </c>
      <c r="HD69" s="10">
        <v>0</v>
      </c>
      <c r="HE69" s="10">
        <v>0</v>
      </c>
      <c r="HF69" s="10" t="s">
        <v>480</v>
      </c>
      <c r="HG69" s="10">
        <v>2</v>
      </c>
      <c r="HH69" s="10">
        <v>2</v>
      </c>
      <c r="HI69" s="10">
        <v>1</v>
      </c>
      <c r="HJ69" s="10">
        <v>2</v>
      </c>
      <c r="HK69" s="10">
        <v>1</v>
      </c>
      <c r="HL69" s="10">
        <v>1</v>
      </c>
      <c r="HM69" s="10">
        <v>1</v>
      </c>
      <c r="HN69" s="10">
        <v>1</v>
      </c>
      <c r="HO69" s="10">
        <v>3</v>
      </c>
      <c r="HP69" s="10">
        <v>1</v>
      </c>
      <c r="HQ69" s="10">
        <v>2</v>
      </c>
      <c r="HR69" s="10">
        <v>1</v>
      </c>
      <c r="HS69" s="10">
        <v>2</v>
      </c>
      <c r="HT69" s="10">
        <v>1</v>
      </c>
      <c r="HU69" s="10">
        <v>1</v>
      </c>
      <c r="HV69" s="10">
        <v>1</v>
      </c>
      <c r="HW69" s="10">
        <v>1</v>
      </c>
      <c r="HX69" s="10">
        <v>2</v>
      </c>
      <c r="HY69" s="10">
        <v>2</v>
      </c>
      <c r="HZ69" s="10">
        <v>1</v>
      </c>
      <c r="IA69" s="10">
        <v>1</v>
      </c>
      <c r="IB69" s="10">
        <v>1</v>
      </c>
      <c r="IC69" s="10">
        <v>1</v>
      </c>
      <c r="ID69" s="10">
        <v>1</v>
      </c>
      <c r="IE69" s="10">
        <v>1</v>
      </c>
      <c r="IF69" s="10">
        <v>1</v>
      </c>
      <c r="IG69" s="10">
        <v>2</v>
      </c>
      <c r="IH69" s="10">
        <v>1</v>
      </c>
      <c r="II69" s="10">
        <v>4</v>
      </c>
      <c r="IJ69" s="10">
        <v>4</v>
      </c>
      <c r="IK69" s="10">
        <v>148.69999999999999</v>
      </c>
      <c r="IL69" s="10">
        <v>48</v>
      </c>
      <c r="IM69" s="10">
        <v>21.7</v>
      </c>
      <c r="IN69" s="10">
        <v>1</v>
      </c>
      <c r="IO69" s="9">
        <v>14.55</v>
      </c>
      <c r="IP69" s="9">
        <v>11.6</v>
      </c>
      <c r="IQ69" s="9">
        <v>267</v>
      </c>
      <c r="IR69" s="9">
        <v>15.1</v>
      </c>
      <c r="IS69" s="9">
        <v>2.1970499999999999</v>
      </c>
      <c r="IT69" s="9">
        <v>0.03</v>
      </c>
      <c r="IU69" s="9">
        <v>30</v>
      </c>
      <c r="IV69" s="9">
        <v>111</v>
      </c>
      <c r="IW69" s="9">
        <v>0.36</v>
      </c>
      <c r="IX69" s="9">
        <v>6.4</v>
      </c>
      <c r="IY69" s="9">
        <v>3.3</v>
      </c>
      <c r="IZ69" s="9">
        <v>14.3</v>
      </c>
      <c r="JA69" s="9">
        <v>144</v>
      </c>
      <c r="JB69" s="9">
        <v>54</v>
      </c>
      <c r="JC69" s="9">
        <v>46</v>
      </c>
      <c r="JD69" s="9">
        <v>0.4</v>
      </c>
      <c r="JE69" s="9">
        <v>5.6</v>
      </c>
      <c r="JF69" s="9" t="s">
        <v>429</v>
      </c>
      <c r="JG69" s="9">
        <v>11</v>
      </c>
      <c r="JH69" s="10">
        <v>1500</v>
      </c>
      <c r="JI69" s="10">
        <v>60</v>
      </c>
      <c r="JJ69" s="10">
        <v>50</v>
      </c>
      <c r="JK69" s="10">
        <v>1300</v>
      </c>
      <c r="JL69" s="10">
        <v>0</v>
      </c>
      <c r="JM69" s="10"/>
      <c r="JN69" s="10">
        <v>0</v>
      </c>
      <c r="JO69" s="10">
        <v>0</v>
      </c>
      <c r="JP69" s="10">
        <v>0</v>
      </c>
      <c r="JQ69" s="10">
        <v>0</v>
      </c>
      <c r="JR69" s="10">
        <v>0</v>
      </c>
      <c r="JS69" s="10">
        <v>0</v>
      </c>
      <c r="JT69" s="10">
        <v>0</v>
      </c>
      <c r="JU69" s="10"/>
      <c r="JV69" s="10"/>
      <c r="JW69" s="10"/>
      <c r="JX69" s="10"/>
      <c r="JY69" s="10"/>
      <c r="JZ69" s="10">
        <v>45</v>
      </c>
      <c r="KA69" s="10">
        <v>50</v>
      </c>
      <c r="KB69" s="10">
        <v>0</v>
      </c>
      <c r="KC69" s="10">
        <v>1170</v>
      </c>
      <c r="KD69" s="10">
        <v>0</v>
      </c>
      <c r="KE69" s="10">
        <v>45</v>
      </c>
      <c r="KF69" s="10">
        <v>40</v>
      </c>
      <c r="KG69" s="10">
        <v>0</v>
      </c>
      <c r="KH69" s="10">
        <v>1620</v>
      </c>
      <c r="KI69" s="10">
        <v>0</v>
      </c>
      <c r="KJ69" s="10">
        <v>60</v>
      </c>
      <c r="KK69" s="10">
        <v>45</v>
      </c>
      <c r="KL69" s="10">
        <v>0</v>
      </c>
      <c r="KM69" s="10">
        <v>1280</v>
      </c>
      <c r="KN69" s="10">
        <v>0</v>
      </c>
      <c r="KO69" s="10">
        <v>55</v>
      </c>
      <c r="KP69" s="10">
        <v>25</v>
      </c>
      <c r="KQ69" s="10">
        <v>0</v>
      </c>
      <c r="KR69" s="10">
        <v>1500</v>
      </c>
      <c r="KS69" s="10">
        <v>0</v>
      </c>
      <c r="KT69" s="10">
        <v>70</v>
      </c>
      <c r="KU69" s="10">
        <v>45</v>
      </c>
      <c r="KV69" s="10">
        <v>0</v>
      </c>
      <c r="KW69" s="10">
        <v>1110</v>
      </c>
      <c r="KX69" s="10">
        <v>0</v>
      </c>
      <c r="KY69" s="10">
        <v>50</v>
      </c>
      <c r="KZ69" s="10">
        <v>30</v>
      </c>
      <c r="LA69" s="10">
        <v>0</v>
      </c>
      <c r="LB69" s="10">
        <v>620</v>
      </c>
      <c r="LC69" s="10">
        <v>0</v>
      </c>
      <c r="LD69" s="10">
        <v>25</v>
      </c>
      <c r="LE69" s="10">
        <v>20</v>
      </c>
      <c r="LF69" s="10">
        <v>0</v>
      </c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 t="s">
        <v>106</v>
      </c>
      <c r="QR69" s="10">
        <v>390</v>
      </c>
      <c r="QS69" s="10">
        <v>3300</v>
      </c>
      <c r="QT69" s="10" t="s">
        <v>438</v>
      </c>
      <c r="QU69" s="10" t="s">
        <v>436</v>
      </c>
      <c r="QV69" s="10">
        <v>3</v>
      </c>
      <c r="QW69" s="10">
        <v>3</v>
      </c>
      <c r="QX69" s="10">
        <v>4</v>
      </c>
      <c r="QY69" s="10">
        <v>6</v>
      </c>
      <c r="QZ69" s="10" t="s">
        <v>720</v>
      </c>
      <c r="RA69" s="10" t="s">
        <v>721</v>
      </c>
      <c r="RB69" s="40">
        <v>42348</v>
      </c>
      <c r="RC69" s="10" t="s">
        <v>713</v>
      </c>
      <c r="RD69" s="10">
        <v>0</v>
      </c>
      <c r="RE69" s="22">
        <v>1478154</v>
      </c>
      <c r="RF69" s="22">
        <v>14117059</v>
      </c>
      <c r="RG69" s="22">
        <v>875376</v>
      </c>
      <c r="RH69" s="22">
        <v>16470589</v>
      </c>
      <c r="RI69" s="22">
        <v>6344481</v>
      </c>
      <c r="RJ69" s="22">
        <v>21064318</v>
      </c>
      <c r="RK69" s="10">
        <v>0</v>
      </c>
      <c r="RL69" s="10" t="s">
        <v>905</v>
      </c>
      <c r="RM69" s="10">
        <v>0</v>
      </c>
      <c r="RN69" s="10">
        <v>0</v>
      </c>
      <c r="RO69" s="10">
        <v>0</v>
      </c>
      <c r="RP69" s="10">
        <v>0</v>
      </c>
      <c r="RQ69" s="10">
        <v>0</v>
      </c>
      <c r="RR69" s="10">
        <v>0</v>
      </c>
      <c r="RS69" s="10">
        <v>0</v>
      </c>
      <c r="RT69" s="10">
        <v>0</v>
      </c>
      <c r="RU69" s="10">
        <v>0</v>
      </c>
      <c r="RV69" s="10">
        <v>0</v>
      </c>
      <c r="RW69" s="10">
        <v>0</v>
      </c>
      <c r="RX69" s="10">
        <v>0</v>
      </c>
      <c r="RY69" s="10">
        <v>0</v>
      </c>
      <c r="RZ69" s="10">
        <v>0</v>
      </c>
      <c r="SA69" s="10">
        <v>0</v>
      </c>
      <c r="SB69" s="10">
        <v>0</v>
      </c>
      <c r="SC69" s="10">
        <v>0</v>
      </c>
      <c r="SD69" s="10">
        <v>0</v>
      </c>
      <c r="SE69" s="10">
        <v>0</v>
      </c>
      <c r="SF69" s="10">
        <v>0</v>
      </c>
      <c r="SG69" s="10">
        <v>0</v>
      </c>
      <c r="SH69" s="10">
        <v>0</v>
      </c>
      <c r="SI69" s="8">
        <v>0</v>
      </c>
    </row>
    <row r="70" spans="1:503" x14ac:dyDescent="0.3">
      <c r="A70" s="11" t="s">
        <v>20</v>
      </c>
      <c r="B70" s="51" t="s">
        <v>1021</v>
      </c>
      <c r="C70" s="60">
        <v>42366</v>
      </c>
      <c r="D70" s="10" t="s">
        <v>485</v>
      </c>
      <c r="E70" s="64" t="e">
        <f t="shared" si="1"/>
        <v>#VALUE!</v>
      </c>
      <c r="F70" s="27">
        <v>1</v>
      </c>
      <c r="G70" s="27" t="s">
        <v>435</v>
      </c>
      <c r="H70" s="26">
        <v>0</v>
      </c>
      <c r="I70" s="26"/>
      <c r="J70" s="26">
        <v>0</v>
      </c>
      <c r="K70" s="26">
        <v>0</v>
      </c>
      <c r="L70" s="26">
        <v>0</v>
      </c>
      <c r="M70" s="26">
        <v>2</v>
      </c>
      <c r="N70" s="41">
        <v>17489</v>
      </c>
      <c r="O70" s="36">
        <f t="shared" si="12"/>
        <v>68</v>
      </c>
      <c r="P70" s="10" t="s">
        <v>327</v>
      </c>
      <c r="Q70" s="10">
        <v>157</v>
      </c>
      <c r="R70" s="10">
        <v>49.7</v>
      </c>
      <c r="S70" s="10" t="s">
        <v>89</v>
      </c>
      <c r="T70" s="10">
        <v>20.2</v>
      </c>
      <c r="U70" s="10">
        <v>0</v>
      </c>
      <c r="V70" s="10" t="s">
        <v>37</v>
      </c>
      <c r="W70" s="9" t="s">
        <v>429</v>
      </c>
      <c r="X70" s="9">
        <v>12</v>
      </c>
      <c r="Y70" s="9">
        <v>11.82</v>
      </c>
      <c r="Z70" s="9">
        <v>9.9</v>
      </c>
      <c r="AA70" s="9">
        <v>521</v>
      </c>
      <c r="AB70" s="9">
        <v>12.6</v>
      </c>
      <c r="AC70" s="9">
        <f t="shared" si="5"/>
        <v>1.48932</v>
      </c>
      <c r="AD70" s="9">
        <v>0.14000000000000001</v>
      </c>
      <c r="AE70" s="9">
        <v>67</v>
      </c>
      <c r="AF70" s="9">
        <v>789</v>
      </c>
      <c r="AG70" s="9">
        <v>1.9</v>
      </c>
      <c r="AH70" s="9">
        <v>5.8</v>
      </c>
      <c r="AI70" s="9">
        <v>3</v>
      </c>
      <c r="AJ70" s="9">
        <v>26.4</v>
      </c>
      <c r="AK70" s="9">
        <v>167</v>
      </c>
      <c r="AL70" s="9">
        <v>128</v>
      </c>
      <c r="AM70" s="9">
        <v>100</v>
      </c>
      <c r="AN70" s="9">
        <v>0.8</v>
      </c>
      <c r="AO70" s="9">
        <v>5.8</v>
      </c>
      <c r="AP70" s="10" t="s">
        <v>128</v>
      </c>
      <c r="AQ70" s="10" t="s">
        <v>857</v>
      </c>
      <c r="AR70" s="10" t="s">
        <v>579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>
        <v>157</v>
      </c>
      <c r="DZ70" s="10">
        <v>50.1</v>
      </c>
      <c r="EA70" s="10">
        <v>20.3</v>
      </c>
      <c r="EB70" s="10">
        <v>1</v>
      </c>
      <c r="EC70" s="9">
        <v>9.4</v>
      </c>
      <c r="ED70" s="9">
        <v>9</v>
      </c>
      <c r="EE70" s="9">
        <v>404</v>
      </c>
      <c r="EF70" s="9">
        <v>11.8</v>
      </c>
      <c r="EG70" s="9">
        <v>1.1092</v>
      </c>
      <c r="EH70" s="9">
        <v>0.54</v>
      </c>
      <c r="EI70" s="9">
        <v>19</v>
      </c>
      <c r="EJ70" s="9">
        <v>451</v>
      </c>
      <c r="EK70" s="9">
        <v>1.7</v>
      </c>
      <c r="EL70" s="9">
        <v>5.6</v>
      </c>
      <c r="EM70" s="9">
        <v>2.9</v>
      </c>
      <c r="EN70" s="9">
        <v>20.2</v>
      </c>
      <c r="EO70" s="9">
        <v>154</v>
      </c>
      <c r="EP70" s="9">
        <v>131</v>
      </c>
      <c r="EQ70" s="9">
        <v>49</v>
      </c>
      <c r="ER70" s="9">
        <v>0.42</v>
      </c>
      <c r="ES70" s="9">
        <v>5.7</v>
      </c>
      <c r="ET70" s="9" t="s">
        <v>429</v>
      </c>
      <c r="EU70" s="9">
        <v>10</v>
      </c>
      <c r="EV70" s="2" t="s">
        <v>31</v>
      </c>
      <c r="EW70" s="2">
        <v>0</v>
      </c>
      <c r="EX70" s="2">
        <v>0</v>
      </c>
      <c r="EY70" s="2" t="s">
        <v>306</v>
      </c>
      <c r="EZ70" s="2">
        <v>4</v>
      </c>
      <c r="FA70" s="2">
        <v>4</v>
      </c>
      <c r="FB70" s="2">
        <v>4</v>
      </c>
      <c r="FC70" s="2">
        <v>4</v>
      </c>
      <c r="FD70" s="2">
        <v>1</v>
      </c>
      <c r="FE70" s="2">
        <v>4</v>
      </c>
      <c r="FF70" s="2">
        <v>4</v>
      </c>
      <c r="FG70" s="2">
        <v>1</v>
      </c>
      <c r="FH70" s="2">
        <v>4</v>
      </c>
      <c r="FI70" s="2">
        <v>4</v>
      </c>
      <c r="FJ70" s="2">
        <v>4</v>
      </c>
      <c r="FK70" s="2">
        <v>4</v>
      </c>
      <c r="FL70" s="2">
        <v>4</v>
      </c>
      <c r="FM70" s="2">
        <v>2</v>
      </c>
      <c r="FN70" s="2">
        <v>2</v>
      </c>
      <c r="FO70" s="2">
        <v>1</v>
      </c>
      <c r="FP70" s="2">
        <v>1</v>
      </c>
      <c r="FQ70" s="2">
        <v>4</v>
      </c>
      <c r="FR70" s="2">
        <v>4</v>
      </c>
      <c r="FS70" s="2">
        <v>4</v>
      </c>
      <c r="FT70" s="2">
        <v>4</v>
      </c>
      <c r="FU70" s="2">
        <v>4</v>
      </c>
      <c r="FV70" s="2">
        <v>4</v>
      </c>
      <c r="FW70" s="2">
        <v>2</v>
      </c>
      <c r="FX70" s="2">
        <v>2</v>
      </c>
      <c r="FY70" s="2">
        <v>1</v>
      </c>
      <c r="FZ70" s="2">
        <v>1</v>
      </c>
      <c r="GA70" s="2">
        <v>1</v>
      </c>
      <c r="GB70" s="2">
        <v>4</v>
      </c>
      <c r="GC70" s="2">
        <v>4</v>
      </c>
      <c r="GD70" s="2">
        <v>0</v>
      </c>
      <c r="GE70" s="10">
        <v>157</v>
      </c>
      <c r="GF70" s="10">
        <v>52.9</v>
      </c>
      <c r="GG70" s="10">
        <v>21.5</v>
      </c>
      <c r="GH70" s="10">
        <v>1</v>
      </c>
      <c r="GI70" s="9">
        <v>0</v>
      </c>
      <c r="GJ70" s="9">
        <v>10.7</v>
      </c>
      <c r="GK70" s="9">
        <v>11.9</v>
      </c>
      <c r="GL70" s="9">
        <v>469</v>
      </c>
      <c r="GM70" s="9">
        <v>13.8</v>
      </c>
      <c r="GN70" s="9">
        <v>1.4765999999999999</v>
      </c>
      <c r="GO70" s="9">
        <v>1.26</v>
      </c>
      <c r="GP70" s="9">
        <v>0</v>
      </c>
      <c r="GQ70" s="9">
        <v>17</v>
      </c>
      <c r="GR70" s="9">
        <v>149</v>
      </c>
      <c r="GS70" s="9">
        <v>1.9</v>
      </c>
      <c r="GT70" s="9">
        <v>5.3</v>
      </c>
      <c r="GU70" s="9">
        <v>2.9</v>
      </c>
      <c r="GV70" s="9">
        <v>11.8</v>
      </c>
      <c r="GW70" s="9">
        <v>101</v>
      </c>
      <c r="GX70" s="9">
        <v>149</v>
      </c>
      <c r="GY70" s="9">
        <v>118</v>
      </c>
      <c r="GZ70" s="9">
        <v>1.06</v>
      </c>
      <c r="HA70" s="9">
        <v>6.2</v>
      </c>
      <c r="HB70" s="10" t="s">
        <v>544</v>
      </c>
      <c r="HC70" s="10" t="s">
        <v>31</v>
      </c>
      <c r="HD70" s="10">
        <v>0</v>
      </c>
      <c r="HE70" s="10">
        <v>0</v>
      </c>
      <c r="HF70" s="10" t="s">
        <v>485</v>
      </c>
      <c r="HG70" s="10">
        <v>3</v>
      </c>
      <c r="HH70" s="10">
        <v>3</v>
      </c>
      <c r="HI70" s="10">
        <v>2</v>
      </c>
      <c r="HJ70" s="10">
        <v>2</v>
      </c>
      <c r="HK70" s="10">
        <v>1</v>
      </c>
      <c r="HL70" s="10">
        <v>3</v>
      </c>
      <c r="HM70" s="10">
        <v>3</v>
      </c>
      <c r="HN70" s="10">
        <v>2</v>
      </c>
      <c r="HO70" s="10">
        <v>3</v>
      </c>
      <c r="HP70" s="10">
        <v>3</v>
      </c>
      <c r="HQ70" s="10">
        <v>3</v>
      </c>
      <c r="HR70" s="10">
        <v>3</v>
      </c>
      <c r="HS70" s="10">
        <v>2</v>
      </c>
      <c r="HT70" s="10">
        <v>2</v>
      </c>
      <c r="HU70" s="10">
        <v>2</v>
      </c>
      <c r="HV70" s="10">
        <v>3</v>
      </c>
      <c r="HW70" s="10">
        <v>1</v>
      </c>
      <c r="HX70" s="10">
        <v>3</v>
      </c>
      <c r="HY70" s="10">
        <v>3</v>
      </c>
      <c r="HZ70" s="10">
        <v>3</v>
      </c>
      <c r="IA70" s="10">
        <v>3</v>
      </c>
      <c r="IB70" s="10">
        <v>3</v>
      </c>
      <c r="IC70" s="10">
        <v>3</v>
      </c>
      <c r="ID70" s="10">
        <v>3</v>
      </c>
      <c r="IE70" s="10">
        <v>3</v>
      </c>
      <c r="IF70" s="10">
        <v>3</v>
      </c>
      <c r="IG70" s="10">
        <v>3</v>
      </c>
      <c r="IH70" s="10">
        <v>3</v>
      </c>
      <c r="II70" s="10">
        <v>1</v>
      </c>
      <c r="IJ70" s="10">
        <v>1</v>
      </c>
      <c r="IK70" s="10">
        <v>157</v>
      </c>
      <c r="IL70" s="10">
        <v>46.7</v>
      </c>
      <c r="IM70" s="10">
        <v>18.899999999999999</v>
      </c>
      <c r="IN70" s="10">
        <v>1</v>
      </c>
      <c r="IO70" s="9">
        <v>8.36</v>
      </c>
      <c r="IP70" s="9">
        <v>14</v>
      </c>
      <c r="IQ70" s="9">
        <v>354</v>
      </c>
      <c r="IR70" s="9">
        <v>21.4</v>
      </c>
      <c r="IS70" s="9">
        <v>1.78904</v>
      </c>
      <c r="IT70" s="9">
        <v>0.21</v>
      </c>
      <c r="IU70" s="9">
        <v>18</v>
      </c>
      <c r="IV70" s="9">
        <v>170</v>
      </c>
      <c r="IW70" s="9">
        <v>2</v>
      </c>
      <c r="IX70" s="9">
        <v>6.8</v>
      </c>
      <c r="IY70" s="9">
        <v>3.4</v>
      </c>
      <c r="IZ70" s="9">
        <v>24</v>
      </c>
      <c r="JA70" s="9">
        <v>146</v>
      </c>
      <c r="JB70" s="9">
        <v>259</v>
      </c>
      <c r="JC70" s="9">
        <v>118</v>
      </c>
      <c r="JD70" s="9">
        <v>0.6</v>
      </c>
      <c r="JE70" s="9">
        <v>6.6</v>
      </c>
      <c r="JF70" s="9" t="s">
        <v>429</v>
      </c>
      <c r="JG70" s="9">
        <v>12</v>
      </c>
      <c r="JH70" s="10">
        <v>1500</v>
      </c>
      <c r="JI70" s="10">
        <v>60</v>
      </c>
      <c r="JJ70" s="10">
        <v>50</v>
      </c>
      <c r="JK70" s="10">
        <v>500</v>
      </c>
      <c r="JL70" s="10">
        <v>0</v>
      </c>
      <c r="JM70" s="10"/>
      <c r="JN70" s="10">
        <v>0</v>
      </c>
      <c r="JO70" s="10">
        <v>0</v>
      </c>
      <c r="JP70" s="10">
        <v>0</v>
      </c>
      <c r="JQ70" s="10">
        <v>0</v>
      </c>
      <c r="JR70" s="10">
        <v>0</v>
      </c>
      <c r="JS70" s="10">
        <v>0</v>
      </c>
      <c r="JT70" s="10">
        <v>0</v>
      </c>
      <c r="JU70" s="10">
        <v>0</v>
      </c>
      <c r="JV70" s="10"/>
      <c r="JW70" s="10"/>
      <c r="JX70" s="10"/>
      <c r="JY70" s="10"/>
      <c r="JZ70" s="10">
        <v>20</v>
      </c>
      <c r="KA70" s="10">
        <v>15</v>
      </c>
      <c r="KB70" s="10">
        <v>1</v>
      </c>
      <c r="KC70" s="10">
        <v>1600</v>
      </c>
      <c r="KD70" s="10">
        <v>0</v>
      </c>
      <c r="KE70" s="10">
        <v>65</v>
      </c>
      <c r="KF70" s="10">
        <v>50</v>
      </c>
      <c r="KG70" s="10">
        <v>0</v>
      </c>
      <c r="KH70" s="10">
        <v>1600</v>
      </c>
      <c r="KI70" s="10">
        <v>0</v>
      </c>
      <c r="KJ70" s="10">
        <v>65</v>
      </c>
      <c r="KK70" s="10">
        <v>50</v>
      </c>
      <c r="KL70" s="10">
        <v>0</v>
      </c>
      <c r="KM70" s="10">
        <v>1470</v>
      </c>
      <c r="KN70" s="10">
        <v>0</v>
      </c>
      <c r="KO70" s="10">
        <v>60</v>
      </c>
      <c r="KP70" s="10">
        <v>35</v>
      </c>
      <c r="KQ70" s="10">
        <v>1</v>
      </c>
      <c r="KR70" s="10">
        <v>980</v>
      </c>
      <c r="KS70" s="10">
        <v>0</v>
      </c>
      <c r="KT70" s="10">
        <v>45</v>
      </c>
      <c r="KU70" s="10">
        <v>30</v>
      </c>
      <c r="KV70" s="10">
        <v>1</v>
      </c>
      <c r="KW70" s="10">
        <v>1640</v>
      </c>
      <c r="KX70" s="10">
        <v>0</v>
      </c>
      <c r="KY70" s="10">
        <v>65</v>
      </c>
      <c r="KZ70" s="10">
        <v>55</v>
      </c>
      <c r="LA70" s="10">
        <v>0</v>
      </c>
      <c r="LB70" s="10">
        <v>1640</v>
      </c>
      <c r="LC70" s="10">
        <v>0</v>
      </c>
      <c r="LD70" s="10">
        <v>65</v>
      </c>
      <c r="LE70" s="10">
        <v>55</v>
      </c>
      <c r="LF70" s="10">
        <v>0</v>
      </c>
      <c r="LG70" s="10">
        <v>1670</v>
      </c>
      <c r="LH70" s="10">
        <v>0</v>
      </c>
      <c r="LI70" s="10">
        <v>55</v>
      </c>
      <c r="LJ70" s="10">
        <v>40</v>
      </c>
      <c r="LK70" s="10">
        <v>4</v>
      </c>
      <c r="LL70" s="10"/>
      <c r="LM70" s="10"/>
      <c r="LN70" s="10"/>
      <c r="LO70" s="10"/>
      <c r="LP70" s="10"/>
      <c r="LQ70" s="10"/>
      <c r="LR70" s="10"/>
      <c r="LS70" s="10"/>
      <c r="LT70" s="10"/>
      <c r="LU70" s="10"/>
      <c r="LV70" s="10"/>
      <c r="LW70" s="10"/>
      <c r="LX70" s="10"/>
      <c r="LY70" s="10"/>
      <c r="LZ70" s="10"/>
      <c r="MA70" s="10"/>
      <c r="MB70" s="10"/>
      <c r="MC70" s="10"/>
      <c r="MD70" s="10"/>
      <c r="ME70" s="10"/>
      <c r="MF70" s="10"/>
      <c r="MG70" s="10"/>
      <c r="MH70" s="10"/>
      <c r="MI70" s="10"/>
      <c r="MJ70" s="10"/>
      <c r="MK70" s="10"/>
      <c r="ML70" s="10"/>
      <c r="MM70" s="10"/>
      <c r="MN70" s="10"/>
      <c r="MO70" s="10"/>
      <c r="MP70" s="10"/>
      <c r="MQ70" s="10"/>
      <c r="MR70" s="10"/>
      <c r="MS70" s="10"/>
      <c r="MT70" s="10"/>
      <c r="MU70" s="10"/>
      <c r="MV70" s="10"/>
      <c r="MW70" s="10"/>
      <c r="MX70" s="10"/>
      <c r="MY70" s="10"/>
      <c r="MZ70" s="10"/>
      <c r="NA70" s="10"/>
      <c r="NB70" s="10"/>
      <c r="NC70" s="10"/>
      <c r="ND70" s="10"/>
      <c r="NE70" s="10"/>
      <c r="NF70" s="10"/>
      <c r="NG70" s="10"/>
      <c r="NH70" s="10"/>
      <c r="NI70" s="10"/>
      <c r="NJ70" s="10"/>
      <c r="NK70" s="10"/>
      <c r="NL70" s="10"/>
      <c r="NM70" s="10"/>
      <c r="NN70" s="10"/>
      <c r="NO70" s="10"/>
      <c r="NP70" s="10"/>
      <c r="NQ70" s="10"/>
      <c r="NR70" s="10"/>
      <c r="NS70" s="10"/>
      <c r="NT70" s="10"/>
      <c r="NU70" s="10"/>
      <c r="NV70" s="10"/>
      <c r="NW70" s="10"/>
      <c r="NX70" s="10"/>
      <c r="NY70" s="10"/>
      <c r="NZ70" s="10"/>
      <c r="OA70" s="10"/>
      <c r="OB70" s="10"/>
      <c r="OC70" s="10"/>
      <c r="OD70" s="10"/>
      <c r="OE70" s="10"/>
      <c r="OF70" s="10"/>
      <c r="OG70" s="10"/>
      <c r="OH70" s="10"/>
      <c r="OI70" s="10"/>
      <c r="OJ70" s="10"/>
      <c r="OK70" s="10"/>
      <c r="OL70" s="10"/>
      <c r="OM70" s="10"/>
      <c r="ON70" s="10"/>
      <c r="OO70" s="10"/>
      <c r="OP70" s="10"/>
      <c r="OQ70" s="10"/>
      <c r="OR70" s="10"/>
      <c r="OS70" s="10"/>
      <c r="OT70" s="10"/>
      <c r="OU70" s="10"/>
      <c r="OV70" s="10"/>
      <c r="OW70" s="10"/>
      <c r="OX70" s="10"/>
      <c r="OY70" s="10"/>
      <c r="OZ70" s="10"/>
      <c r="PA70" s="10"/>
      <c r="PB70" s="10"/>
      <c r="PC70" s="10"/>
      <c r="PD70" s="10"/>
      <c r="PE70" s="10"/>
      <c r="PF70" s="10"/>
      <c r="PG70" s="10"/>
      <c r="PH70" s="10"/>
      <c r="PI70" s="10"/>
      <c r="PJ70" s="10"/>
      <c r="PK70" s="10"/>
      <c r="PL70" s="10"/>
      <c r="PM70" s="10"/>
      <c r="PN70" s="10"/>
      <c r="PO70" s="10"/>
      <c r="PP70" s="10"/>
      <c r="PQ70" s="10"/>
      <c r="PR70" s="10"/>
      <c r="PS70" s="10"/>
      <c r="PT70" s="10"/>
      <c r="PU70" s="10"/>
      <c r="PV70" s="10"/>
      <c r="PW70" s="10"/>
      <c r="PX70" s="10"/>
      <c r="PY70" s="10"/>
      <c r="PZ70" s="10"/>
      <c r="QA70" s="10"/>
      <c r="QB70" s="10"/>
      <c r="QC70" s="10"/>
      <c r="QD70" s="10"/>
      <c r="QE70" s="10"/>
      <c r="QF70" s="10"/>
      <c r="QG70" s="10"/>
      <c r="QH70" s="10"/>
      <c r="QI70" s="10"/>
      <c r="QJ70" s="10"/>
      <c r="QK70" s="10"/>
      <c r="QL70" s="10"/>
      <c r="QM70" s="10"/>
      <c r="QN70" s="10"/>
      <c r="QO70" s="10"/>
      <c r="QP70" s="10"/>
      <c r="QQ70" s="10" t="s">
        <v>84</v>
      </c>
      <c r="QR70" s="10">
        <v>530</v>
      </c>
      <c r="QS70" s="10">
        <v>1500</v>
      </c>
      <c r="QT70" s="10" t="s">
        <v>438</v>
      </c>
      <c r="QU70" s="10" t="s">
        <v>436</v>
      </c>
      <c r="QV70" s="10">
        <v>4</v>
      </c>
      <c r="QW70" s="10">
        <v>3</v>
      </c>
      <c r="QX70" s="10">
        <v>4</v>
      </c>
      <c r="QY70" s="10">
        <v>6</v>
      </c>
      <c r="QZ70" s="10" t="s">
        <v>713</v>
      </c>
      <c r="RA70" s="10" t="s">
        <v>726</v>
      </c>
      <c r="RB70" s="41">
        <v>42377</v>
      </c>
      <c r="RC70" s="10" t="s">
        <v>485</v>
      </c>
      <c r="RD70" s="10">
        <v>0</v>
      </c>
      <c r="RE70" s="22">
        <v>1603753</v>
      </c>
      <c r="RF70" s="22">
        <v>18858555</v>
      </c>
      <c r="RG70" s="22">
        <v>1232694</v>
      </c>
      <c r="RH70" s="22">
        <v>21695002</v>
      </c>
      <c r="RI70" s="22">
        <v>5069291</v>
      </c>
      <c r="RJ70" s="22">
        <v>24298905</v>
      </c>
      <c r="RK70" s="10" t="s">
        <v>87</v>
      </c>
      <c r="RL70" s="10">
        <v>0</v>
      </c>
      <c r="RM70" s="10">
        <v>0</v>
      </c>
      <c r="RN70" s="10">
        <v>0</v>
      </c>
      <c r="RO70" s="10">
        <v>0</v>
      </c>
      <c r="RP70" s="10">
        <v>0</v>
      </c>
      <c r="RQ70" s="10">
        <v>0</v>
      </c>
      <c r="RR70" s="10">
        <v>0</v>
      </c>
      <c r="RS70" s="10">
        <v>0</v>
      </c>
      <c r="RT70" s="10">
        <v>0</v>
      </c>
      <c r="RU70" s="10">
        <v>0</v>
      </c>
      <c r="RV70" s="10">
        <v>0</v>
      </c>
      <c r="RW70" s="10">
        <v>0</v>
      </c>
      <c r="RX70" s="10">
        <v>0</v>
      </c>
      <c r="RY70" s="10">
        <v>0</v>
      </c>
      <c r="RZ70" s="10">
        <v>0</v>
      </c>
      <c r="SA70" s="10">
        <v>0</v>
      </c>
      <c r="SB70" s="10">
        <v>0</v>
      </c>
      <c r="SC70" s="10">
        <v>0</v>
      </c>
      <c r="SD70" s="10">
        <v>0</v>
      </c>
      <c r="SE70" s="10">
        <v>0</v>
      </c>
      <c r="SF70" s="10">
        <v>0</v>
      </c>
      <c r="SG70" s="10">
        <v>0</v>
      </c>
      <c r="SH70" s="10">
        <v>0</v>
      </c>
      <c r="SI70" s="8">
        <v>0</v>
      </c>
    </row>
    <row r="71" spans="1:503" x14ac:dyDescent="0.3">
      <c r="A71" s="11" t="s">
        <v>28</v>
      </c>
      <c r="B71" s="51" t="s">
        <v>1026</v>
      </c>
      <c r="C71" s="60">
        <v>42368</v>
      </c>
      <c r="D71" s="10" t="s">
        <v>491</v>
      </c>
      <c r="E71" s="64" t="e">
        <f t="shared" si="1"/>
        <v>#VALUE!</v>
      </c>
      <c r="F71" s="26">
        <v>4</v>
      </c>
      <c r="G71" s="27" t="s">
        <v>435</v>
      </c>
      <c r="H71" s="26">
        <v>0</v>
      </c>
      <c r="I71" s="26"/>
      <c r="J71" s="26">
        <v>0</v>
      </c>
      <c r="K71" s="26">
        <v>0</v>
      </c>
      <c r="L71" s="26">
        <v>0</v>
      </c>
      <c r="M71" s="26">
        <v>3</v>
      </c>
      <c r="N71" s="41">
        <v>20833</v>
      </c>
      <c r="O71" s="36">
        <f t="shared" si="12"/>
        <v>58</v>
      </c>
      <c r="P71" s="10" t="s">
        <v>327</v>
      </c>
      <c r="Q71" s="10">
        <v>163</v>
      </c>
      <c r="R71" s="10">
        <v>55</v>
      </c>
      <c r="S71" s="10" t="s">
        <v>89</v>
      </c>
      <c r="T71" s="10">
        <v>20.7</v>
      </c>
      <c r="U71" s="10">
        <v>1</v>
      </c>
      <c r="V71" s="10" t="s">
        <v>37</v>
      </c>
      <c r="W71" s="9" t="s">
        <v>429</v>
      </c>
      <c r="X71" s="9">
        <v>18</v>
      </c>
      <c r="Y71" s="9">
        <v>7.2</v>
      </c>
      <c r="Z71" s="9">
        <v>9.9</v>
      </c>
      <c r="AA71" s="9">
        <v>516</v>
      </c>
      <c r="AB71" s="9">
        <v>28.5</v>
      </c>
      <c r="AC71" s="9">
        <f t="shared" si="5"/>
        <v>2.052</v>
      </c>
      <c r="AD71" s="9">
        <v>1.08</v>
      </c>
      <c r="AE71" s="9">
        <v>29</v>
      </c>
      <c r="AF71" s="9">
        <v>1209</v>
      </c>
      <c r="AG71" s="9">
        <v>0.8</v>
      </c>
      <c r="AH71" s="9">
        <v>7.2</v>
      </c>
      <c r="AI71" s="9">
        <v>3.7</v>
      </c>
      <c r="AJ71" s="9">
        <v>28.9</v>
      </c>
      <c r="AK71" s="9">
        <v>257</v>
      </c>
      <c r="AL71" s="9">
        <v>100</v>
      </c>
      <c r="AM71" s="9">
        <v>172</v>
      </c>
      <c r="AN71" s="9">
        <v>2.46</v>
      </c>
      <c r="AO71" s="9">
        <v>8.4</v>
      </c>
      <c r="AP71" s="10" t="s">
        <v>127</v>
      </c>
      <c r="AQ71" s="10" t="s">
        <v>31</v>
      </c>
      <c r="AR71" s="10">
        <v>0</v>
      </c>
      <c r="AS71" s="10">
        <v>0</v>
      </c>
      <c r="AT71" s="10" t="s">
        <v>847</v>
      </c>
      <c r="AU71" s="10">
        <v>2</v>
      </c>
      <c r="AV71" s="10">
        <v>2</v>
      </c>
      <c r="AW71" s="10">
        <v>3</v>
      </c>
      <c r="AX71" s="10">
        <v>3</v>
      </c>
      <c r="AY71" s="10">
        <v>1</v>
      </c>
      <c r="AZ71" s="10">
        <v>2</v>
      </c>
      <c r="BA71" s="10">
        <v>2</v>
      </c>
      <c r="BB71" s="10">
        <v>1</v>
      </c>
      <c r="BC71" s="10">
        <v>2</v>
      </c>
      <c r="BD71" s="10">
        <v>3</v>
      </c>
      <c r="BE71" s="10">
        <v>1</v>
      </c>
      <c r="BF71" s="10">
        <v>4</v>
      </c>
      <c r="BG71" s="10">
        <v>4</v>
      </c>
      <c r="BH71" s="10">
        <v>3</v>
      </c>
      <c r="BI71" s="10">
        <v>1</v>
      </c>
      <c r="BJ71" s="10">
        <v>4</v>
      </c>
      <c r="BK71" s="10">
        <v>1</v>
      </c>
      <c r="BL71" s="10">
        <v>4</v>
      </c>
      <c r="BM71" s="10">
        <v>2</v>
      </c>
      <c r="BN71" s="10">
        <v>2</v>
      </c>
      <c r="BO71" s="10">
        <v>2</v>
      </c>
      <c r="BP71" s="10">
        <v>3</v>
      </c>
      <c r="BQ71" s="10">
        <v>3</v>
      </c>
      <c r="BR71" s="10">
        <v>3</v>
      </c>
      <c r="BS71" s="10">
        <v>3</v>
      </c>
      <c r="BT71" s="10">
        <v>4</v>
      </c>
      <c r="BU71" s="10">
        <v>4</v>
      </c>
      <c r="BV71" s="10">
        <v>4</v>
      </c>
      <c r="BW71" s="10">
        <v>1</v>
      </c>
      <c r="BX71" s="10">
        <v>1</v>
      </c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>
        <v>163</v>
      </c>
      <c r="DZ71" s="10">
        <v>52.3</v>
      </c>
      <c r="EA71" s="10">
        <v>19.7</v>
      </c>
      <c r="EB71" s="10">
        <v>1</v>
      </c>
      <c r="EC71" s="9">
        <v>6.27</v>
      </c>
      <c r="ED71" s="9">
        <v>10.7</v>
      </c>
      <c r="EE71" s="9">
        <v>333</v>
      </c>
      <c r="EF71" s="9">
        <v>38</v>
      </c>
      <c r="EG71" s="9">
        <v>2.3826000000000001</v>
      </c>
      <c r="EH71" s="9">
        <v>0.16</v>
      </c>
      <c r="EI71" s="9">
        <v>24</v>
      </c>
      <c r="EJ71" s="9">
        <v>710</v>
      </c>
      <c r="EK71" s="9">
        <v>0.6</v>
      </c>
      <c r="EL71" s="9">
        <v>6.9</v>
      </c>
      <c r="EM71" s="9">
        <v>3.7</v>
      </c>
      <c r="EN71" s="9">
        <v>25.2</v>
      </c>
      <c r="EO71" s="9">
        <v>238</v>
      </c>
      <c r="EP71" s="9">
        <v>74</v>
      </c>
      <c r="EQ71" s="9">
        <v>180</v>
      </c>
      <c r="ER71" s="9">
        <v>2.15</v>
      </c>
      <c r="ES71" s="9">
        <v>8.1999999999999993</v>
      </c>
      <c r="ET71" s="9" t="s">
        <v>429</v>
      </c>
      <c r="EU71" s="9">
        <v>18</v>
      </c>
      <c r="EV71" s="2" t="s">
        <v>31</v>
      </c>
      <c r="EW71" s="2">
        <v>0</v>
      </c>
      <c r="EX71" s="2">
        <v>0</v>
      </c>
      <c r="EY71" s="2" t="s">
        <v>301</v>
      </c>
      <c r="EZ71" s="2">
        <v>2</v>
      </c>
      <c r="FA71" s="2">
        <v>2</v>
      </c>
      <c r="FB71" s="2">
        <v>1</v>
      </c>
      <c r="FC71" s="2">
        <v>2</v>
      </c>
      <c r="FD71" s="2">
        <v>1</v>
      </c>
      <c r="FE71" s="2">
        <v>2</v>
      </c>
      <c r="FF71" s="2">
        <v>1</v>
      </c>
      <c r="FG71" s="2">
        <v>1</v>
      </c>
      <c r="FH71" s="2">
        <v>1</v>
      </c>
      <c r="FI71" s="2">
        <v>2</v>
      </c>
      <c r="FJ71" s="2">
        <v>1</v>
      </c>
      <c r="FK71" s="2">
        <v>2</v>
      </c>
      <c r="FL71" s="2">
        <v>1</v>
      </c>
      <c r="FM71" s="2">
        <v>1</v>
      </c>
      <c r="FN71" s="2">
        <v>1</v>
      </c>
      <c r="FO71" s="2">
        <v>2</v>
      </c>
      <c r="FP71" s="2">
        <v>1</v>
      </c>
      <c r="FQ71" s="2">
        <v>2</v>
      </c>
      <c r="FR71" s="2">
        <v>1</v>
      </c>
      <c r="FS71" s="2">
        <v>1</v>
      </c>
      <c r="FT71" s="2">
        <v>2</v>
      </c>
      <c r="FU71" s="2">
        <v>1</v>
      </c>
      <c r="FV71" s="2">
        <v>4</v>
      </c>
      <c r="FW71" s="2">
        <v>1</v>
      </c>
      <c r="FX71" s="2">
        <v>1</v>
      </c>
      <c r="FY71" s="2">
        <v>4</v>
      </c>
      <c r="FZ71" s="2">
        <v>4</v>
      </c>
      <c r="GA71" s="2">
        <v>4</v>
      </c>
      <c r="GB71" s="2">
        <v>3</v>
      </c>
      <c r="GC71" s="2">
        <v>3</v>
      </c>
      <c r="GD71" s="2">
        <v>0</v>
      </c>
      <c r="GE71" s="10">
        <v>163</v>
      </c>
      <c r="GF71" s="10">
        <v>49</v>
      </c>
      <c r="GG71" s="10">
        <v>18.399999999999999</v>
      </c>
      <c r="GH71" s="10">
        <v>1</v>
      </c>
      <c r="GI71" s="9">
        <v>0</v>
      </c>
      <c r="GJ71" s="9">
        <v>10.26</v>
      </c>
      <c r="GK71" s="9">
        <v>9.6999999999999993</v>
      </c>
      <c r="GL71" s="9">
        <v>386</v>
      </c>
      <c r="GM71" s="9">
        <v>19.8</v>
      </c>
      <c r="GN71" s="9">
        <v>2.0314800000000002</v>
      </c>
      <c r="GO71" s="9">
        <v>2.42</v>
      </c>
      <c r="GP71" s="9">
        <v>0</v>
      </c>
      <c r="GQ71" s="9">
        <v>58</v>
      </c>
      <c r="GR71" s="9">
        <v>399</v>
      </c>
      <c r="GS71" s="9">
        <v>0.6</v>
      </c>
      <c r="GT71" s="9">
        <v>5.6</v>
      </c>
      <c r="GU71" s="9">
        <v>3</v>
      </c>
      <c r="GV71" s="9">
        <v>10.4</v>
      </c>
      <c r="GW71" s="9">
        <v>116</v>
      </c>
      <c r="GX71" s="9">
        <v>72</v>
      </c>
      <c r="GY71" s="9">
        <v>105</v>
      </c>
      <c r="GZ71" s="9">
        <v>0.8</v>
      </c>
      <c r="HA71" s="9">
        <v>7.1</v>
      </c>
      <c r="HB71" s="10" t="s">
        <v>565</v>
      </c>
      <c r="HC71" s="10" t="s">
        <v>31</v>
      </c>
      <c r="HD71" s="10">
        <v>0</v>
      </c>
      <c r="HE71" s="10">
        <v>0</v>
      </c>
      <c r="HF71" s="10" t="s">
        <v>491</v>
      </c>
      <c r="HG71" s="10">
        <v>2</v>
      </c>
      <c r="HH71" s="10">
        <v>3</v>
      </c>
      <c r="HI71" s="10">
        <v>2</v>
      </c>
      <c r="HJ71" s="10">
        <v>4</v>
      </c>
      <c r="HK71" s="10">
        <v>2</v>
      </c>
      <c r="HL71" s="10">
        <v>2</v>
      </c>
      <c r="HM71" s="10">
        <v>2</v>
      </c>
      <c r="HN71" s="10">
        <v>1</v>
      </c>
      <c r="HO71" s="10">
        <v>1</v>
      </c>
      <c r="HP71" s="10">
        <v>2</v>
      </c>
      <c r="HQ71" s="10">
        <v>1</v>
      </c>
      <c r="HR71" s="10">
        <v>3</v>
      </c>
      <c r="HS71" s="10">
        <v>4</v>
      </c>
      <c r="HT71" s="10">
        <v>1</v>
      </c>
      <c r="HU71" s="10">
        <v>1</v>
      </c>
      <c r="HV71" s="10">
        <v>4</v>
      </c>
      <c r="HW71" s="10">
        <v>1</v>
      </c>
      <c r="HX71" s="10">
        <v>2</v>
      </c>
      <c r="HY71" s="10">
        <v>2</v>
      </c>
      <c r="HZ71" s="10">
        <v>2</v>
      </c>
      <c r="IA71" s="10">
        <v>2</v>
      </c>
      <c r="IB71" s="10">
        <v>3</v>
      </c>
      <c r="IC71" s="10">
        <v>2</v>
      </c>
      <c r="ID71" s="10">
        <v>1</v>
      </c>
      <c r="IE71" s="10">
        <v>2</v>
      </c>
      <c r="IF71" s="10">
        <v>4</v>
      </c>
      <c r="IG71" s="10">
        <v>4</v>
      </c>
      <c r="IH71" s="10">
        <v>4</v>
      </c>
      <c r="II71" s="10">
        <v>4</v>
      </c>
      <c r="IJ71" s="10">
        <v>4</v>
      </c>
      <c r="IK71" s="10">
        <v>163</v>
      </c>
      <c r="IL71" s="10">
        <v>50</v>
      </c>
      <c r="IM71" s="10">
        <v>18.8</v>
      </c>
      <c r="IN71" s="10">
        <v>1</v>
      </c>
      <c r="IO71" s="9">
        <v>6.06</v>
      </c>
      <c r="IP71" s="9">
        <v>13</v>
      </c>
      <c r="IQ71" s="9">
        <v>246</v>
      </c>
      <c r="IR71" s="9">
        <v>39.6</v>
      </c>
      <c r="IS71" s="9">
        <v>2.3997600000000001</v>
      </c>
      <c r="IT71" s="9">
        <v>0.13</v>
      </c>
      <c r="IU71" s="9">
        <v>207</v>
      </c>
      <c r="IV71" s="9">
        <v>540</v>
      </c>
      <c r="IW71" s="9">
        <v>0.6</v>
      </c>
      <c r="IX71" s="9">
        <v>6.7</v>
      </c>
      <c r="IY71" s="9">
        <v>3.7</v>
      </c>
      <c r="IZ71" s="9">
        <v>22.3</v>
      </c>
      <c r="JA71" s="9">
        <v>198</v>
      </c>
      <c r="JB71" s="9">
        <v>118</v>
      </c>
      <c r="JC71" s="9">
        <v>127</v>
      </c>
      <c r="JD71" s="9">
        <v>2.0499999999999998</v>
      </c>
      <c r="JE71" s="9">
        <v>5.9</v>
      </c>
      <c r="JF71" s="9" t="s">
        <v>429</v>
      </c>
      <c r="JG71" s="9">
        <v>8</v>
      </c>
      <c r="JH71" s="10">
        <v>1500</v>
      </c>
      <c r="JI71" s="10">
        <v>60</v>
      </c>
      <c r="JJ71" s="10">
        <v>51</v>
      </c>
      <c r="JK71" s="10">
        <v>1650</v>
      </c>
      <c r="JL71" s="10">
        <v>0</v>
      </c>
      <c r="JM71" s="10"/>
      <c r="JN71" s="10">
        <v>0</v>
      </c>
      <c r="JO71" s="10">
        <v>0</v>
      </c>
      <c r="JP71" s="10">
        <v>0</v>
      </c>
      <c r="JQ71" s="10">
        <v>0</v>
      </c>
      <c r="JR71" s="10">
        <v>0</v>
      </c>
      <c r="JS71" s="10">
        <v>0</v>
      </c>
      <c r="JT71" s="10"/>
      <c r="JU71" s="10"/>
      <c r="JV71" s="10"/>
      <c r="JW71" s="10"/>
      <c r="JX71" s="10"/>
      <c r="JY71" s="10"/>
      <c r="JZ71" s="10">
        <v>65</v>
      </c>
      <c r="KA71" s="10">
        <v>40</v>
      </c>
      <c r="KB71" s="10">
        <v>0</v>
      </c>
      <c r="KC71" s="10">
        <v>1650</v>
      </c>
      <c r="KD71" s="10">
        <v>0</v>
      </c>
      <c r="KE71" s="10">
        <v>65</v>
      </c>
      <c r="KF71" s="10">
        <v>40</v>
      </c>
      <c r="KG71" s="10">
        <v>0</v>
      </c>
      <c r="KH71" s="10">
        <v>1040</v>
      </c>
      <c r="KI71" s="10">
        <v>0</v>
      </c>
      <c r="KJ71" s="10">
        <v>50</v>
      </c>
      <c r="KK71" s="10">
        <v>30</v>
      </c>
      <c r="KL71" s="10">
        <v>0</v>
      </c>
      <c r="KM71" s="10">
        <v>1800</v>
      </c>
      <c r="KN71" s="10">
        <v>0</v>
      </c>
      <c r="KO71" s="10">
        <v>70</v>
      </c>
      <c r="KP71" s="10">
        <v>55</v>
      </c>
      <c r="KQ71" s="10">
        <v>0</v>
      </c>
      <c r="KR71" s="10">
        <v>1800</v>
      </c>
      <c r="KS71" s="10">
        <v>0</v>
      </c>
      <c r="KT71" s="10">
        <v>70</v>
      </c>
      <c r="KU71" s="10">
        <v>55</v>
      </c>
      <c r="KV71" s="10">
        <v>0</v>
      </c>
      <c r="KW71" s="10">
        <v>1200</v>
      </c>
      <c r="KX71" s="10">
        <v>0</v>
      </c>
      <c r="KY71" s="10">
        <v>45</v>
      </c>
      <c r="KZ71" s="10">
        <v>35</v>
      </c>
      <c r="LA71" s="10">
        <v>0</v>
      </c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 t="s">
        <v>84</v>
      </c>
      <c r="QR71" s="10">
        <v>335</v>
      </c>
      <c r="QS71" s="10">
        <v>500</v>
      </c>
      <c r="QT71" s="10" t="s">
        <v>434</v>
      </c>
      <c r="QU71" s="10">
        <v>0</v>
      </c>
      <c r="QV71" s="10">
        <v>0</v>
      </c>
      <c r="QW71" s="10">
        <v>3</v>
      </c>
      <c r="QX71" s="10">
        <v>5</v>
      </c>
      <c r="QY71" s="10">
        <v>6</v>
      </c>
      <c r="QZ71" s="10" t="s">
        <v>727</v>
      </c>
      <c r="RA71" s="10" t="s">
        <v>714</v>
      </c>
      <c r="RB71" s="40">
        <v>42381</v>
      </c>
      <c r="RC71" s="10" t="s">
        <v>491</v>
      </c>
      <c r="RD71" s="10">
        <v>0</v>
      </c>
      <c r="RE71" s="22">
        <v>1442975</v>
      </c>
      <c r="RF71" s="22">
        <v>15097519</v>
      </c>
      <c r="RG71" s="22">
        <v>622416</v>
      </c>
      <c r="RH71" s="22">
        <v>17162910</v>
      </c>
      <c r="RI71" s="22">
        <v>4026247</v>
      </c>
      <c r="RJ71" s="22">
        <v>19944325</v>
      </c>
      <c r="RK71" s="10" t="s">
        <v>87</v>
      </c>
      <c r="RL71" s="10">
        <v>0</v>
      </c>
      <c r="RM71" s="10">
        <v>0</v>
      </c>
      <c r="RN71" s="10">
        <v>0</v>
      </c>
      <c r="RO71" s="10">
        <v>0</v>
      </c>
      <c r="RP71" s="10">
        <v>0</v>
      </c>
      <c r="RQ71" s="10">
        <v>0</v>
      </c>
      <c r="RR71" s="10">
        <v>0</v>
      </c>
      <c r="RS71" s="10">
        <v>0</v>
      </c>
      <c r="RT71" s="10">
        <v>0</v>
      </c>
      <c r="RU71" s="10">
        <v>0</v>
      </c>
      <c r="RV71" s="10">
        <v>0</v>
      </c>
      <c r="RW71" s="10">
        <v>0</v>
      </c>
      <c r="RX71" s="10">
        <v>0</v>
      </c>
      <c r="RY71" s="10">
        <v>0</v>
      </c>
      <c r="RZ71" s="10">
        <v>0</v>
      </c>
      <c r="SA71" s="10">
        <v>0</v>
      </c>
      <c r="SB71" s="10">
        <v>0</v>
      </c>
      <c r="SC71" s="10">
        <v>0</v>
      </c>
      <c r="SD71" s="10">
        <v>0</v>
      </c>
      <c r="SE71" s="10">
        <v>0</v>
      </c>
      <c r="SF71" s="10">
        <v>0</v>
      </c>
      <c r="SG71" s="10">
        <v>0</v>
      </c>
      <c r="SH71" s="10">
        <v>0</v>
      </c>
      <c r="SI71" s="8">
        <v>0</v>
      </c>
    </row>
    <row r="72" spans="1:503" x14ac:dyDescent="0.3">
      <c r="A72" s="11" t="s">
        <v>0</v>
      </c>
      <c r="B72" s="51" t="s">
        <v>1030</v>
      </c>
      <c r="C72" s="60">
        <v>42377</v>
      </c>
      <c r="D72" s="10" t="s">
        <v>712</v>
      </c>
      <c r="E72" s="64" t="e">
        <f t="shared" si="1"/>
        <v>#VALUE!</v>
      </c>
      <c r="F72" s="27">
        <v>2</v>
      </c>
      <c r="G72" s="27" t="s">
        <v>435</v>
      </c>
      <c r="H72" s="26">
        <v>0</v>
      </c>
      <c r="I72" s="26"/>
      <c r="J72" s="26">
        <v>0</v>
      </c>
      <c r="K72" s="26">
        <v>0</v>
      </c>
      <c r="L72" s="26">
        <v>0</v>
      </c>
      <c r="M72" s="26">
        <v>1</v>
      </c>
      <c r="N72" s="41">
        <v>20620</v>
      </c>
      <c r="O72" s="36">
        <f t="shared" si="12"/>
        <v>59</v>
      </c>
      <c r="P72" s="10" t="s">
        <v>335</v>
      </c>
      <c r="Q72" s="10">
        <v>160</v>
      </c>
      <c r="R72" s="10">
        <v>64</v>
      </c>
      <c r="S72" s="10" t="s">
        <v>434</v>
      </c>
      <c r="T72" s="10">
        <v>25</v>
      </c>
      <c r="U72" s="10">
        <v>1</v>
      </c>
      <c r="V72" s="10" t="s">
        <v>37</v>
      </c>
      <c r="W72" s="9" t="s">
        <v>429</v>
      </c>
      <c r="X72" s="9">
        <v>11</v>
      </c>
      <c r="Y72" s="9">
        <v>9.0299999999999994</v>
      </c>
      <c r="Z72" s="9">
        <v>8.8000000000000007</v>
      </c>
      <c r="AA72" s="9">
        <v>189</v>
      </c>
      <c r="AB72" s="9">
        <v>10.4</v>
      </c>
      <c r="AC72" s="9">
        <f t="shared" si="5"/>
        <v>0.93911999999999995</v>
      </c>
      <c r="AD72" s="9">
        <v>4.82</v>
      </c>
      <c r="AE72" s="9">
        <v>24</v>
      </c>
      <c r="AF72" s="9">
        <v>146</v>
      </c>
      <c r="AG72" s="9">
        <v>0.4</v>
      </c>
      <c r="AH72" s="9">
        <v>4.8</v>
      </c>
      <c r="AI72" s="9">
        <v>2.9</v>
      </c>
      <c r="AJ72" s="9">
        <v>8.0299999999999994</v>
      </c>
      <c r="AK72" s="9">
        <v>151</v>
      </c>
      <c r="AL72" s="9">
        <v>160</v>
      </c>
      <c r="AM72" s="9">
        <v>95</v>
      </c>
      <c r="AN72" s="9">
        <v>0</v>
      </c>
      <c r="AO72" s="9">
        <v>5.0999999999999996</v>
      </c>
      <c r="AP72" s="10" t="s">
        <v>130</v>
      </c>
      <c r="AQ72" s="10" t="s">
        <v>31</v>
      </c>
      <c r="AR72" s="10">
        <v>0</v>
      </c>
      <c r="AS72" s="10">
        <v>0</v>
      </c>
      <c r="AT72" s="10" t="s">
        <v>848</v>
      </c>
      <c r="AU72" s="10">
        <v>2</v>
      </c>
      <c r="AV72" s="10">
        <v>2</v>
      </c>
      <c r="AW72" s="10">
        <v>1</v>
      </c>
      <c r="AX72" s="10">
        <v>2</v>
      </c>
      <c r="AY72" s="10">
        <v>2</v>
      </c>
      <c r="AZ72" s="10">
        <v>2</v>
      </c>
      <c r="BA72" s="10">
        <v>3</v>
      </c>
      <c r="BB72" s="10">
        <v>1</v>
      </c>
      <c r="BC72" s="10">
        <v>2</v>
      </c>
      <c r="BD72" s="10">
        <v>3</v>
      </c>
      <c r="BE72" s="10">
        <v>3</v>
      </c>
      <c r="BF72" s="10">
        <v>3</v>
      </c>
      <c r="BG72" s="10">
        <v>4</v>
      </c>
      <c r="BH72" s="10">
        <v>2</v>
      </c>
      <c r="BI72" s="10">
        <v>2</v>
      </c>
      <c r="BJ72" s="10">
        <v>2</v>
      </c>
      <c r="BK72" s="10">
        <v>1</v>
      </c>
      <c r="BL72" s="10">
        <v>2</v>
      </c>
      <c r="BM72" s="10">
        <v>2</v>
      </c>
      <c r="BN72" s="10">
        <v>3</v>
      </c>
      <c r="BO72" s="10">
        <v>2</v>
      </c>
      <c r="BP72" s="10">
        <v>3</v>
      </c>
      <c r="BQ72" s="10">
        <v>2</v>
      </c>
      <c r="BR72" s="10">
        <v>2</v>
      </c>
      <c r="BS72" s="10">
        <v>1</v>
      </c>
      <c r="BT72" s="10">
        <v>2</v>
      </c>
      <c r="BU72" s="10">
        <v>2</v>
      </c>
      <c r="BV72" s="10">
        <v>2</v>
      </c>
      <c r="BW72" s="10">
        <v>2</v>
      </c>
      <c r="BX72" s="10">
        <v>1</v>
      </c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>
        <v>160</v>
      </c>
      <c r="DZ72" s="10">
        <v>63.1</v>
      </c>
      <c r="EA72" s="10">
        <v>24.6</v>
      </c>
      <c r="EB72" s="10">
        <v>1</v>
      </c>
      <c r="EC72" s="9">
        <v>3.2</v>
      </c>
      <c r="ED72" s="9">
        <v>10.6</v>
      </c>
      <c r="EE72" s="9">
        <v>193</v>
      </c>
      <c r="EF72" s="9">
        <v>25.3</v>
      </c>
      <c r="EG72" s="9">
        <v>0.80959999999999999</v>
      </c>
      <c r="EH72" s="9">
        <v>3</v>
      </c>
      <c r="EI72" s="9">
        <v>59</v>
      </c>
      <c r="EJ72" s="9">
        <v>187</v>
      </c>
      <c r="EK72" s="9">
        <v>0.7</v>
      </c>
      <c r="EL72" s="9">
        <v>6.3</v>
      </c>
      <c r="EM72" s="9">
        <v>3.5</v>
      </c>
      <c r="EN72" s="9">
        <v>16</v>
      </c>
      <c r="EO72" s="9">
        <v>250</v>
      </c>
      <c r="EP72" s="9">
        <v>252</v>
      </c>
      <c r="EQ72" s="9">
        <v>108</v>
      </c>
      <c r="ER72" s="9">
        <v>10.76</v>
      </c>
      <c r="ES72" s="9">
        <v>4.7</v>
      </c>
      <c r="ET72" s="9" t="s">
        <v>429</v>
      </c>
      <c r="EU72" s="9">
        <v>7</v>
      </c>
      <c r="EV72" s="2" t="s">
        <v>31</v>
      </c>
      <c r="EW72" s="2">
        <v>0</v>
      </c>
      <c r="EX72" s="2">
        <v>0</v>
      </c>
      <c r="EY72" s="2" t="s">
        <v>211</v>
      </c>
      <c r="EZ72" s="2">
        <v>3</v>
      </c>
      <c r="FA72" s="2">
        <v>3</v>
      </c>
      <c r="FB72" s="2">
        <v>3</v>
      </c>
      <c r="FC72" s="2">
        <v>2</v>
      </c>
      <c r="FD72" s="2">
        <v>2</v>
      </c>
      <c r="FE72" s="2">
        <v>3</v>
      </c>
      <c r="FF72" s="2" t="s">
        <v>437</v>
      </c>
      <c r="FG72" s="2">
        <v>2</v>
      </c>
      <c r="FH72" s="2">
        <v>2</v>
      </c>
      <c r="FI72" s="2" t="s">
        <v>437</v>
      </c>
      <c r="FJ72" s="2">
        <v>2</v>
      </c>
      <c r="FK72" s="2">
        <v>3</v>
      </c>
      <c r="FL72" s="2">
        <v>3</v>
      </c>
      <c r="FM72" s="2">
        <v>2</v>
      </c>
      <c r="FN72" s="2">
        <v>1</v>
      </c>
      <c r="FO72" s="2">
        <v>1</v>
      </c>
      <c r="FP72" s="2">
        <v>1</v>
      </c>
      <c r="FQ72" s="2">
        <v>1</v>
      </c>
      <c r="FR72" s="2" t="s">
        <v>437</v>
      </c>
      <c r="FS72" s="2">
        <v>1</v>
      </c>
      <c r="FT72" s="2">
        <v>2</v>
      </c>
      <c r="FU72" s="2">
        <v>2</v>
      </c>
      <c r="FV72" s="2">
        <v>2</v>
      </c>
      <c r="FW72" s="2">
        <v>2</v>
      </c>
      <c r="FX72" s="2">
        <v>2</v>
      </c>
      <c r="FY72" s="2">
        <v>3</v>
      </c>
      <c r="FZ72" s="2">
        <v>2</v>
      </c>
      <c r="GA72" s="2">
        <v>2</v>
      </c>
      <c r="GB72" s="2">
        <v>3</v>
      </c>
      <c r="GC72" s="2">
        <v>3</v>
      </c>
      <c r="GD72" s="2">
        <v>0</v>
      </c>
      <c r="GE72" s="10">
        <v>160</v>
      </c>
      <c r="GF72" s="10">
        <v>63.1</v>
      </c>
      <c r="GG72" s="10">
        <v>24.6</v>
      </c>
      <c r="GH72" s="10">
        <v>1</v>
      </c>
      <c r="GI72" s="9">
        <v>0</v>
      </c>
      <c r="GJ72" s="9">
        <v>5.31</v>
      </c>
      <c r="GK72" s="9">
        <v>11.3</v>
      </c>
      <c r="GL72" s="9">
        <v>175</v>
      </c>
      <c r="GM72" s="9">
        <v>22.2</v>
      </c>
      <c r="GN72" s="9">
        <v>1.17882</v>
      </c>
      <c r="GO72" s="9">
        <v>2.39</v>
      </c>
      <c r="GP72" s="9">
        <v>0</v>
      </c>
      <c r="GQ72" s="9">
        <v>64</v>
      </c>
      <c r="GR72" s="9">
        <v>174</v>
      </c>
      <c r="GS72" s="9">
        <v>0.5</v>
      </c>
      <c r="GT72" s="9">
        <v>5</v>
      </c>
      <c r="GU72" s="9">
        <v>2.8</v>
      </c>
      <c r="GV72" s="9">
        <v>13.8</v>
      </c>
      <c r="GW72" s="9">
        <v>167</v>
      </c>
      <c r="GX72" s="9">
        <v>166</v>
      </c>
      <c r="GY72" s="9">
        <v>118</v>
      </c>
      <c r="GZ72" s="9">
        <v>3.14</v>
      </c>
      <c r="HA72" s="9">
        <v>4.8</v>
      </c>
      <c r="HB72" s="10" t="s">
        <v>552</v>
      </c>
      <c r="HC72" s="10" t="s">
        <v>31</v>
      </c>
      <c r="HD72" s="10">
        <v>0</v>
      </c>
      <c r="HE72" s="10">
        <v>0</v>
      </c>
      <c r="HF72" s="10" t="s">
        <v>486</v>
      </c>
      <c r="HG72" s="10">
        <v>4</v>
      </c>
      <c r="HH72" s="10">
        <v>4</v>
      </c>
      <c r="HI72" s="10">
        <v>3</v>
      </c>
      <c r="HJ72" s="10">
        <v>3</v>
      </c>
      <c r="HK72" s="10">
        <v>3</v>
      </c>
      <c r="HL72" s="10">
        <v>4</v>
      </c>
      <c r="HM72" s="10">
        <v>3</v>
      </c>
      <c r="HN72" s="10">
        <v>2</v>
      </c>
      <c r="HO72" s="10">
        <v>3</v>
      </c>
      <c r="HP72" s="10">
        <v>3</v>
      </c>
      <c r="HQ72" s="10">
        <v>3</v>
      </c>
      <c r="HR72" s="10">
        <v>4</v>
      </c>
      <c r="HS72" s="10">
        <v>4</v>
      </c>
      <c r="HT72" s="10">
        <v>4</v>
      </c>
      <c r="HU72" s="10">
        <v>3</v>
      </c>
      <c r="HV72" s="10">
        <v>3</v>
      </c>
      <c r="HW72" s="10">
        <v>1</v>
      </c>
      <c r="HX72" s="10">
        <v>2</v>
      </c>
      <c r="HY72" s="10">
        <v>3</v>
      </c>
      <c r="HZ72" s="10">
        <v>3</v>
      </c>
      <c r="IA72" s="10">
        <v>2</v>
      </c>
      <c r="IB72" s="10">
        <v>2</v>
      </c>
      <c r="IC72" s="10">
        <v>2</v>
      </c>
      <c r="ID72" s="10">
        <v>3</v>
      </c>
      <c r="IE72" s="10">
        <v>2</v>
      </c>
      <c r="IF72" s="10">
        <v>3</v>
      </c>
      <c r="IG72" s="10">
        <v>2</v>
      </c>
      <c r="IH72" s="10">
        <v>3</v>
      </c>
      <c r="II72" s="10">
        <v>2</v>
      </c>
      <c r="IJ72" s="10">
        <v>2</v>
      </c>
      <c r="IK72" s="10">
        <v>160</v>
      </c>
      <c r="IL72" s="10">
        <v>59.4</v>
      </c>
      <c r="IM72" s="10">
        <v>23.2</v>
      </c>
      <c r="IN72" s="10">
        <v>1</v>
      </c>
      <c r="IO72" s="9">
        <v>5.26</v>
      </c>
      <c r="IP72" s="9">
        <v>11.4</v>
      </c>
      <c r="IQ72" s="9">
        <v>178</v>
      </c>
      <c r="IR72" s="9">
        <v>49.4</v>
      </c>
      <c r="IS72" s="9">
        <v>2.5984400000000001</v>
      </c>
      <c r="IT72" s="9">
        <v>0.81</v>
      </c>
      <c r="IU72" s="9">
        <v>25</v>
      </c>
      <c r="IV72" s="9">
        <v>118</v>
      </c>
      <c r="IW72" s="9">
        <v>0.49</v>
      </c>
      <c r="IX72" s="9">
        <v>6.7</v>
      </c>
      <c r="IY72" s="9">
        <v>3.7</v>
      </c>
      <c r="IZ72" s="9">
        <v>19.899999999999999</v>
      </c>
      <c r="JA72" s="9">
        <v>232</v>
      </c>
      <c r="JB72" s="9">
        <v>177</v>
      </c>
      <c r="JC72" s="9">
        <v>89</v>
      </c>
      <c r="JD72" s="9">
        <v>1.63</v>
      </c>
      <c r="JE72" s="9">
        <v>5</v>
      </c>
      <c r="JF72" s="9" t="s">
        <v>432</v>
      </c>
      <c r="JG72" s="9">
        <v>4</v>
      </c>
      <c r="JH72" s="10">
        <v>1700</v>
      </c>
      <c r="JI72" s="10">
        <v>70</v>
      </c>
      <c r="JJ72" s="10">
        <v>60</v>
      </c>
      <c r="JK72" s="10">
        <v>1100</v>
      </c>
      <c r="JL72" s="10">
        <v>0</v>
      </c>
      <c r="JM72" s="10"/>
      <c r="JN72" s="10">
        <v>0</v>
      </c>
      <c r="JO72" s="10">
        <v>0</v>
      </c>
      <c r="JP72" s="10">
        <v>0</v>
      </c>
      <c r="JQ72" s="10">
        <v>0</v>
      </c>
      <c r="JR72" s="10">
        <v>0</v>
      </c>
      <c r="JS72" s="10">
        <v>0</v>
      </c>
      <c r="JT72" s="10">
        <v>0</v>
      </c>
      <c r="JU72" s="10">
        <v>0</v>
      </c>
      <c r="JV72" s="10">
        <v>0</v>
      </c>
      <c r="JW72" s="10">
        <v>0</v>
      </c>
      <c r="JX72" s="10">
        <v>0</v>
      </c>
      <c r="JY72" s="10"/>
      <c r="JZ72" s="10">
        <v>45</v>
      </c>
      <c r="KA72" s="10">
        <v>25</v>
      </c>
      <c r="KB72" s="10">
        <v>1</v>
      </c>
      <c r="KC72" s="10">
        <v>980</v>
      </c>
      <c r="KD72" s="10">
        <v>0</v>
      </c>
      <c r="KE72" s="10">
        <v>35</v>
      </c>
      <c r="KF72" s="10">
        <v>30</v>
      </c>
      <c r="KG72" s="10">
        <v>1</v>
      </c>
      <c r="KH72" s="10">
        <v>1990</v>
      </c>
      <c r="KI72" s="10">
        <v>0</v>
      </c>
      <c r="KJ72" s="10">
        <v>65</v>
      </c>
      <c r="KK72" s="10">
        <v>70</v>
      </c>
      <c r="KL72" s="10">
        <v>2</v>
      </c>
      <c r="KM72" s="10">
        <v>1750</v>
      </c>
      <c r="KN72" s="10">
        <v>0</v>
      </c>
      <c r="KO72" s="10">
        <v>75</v>
      </c>
      <c r="KP72" s="10">
        <v>50</v>
      </c>
      <c r="KQ72" s="10">
        <v>3</v>
      </c>
      <c r="KR72" s="10">
        <v>1640</v>
      </c>
      <c r="KS72" s="10">
        <v>0</v>
      </c>
      <c r="KT72" s="10">
        <v>45</v>
      </c>
      <c r="KU72" s="10">
        <v>30</v>
      </c>
      <c r="KV72" s="10">
        <v>2</v>
      </c>
      <c r="KW72" s="10">
        <v>1700</v>
      </c>
      <c r="KX72" s="10">
        <v>0</v>
      </c>
      <c r="KY72" s="10">
        <v>70</v>
      </c>
      <c r="KZ72" s="10">
        <v>55</v>
      </c>
      <c r="LA72" s="10">
        <v>1</v>
      </c>
      <c r="LB72" s="10">
        <v>1370</v>
      </c>
      <c r="LC72" s="10">
        <v>0</v>
      </c>
      <c r="LD72" s="10">
        <v>55</v>
      </c>
      <c r="LE72" s="10">
        <v>35</v>
      </c>
      <c r="LF72" s="10">
        <v>1</v>
      </c>
      <c r="LG72" s="10">
        <v>1690</v>
      </c>
      <c r="LH72" s="10">
        <v>0</v>
      </c>
      <c r="LI72" s="10">
        <v>65</v>
      </c>
      <c r="LJ72" s="10">
        <v>55</v>
      </c>
      <c r="LK72" s="10">
        <v>0</v>
      </c>
      <c r="LL72" s="10">
        <v>1240</v>
      </c>
      <c r="LM72" s="10">
        <v>0</v>
      </c>
      <c r="LN72" s="10">
        <v>40</v>
      </c>
      <c r="LO72" s="10">
        <v>35</v>
      </c>
      <c r="LP72" s="10">
        <v>0</v>
      </c>
      <c r="LQ72" s="10">
        <v>1230</v>
      </c>
      <c r="LR72" s="10">
        <v>0</v>
      </c>
      <c r="LS72" s="10">
        <v>50</v>
      </c>
      <c r="LT72" s="10">
        <v>45</v>
      </c>
      <c r="LU72" s="10">
        <v>1</v>
      </c>
      <c r="LV72" s="10">
        <v>1030</v>
      </c>
      <c r="LW72" s="10">
        <v>0</v>
      </c>
      <c r="LX72" s="10">
        <v>40</v>
      </c>
      <c r="LY72" s="10">
        <v>35</v>
      </c>
      <c r="LZ72" s="10">
        <v>1</v>
      </c>
      <c r="MA72" s="10"/>
      <c r="MB72" s="10"/>
      <c r="MC72" s="10"/>
      <c r="MD72" s="10"/>
      <c r="ME72" s="10"/>
      <c r="MF72" s="10"/>
      <c r="MG72" s="10"/>
      <c r="MH72" s="10"/>
      <c r="MI72" s="10"/>
      <c r="MJ72" s="10"/>
      <c r="MK72" s="10"/>
      <c r="ML72" s="10"/>
      <c r="MM72" s="10"/>
      <c r="MN72" s="10"/>
      <c r="MO72" s="10"/>
      <c r="MP72" s="10"/>
      <c r="MQ72" s="10"/>
      <c r="MR72" s="10"/>
      <c r="MS72" s="10"/>
      <c r="MT72" s="10"/>
      <c r="MU72" s="10"/>
      <c r="MV72" s="10"/>
      <c r="MW72" s="10"/>
      <c r="MX72" s="10"/>
      <c r="MY72" s="10"/>
      <c r="MZ72" s="10"/>
      <c r="NA72" s="10"/>
      <c r="NB72" s="10"/>
      <c r="NC72" s="10"/>
      <c r="ND72" s="10"/>
      <c r="NE72" s="10"/>
      <c r="NF72" s="10"/>
      <c r="NG72" s="10"/>
      <c r="NH72" s="10"/>
      <c r="NI72" s="10"/>
      <c r="NJ72" s="10"/>
      <c r="NK72" s="10"/>
      <c r="NL72" s="10"/>
      <c r="NM72" s="10"/>
      <c r="NN72" s="10"/>
      <c r="NO72" s="10"/>
      <c r="NP72" s="10"/>
      <c r="NQ72" s="10"/>
      <c r="NR72" s="10"/>
      <c r="NS72" s="10"/>
      <c r="NT72" s="10"/>
      <c r="NU72" s="10"/>
      <c r="NV72" s="10"/>
      <c r="NW72" s="10"/>
      <c r="NX72" s="10"/>
      <c r="NY72" s="10"/>
      <c r="NZ72" s="10"/>
      <c r="OA72" s="10"/>
      <c r="OB72" s="10"/>
      <c r="OC72" s="10"/>
      <c r="OD72" s="10"/>
      <c r="OE72" s="10"/>
      <c r="OF72" s="10"/>
      <c r="OG72" s="10"/>
      <c r="OH72" s="10"/>
      <c r="OI72" s="10"/>
      <c r="OJ72" s="10"/>
      <c r="OK72" s="10"/>
      <c r="OL72" s="10"/>
      <c r="OM72" s="10"/>
      <c r="ON72" s="10"/>
      <c r="OO72" s="10"/>
      <c r="OP72" s="10"/>
      <c r="OQ72" s="10"/>
      <c r="OR72" s="10"/>
      <c r="OS72" s="10"/>
      <c r="OT72" s="10"/>
      <c r="OU72" s="10"/>
      <c r="OV72" s="10"/>
      <c r="OW72" s="10"/>
      <c r="OX72" s="10"/>
      <c r="OY72" s="10"/>
      <c r="OZ72" s="10"/>
      <c r="PA72" s="10"/>
      <c r="PB72" s="10"/>
      <c r="PC72" s="10"/>
      <c r="PD72" s="10"/>
      <c r="PE72" s="10"/>
      <c r="PF72" s="10"/>
      <c r="PG72" s="10"/>
      <c r="PH72" s="10"/>
      <c r="PI72" s="10"/>
      <c r="PJ72" s="10"/>
      <c r="PK72" s="10"/>
      <c r="PL72" s="10"/>
      <c r="PM72" s="10"/>
      <c r="PN72" s="10"/>
      <c r="PO72" s="10"/>
      <c r="PP72" s="10"/>
      <c r="PQ72" s="10"/>
      <c r="PR72" s="10"/>
      <c r="PS72" s="10"/>
      <c r="PT72" s="10"/>
      <c r="PU72" s="10"/>
      <c r="PV72" s="10"/>
      <c r="PW72" s="10"/>
      <c r="PX72" s="10"/>
      <c r="PY72" s="10"/>
      <c r="PZ72" s="10"/>
      <c r="QA72" s="10"/>
      <c r="QB72" s="10"/>
      <c r="QC72" s="10"/>
      <c r="QD72" s="10"/>
      <c r="QE72" s="10"/>
      <c r="QF72" s="10"/>
      <c r="QG72" s="10"/>
      <c r="QH72" s="10"/>
      <c r="QI72" s="10"/>
      <c r="QJ72" s="10"/>
      <c r="QK72" s="10"/>
      <c r="QL72" s="10"/>
      <c r="QM72" s="10"/>
      <c r="QN72" s="10"/>
      <c r="QO72" s="10"/>
      <c r="QP72" s="10"/>
      <c r="QQ72" s="10" t="s">
        <v>63</v>
      </c>
      <c r="QR72" s="10">
        <v>460</v>
      </c>
      <c r="QS72" s="10">
        <v>900</v>
      </c>
      <c r="QT72" s="10" t="s">
        <v>434</v>
      </c>
      <c r="QU72" s="10">
        <v>0</v>
      </c>
      <c r="QV72" s="10">
        <v>0</v>
      </c>
      <c r="QW72" s="10">
        <v>3</v>
      </c>
      <c r="QX72" s="10">
        <v>4</v>
      </c>
      <c r="QY72" s="10">
        <v>6</v>
      </c>
      <c r="QZ72" s="10" t="s">
        <v>491</v>
      </c>
      <c r="RA72" s="10" t="s">
        <v>216</v>
      </c>
      <c r="RB72" s="41">
        <v>42397</v>
      </c>
      <c r="RC72" s="10" t="s">
        <v>712</v>
      </c>
      <c r="RD72" s="10">
        <v>0</v>
      </c>
      <c r="RE72" s="22">
        <v>1784816</v>
      </c>
      <c r="RF72" s="22">
        <v>19892590</v>
      </c>
      <c r="RG72" s="22">
        <v>1371864</v>
      </c>
      <c r="RH72" s="22">
        <v>23049270</v>
      </c>
      <c r="RI72" s="22">
        <v>8269970</v>
      </c>
      <c r="RJ72" s="22">
        <v>28575512</v>
      </c>
      <c r="RK72" s="10" t="s">
        <v>87</v>
      </c>
      <c r="RL72" s="10">
        <v>0</v>
      </c>
      <c r="RM72" s="10">
        <v>0</v>
      </c>
      <c r="RN72" s="10">
        <v>0</v>
      </c>
      <c r="RO72" s="10">
        <v>0</v>
      </c>
      <c r="RP72" s="10">
        <v>0</v>
      </c>
      <c r="RQ72" s="10">
        <v>0</v>
      </c>
      <c r="RR72" s="10">
        <v>0</v>
      </c>
      <c r="RS72" s="10">
        <v>0</v>
      </c>
      <c r="RT72" s="10">
        <v>0</v>
      </c>
      <c r="RU72" s="10">
        <v>0</v>
      </c>
      <c r="RV72" s="10">
        <v>0</v>
      </c>
      <c r="RW72" s="10">
        <v>0</v>
      </c>
      <c r="RX72" s="10">
        <v>0</v>
      </c>
      <c r="RY72" s="10">
        <v>0</v>
      </c>
      <c r="RZ72" s="10">
        <v>0</v>
      </c>
      <c r="SA72" s="10">
        <v>0</v>
      </c>
      <c r="SB72" s="10">
        <v>0</v>
      </c>
      <c r="SC72" s="10">
        <v>0</v>
      </c>
      <c r="SD72" s="10">
        <v>0</v>
      </c>
      <c r="SE72" s="10">
        <v>0</v>
      </c>
      <c r="SF72" s="10">
        <v>0</v>
      </c>
      <c r="SG72" s="10">
        <v>0</v>
      </c>
      <c r="SH72" s="10">
        <v>0</v>
      </c>
      <c r="SI72" s="8">
        <v>0</v>
      </c>
    </row>
    <row r="73" spans="1:503" x14ac:dyDescent="0.3">
      <c r="A73" s="11" t="s">
        <v>12</v>
      </c>
      <c r="B73" s="51" t="s">
        <v>1035</v>
      </c>
      <c r="C73" s="60">
        <v>42391</v>
      </c>
      <c r="D73" s="10" t="s">
        <v>718</v>
      </c>
      <c r="E73" s="64" t="e">
        <f t="shared" si="1"/>
        <v>#VALUE!</v>
      </c>
      <c r="F73" s="27">
        <v>1</v>
      </c>
      <c r="G73" s="27" t="s">
        <v>435</v>
      </c>
      <c r="H73" s="27">
        <v>1</v>
      </c>
      <c r="I73" s="27" t="s">
        <v>573</v>
      </c>
      <c r="J73" s="26">
        <v>0</v>
      </c>
      <c r="K73" s="26">
        <v>0</v>
      </c>
      <c r="L73" s="26">
        <v>0</v>
      </c>
      <c r="M73" s="27">
        <v>2</v>
      </c>
      <c r="N73" s="41">
        <v>14096</v>
      </c>
      <c r="O73" s="36">
        <f t="shared" si="12"/>
        <v>77</v>
      </c>
      <c r="P73" s="10" t="s">
        <v>335</v>
      </c>
      <c r="Q73" s="10">
        <v>144</v>
      </c>
      <c r="R73" s="10">
        <v>54</v>
      </c>
      <c r="S73" s="10" t="s">
        <v>434</v>
      </c>
      <c r="T73" s="10">
        <v>26</v>
      </c>
      <c r="U73" s="10">
        <v>1</v>
      </c>
      <c r="V73" s="10" t="s">
        <v>37</v>
      </c>
      <c r="W73" s="9" t="s">
        <v>429</v>
      </c>
      <c r="X73" s="9">
        <v>11</v>
      </c>
      <c r="Y73" s="9">
        <v>9.7100000000000009</v>
      </c>
      <c r="Z73" s="9">
        <v>11.6</v>
      </c>
      <c r="AA73" s="9">
        <v>435</v>
      </c>
      <c r="AB73" s="9">
        <v>23</v>
      </c>
      <c r="AC73" s="9">
        <f t="shared" si="5"/>
        <v>2.2333000000000003</v>
      </c>
      <c r="AD73" s="9">
        <v>2.71</v>
      </c>
      <c r="AE73" s="9">
        <v>12</v>
      </c>
      <c r="AF73" s="9">
        <v>116</v>
      </c>
      <c r="AG73" s="9">
        <v>0.7</v>
      </c>
      <c r="AH73" s="9">
        <v>6.8</v>
      </c>
      <c r="AI73" s="9">
        <v>3.5</v>
      </c>
      <c r="AJ73" s="9">
        <v>24.6</v>
      </c>
      <c r="AK73" s="9">
        <v>183</v>
      </c>
      <c r="AL73" s="9">
        <v>133</v>
      </c>
      <c r="AM73" s="9">
        <v>125</v>
      </c>
      <c r="AN73" s="9">
        <v>7.47</v>
      </c>
      <c r="AO73" s="9">
        <v>6.4</v>
      </c>
      <c r="AP73" s="10" t="s">
        <v>109</v>
      </c>
      <c r="AQ73" s="10" t="s">
        <v>31</v>
      </c>
      <c r="AR73" s="10">
        <v>0</v>
      </c>
      <c r="AS73" s="10">
        <v>0</v>
      </c>
      <c r="AT73" s="10" t="s">
        <v>211</v>
      </c>
      <c r="AU73" s="10">
        <v>3</v>
      </c>
      <c r="AV73" s="10">
        <v>3</v>
      </c>
      <c r="AW73" s="10">
        <v>2</v>
      </c>
      <c r="AX73" s="10">
        <v>3</v>
      </c>
      <c r="AY73" s="10">
        <v>1</v>
      </c>
      <c r="AZ73" s="10">
        <v>3</v>
      </c>
      <c r="BA73" s="10" t="s">
        <v>437</v>
      </c>
      <c r="BB73" s="10">
        <v>3</v>
      </c>
      <c r="BC73" s="10">
        <v>4</v>
      </c>
      <c r="BD73" s="10">
        <v>3</v>
      </c>
      <c r="BE73" s="10">
        <v>2</v>
      </c>
      <c r="BF73" s="10">
        <v>3</v>
      </c>
      <c r="BG73" s="10">
        <v>4</v>
      </c>
      <c r="BH73" s="10">
        <v>1</v>
      </c>
      <c r="BI73" s="10">
        <v>1</v>
      </c>
      <c r="BJ73" s="10">
        <v>1</v>
      </c>
      <c r="BK73" s="10">
        <v>2</v>
      </c>
      <c r="BL73" s="10">
        <v>3</v>
      </c>
      <c r="BM73" s="10">
        <v>3</v>
      </c>
      <c r="BN73" s="10">
        <v>1</v>
      </c>
      <c r="BO73" s="10">
        <v>1</v>
      </c>
      <c r="BP73" s="10">
        <v>1</v>
      </c>
      <c r="BQ73" s="10">
        <v>2</v>
      </c>
      <c r="BR73" s="10">
        <v>1</v>
      </c>
      <c r="BS73" s="10">
        <v>2</v>
      </c>
      <c r="BT73" s="10">
        <v>2</v>
      </c>
      <c r="BU73" s="10">
        <v>1</v>
      </c>
      <c r="BV73" s="10">
        <v>2</v>
      </c>
      <c r="BW73" s="10">
        <v>4</v>
      </c>
      <c r="BX73" s="10">
        <v>2</v>
      </c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>
        <v>144</v>
      </c>
      <c r="DZ73" s="10">
        <v>54</v>
      </c>
      <c r="EA73" s="10">
        <v>26</v>
      </c>
      <c r="EB73" s="10">
        <v>1</v>
      </c>
      <c r="EC73" s="9">
        <v>11.18</v>
      </c>
      <c r="ED73" s="9">
        <v>11.6</v>
      </c>
      <c r="EE73" s="9">
        <v>292</v>
      </c>
      <c r="EF73" s="9">
        <v>20</v>
      </c>
      <c r="EG73" s="9">
        <v>2.2360000000000002</v>
      </c>
      <c r="EH73" s="9">
        <v>0.1</v>
      </c>
      <c r="EI73" s="9">
        <v>12</v>
      </c>
      <c r="EJ73" s="9">
        <v>76</v>
      </c>
      <c r="EK73" s="9">
        <v>0.8</v>
      </c>
      <c r="EL73" s="9">
        <v>7.2</v>
      </c>
      <c r="EM73" s="9">
        <v>3.9</v>
      </c>
      <c r="EN73" s="9">
        <v>37.1</v>
      </c>
      <c r="EO73" s="9">
        <v>263</v>
      </c>
      <c r="EP73" s="9">
        <v>154</v>
      </c>
      <c r="EQ73" s="9">
        <v>242</v>
      </c>
      <c r="ER73" s="9">
        <v>13.13</v>
      </c>
      <c r="ES73" s="9">
        <v>6.9</v>
      </c>
      <c r="ET73" s="9" t="s">
        <v>432</v>
      </c>
      <c r="EU73" s="9">
        <v>8</v>
      </c>
      <c r="EV73" s="2" t="s">
        <v>31</v>
      </c>
      <c r="EW73" s="2">
        <v>0</v>
      </c>
      <c r="EX73" s="2">
        <v>0</v>
      </c>
      <c r="EY73" s="2" t="s">
        <v>309</v>
      </c>
      <c r="EZ73" s="2">
        <v>2</v>
      </c>
      <c r="FA73" s="2">
        <v>2</v>
      </c>
      <c r="FB73" s="2">
        <v>1</v>
      </c>
      <c r="FC73" s="2">
        <v>2</v>
      </c>
      <c r="FD73" s="2">
        <v>1</v>
      </c>
      <c r="FE73" s="2">
        <v>2</v>
      </c>
      <c r="FF73" s="2">
        <v>2</v>
      </c>
      <c r="FG73" s="2">
        <v>3</v>
      </c>
      <c r="FH73" s="2">
        <v>2</v>
      </c>
      <c r="FI73" s="2">
        <v>3</v>
      </c>
      <c r="FJ73" s="2">
        <v>1</v>
      </c>
      <c r="FK73" s="2">
        <v>2</v>
      </c>
      <c r="FL73" s="2">
        <v>2</v>
      </c>
      <c r="FM73" s="2">
        <v>1</v>
      </c>
      <c r="FN73" s="2">
        <v>1</v>
      </c>
      <c r="FO73" s="2">
        <v>1</v>
      </c>
      <c r="FP73" s="2">
        <v>1</v>
      </c>
      <c r="FQ73" s="2">
        <v>2</v>
      </c>
      <c r="FR73" s="2">
        <v>1</v>
      </c>
      <c r="FS73" s="2">
        <v>1</v>
      </c>
      <c r="FT73" s="2">
        <v>2</v>
      </c>
      <c r="FU73" s="2">
        <v>2</v>
      </c>
      <c r="FV73" s="2">
        <v>1</v>
      </c>
      <c r="FW73" s="2">
        <v>1</v>
      </c>
      <c r="FX73" s="2">
        <v>2</v>
      </c>
      <c r="FY73" s="2">
        <v>1</v>
      </c>
      <c r="FZ73" s="2">
        <v>1</v>
      </c>
      <c r="GA73" s="2">
        <v>1</v>
      </c>
      <c r="GB73" s="2">
        <v>5</v>
      </c>
      <c r="GC73" s="2">
        <v>5</v>
      </c>
      <c r="GD73" s="2">
        <v>0</v>
      </c>
      <c r="GE73" s="10">
        <v>144</v>
      </c>
      <c r="GF73" s="10">
        <v>53.1</v>
      </c>
      <c r="GG73" s="10">
        <v>25.6</v>
      </c>
      <c r="GH73" s="10">
        <v>1</v>
      </c>
      <c r="GI73" s="9">
        <v>0</v>
      </c>
      <c r="GJ73" s="9">
        <v>17.510000000000002</v>
      </c>
      <c r="GK73" s="9">
        <v>10.3</v>
      </c>
      <c r="GL73" s="9">
        <v>252</v>
      </c>
      <c r="GM73" s="9">
        <v>5</v>
      </c>
      <c r="GN73" s="9">
        <v>0.87549999999999994</v>
      </c>
      <c r="GO73" s="9">
        <v>8.3800000000000008</v>
      </c>
      <c r="GP73" s="9">
        <v>0</v>
      </c>
      <c r="GQ73" s="9">
        <v>24</v>
      </c>
      <c r="GR73" s="9">
        <v>122</v>
      </c>
      <c r="GS73" s="9">
        <v>0.7</v>
      </c>
      <c r="GT73" s="9">
        <v>6.2</v>
      </c>
      <c r="GU73" s="9">
        <v>3.1</v>
      </c>
      <c r="GV73" s="9">
        <v>6.73</v>
      </c>
      <c r="GW73" s="9">
        <v>133</v>
      </c>
      <c r="GX73" s="9">
        <v>113</v>
      </c>
      <c r="GY73" s="9">
        <v>105</v>
      </c>
      <c r="GZ73" s="9">
        <v>1.73</v>
      </c>
      <c r="HA73" s="9">
        <v>6.2</v>
      </c>
      <c r="HB73" s="10" t="s">
        <v>556</v>
      </c>
      <c r="HC73" s="10" t="s">
        <v>31</v>
      </c>
      <c r="HD73" s="10">
        <v>0</v>
      </c>
      <c r="HE73" s="10">
        <v>0</v>
      </c>
      <c r="HF73" s="10" t="s">
        <v>488</v>
      </c>
      <c r="HG73" s="10">
        <v>2</v>
      </c>
      <c r="HH73" s="10">
        <v>3</v>
      </c>
      <c r="HI73" s="10">
        <v>2</v>
      </c>
      <c r="HJ73" s="10">
        <v>3</v>
      </c>
      <c r="HK73" s="10">
        <v>1</v>
      </c>
      <c r="HL73" s="10">
        <v>1</v>
      </c>
      <c r="HM73" s="10">
        <v>2</v>
      </c>
      <c r="HN73" s="10">
        <v>2</v>
      </c>
      <c r="HO73" s="10">
        <v>1</v>
      </c>
      <c r="HP73" s="10">
        <v>2</v>
      </c>
      <c r="HQ73" s="10">
        <v>1</v>
      </c>
      <c r="HR73" s="10">
        <v>3</v>
      </c>
      <c r="HS73" s="10">
        <v>3</v>
      </c>
      <c r="HT73" s="10">
        <v>1</v>
      </c>
      <c r="HU73" s="10">
        <v>1</v>
      </c>
      <c r="HV73" s="10">
        <v>1</v>
      </c>
      <c r="HW73" s="10">
        <v>2</v>
      </c>
      <c r="HX73" s="10">
        <v>3</v>
      </c>
      <c r="HY73" s="10">
        <v>1</v>
      </c>
      <c r="HZ73" s="10">
        <v>1</v>
      </c>
      <c r="IA73" s="10">
        <v>2</v>
      </c>
      <c r="IB73" s="10">
        <v>1</v>
      </c>
      <c r="IC73" s="10">
        <v>1</v>
      </c>
      <c r="ID73" s="10">
        <v>1</v>
      </c>
      <c r="IE73" s="10">
        <v>2</v>
      </c>
      <c r="IF73" s="10">
        <v>3</v>
      </c>
      <c r="IG73" s="10">
        <v>2</v>
      </c>
      <c r="IH73" s="10">
        <v>1</v>
      </c>
      <c r="II73" s="10">
        <v>5</v>
      </c>
      <c r="IJ73" s="10">
        <v>5</v>
      </c>
      <c r="IK73" s="10">
        <v>144</v>
      </c>
      <c r="IL73" s="10">
        <v>51.4</v>
      </c>
      <c r="IM73" s="10">
        <v>24.8</v>
      </c>
      <c r="IN73" s="10">
        <v>1</v>
      </c>
      <c r="IO73" s="9">
        <v>19.420000000000002</v>
      </c>
      <c r="IP73" s="9">
        <v>10.4</v>
      </c>
      <c r="IQ73" s="9">
        <v>208</v>
      </c>
      <c r="IR73" s="9">
        <v>11</v>
      </c>
      <c r="IS73" s="9">
        <v>2.1362000000000001</v>
      </c>
      <c r="IT73" s="9">
        <v>23.28</v>
      </c>
      <c r="IU73" s="9">
        <v>29</v>
      </c>
      <c r="IV73" s="9">
        <v>259</v>
      </c>
      <c r="IW73" s="9">
        <v>0.9</v>
      </c>
      <c r="IX73" s="9">
        <v>7.3</v>
      </c>
      <c r="IY73" s="9">
        <v>3.5</v>
      </c>
      <c r="IZ73" s="9">
        <v>9.4700000000000006</v>
      </c>
      <c r="JA73" s="9">
        <v>187</v>
      </c>
      <c r="JB73" s="9">
        <v>122</v>
      </c>
      <c r="JC73" s="9">
        <v>146</v>
      </c>
      <c r="JD73" s="9">
        <v>5.34</v>
      </c>
      <c r="JE73" s="9">
        <v>6.6</v>
      </c>
      <c r="JF73" s="9" t="s">
        <v>429</v>
      </c>
      <c r="JG73" s="9">
        <v>13</v>
      </c>
      <c r="JH73" s="10">
        <v>1400</v>
      </c>
      <c r="JI73" s="10">
        <v>55</v>
      </c>
      <c r="JJ73" s="10">
        <v>45</v>
      </c>
      <c r="JK73" s="10">
        <v>1900</v>
      </c>
      <c r="JL73" s="10">
        <v>0</v>
      </c>
      <c r="JM73" s="10"/>
      <c r="JN73" s="10">
        <v>0</v>
      </c>
      <c r="JO73" s="10">
        <v>0</v>
      </c>
      <c r="JP73" s="10">
        <v>0</v>
      </c>
      <c r="JQ73" s="10">
        <v>0</v>
      </c>
      <c r="JR73" s="10">
        <v>0</v>
      </c>
      <c r="JS73" s="10">
        <v>0</v>
      </c>
      <c r="JT73" s="10">
        <v>0</v>
      </c>
      <c r="JU73" s="10"/>
      <c r="JV73" s="10"/>
      <c r="JW73" s="10"/>
      <c r="JX73" s="10"/>
      <c r="JY73" s="10"/>
      <c r="JZ73" s="10">
        <v>75</v>
      </c>
      <c r="KA73" s="10">
        <v>60</v>
      </c>
      <c r="KB73" s="10">
        <v>2</v>
      </c>
      <c r="KC73" s="10">
        <v>2200</v>
      </c>
      <c r="KD73" s="10">
        <v>0</v>
      </c>
      <c r="KE73" s="10">
        <v>80</v>
      </c>
      <c r="KF73" s="10">
        <v>60</v>
      </c>
      <c r="KG73" s="10">
        <v>3</v>
      </c>
      <c r="KH73" s="10">
        <v>1680</v>
      </c>
      <c r="KI73" s="10">
        <v>0</v>
      </c>
      <c r="KJ73" s="10">
        <v>55</v>
      </c>
      <c r="KK73" s="10">
        <v>60</v>
      </c>
      <c r="KL73" s="10">
        <v>1</v>
      </c>
      <c r="KM73" s="10">
        <v>1830</v>
      </c>
      <c r="KN73" s="10">
        <v>0</v>
      </c>
      <c r="KO73" s="10">
        <v>80</v>
      </c>
      <c r="KP73" s="10">
        <v>45</v>
      </c>
      <c r="KQ73" s="10">
        <v>1</v>
      </c>
      <c r="KR73" s="10">
        <v>2600</v>
      </c>
      <c r="KS73" s="10">
        <v>0</v>
      </c>
      <c r="KT73" s="10">
        <v>100</v>
      </c>
      <c r="KU73" s="10">
        <v>75</v>
      </c>
      <c r="KV73" s="10">
        <v>1</v>
      </c>
      <c r="KW73" s="10">
        <v>2310</v>
      </c>
      <c r="KX73" s="10">
        <v>0</v>
      </c>
      <c r="KY73" s="10">
        <v>90</v>
      </c>
      <c r="KZ73" s="10">
        <v>75</v>
      </c>
      <c r="LA73" s="10">
        <v>1</v>
      </c>
      <c r="LB73" s="10">
        <v>2270</v>
      </c>
      <c r="LC73" s="10">
        <v>0</v>
      </c>
      <c r="LD73" s="10">
        <v>90</v>
      </c>
      <c r="LE73" s="10">
        <v>75</v>
      </c>
      <c r="LF73" s="10">
        <v>1</v>
      </c>
      <c r="LG73" s="10"/>
      <c r="LH73" s="10"/>
      <c r="LI73" s="10"/>
      <c r="LJ73" s="10"/>
      <c r="LK73" s="10"/>
      <c r="LL73" s="10"/>
      <c r="LM73" s="10"/>
      <c r="LN73" s="10"/>
      <c r="LO73" s="10"/>
      <c r="LP73" s="10"/>
      <c r="LQ73" s="10"/>
      <c r="LR73" s="10"/>
      <c r="LS73" s="10"/>
      <c r="LT73" s="10"/>
      <c r="LU73" s="10"/>
      <c r="LV73" s="10"/>
      <c r="LW73" s="10"/>
      <c r="LX73" s="10"/>
      <c r="LY73" s="10"/>
      <c r="LZ73" s="10"/>
      <c r="MA73" s="10"/>
      <c r="MB73" s="10"/>
      <c r="MC73" s="10"/>
      <c r="MD73" s="10"/>
      <c r="ME73" s="10"/>
      <c r="MF73" s="10"/>
      <c r="MG73" s="10"/>
      <c r="MH73" s="10"/>
      <c r="MI73" s="10"/>
      <c r="MJ73" s="10"/>
      <c r="MK73" s="10"/>
      <c r="ML73" s="10"/>
      <c r="MM73" s="10"/>
      <c r="MN73" s="10"/>
      <c r="MO73" s="10"/>
      <c r="MP73" s="10"/>
      <c r="MQ73" s="10"/>
      <c r="MR73" s="10"/>
      <c r="MS73" s="10"/>
      <c r="MT73" s="10"/>
      <c r="MU73" s="10"/>
      <c r="MV73" s="10"/>
      <c r="MW73" s="10"/>
      <c r="MX73" s="10"/>
      <c r="MY73" s="10"/>
      <c r="MZ73" s="10"/>
      <c r="NA73" s="10"/>
      <c r="NB73" s="10"/>
      <c r="NC73" s="10"/>
      <c r="ND73" s="10"/>
      <c r="NE73" s="10"/>
      <c r="NF73" s="10"/>
      <c r="NG73" s="10"/>
      <c r="NH73" s="10"/>
      <c r="NI73" s="10"/>
      <c r="NJ73" s="10"/>
      <c r="NK73" s="10"/>
      <c r="NL73" s="10"/>
      <c r="NM73" s="10"/>
      <c r="NN73" s="10"/>
      <c r="NO73" s="10"/>
      <c r="NP73" s="10"/>
      <c r="NQ73" s="10"/>
      <c r="NR73" s="10"/>
      <c r="NS73" s="10"/>
      <c r="NT73" s="10"/>
      <c r="NU73" s="10"/>
      <c r="NV73" s="10"/>
      <c r="NW73" s="10"/>
      <c r="NX73" s="10"/>
      <c r="NY73" s="10"/>
      <c r="NZ73" s="10"/>
      <c r="OA73" s="10"/>
      <c r="OB73" s="10"/>
      <c r="OC73" s="10"/>
      <c r="OD73" s="10"/>
      <c r="OE73" s="10"/>
      <c r="OF73" s="10"/>
      <c r="OG73" s="10"/>
      <c r="OH73" s="10"/>
      <c r="OI73" s="10"/>
      <c r="OJ73" s="10"/>
      <c r="OK73" s="10"/>
      <c r="OL73" s="10"/>
      <c r="OM73" s="10"/>
      <c r="ON73" s="10"/>
      <c r="OO73" s="10"/>
      <c r="OP73" s="10"/>
      <c r="OQ73" s="10"/>
      <c r="OR73" s="10"/>
      <c r="OS73" s="10"/>
      <c r="OT73" s="10"/>
      <c r="OU73" s="10"/>
      <c r="OV73" s="10"/>
      <c r="OW73" s="10"/>
      <c r="OX73" s="10"/>
      <c r="OY73" s="10"/>
      <c r="OZ73" s="10"/>
      <c r="PA73" s="10"/>
      <c r="PB73" s="10"/>
      <c r="PC73" s="10"/>
      <c r="PD73" s="10"/>
      <c r="PE73" s="10"/>
      <c r="PF73" s="10"/>
      <c r="PG73" s="10"/>
      <c r="PH73" s="10"/>
      <c r="PI73" s="10"/>
      <c r="PJ73" s="10"/>
      <c r="PK73" s="10"/>
      <c r="PL73" s="10"/>
      <c r="PM73" s="10"/>
      <c r="PN73" s="10"/>
      <c r="PO73" s="10"/>
      <c r="PP73" s="10"/>
      <c r="PQ73" s="10"/>
      <c r="PR73" s="10"/>
      <c r="PS73" s="10"/>
      <c r="PT73" s="10"/>
      <c r="PU73" s="10"/>
      <c r="PV73" s="10"/>
      <c r="PW73" s="10"/>
      <c r="PX73" s="10"/>
      <c r="PY73" s="10"/>
      <c r="PZ73" s="10"/>
      <c r="QA73" s="10"/>
      <c r="QB73" s="10"/>
      <c r="QC73" s="10"/>
      <c r="QD73" s="10"/>
      <c r="QE73" s="10"/>
      <c r="QF73" s="10"/>
      <c r="QG73" s="10"/>
      <c r="QH73" s="10"/>
      <c r="QI73" s="10"/>
      <c r="QJ73" s="10"/>
      <c r="QK73" s="10"/>
      <c r="QL73" s="10"/>
      <c r="QM73" s="10"/>
      <c r="QN73" s="10"/>
      <c r="QO73" s="10"/>
      <c r="QP73" s="10"/>
      <c r="QQ73" s="10" t="s">
        <v>99</v>
      </c>
      <c r="QR73" s="10">
        <v>385</v>
      </c>
      <c r="QS73" s="10">
        <v>1250</v>
      </c>
      <c r="QT73" s="10" t="s">
        <v>438</v>
      </c>
      <c r="QU73" s="10" t="s">
        <v>436</v>
      </c>
      <c r="QV73" s="10">
        <v>2.5</v>
      </c>
      <c r="QW73" s="10">
        <v>1</v>
      </c>
      <c r="QX73" s="10">
        <v>0</v>
      </c>
      <c r="QY73" s="10">
        <v>3</v>
      </c>
      <c r="QZ73" s="10" t="s">
        <v>486</v>
      </c>
      <c r="RA73" s="10" t="s">
        <v>716</v>
      </c>
      <c r="RB73" s="41">
        <v>42404</v>
      </c>
      <c r="RC73" s="10" t="s">
        <v>718</v>
      </c>
      <c r="RD73" s="10">
        <v>0</v>
      </c>
      <c r="RE73" s="22">
        <v>1566409</v>
      </c>
      <c r="RF73" s="22">
        <v>17562755</v>
      </c>
      <c r="RG73" s="22">
        <v>1925114</v>
      </c>
      <c r="RH73" s="22">
        <v>21054278</v>
      </c>
      <c r="RI73" s="22">
        <v>9602599</v>
      </c>
      <c r="RJ73" s="22">
        <v>26806649</v>
      </c>
      <c r="RK73" s="10">
        <v>0</v>
      </c>
      <c r="RL73" s="10">
        <v>0</v>
      </c>
      <c r="RM73" s="10">
        <v>0</v>
      </c>
      <c r="RN73" s="10">
        <v>0</v>
      </c>
      <c r="RO73" s="10">
        <v>0</v>
      </c>
      <c r="RP73" s="10">
        <v>0</v>
      </c>
      <c r="RQ73" s="10">
        <v>0</v>
      </c>
      <c r="RR73" s="10">
        <v>0</v>
      </c>
      <c r="RS73" s="10">
        <v>0</v>
      </c>
      <c r="RT73" s="10" t="s">
        <v>904</v>
      </c>
      <c r="RU73" s="10">
        <v>0</v>
      </c>
      <c r="RV73" s="10">
        <v>0</v>
      </c>
      <c r="RW73" s="10">
        <v>0</v>
      </c>
      <c r="RX73" s="10">
        <v>0</v>
      </c>
      <c r="RY73" s="10">
        <v>0</v>
      </c>
      <c r="RZ73" s="10">
        <v>0</v>
      </c>
      <c r="SA73" s="10">
        <v>0</v>
      </c>
      <c r="SB73" s="10">
        <v>0</v>
      </c>
      <c r="SC73" s="10">
        <v>0</v>
      </c>
      <c r="SD73" s="10">
        <v>0</v>
      </c>
      <c r="SE73" s="10">
        <v>0</v>
      </c>
      <c r="SF73" s="10">
        <v>0</v>
      </c>
      <c r="SG73" s="10">
        <v>0</v>
      </c>
      <c r="SH73" s="10">
        <v>0</v>
      </c>
      <c r="SI73" s="8">
        <v>0</v>
      </c>
    </row>
    <row r="74" spans="1:503" x14ac:dyDescent="0.3">
      <c r="A74" s="11" t="s">
        <v>4</v>
      </c>
      <c r="B74" s="51" t="s">
        <v>1040</v>
      </c>
      <c r="C74" s="60">
        <v>42397</v>
      </c>
      <c r="D74" s="10" t="s">
        <v>860</v>
      </c>
      <c r="E74" s="64" t="e">
        <f t="shared" si="1"/>
        <v>#VALUE!</v>
      </c>
      <c r="F74" s="27">
        <v>4</v>
      </c>
      <c r="G74" s="27" t="s">
        <v>435</v>
      </c>
      <c r="H74" s="27">
        <v>1</v>
      </c>
      <c r="I74" s="27" t="s">
        <v>97</v>
      </c>
      <c r="J74" s="27">
        <v>1</v>
      </c>
      <c r="K74" s="27">
        <v>1</v>
      </c>
      <c r="L74" s="26">
        <v>0</v>
      </c>
      <c r="M74" s="27">
        <v>2</v>
      </c>
      <c r="N74" s="41">
        <v>16747</v>
      </c>
      <c r="O74" s="36">
        <f t="shared" si="12"/>
        <v>70</v>
      </c>
      <c r="P74" s="10" t="s">
        <v>327</v>
      </c>
      <c r="Q74" s="10">
        <v>171.1</v>
      </c>
      <c r="R74" s="10">
        <v>65.099999999999994</v>
      </c>
      <c r="S74" s="10" t="s">
        <v>434</v>
      </c>
      <c r="T74" s="10">
        <v>22.2</v>
      </c>
      <c r="U74" s="10">
        <v>0</v>
      </c>
      <c r="V74" s="10" t="s">
        <v>853</v>
      </c>
      <c r="W74" s="9" t="s">
        <v>429</v>
      </c>
      <c r="X74" s="9">
        <v>11</v>
      </c>
      <c r="Y74" s="9">
        <v>5.87</v>
      </c>
      <c r="Z74" s="9">
        <v>13</v>
      </c>
      <c r="AA74" s="9">
        <v>266</v>
      </c>
      <c r="AB74" s="9">
        <v>46</v>
      </c>
      <c r="AC74" s="9">
        <f t="shared" si="5"/>
        <v>2.7002000000000002</v>
      </c>
      <c r="AD74" s="9">
        <v>0.12</v>
      </c>
      <c r="AE74" s="9">
        <v>24</v>
      </c>
      <c r="AF74" s="9">
        <v>119</v>
      </c>
      <c r="AG74" s="9">
        <v>0.62</v>
      </c>
      <c r="AH74" s="9">
        <v>8.6999999999999993</v>
      </c>
      <c r="AI74" s="9">
        <v>4.2</v>
      </c>
      <c r="AJ74" s="9">
        <v>33.700000000000003</v>
      </c>
      <c r="AK74" s="9">
        <v>261</v>
      </c>
      <c r="AL74" s="9">
        <v>189</v>
      </c>
      <c r="AM74" s="9">
        <v>185</v>
      </c>
      <c r="AN74" s="9">
        <v>2.2999999999999998</v>
      </c>
      <c r="AO74" s="9">
        <v>7.8</v>
      </c>
      <c r="AP74" s="10" t="s">
        <v>133</v>
      </c>
      <c r="AQ74" s="10" t="s">
        <v>31</v>
      </c>
      <c r="AR74" s="10">
        <v>0</v>
      </c>
      <c r="AS74" s="10">
        <v>0</v>
      </c>
      <c r="AT74" s="10" t="s">
        <v>216</v>
      </c>
      <c r="AU74" s="10">
        <v>3</v>
      </c>
      <c r="AV74" s="10">
        <v>3</v>
      </c>
      <c r="AW74" s="10">
        <v>1</v>
      </c>
      <c r="AX74" s="10">
        <v>2</v>
      </c>
      <c r="AY74" s="10">
        <v>1</v>
      </c>
      <c r="AZ74" s="10">
        <v>1</v>
      </c>
      <c r="BA74" s="10">
        <v>3</v>
      </c>
      <c r="BB74" s="10">
        <v>3</v>
      </c>
      <c r="BC74" s="10">
        <v>1</v>
      </c>
      <c r="BD74" s="10">
        <v>1</v>
      </c>
      <c r="BE74" s="10">
        <v>1</v>
      </c>
      <c r="BF74" s="10">
        <v>3</v>
      </c>
      <c r="BG74" s="10">
        <v>1</v>
      </c>
      <c r="BH74" s="10">
        <v>1</v>
      </c>
      <c r="BI74" s="10">
        <v>1</v>
      </c>
      <c r="BJ74" s="10">
        <v>1</v>
      </c>
      <c r="BK74" s="10">
        <v>1</v>
      </c>
      <c r="BL74" s="10">
        <v>2</v>
      </c>
      <c r="BM74" s="10">
        <v>1</v>
      </c>
      <c r="BN74" s="10">
        <v>2</v>
      </c>
      <c r="BO74" s="10">
        <v>1</v>
      </c>
      <c r="BP74" s="10">
        <v>2</v>
      </c>
      <c r="BQ74" s="10">
        <v>2</v>
      </c>
      <c r="BR74" s="10">
        <v>1</v>
      </c>
      <c r="BS74" s="10">
        <v>2</v>
      </c>
      <c r="BT74" s="10">
        <v>2</v>
      </c>
      <c r="BU74" s="10">
        <v>2</v>
      </c>
      <c r="BV74" s="10">
        <v>2</v>
      </c>
      <c r="BW74" s="10">
        <v>2</v>
      </c>
      <c r="BX74" s="10">
        <v>3</v>
      </c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>
        <v>171.1</v>
      </c>
      <c r="DZ74" s="10">
        <v>63.9</v>
      </c>
      <c r="EA74" s="10">
        <v>21.8</v>
      </c>
      <c r="EB74" s="10">
        <v>0</v>
      </c>
      <c r="EC74" s="9">
        <v>5.97</v>
      </c>
      <c r="ED74" s="9">
        <v>12.9</v>
      </c>
      <c r="EE74" s="9">
        <v>222</v>
      </c>
      <c r="EF74" s="9">
        <v>45.9</v>
      </c>
      <c r="EG74" s="9">
        <v>2.7402299999999999</v>
      </c>
      <c r="EH74" s="9">
        <v>0.12</v>
      </c>
      <c r="EI74" s="9">
        <v>17</v>
      </c>
      <c r="EJ74" s="9">
        <v>88</v>
      </c>
      <c r="EK74" s="9">
        <v>0.7</v>
      </c>
      <c r="EL74" s="9">
        <v>7.8</v>
      </c>
      <c r="EM74" s="9">
        <v>4</v>
      </c>
      <c r="EN74" s="9">
        <v>33.299999999999997</v>
      </c>
      <c r="EO74" s="9">
        <v>253</v>
      </c>
      <c r="EP74" s="9">
        <v>200</v>
      </c>
      <c r="EQ74" s="9">
        <v>193</v>
      </c>
      <c r="ER74" s="9">
        <v>3.23</v>
      </c>
      <c r="ES74" s="9">
        <v>7.7</v>
      </c>
      <c r="ET74" s="9" t="s">
        <v>429</v>
      </c>
      <c r="EU74" s="9">
        <v>6</v>
      </c>
      <c r="EV74" s="2" t="s">
        <v>31</v>
      </c>
      <c r="EW74" s="2">
        <v>0</v>
      </c>
      <c r="EX74" s="2">
        <v>0</v>
      </c>
      <c r="EY74" s="2" t="s">
        <v>296</v>
      </c>
      <c r="EZ74" s="2">
        <v>1</v>
      </c>
      <c r="FA74" s="2">
        <v>1</v>
      </c>
      <c r="FB74" s="2">
        <v>1</v>
      </c>
      <c r="FC74" s="2">
        <v>1</v>
      </c>
      <c r="FD74" s="2">
        <v>1</v>
      </c>
      <c r="FE74" s="2">
        <v>1</v>
      </c>
      <c r="FF74" s="2">
        <v>1</v>
      </c>
      <c r="FG74" s="2">
        <v>1</v>
      </c>
      <c r="FH74" s="2">
        <v>1</v>
      </c>
      <c r="FI74" s="2">
        <v>1</v>
      </c>
      <c r="FJ74" s="2">
        <v>1</v>
      </c>
      <c r="FK74" s="2">
        <v>1</v>
      </c>
      <c r="FL74" s="2">
        <v>2</v>
      </c>
      <c r="FM74" s="2">
        <v>1</v>
      </c>
      <c r="FN74" s="2">
        <v>1</v>
      </c>
      <c r="FO74" s="2">
        <v>1</v>
      </c>
      <c r="FP74" s="2">
        <v>1</v>
      </c>
      <c r="FQ74" s="2">
        <v>1</v>
      </c>
      <c r="FR74" s="2">
        <v>1</v>
      </c>
      <c r="FS74" s="2">
        <v>1</v>
      </c>
      <c r="FT74" s="2">
        <v>1</v>
      </c>
      <c r="FU74" s="2">
        <v>1</v>
      </c>
      <c r="FV74" s="2">
        <v>1</v>
      </c>
      <c r="FW74" s="2">
        <v>1</v>
      </c>
      <c r="FX74" s="2">
        <v>1</v>
      </c>
      <c r="FY74" s="2">
        <v>1</v>
      </c>
      <c r="FZ74" s="2">
        <v>1</v>
      </c>
      <c r="GA74" s="2">
        <v>1</v>
      </c>
      <c r="GB74" s="2">
        <v>5</v>
      </c>
      <c r="GC74" s="2">
        <v>4</v>
      </c>
      <c r="GD74" s="2">
        <v>0</v>
      </c>
      <c r="GE74" s="10">
        <v>171.1</v>
      </c>
      <c r="GF74" s="10">
        <v>67.599999999999994</v>
      </c>
      <c r="GG74" s="10">
        <v>23.1</v>
      </c>
      <c r="GH74" s="10">
        <v>1</v>
      </c>
      <c r="GI74" s="9">
        <v>0</v>
      </c>
      <c r="GJ74" s="9">
        <v>12.52</v>
      </c>
      <c r="GK74" s="9">
        <v>9.6</v>
      </c>
      <c r="GL74" s="9">
        <v>297</v>
      </c>
      <c r="GM74" s="9">
        <v>6</v>
      </c>
      <c r="GN74" s="9">
        <v>0.75119999999999998</v>
      </c>
      <c r="GO74" s="9">
        <v>24.12</v>
      </c>
      <c r="GP74" s="9">
        <v>0</v>
      </c>
      <c r="GQ74" s="9">
        <v>15</v>
      </c>
      <c r="GR74" s="9">
        <v>68</v>
      </c>
      <c r="GS74" s="9">
        <v>0.5</v>
      </c>
      <c r="GT74" s="9">
        <v>6.8</v>
      </c>
      <c r="GU74" s="9">
        <v>3.6</v>
      </c>
      <c r="GV74" s="9">
        <v>6.51</v>
      </c>
      <c r="GW74" s="9">
        <v>139</v>
      </c>
      <c r="GX74" s="9">
        <v>134</v>
      </c>
      <c r="GY74" s="9">
        <v>289</v>
      </c>
      <c r="GZ74" s="9">
        <v>1.48</v>
      </c>
      <c r="HA74" s="9">
        <v>7.4</v>
      </c>
      <c r="HB74" s="10" t="s">
        <v>553</v>
      </c>
      <c r="HC74" s="10" t="s">
        <v>31</v>
      </c>
      <c r="HD74" s="10">
        <v>0</v>
      </c>
      <c r="HE74" s="10">
        <v>0</v>
      </c>
      <c r="HF74" s="10" t="s">
        <v>487</v>
      </c>
      <c r="HG74" s="10">
        <v>1</v>
      </c>
      <c r="HH74" s="10">
        <v>2</v>
      </c>
      <c r="HI74" s="10">
        <v>1</v>
      </c>
      <c r="HJ74" s="10">
        <v>2</v>
      </c>
      <c r="HK74" s="10">
        <v>1</v>
      </c>
      <c r="HL74" s="10">
        <v>1</v>
      </c>
      <c r="HM74" s="10">
        <v>1</v>
      </c>
      <c r="HN74" s="10">
        <v>2</v>
      </c>
      <c r="HO74" s="10">
        <v>1</v>
      </c>
      <c r="HP74" s="10">
        <v>1</v>
      </c>
      <c r="HQ74" s="10">
        <v>1</v>
      </c>
      <c r="HR74" s="10">
        <v>2</v>
      </c>
      <c r="HS74" s="10">
        <v>1</v>
      </c>
      <c r="HT74" s="10">
        <v>1</v>
      </c>
      <c r="HU74" s="10">
        <v>1</v>
      </c>
      <c r="HV74" s="10">
        <v>1</v>
      </c>
      <c r="HW74" s="10">
        <v>1</v>
      </c>
      <c r="HX74" s="10">
        <v>1</v>
      </c>
      <c r="HY74" s="10">
        <v>1</v>
      </c>
      <c r="HZ74" s="10">
        <v>2</v>
      </c>
      <c r="IA74" s="10">
        <v>1</v>
      </c>
      <c r="IB74" s="10">
        <v>1</v>
      </c>
      <c r="IC74" s="10">
        <v>1</v>
      </c>
      <c r="ID74" s="10">
        <v>1</v>
      </c>
      <c r="IE74" s="10">
        <v>2</v>
      </c>
      <c r="IF74" s="10">
        <v>2</v>
      </c>
      <c r="IG74" s="10">
        <v>1</v>
      </c>
      <c r="IH74" s="10">
        <v>1</v>
      </c>
      <c r="II74" s="10">
        <v>5</v>
      </c>
      <c r="IJ74" s="10">
        <v>5</v>
      </c>
      <c r="IK74" s="10">
        <v>171.1</v>
      </c>
      <c r="IL74" s="10">
        <v>56</v>
      </c>
      <c r="IM74" s="10">
        <v>19.100000000000001</v>
      </c>
      <c r="IN74" s="10">
        <v>1</v>
      </c>
      <c r="IO74" s="9">
        <v>13.23</v>
      </c>
      <c r="IP74" s="9">
        <v>9.3000000000000007</v>
      </c>
      <c r="IQ74" s="9">
        <v>232</v>
      </c>
      <c r="IR74" s="9">
        <v>16.7</v>
      </c>
      <c r="IS74" s="9">
        <v>2.2094100000000001</v>
      </c>
      <c r="IT74" s="9">
        <v>2.06</v>
      </c>
      <c r="IU74" s="9">
        <v>13</v>
      </c>
      <c r="IV74" s="9">
        <v>54</v>
      </c>
      <c r="IW74" s="9">
        <v>0.89</v>
      </c>
      <c r="IX74" s="9">
        <v>9.4</v>
      </c>
      <c r="IY74" s="9">
        <v>3.8</v>
      </c>
      <c r="IZ74" s="9">
        <v>18.8</v>
      </c>
      <c r="JA74" s="9">
        <v>179</v>
      </c>
      <c r="JB74" s="9">
        <v>113</v>
      </c>
      <c r="JC74" s="9">
        <v>122</v>
      </c>
      <c r="JD74" s="9">
        <v>3.39</v>
      </c>
      <c r="JE74" s="9">
        <v>6.5</v>
      </c>
      <c r="JF74" s="9" t="s">
        <v>429</v>
      </c>
      <c r="JG74" s="9">
        <v>9</v>
      </c>
      <c r="JH74" s="10">
        <v>1900</v>
      </c>
      <c r="JI74" s="10">
        <v>75</v>
      </c>
      <c r="JJ74" s="10">
        <v>65</v>
      </c>
      <c r="JK74" s="10">
        <v>1450</v>
      </c>
      <c r="JL74" s="10">
        <v>0</v>
      </c>
      <c r="JM74" s="10"/>
      <c r="JN74" s="10">
        <v>0</v>
      </c>
      <c r="JO74" s="10">
        <v>0</v>
      </c>
      <c r="JP74" s="10">
        <v>0</v>
      </c>
      <c r="JQ74" s="10">
        <v>0</v>
      </c>
      <c r="JR74" s="10">
        <v>0</v>
      </c>
      <c r="JS74" s="10"/>
      <c r="JT74" s="10"/>
      <c r="JU74" s="10"/>
      <c r="JV74" s="10"/>
      <c r="JW74" s="10"/>
      <c r="JX74" s="10"/>
      <c r="JY74" s="10"/>
      <c r="JZ74" s="10">
        <v>55</v>
      </c>
      <c r="KA74" s="10">
        <v>55</v>
      </c>
      <c r="KB74" s="10">
        <v>2</v>
      </c>
      <c r="KC74" s="10">
        <v>2490</v>
      </c>
      <c r="KD74" s="10">
        <v>0</v>
      </c>
      <c r="KE74" s="10">
        <v>100</v>
      </c>
      <c r="KF74" s="10">
        <v>90</v>
      </c>
      <c r="KG74" s="10">
        <v>0</v>
      </c>
      <c r="KH74" s="10">
        <v>2700</v>
      </c>
      <c r="KI74" s="10">
        <v>0</v>
      </c>
      <c r="KJ74" s="10">
        <v>110</v>
      </c>
      <c r="KK74" s="10">
        <v>80</v>
      </c>
      <c r="KL74" s="10">
        <v>0</v>
      </c>
      <c r="KM74" s="10">
        <v>2330</v>
      </c>
      <c r="KN74" s="10">
        <v>0</v>
      </c>
      <c r="KO74" s="10">
        <v>90</v>
      </c>
      <c r="KP74" s="10">
        <v>85</v>
      </c>
      <c r="KQ74" s="10">
        <v>0</v>
      </c>
      <c r="KR74" s="10">
        <v>1300</v>
      </c>
      <c r="KS74" s="10">
        <v>0</v>
      </c>
      <c r="KT74" s="10">
        <v>30</v>
      </c>
      <c r="KU74" s="10">
        <v>25</v>
      </c>
      <c r="KV74" s="10">
        <v>0</v>
      </c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  <c r="LN74" s="10"/>
      <c r="LO74" s="10"/>
      <c r="LP74" s="10"/>
      <c r="LQ74" s="10"/>
      <c r="LR74" s="10"/>
      <c r="LS74" s="10"/>
      <c r="LT74" s="10"/>
      <c r="LU74" s="10"/>
      <c r="LV74" s="10"/>
      <c r="LW74" s="10"/>
      <c r="LX74" s="10"/>
      <c r="LY74" s="10"/>
      <c r="LZ74" s="10"/>
      <c r="MA74" s="10"/>
      <c r="MB74" s="10"/>
      <c r="MC74" s="10"/>
      <c r="MD74" s="10"/>
      <c r="ME74" s="10"/>
      <c r="MF74" s="10"/>
      <c r="MG74" s="10"/>
      <c r="MH74" s="10"/>
      <c r="MI74" s="10"/>
      <c r="MJ74" s="10"/>
      <c r="MK74" s="10"/>
      <c r="ML74" s="10"/>
      <c r="MM74" s="10"/>
      <c r="MN74" s="10"/>
      <c r="MO74" s="10"/>
      <c r="MP74" s="10"/>
      <c r="MQ74" s="10"/>
      <c r="MR74" s="10"/>
      <c r="MS74" s="10"/>
      <c r="MT74" s="10"/>
      <c r="MU74" s="10"/>
      <c r="MV74" s="10"/>
      <c r="MW74" s="10"/>
      <c r="MX74" s="10"/>
      <c r="MY74" s="10"/>
      <c r="MZ74" s="10"/>
      <c r="NA74" s="10"/>
      <c r="NB74" s="10"/>
      <c r="NC74" s="10"/>
      <c r="ND74" s="10"/>
      <c r="NE74" s="10"/>
      <c r="NF74" s="10"/>
      <c r="NG74" s="10"/>
      <c r="NH74" s="10"/>
      <c r="NI74" s="10"/>
      <c r="NJ74" s="10"/>
      <c r="NK74" s="10"/>
      <c r="NL74" s="10"/>
      <c r="NM74" s="10"/>
      <c r="NN74" s="10"/>
      <c r="NO74" s="10"/>
      <c r="NP74" s="10"/>
      <c r="NQ74" s="10"/>
      <c r="NR74" s="10"/>
      <c r="NS74" s="10"/>
      <c r="NT74" s="10"/>
      <c r="NU74" s="10"/>
      <c r="NV74" s="10"/>
      <c r="NW74" s="10"/>
      <c r="NX74" s="10"/>
      <c r="NY74" s="10"/>
      <c r="NZ74" s="10"/>
      <c r="OA74" s="10"/>
      <c r="OB74" s="10"/>
      <c r="OC74" s="10"/>
      <c r="OD74" s="10"/>
      <c r="OE74" s="10"/>
      <c r="OF74" s="10"/>
      <c r="OG74" s="10"/>
      <c r="OH74" s="10"/>
      <c r="OI74" s="10"/>
      <c r="OJ74" s="10"/>
      <c r="OK74" s="10"/>
      <c r="OL74" s="10"/>
      <c r="OM74" s="10"/>
      <c r="ON74" s="10"/>
      <c r="OO74" s="10"/>
      <c r="OP74" s="10"/>
      <c r="OQ74" s="10"/>
      <c r="OR74" s="10"/>
      <c r="OS74" s="10"/>
      <c r="OT74" s="10"/>
      <c r="OU74" s="10"/>
      <c r="OV74" s="10"/>
      <c r="OW74" s="10"/>
      <c r="OX74" s="10"/>
      <c r="OY74" s="10"/>
      <c r="OZ74" s="10"/>
      <c r="PA74" s="10"/>
      <c r="PB74" s="10"/>
      <c r="PC74" s="10"/>
      <c r="PD74" s="10"/>
      <c r="PE74" s="10"/>
      <c r="PF74" s="10"/>
      <c r="PG74" s="10"/>
      <c r="PH74" s="10"/>
      <c r="PI74" s="10"/>
      <c r="PJ74" s="10"/>
      <c r="PK74" s="10"/>
      <c r="PL74" s="10"/>
      <c r="PM74" s="10"/>
      <c r="PN74" s="10"/>
      <c r="PO74" s="10"/>
      <c r="PP74" s="10"/>
      <c r="PQ74" s="10"/>
      <c r="PR74" s="10"/>
      <c r="PS74" s="10"/>
      <c r="PT74" s="10"/>
      <c r="PU74" s="10"/>
      <c r="PV74" s="10"/>
      <c r="PW74" s="10"/>
      <c r="PX74" s="10"/>
      <c r="PY74" s="10"/>
      <c r="PZ74" s="10"/>
      <c r="QA74" s="10"/>
      <c r="QB74" s="10"/>
      <c r="QC74" s="10"/>
      <c r="QD74" s="10"/>
      <c r="QE74" s="10"/>
      <c r="QF74" s="10"/>
      <c r="QG74" s="10"/>
      <c r="QH74" s="10"/>
      <c r="QI74" s="10"/>
      <c r="QJ74" s="10"/>
      <c r="QK74" s="10"/>
      <c r="QL74" s="10"/>
      <c r="QM74" s="10"/>
      <c r="QN74" s="10"/>
      <c r="QO74" s="10"/>
      <c r="QP74" s="10"/>
      <c r="QQ74" s="10" t="s">
        <v>106</v>
      </c>
      <c r="QR74" s="10">
        <v>465</v>
      </c>
      <c r="QS74" s="10">
        <v>550</v>
      </c>
      <c r="QT74" s="10" t="s">
        <v>434</v>
      </c>
      <c r="QU74" s="10">
        <v>0</v>
      </c>
      <c r="QV74" s="10">
        <v>0</v>
      </c>
      <c r="QW74" s="10">
        <v>3</v>
      </c>
      <c r="QX74" s="10">
        <v>4</v>
      </c>
      <c r="QY74" s="10">
        <v>11</v>
      </c>
      <c r="QZ74" s="10" t="s">
        <v>309</v>
      </c>
      <c r="RA74" s="10" t="s">
        <v>486</v>
      </c>
      <c r="RB74" s="41">
        <v>42403</v>
      </c>
      <c r="RC74" s="10" t="s">
        <v>860</v>
      </c>
      <c r="RD74" s="10">
        <v>0</v>
      </c>
      <c r="RE74" s="22">
        <v>2612131</v>
      </c>
      <c r="RF74" s="22">
        <v>33196978</v>
      </c>
      <c r="RG74" s="22">
        <v>3539881</v>
      </c>
      <c r="RH74" s="22">
        <v>39348990</v>
      </c>
      <c r="RI74" s="22">
        <v>12309357</v>
      </c>
      <c r="RJ74" s="22">
        <v>44578585</v>
      </c>
      <c r="RK74" s="10">
        <v>0</v>
      </c>
      <c r="RL74" s="10">
        <v>0</v>
      </c>
      <c r="RM74" s="10">
        <v>0</v>
      </c>
      <c r="RN74" s="10">
        <v>0</v>
      </c>
      <c r="RO74" s="10">
        <v>0</v>
      </c>
      <c r="RP74" s="10">
        <v>0</v>
      </c>
      <c r="RQ74" s="10">
        <v>0</v>
      </c>
      <c r="RR74" s="10">
        <v>0</v>
      </c>
      <c r="RS74" s="10" t="s">
        <v>904</v>
      </c>
      <c r="RT74" s="10">
        <v>0</v>
      </c>
      <c r="RU74" s="10">
        <v>0</v>
      </c>
      <c r="RV74" s="10">
        <v>0</v>
      </c>
      <c r="RW74" s="10">
        <v>0</v>
      </c>
      <c r="RX74" s="10">
        <v>0</v>
      </c>
      <c r="RY74" s="10">
        <v>0</v>
      </c>
      <c r="RZ74" s="10">
        <v>0</v>
      </c>
      <c r="SA74" s="10">
        <v>0</v>
      </c>
      <c r="SB74" s="10">
        <v>0</v>
      </c>
      <c r="SC74" s="10">
        <v>0</v>
      </c>
      <c r="SD74" s="10">
        <v>0</v>
      </c>
      <c r="SE74" s="10">
        <v>0</v>
      </c>
      <c r="SF74" s="10">
        <v>0</v>
      </c>
      <c r="SG74" s="10" t="s">
        <v>902</v>
      </c>
      <c r="SH74" s="10">
        <v>0</v>
      </c>
      <c r="SI74" s="8">
        <v>0</v>
      </c>
    </row>
    <row r="75" spans="1:503" x14ac:dyDescent="0.3">
      <c r="A75" s="11" t="s">
        <v>21</v>
      </c>
      <c r="B75" s="51" t="s">
        <v>1031</v>
      </c>
      <c r="C75" s="60">
        <v>42397</v>
      </c>
      <c r="D75" s="10" t="s">
        <v>865</v>
      </c>
      <c r="E75" s="64" t="e">
        <f t="shared" si="1"/>
        <v>#VALUE!</v>
      </c>
      <c r="F75" s="27">
        <v>4</v>
      </c>
      <c r="G75" s="27" t="s">
        <v>435</v>
      </c>
      <c r="H75" s="27">
        <v>1</v>
      </c>
      <c r="I75" s="27" t="s">
        <v>93</v>
      </c>
      <c r="J75" s="27">
        <v>1</v>
      </c>
      <c r="K75" s="27">
        <v>1</v>
      </c>
      <c r="L75" s="26">
        <v>0</v>
      </c>
      <c r="M75" s="27">
        <v>1</v>
      </c>
      <c r="N75" s="41">
        <v>14640</v>
      </c>
      <c r="O75" s="36">
        <f t="shared" si="12"/>
        <v>76</v>
      </c>
      <c r="P75" s="10" t="s">
        <v>327</v>
      </c>
      <c r="Q75" s="10">
        <v>155.9</v>
      </c>
      <c r="R75" s="10">
        <v>46.8</v>
      </c>
      <c r="S75" s="10" t="s">
        <v>89</v>
      </c>
      <c r="T75" s="10">
        <v>19.3</v>
      </c>
      <c r="U75" s="10">
        <v>1</v>
      </c>
      <c r="V75" s="10" t="s">
        <v>37</v>
      </c>
      <c r="W75" s="9" t="s">
        <v>429</v>
      </c>
      <c r="X75" s="9">
        <v>13</v>
      </c>
      <c r="Y75" s="9">
        <v>7.06</v>
      </c>
      <c r="Z75" s="9">
        <v>12.9</v>
      </c>
      <c r="AA75" s="9">
        <v>263</v>
      </c>
      <c r="AB75" s="9">
        <v>31.7</v>
      </c>
      <c r="AC75" s="9">
        <f t="shared" si="5"/>
        <v>2.2380199999999997</v>
      </c>
      <c r="AD75" s="9">
        <v>0.6</v>
      </c>
      <c r="AE75" s="9">
        <v>17</v>
      </c>
      <c r="AF75" s="9">
        <v>214</v>
      </c>
      <c r="AG75" s="9">
        <v>0.6</v>
      </c>
      <c r="AH75" s="9">
        <v>6.8</v>
      </c>
      <c r="AI75" s="9">
        <v>3.6</v>
      </c>
      <c r="AJ75" s="9">
        <v>22.8</v>
      </c>
      <c r="AK75" s="9">
        <v>213</v>
      </c>
      <c r="AL75" s="9">
        <v>172</v>
      </c>
      <c r="AM75" s="9">
        <v>231</v>
      </c>
      <c r="AN75" s="9">
        <v>2.15</v>
      </c>
      <c r="AO75" s="9">
        <v>9.3000000000000007</v>
      </c>
      <c r="AP75" s="10" t="s">
        <v>134</v>
      </c>
      <c r="AQ75" s="10" t="s">
        <v>31</v>
      </c>
      <c r="AR75" s="10">
        <v>0</v>
      </c>
      <c r="AS75" s="10">
        <v>0</v>
      </c>
      <c r="AT75" s="10" t="s">
        <v>216</v>
      </c>
      <c r="AU75" s="10">
        <v>3</v>
      </c>
      <c r="AV75" s="10">
        <v>2</v>
      </c>
      <c r="AW75" s="10">
        <v>2</v>
      </c>
      <c r="AX75" s="10">
        <v>1</v>
      </c>
      <c r="AY75" s="10">
        <v>1</v>
      </c>
      <c r="AZ75" s="10">
        <v>1</v>
      </c>
      <c r="BA75" s="10">
        <v>2</v>
      </c>
      <c r="BB75" s="10">
        <v>3</v>
      </c>
      <c r="BC75" s="10">
        <v>2</v>
      </c>
      <c r="BD75" s="10">
        <v>2</v>
      </c>
      <c r="BE75" s="10">
        <v>1</v>
      </c>
      <c r="BF75" s="10">
        <v>3</v>
      </c>
      <c r="BG75" s="10">
        <v>3</v>
      </c>
      <c r="BH75" s="10">
        <v>1</v>
      </c>
      <c r="BI75" s="10">
        <v>1</v>
      </c>
      <c r="BJ75" s="10">
        <v>1</v>
      </c>
      <c r="BK75" s="10">
        <v>1</v>
      </c>
      <c r="BL75" s="10">
        <v>2</v>
      </c>
      <c r="BM75" s="10">
        <v>2</v>
      </c>
      <c r="BN75" s="10">
        <v>1</v>
      </c>
      <c r="BO75" s="10">
        <v>1</v>
      </c>
      <c r="BP75" s="10">
        <v>1</v>
      </c>
      <c r="BQ75" s="10">
        <v>1</v>
      </c>
      <c r="BR75" s="10">
        <v>1</v>
      </c>
      <c r="BS75" s="10">
        <v>2</v>
      </c>
      <c r="BT75" s="10">
        <v>1</v>
      </c>
      <c r="BU75" s="10">
        <v>2</v>
      </c>
      <c r="BV75" s="10">
        <v>2</v>
      </c>
      <c r="BW75" s="10">
        <v>4</v>
      </c>
      <c r="BX75" s="10">
        <v>4</v>
      </c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>
        <v>155.9</v>
      </c>
      <c r="DZ75" s="10">
        <v>46.3</v>
      </c>
      <c r="EA75" s="10">
        <v>19.100000000000001</v>
      </c>
      <c r="EB75" s="10">
        <v>1</v>
      </c>
      <c r="EC75" s="9">
        <v>6.68</v>
      </c>
      <c r="ED75" s="9">
        <v>12.6</v>
      </c>
      <c r="EE75" s="9">
        <v>218</v>
      </c>
      <c r="EF75" s="9">
        <v>32</v>
      </c>
      <c r="EG75" s="9">
        <v>2.1375999999999999</v>
      </c>
      <c r="EH75" s="9">
        <v>0.16</v>
      </c>
      <c r="EI75" s="9">
        <v>18</v>
      </c>
      <c r="EJ75" s="9">
        <v>148</v>
      </c>
      <c r="EK75" s="9">
        <v>0.7</v>
      </c>
      <c r="EL75" s="9">
        <v>6.7</v>
      </c>
      <c r="EM75" s="9">
        <v>3.6</v>
      </c>
      <c r="EN75" s="9">
        <v>24.1</v>
      </c>
      <c r="EO75" s="9">
        <v>225</v>
      </c>
      <c r="EP75" s="9">
        <v>149</v>
      </c>
      <c r="EQ75" s="9">
        <v>277</v>
      </c>
      <c r="ER75" s="9">
        <v>2.73</v>
      </c>
      <c r="ES75" s="9">
        <v>9.1</v>
      </c>
      <c r="ET75" s="9" t="s">
        <v>429</v>
      </c>
      <c r="EU75" s="9">
        <v>7</v>
      </c>
      <c r="EV75" s="2" t="s">
        <v>31</v>
      </c>
      <c r="EW75" s="2">
        <v>0</v>
      </c>
      <c r="EX75" s="2">
        <v>0</v>
      </c>
      <c r="EY75" s="2" t="s">
        <v>309</v>
      </c>
      <c r="EZ75" s="2">
        <v>3</v>
      </c>
      <c r="FA75" s="2">
        <v>2</v>
      </c>
      <c r="FB75" s="2">
        <v>1</v>
      </c>
      <c r="FC75" s="2">
        <v>1</v>
      </c>
      <c r="FD75" s="2">
        <v>1</v>
      </c>
      <c r="FE75" s="2">
        <v>2</v>
      </c>
      <c r="FF75" s="2">
        <v>2</v>
      </c>
      <c r="FG75" s="2">
        <v>3</v>
      </c>
      <c r="FH75" s="2">
        <v>3</v>
      </c>
      <c r="FI75" s="2">
        <v>2</v>
      </c>
      <c r="FJ75" s="2">
        <v>1</v>
      </c>
      <c r="FK75" s="2">
        <v>2</v>
      </c>
      <c r="FL75" s="2">
        <v>2</v>
      </c>
      <c r="FM75" s="2">
        <v>1</v>
      </c>
      <c r="FN75" s="2">
        <v>1</v>
      </c>
      <c r="FO75" s="2">
        <v>2</v>
      </c>
      <c r="FP75" s="2">
        <v>2</v>
      </c>
      <c r="FQ75" s="2">
        <v>2</v>
      </c>
      <c r="FR75" s="2">
        <v>2</v>
      </c>
      <c r="FS75" s="2">
        <v>1</v>
      </c>
      <c r="FT75" s="2">
        <v>1</v>
      </c>
      <c r="FU75" s="2">
        <v>1</v>
      </c>
      <c r="FV75" s="2">
        <v>1</v>
      </c>
      <c r="FW75" s="2">
        <v>1</v>
      </c>
      <c r="FX75" s="2">
        <v>2</v>
      </c>
      <c r="FY75" s="2">
        <v>1</v>
      </c>
      <c r="FZ75" s="2">
        <v>1</v>
      </c>
      <c r="GA75" s="2">
        <v>2</v>
      </c>
      <c r="GB75" s="2">
        <v>1</v>
      </c>
      <c r="GC75" s="2">
        <v>1</v>
      </c>
      <c r="GD75" s="2">
        <v>0</v>
      </c>
      <c r="GE75" s="10">
        <v>155.9</v>
      </c>
      <c r="GF75" s="10">
        <v>46.9</v>
      </c>
      <c r="GG75" s="10">
        <v>19.3</v>
      </c>
      <c r="GH75" s="10">
        <v>1</v>
      </c>
      <c r="GI75" s="9">
        <v>0</v>
      </c>
      <c r="GJ75" s="9">
        <v>10.14</v>
      </c>
      <c r="GK75" s="9">
        <v>11.9</v>
      </c>
      <c r="GL75" s="9">
        <v>253</v>
      </c>
      <c r="GM75" s="9">
        <v>21.4</v>
      </c>
      <c r="GN75" s="9">
        <v>2.1699600000000001</v>
      </c>
      <c r="GO75" s="9">
        <v>13.2</v>
      </c>
      <c r="GP75" s="9">
        <v>0</v>
      </c>
      <c r="GQ75" s="9">
        <v>19</v>
      </c>
      <c r="GR75" s="9">
        <v>122</v>
      </c>
      <c r="GS75" s="9">
        <v>0.5</v>
      </c>
      <c r="GT75" s="9">
        <v>6.1</v>
      </c>
      <c r="GU75" s="9">
        <v>3.3</v>
      </c>
      <c r="GV75" s="9">
        <v>9.85</v>
      </c>
      <c r="GW75" s="9">
        <v>152</v>
      </c>
      <c r="GX75" s="9">
        <v>131</v>
      </c>
      <c r="GY75" s="9">
        <v>162</v>
      </c>
      <c r="GZ75" s="9">
        <v>1.31</v>
      </c>
      <c r="HA75" s="9">
        <v>8.5</v>
      </c>
      <c r="HB75" s="10" t="s">
        <v>558</v>
      </c>
      <c r="HC75" s="10" t="s">
        <v>31</v>
      </c>
      <c r="HD75" s="10">
        <v>0</v>
      </c>
      <c r="HE75" s="10">
        <v>0</v>
      </c>
      <c r="HF75" s="10" t="s">
        <v>494</v>
      </c>
      <c r="HG75" s="10">
        <v>2</v>
      </c>
      <c r="HH75" s="10">
        <v>2</v>
      </c>
      <c r="HI75" s="10">
        <v>1</v>
      </c>
      <c r="HJ75" s="10">
        <v>3</v>
      </c>
      <c r="HK75" s="10">
        <v>1</v>
      </c>
      <c r="HL75" s="10">
        <v>1</v>
      </c>
      <c r="HM75" s="10">
        <v>1</v>
      </c>
      <c r="HN75" s="10">
        <v>3</v>
      </c>
      <c r="HO75" s="10">
        <v>1</v>
      </c>
      <c r="HP75" s="10">
        <v>2</v>
      </c>
      <c r="HQ75" s="10">
        <v>1</v>
      </c>
      <c r="HR75" s="10">
        <v>2</v>
      </c>
      <c r="HS75" s="10">
        <v>3</v>
      </c>
      <c r="HT75" s="10">
        <v>1</v>
      </c>
      <c r="HU75" s="10">
        <v>1</v>
      </c>
      <c r="HV75" s="10">
        <v>1</v>
      </c>
      <c r="HW75" s="10">
        <v>2</v>
      </c>
      <c r="HX75" s="10">
        <v>2</v>
      </c>
      <c r="HY75" s="10">
        <v>1</v>
      </c>
      <c r="HZ75" s="10">
        <v>1</v>
      </c>
      <c r="IA75" s="10">
        <v>1</v>
      </c>
      <c r="IB75" s="10">
        <v>1</v>
      </c>
      <c r="IC75" s="10">
        <v>1</v>
      </c>
      <c r="ID75" s="10">
        <v>1</v>
      </c>
      <c r="IE75" s="10">
        <v>2</v>
      </c>
      <c r="IF75" s="10">
        <v>3</v>
      </c>
      <c r="IG75" s="10">
        <v>3</v>
      </c>
      <c r="IH75" s="10">
        <v>3</v>
      </c>
      <c r="II75" s="10">
        <v>5</v>
      </c>
      <c r="IJ75" s="10">
        <v>5</v>
      </c>
      <c r="IK75" s="10">
        <v>155.9</v>
      </c>
      <c r="IL75" s="10">
        <v>43.3</v>
      </c>
      <c r="IM75" s="10">
        <v>17.8</v>
      </c>
      <c r="IN75" s="10">
        <v>1</v>
      </c>
      <c r="IO75" s="9">
        <v>7.13</v>
      </c>
      <c r="IP75" s="9">
        <v>12.8</v>
      </c>
      <c r="IQ75" s="9">
        <v>237</v>
      </c>
      <c r="IR75" s="9">
        <v>44.7</v>
      </c>
      <c r="IS75" s="9">
        <v>3.1871100000000001</v>
      </c>
      <c r="IT75" s="9">
        <v>0.08</v>
      </c>
      <c r="IU75" s="9">
        <v>21</v>
      </c>
      <c r="IV75" s="9">
        <v>116</v>
      </c>
      <c r="IW75" s="9">
        <v>0.8</v>
      </c>
      <c r="IX75" s="9">
        <v>7.5</v>
      </c>
      <c r="IY75" s="9">
        <v>4</v>
      </c>
      <c r="IZ75" s="9">
        <v>25.7</v>
      </c>
      <c r="JA75" s="9">
        <v>219</v>
      </c>
      <c r="JB75" s="9">
        <v>127</v>
      </c>
      <c r="JC75" s="9">
        <v>145</v>
      </c>
      <c r="JD75" s="9">
        <v>1.92</v>
      </c>
      <c r="JE75" s="9">
        <v>7.9</v>
      </c>
      <c r="JF75" s="9" t="s">
        <v>439</v>
      </c>
      <c r="JG75" s="9">
        <v>19</v>
      </c>
      <c r="JH75" s="10">
        <v>1600</v>
      </c>
      <c r="JI75" s="10">
        <v>65</v>
      </c>
      <c r="JJ75" s="10">
        <v>55</v>
      </c>
      <c r="JK75" s="10">
        <v>1370</v>
      </c>
      <c r="JL75" s="10">
        <v>0</v>
      </c>
      <c r="JM75" s="10"/>
      <c r="JN75" s="10">
        <v>0</v>
      </c>
      <c r="JO75" s="10">
        <v>0</v>
      </c>
      <c r="JP75" s="10">
        <v>0</v>
      </c>
      <c r="JQ75" s="10">
        <v>0</v>
      </c>
      <c r="JR75" s="10">
        <v>0</v>
      </c>
      <c r="JS75" s="10">
        <v>0</v>
      </c>
      <c r="JT75" s="10"/>
      <c r="JU75" s="10"/>
      <c r="JV75" s="10"/>
      <c r="JW75" s="10"/>
      <c r="JX75" s="10"/>
      <c r="JY75" s="10"/>
      <c r="JZ75" s="10">
        <v>45</v>
      </c>
      <c r="KA75" s="10">
        <v>30</v>
      </c>
      <c r="KB75" s="10">
        <v>0</v>
      </c>
      <c r="KC75" s="10">
        <v>2240</v>
      </c>
      <c r="KD75" s="10">
        <v>0</v>
      </c>
      <c r="KE75" s="10">
        <v>80</v>
      </c>
      <c r="KF75" s="10">
        <v>75</v>
      </c>
      <c r="KG75" s="10">
        <v>0</v>
      </c>
      <c r="KH75" s="10">
        <v>2340</v>
      </c>
      <c r="KI75" s="10">
        <v>0</v>
      </c>
      <c r="KJ75" s="10">
        <v>75</v>
      </c>
      <c r="KK75" s="10">
        <v>60</v>
      </c>
      <c r="KL75" s="10">
        <v>0</v>
      </c>
      <c r="KM75" s="10">
        <v>1590</v>
      </c>
      <c r="KN75" s="10">
        <v>0</v>
      </c>
      <c r="KO75" s="10">
        <v>50</v>
      </c>
      <c r="KP75" s="10">
        <v>70</v>
      </c>
      <c r="KQ75" s="10">
        <v>0</v>
      </c>
      <c r="KR75" s="10">
        <v>2280</v>
      </c>
      <c r="KS75" s="10">
        <v>0</v>
      </c>
      <c r="KT75" s="10">
        <v>85</v>
      </c>
      <c r="KU75" s="10">
        <v>75</v>
      </c>
      <c r="KV75" s="10">
        <v>0</v>
      </c>
      <c r="KW75" s="10">
        <v>2000</v>
      </c>
      <c r="KX75" s="10">
        <v>0</v>
      </c>
      <c r="KY75" s="10">
        <v>55</v>
      </c>
      <c r="KZ75" s="10">
        <v>65</v>
      </c>
      <c r="LA75" s="10">
        <v>0</v>
      </c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  <c r="LQ75" s="10"/>
      <c r="LR75" s="10"/>
      <c r="LS75" s="10"/>
      <c r="LT75" s="10"/>
      <c r="LU75" s="10"/>
      <c r="LV75" s="10"/>
      <c r="LW75" s="10"/>
      <c r="LX75" s="10"/>
      <c r="LY75" s="10"/>
      <c r="LZ75" s="10"/>
      <c r="MA75" s="10"/>
      <c r="MB75" s="10"/>
      <c r="MC75" s="10"/>
      <c r="MD75" s="10"/>
      <c r="ME75" s="10"/>
      <c r="MF75" s="10"/>
      <c r="MG75" s="10"/>
      <c r="MH75" s="10"/>
      <c r="MI75" s="10"/>
      <c r="MJ75" s="10"/>
      <c r="MK75" s="10"/>
      <c r="ML75" s="10"/>
      <c r="MM75" s="10"/>
      <c r="MN75" s="10"/>
      <c r="MO75" s="10"/>
      <c r="MP75" s="10"/>
      <c r="MQ75" s="10"/>
      <c r="MR75" s="10"/>
      <c r="MS75" s="10"/>
      <c r="MT75" s="10"/>
      <c r="MU75" s="10"/>
      <c r="MV75" s="10"/>
      <c r="MW75" s="10"/>
      <c r="MX75" s="10"/>
      <c r="MY75" s="10"/>
      <c r="MZ75" s="10"/>
      <c r="NA75" s="10"/>
      <c r="NB75" s="10"/>
      <c r="NC75" s="10"/>
      <c r="ND75" s="10"/>
      <c r="NE75" s="10"/>
      <c r="NF75" s="10"/>
      <c r="NG75" s="10"/>
      <c r="NH75" s="10"/>
      <c r="NI75" s="10"/>
      <c r="NJ75" s="10"/>
      <c r="NK75" s="10"/>
      <c r="NL75" s="10"/>
      <c r="NM75" s="10"/>
      <c r="NN75" s="10"/>
      <c r="NO75" s="10"/>
      <c r="NP75" s="10"/>
      <c r="NQ75" s="10"/>
      <c r="NR75" s="10"/>
      <c r="NS75" s="10"/>
      <c r="NT75" s="10"/>
      <c r="NU75" s="10"/>
      <c r="NV75" s="10"/>
      <c r="NW75" s="10"/>
      <c r="NX75" s="10"/>
      <c r="NY75" s="10"/>
      <c r="NZ75" s="10"/>
      <c r="OA75" s="10"/>
      <c r="OB75" s="10"/>
      <c r="OC75" s="10"/>
      <c r="OD75" s="10"/>
      <c r="OE75" s="10"/>
      <c r="OF75" s="10"/>
      <c r="OG75" s="10"/>
      <c r="OH75" s="10"/>
      <c r="OI75" s="10"/>
      <c r="OJ75" s="10"/>
      <c r="OK75" s="10"/>
      <c r="OL75" s="10"/>
      <c r="OM75" s="10"/>
      <c r="ON75" s="10"/>
      <c r="OO75" s="10"/>
      <c r="OP75" s="10"/>
      <c r="OQ75" s="10"/>
      <c r="OR75" s="10"/>
      <c r="OS75" s="10"/>
      <c r="OT75" s="10"/>
      <c r="OU75" s="10"/>
      <c r="OV75" s="10"/>
      <c r="OW75" s="10"/>
      <c r="OX75" s="10"/>
      <c r="OY75" s="10"/>
      <c r="OZ75" s="10"/>
      <c r="PA75" s="10"/>
      <c r="PB75" s="10"/>
      <c r="PC75" s="10"/>
      <c r="PD75" s="10"/>
      <c r="PE75" s="10"/>
      <c r="PF75" s="10"/>
      <c r="PG75" s="10"/>
      <c r="PH75" s="10"/>
      <c r="PI75" s="10"/>
      <c r="PJ75" s="10"/>
      <c r="PK75" s="10"/>
      <c r="PL75" s="10"/>
      <c r="PM75" s="10"/>
      <c r="PN75" s="10"/>
      <c r="PO75" s="10"/>
      <c r="PP75" s="10"/>
      <c r="PQ75" s="10"/>
      <c r="PR75" s="10"/>
      <c r="PS75" s="10"/>
      <c r="PT75" s="10"/>
      <c r="PU75" s="10"/>
      <c r="PV75" s="10"/>
      <c r="PW75" s="10"/>
      <c r="PX75" s="10"/>
      <c r="PY75" s="10"/>
      <c r="PZ75" s="10"/>
      <c r="QA75" s="10"/>
      <c r="QB75" s="10"/>
      <c r="QC75" s="10"/>
      <c r="QD75" s="10"/>
      <c r="QE75" s="10"/>
      <c r="QF75" s="10"/>
      <c r="QG75" s="10"/>
      <c r="QH75" s="10"/>
      <c r="QI75" s="10"/>
      <c r="QJ75" s="10"/>
      <c r="QK75" s="10"/>
      <c r="QL75" s="10"/>
      <c r="QM75" s="10"/>
      <c r="QN75" s="10"/>
      <c r="QO75" s="10"/>
      <c r="QP75" s="10"/>
      <c r="QQ75" s="10" t="s">
        <v>106</v>
      </c>
      <c r="QR75" s="10">
        <v>290</v>
      </c>
      <c r="QS75" s="10">
        <v>400</v>
      </c>
      <c r="QT75" s="10" t="s">
        <v>434</v>
      </c>
      <c r="QU75" s="10">
        <v>0</v>
      </c>
      <c r="QV75" s="10">
        <v>0</v>
      </c>
      <c r="QW75" s="10">
        <v>3</v>
      </c>
      <c r="QX75" s="10">
        <v>4</v>
      </c>
      <c r="QY75" s="10">
        <v>6</v>
      </c>
      <c r="QZ75" s="10" t="s">
        <v>486</v>
      </c>
      <c r="RA75" s="10" t="s">
        <v>863</v>
      </c>
      <c r="RB75" s="41">
        <v>42404</v>
      </c>
      <c r="RC75" s="10" t="s">
        <v>865</v>
      </c>
      <c r="RD75" s="10">
        <v>0</v>
      </c>
      <c r="RE75" s="22">
        <v>482571</v>
      </c>
      <c r="RF75" s="22">
        <v>15930971</v>
      </c>
      <c r="RG75" s="22">
        <v>1101196</v>
      </c>
      <c r="RH75" s="22">
        <v>17514738</v>
      </c>
      <c r="RI75" s="22">
        <v>5196496</v>
      </c>
      <c r="RJ75" s="22">
        <v>20508842</v>
      </c>
      <c r="RK75" s="10">
        <v>0</v>
      </c>
      <c r="RL75" s="10">
        <v>0</v>
      </c>
      <c r="RM75" s="10">
        <v>0</v>
      </c>
      <c r="RN75" s="10">
        <v>0</v>
      </c>
      <c r="RO75" s="10">
        <v>0</v>
      </c>
      <c r="RP75" s="10">
        <v>0</v>
      </c>
      <c r="RQ75" s="10">
        <v>0</v>
      </c>
      <c r="RR75" s="10">
        <v>0</v>
      </c>
      <c r="RS75" s="10" t="s">
        <v>904</v>
      </c>
      <c r="RT75" s="10">
        <v>0</v>
      </c>
      <c r="RU75" s="10">
        <v>0</v>
      </c>
      <c r="RV75" s="10">
        <v>0</v>
      </c>
      <c r="RW75" s="10">
        <v>0</v>
      </c>
      <c r="RX75" s="10">
        <v>0</v>
      </c>
      <c r="RY75" s="10">
        <v>0</v>
      </c>
      <c r="RZ75" s="10">
        <v>0</v>
      </c>
      <c r="SA75" s="10">
        <v>0</v>
      </c>
      <c r="SB75" s="10">
        <v>0</v>
      </c>
      <c r="SC75" s="10">
        <v>0</v>
      </c>
      <c r="SD75" s="10">
        <v>0</v>
      </c>
      <c r="SE75" s="10">
        <v>0</v>
      </c>
      <c r="SF75" s="10">
        <v>0</v>
      </c>
      <c r="SG75" s="10">
        <v>0</v>
      </c>
      <c r="SH75" s="10">
        <v>0</v>
      </c>
      <c r="SI75" s="8">
        <v>0</v>
      </c>
    </row>
    <row r="76" spans="1:503" x14ac:dyDescent="0.3">
      <c r="A76" s="11" t="s">
        <v>1</v>
      </c>
      <c r="B76" s="51" t="s">
        <v>1042</v>
      </c>
      <c r="C76" s="60">
        <v>42439</v>
      </c>
      <c r="D76" s="10" t="s">
        <v>872</v>
      </c>
      <c r="E76" s="64" t="e">
        <f t="shared" si="1"/>
        <v>#VALUE!</v>
      </c>
      <c r="F76" s="27">
        <v>1</v>
      </c>
      <c r="G76" s="27" t="s">
        <v>435</v>
      </c>
      <c r="H76" s="27">
        <v>1</v>
      </c>
      <c r="I76" s="27" t="s">
        <v>336</v>
      </c>
      <c r="J76" s="26">
        <v>0</v>
      </c>
      <c r="K76" s="26">
        <v>0</v>
      </c>
      <c r="L76" s="26">
        <v>0</v>
      </c>
      <c r="M76" s="27">
        <v>2</v>
      </c>
      <c r="N76" s="41">
        <v>16116</v>
      </c>
      <c r="O76" s="36">
        <f t="shared" si="12"/>
        <v>72</v>
      </c>
      <c r="P76" s="10" t="s">
        <v>327</v>
      </c>
      <c r="Q76" s="10">
        <v>165</v>
      </c>
      <c r="R76" s="10">
        <v>50</v>
      </c>
      <c r="S76" s="10" t="s">
        <v>434</v>
      </c>
      <c r="T76" s="10">
        <v>18.399999999999999</v>
      </c>
      <c r="U76" s="10">
        <v>1</v>
      </c>
      <c r="V76" s="10" t="s">
        <v>853</v>
      </c>
      <c r="W76" s="9" t="s">
        <v>429</v>
      </c>
      <c r="X76" s="9">
        <v>13</v>
      </c>
      <c r="Y76" s="9">
        <v>5.56</v>
      </c>
      <c r="Z76" s="9">
        <v>10.4</v>
      </c>
      <c r="AA76" s="9">
        <v>269</v>
      </c>
      <c r="AB76" s="9">
        <v>16</v>
      </c>
      <c r="AC76" s="9">
        <f t="shared" si="5"/>
        <v>0.88959999999999995</v>
      </c>
      <c r="AD76" s="9">
        <v>0.81</v>
      </c>
      <c r="AE76" s="9">
        <v>46</v>
      </c>
      <c r="AF76" s="9">
        <v>315</v>
      </c>
      <c r="AG76" s="9">
        <v>0.5</v>
      </c>
      <c r="AH76" s="9">
        <v>5.2</v>
      </c>
      <c r="AI76" s="9">
        <v>2.8</v>
      </c>
      <c r="AJ76" s="9">
        <v>20.2</v>
      </c>
      <c r="AK76" s="9">
        <v>209</v>
      </c>
      <c r="AL76" s="9">
        <v>203</v>
      </c>
      <c r="AM76" s="9">
        <v>79</v>
      </c>
      <c r="AN76" s="9">
        <v>1.54</v>
      </c>
      <c r="AO76" s="9">
        <v>4.5</v>
      </c>
      <c r="AP76" s="10" t="s">
        <v>138</v>
      </c>
      <c r="AQ76" s="10" t="s">
        <v>31</v>
      </c>
      <c r="AR76" s="10">
        <v>0</v>
      </c>
      <c r="AS76" s="10">
        <v>0</v>
      </c>
      <c r="AT76" s="10" t="s">
        <v>214</v>
      </c>
      <c r="AU76" s="10">
        <v>1</v>
      </c>
      <c r="AV76" s="10">
        <v>1</v>
      </c>
      <c r="AW76" s="10">
        <v>1</v>
      </c>
      <c r="AX76" s="10">
        <v>1</v>
      </c>
      <c r="AY76" s="10">
        <v>1</v>
      </c>
      <c r="AZ76" s="10">
        <v>1</v>
      </c>
      <c r="BA76" s="10">
        <v>1</v>
      </c>
      <c r="BB76" s="10">
        <v>1</v>
      </c>
      <c r="BC76" s="10">
        <v>1</v>
      </c>
      <c r="BD76" s="10">
        <v>1</v>
      </c>
      <c r="BE76" s="10">
        <v>1</v>
      </c>
      <c r="BF76" s="10">
        <v>1</v>
      </c>
      <c r="BG76" s="10">
        <v>1</v>
      </c>
      <c r="BH76" s="10">
        <v>1</v>
      </c>
      <c r="BI76" s="10">
        <v>1</v>
      </c>
      <c r="BJ76" s="10">
        <v>1</v>
      </c>
      <c r="BK76" s="10">
        <v>1</v>
      </c>
      <c r="BL76" s="10">
        <v>1</v>
      </c>
      <c r="BM76" s="10">
        <v>1</v>
      </c>
      <c r="BN76" s="10">
        <v>1</v>
      </c>
      <c r="BO76" s="10">
        <v>1</v>
      </c>
      <c r="BP76" s="10">
        <v>1</v>
      </c>
      <c r="BQ76" s="10">
        <v>1</v>
      </c>
      <c r="BR76" s="10">
        <v>1</v>
      </c>
      <c r="BS76" s="10">
        <v>1</v>
      </c>
      <c r="BT76" s="10">
        <v>1</v>
      </c>
      <c r="BU76" s="10">
        <v>1</v>
      </c>
      <c r="BV76" s="10">
        <v>1</v>
      </c>
      <c r="BW76" s="10">
        <v>7</v>
      </c>
      <c r="BX76" s="10">
        <v>7</v>
      </c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>
        <v>165</v>
      </c>
      <c r="DZ76" s="10">
        <v>48.1</v>
      </c>
      <c r="EA76" s="10">
        <v>17.7</v>
      </c>
      <c r="EB76" s="10">
        <v>0</v>
      </c>
      <c r="EC76" s="9">
        <v>6.42</v>
      </c>
      <c r="ED76" s="9">
        <v>10.5</v>
      </c>
      <c r="EE76" s="9">
        <v>350</v>
      </c>
      <c r="EF76" s="9">
        <v>28.5</v>
      </c>
      <c r="EG76" s="9">
        <v>1.8297000000000001</v>
      </c>
      <c r="EH76" s="9">
        <v>2.38</v>
      </c>
      <c r="EI76" s="9">
        <v>35</v>
      </c>
      <c r="EJ76" s="9">
        <v>231</v>
      </c>
      <c r="EK76" s="9">
        <v>0.7</v>
      </c>
      <c r="EL76" s="9">
        <v>6.2</v>
      </c>
      <c r="EM76" s="9">
        <v>3.6</v>
      </c>
      <c r="EN76" s="9">
        <v>18.5</v>
      </c>
      <c r="EO76" s="9">
        <v>181</v>
      </c>
      <c r="EP76" s="9">
        <v>154</v>
      </c>
      <c r="EQ76" s="9">
        <v>98</v>
      </c>
      <c r="ER76" s="9">
        <v>3.65</v>
      </c>
      <c r="ES76" s="9">
        <v>4.3</v>
      </c>
      <c r="ET76" s="9" t="s">
        <v>429</v>
      </c>
      <c r="EU76" s="9">
        <v>8</v>
      </c>
      <c r="EV76" s="2" t="s">
        <v>31</v>
      </c>
      <c r="EW76" s="2">
        <v>0</v>
      </c>
      <c r="EX76" s="2">
        <v>0</v>
      </c>
      <c r="EY76" s="2" t="s">
        <v>300</v>
      </c>
      <c r="EZ76" s="2">
        <v>1</v>
      </c>
      <c r="FA76" s="2">
        <v>1</v>
      </c>
      <c r="FB76" s="2">
        <v>1</v>
      </c>
      <c r="FC76" s="2">
        <v>1</v>
      </c>
      <c r="FD76" s="2">
        <v>1</v>
      </c>
      <c r="FE76" s="2">
        <v>1</v>
      </c>
      <c r="FF76" s="2">
        <v>1</v>
      </c>
      <c r="FG76" s="2">
        <v>1</v>
      </c>
      <c r="FH76" s="2">
        <v>1</v>
      </c>
      <c r="FI76" s="2">
        <v>1</v>
      </c>
      <c r="FJ76" s="2">
        <v>1</v>
      </c>
      <c r="FK76" s="2">
        <v>1</v>
      </c>
      <c r="FL76" s="2">
        <v>1</v>
      </c>
      <c r="FM76" s="2">
        <v>1</v>
      </c>
      <c r="FN76" s="2">
        <v>1</v>
      </c>
      <c r="FO76" s="2">
        <v>1</v>
      </c>
      <c r="FP76" s="2">
        <v>1</v>
      </c>
      <c r="FQ76" s="2">
        <v>1</v>
      </c>
      <c r="FR76" s="2">
        <v>1</v>
      </c>
      <c r="FS76" s="2">
        <v>1</v>
      </c>
      <c r="FT76" s="2">
        <v>1</v>
      </c>
      <c r="FU76" s="2">
        <v>1</v>
      </c>
      <c r="FV76" s="2">
        <v>1</v>
      </c>
      <c r="FW76" s="2">
        <v>1</v>
      </c>
      <c r="FX76" s="2">
        <v>1</v>
      </c>
      <c r="FY76" s="2">
        <v>1</v>
      </c>
      <c r="FZ76" s="2">
        <v>1</v>
      </c>
      <c r="GA76" s="2">
        <v>1</v>
      </c>
      <c r="GB76" s="2">
        <v>7</v>
      </c>
      <c r="GC76" s="2">
        <v>7</v>
      </c>
      <c r="GD76" s="2">
        <v>0</v>
      </c>
      <c r="GE76" s="10">
        <v>165</v>
      </c>
      <c r="GF76" s="10">
        <v>51.5</v>
      </c>
      <c r="GG76" s="10">
        <v>18.899999999999999</v>
      </c>
      <c r="GH76" s="10">
        <v>1</v>
      </c>
      <c r="GI76" s="9">
        <v>0</v>
      </c>
      <c r="GJ76" s="9">
        <v>6.5</v>
      </c>
      <c r="GK76" s="9">
        <v>10.3</v>
      </c>
      <c r="GL76" s="9">
        <v>265</v>
      </c>
      <c r="GM76" s="9">
        <v>26.5</v>
      </c>
      <c r="GN76" s="9">
        <v>1.7224999999999999</v>
      </c>
      <c r="GO76" s="9">
        <v>2.48</v>
      </c>
      <c r="GP76" s="9">
        <v>0</v>
      </c>
      <c r="GQ76" s="9">
        <v>21</v>
      </c>
      <c r="GR76" s="9">
        <v>101</v>
      </c>
      <c r="GS76" s="9">
        <v>0.57999999999999996</v>
      </c>
      <c r="GT76" s="9">
        <v>5.2</v>
      </c>
      <c r="GU76" s="9">
        <v>3.5</v>
      </c>
      <c r="GV76" s="9">
        <v>8.64</v>
      </c>
      <c r="GW76" s="9">
        <v>77</v>
      </c>
      <c r="GX76" s="9">
        <v>45</v>
      </c>
      <c r="GY76" s="9">
        <v>80</v>
      </c>
      <c r="GZ76" s="9">
        <v>1.41</v>
      </c>
      <c r="HA76" s="9">
        <v>4.3</v>
      </c>
      <c r="HB76" s="10" t="s">
        <v>561</v>
      </c>
      <c r="HC76" s="10" t="s">
        <v>31</v>
      </c>
      <c r="HD76" s="10">
        <v>0</v>
      </c>
      <c r="HE76" s="10">
        <v>0</v>
      </c>
      <c r="HF76" s="10" t="s">
        <v>489</v>
      </c>
      <c r="HG76" s="10">
        <v>3</v>
      </c>
      <c r="HH76" s="10">
        <v>1</v>
      </c>
      <c r="HI76" s="10">
        <v>1</v>
      </c>
      <c r="HJ76" s="10">
        <v>1</v>
      </c>
      <c r="HK76" s="10">
        <v>1</v>
      </c>
      <c r="HL76" s="10">
        <v>1</v>
      </c>
      <c r="HM76" s="10">
        <v>1</v>
      </c>
      <c r="HN76" s="10">
        <v>1</v>
      </c>
      <c r="HO76" s="10">
        <v>2</v>
      </c>
      <c r="HP76" s="10">
        <v>1</v>
      </c>
      <c r="HQ76" s="10">
        <v>1</v>
      </c>
      <c r="HR76" s="10">
        <v>1</v>
      </c>
      <c r="HS76" s="10">
        <v>1</v>
      </c>
      <c r="HT76" s="10">
        <v>1</v>
      </c>
      <c r="HU76" s="10">
        <v>1</v>
      </c>
      <c r="HV76" s="10">
        <v>1</v>
      </c>
      <c r="HW76" s="10">
        <v>1</v>
      </c>
      <c r="HX76" s="10">
        <v>1</v>
      </c>
      <c r="HY76" s="10">
        <v>1</v>
      </c>
      <c r="HZ76" s="10">
        <v>1</v>
      </c>
      <c r="IA76" s="10">
        <v>1</v>
      </c>
      <c r="IB76" s="10">
        <v>1</v>
      </c>
      <c r="IC76" s="10">
        <v>1</v>
      </c>
      <c r="ID76" s="10">
        <v>1</v>
      </c>
      <c r="IE76" s="10">
        <v>1</v>
      </c>
      <c r="IF76" s="10">
        <v>1</v>
      </c>
      <c r="IG76" s="10">
        <v>1</v>
      </c>
      <c r="IH76" s="10">
        <v>1</v>
      </c>
      <c r="II76" s="10">
        <v>7</v>
      </c>
      <c r="IJ76" s="10">
        <v>7</v>
      </c>
      <c r="IK76" s="10">
        <v>165</v>
      </c>
      <c r="IL76" s="10">
        <v>50</v>
      </c>
      <c r="IM76" s="10">
        <v>18.399999999999999</v>
      </c>
      <c r="IN76" s="10">
        <v>1</v>
      </c>
      <c r="IO76" s="9">
        <v>6.5</v>
      </c>
      <c r="IP76" s="9">
        <v>12.6</v>
      </c>
      <c r="IQ76" s="9">
        <v>267</v>
      </c>
      <c r="IR76" s="9">
        <v>31.1</v>
      </c>
      <c r="IS76" s="9">
        <v>2.0215000000000001</v>
      </c>
      <c r="IT76" s="9">
        <v>1.35</v>
      </c>
      <c r="IU76" s="9">
        <v>31</v>
      </c>
      <c r="IV76" s="9">
        <v>214</v>
      </c>
      <c r="IW76" s="9">
        <v>0.75</v>
      </c>
      <c r="IX76" s="9">
        <v>7.5</v>
      </c>
      <c r="IY76" s="9">
        <v>3.8</v>
      </c>
      <c r="IZ76" s="9">
        <v>15.5</v>
      </c>
      <c r="JA76" s="9">
        <v>258</v>
      </c>
      <c r="JB76" s="9">
        <v>133</v>
      </c>
      <c r="JC76" s="9">
        <v>103</v>
      </c>
      <c r="JD76" s="9">
        <v>1.64</v>
      </c>
      <c r="JE76" s="9">
        <v>4.9000000000000004</v>
      </c>
      <c r="JF76" s="9" t="s">
        <v>432</v>
      </c>
      <c r="JG76" s="9">
        <v>5</v>
      </c>
      <c r="JH76" s="10">
        <v>1400</v>
      </c>
      <c r="JI76" s="10">
        <v>70</v>
      </c>
      <c r="JJ76" s="10">
        <v>60</v>
      </c>
      <c r="JK76" s="10">
        <v>2100</v>
      </c>
      <c r="JL76" s="10">
        <v>0</v>
      </c>
      <c r="JM76" s="10"/>
      <c r="JN76" s="10">
        <v>0</v>
      </c>
      <c r="JO76" s="10">
        <v>0</v>
      </c>
      <c r="JP76" s="10">
        <v>0</v>
      </c>
      <c r="JQ76" s="10">
        <v>0</v>
      </c>
      <c r="JR76" s="10"/>
      <c r="JS76" s="10"/>
      <c r="JT76" s="10"/>
      <c r="JU76" s="10"/>
      <c r="JV76" s="10"/>
      <c r="JW76" s="10"/>
      <c r="JX76" s="10"/>
      <c r="JY76" s="10"/>
      <c r="JZ76" s="10">
        <v>75</v>
      </c>
      <c r="KA76" s="10">
        <v>65</v>
      </c>
      <c r="KB76" s="10">
        <v>0</v>
      </c>
      <c r="KC76" s="10">
        <v>2100</v>
      </c>
      <c r="KD76" s="10">
        <v>0</v>
      </c>
      <c r="KE76" s="10">
        <v>75</v>
      </c>
      <c r="KF76" s="10">
        <v>65</v>
      </c>
      <c r="KG76" s="10">
        <v>2</v>
      </c>
      <c r="KH76" s="10">
        <v>2400</v>
      </c>
      <c r="KI76" s="10">
        <v>0</v>
      </c>
      <c r="KJ76" s="10">
        <v>90</v>
      </c>
      <c r="KK76" s="10">
        <v>70</v>
      </c>
      <c r="KL76" s="10">
        <v>2</v>
      </c>
      <c r="KM76" s="10">
        <v>2300</v>
      </c>
      <c r="KN76" s="10">
        <v>0</v>
      </c>
      <c r="KO76" s="10">
        <v>65</v>
      </c>
      <c r="KP76" s="10">
        <v>55</v>
      </c>
      <c r="KQ76" s="10">
        <v>2</v>
      </c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  <c r="LQ76" s="10"/>
      <c r="LR76" s="10"/>
      <c r="LS76" s="10"/>
      <c r="LT76" s="10"/>
      <c r="LU76" s="10"/>
      <c r="LV76" s="10"/>
      <c r="LW76" s="10"/>
      <c r="LX76" s="10"/>
      <c r="LY76" s="10"/>
      <c r="LZ76" s="10"/>
      <c r="MA76" s="10"/>
      <c r="MB76" s="10"/>
      <c r="MC76" s="10"/>
      <c r="MD76" s="10"/>
      <c r="ME76" s="10"/>
      <c r="MF76" s="10"/>
      <c r="MG76" s="10"/>
      <c r="MH76" s="10"/>
      <c r="MI76" s="10"/>
      <c r="MJ76" s="10"/>
      <c r="MK76" s="10"/>
      <c r="ML76" s="10"/>
      <c r="MM76" s="10"/>
      <c r="MN76" s="10"/>
      <c r="MO76" s="10"/>
      <c r="MP76" s="10"/>
      <c r="MQ76" s="10"/>
      <c r="MR76" s="10"/>
      <c r="MS76" s="10"/>
      <c r="MT76" s="10"/>
      <c r="MU76" s="10"/>
      <c r="MV76" s="10"/>
      <c r="MW76" s="10"/>
      <c r="MX76" s="10"/>
      <c r="MY76" s="10"/>
      <c r="MZ76" s="10"/>
      <c r="NA76" s="10"/>
      <c r="NB76" s="10"/>
      <c r="NC76" s="10"/>
      <c r="ND76" s="10"/>
      <c r="NE76" s="10"/>
      <c r="NF76" s="10"/>
      <c r="NG76" s="10"/>
      <c r="NH76" s="10"/>
      <c r="NI76" s="10"/>
      <c r="NJ76" s="10"/>
      <c r="NK76" s="10"/>
      <c r="NL76" s="10"/>
      <c r="NM76" s="10"/>
      <c r="NN76" s="10"/>
      <c r="NO76" s="10"/>
      <c r="NP76" s="10"/>
      <c r="NQ76" s="10"/>
      <c r="NR76" s="10"/>
      <c r="NS76" s="10"/>
      <c r="NT76" s="10"/>
      <c r="NU76" s="10"/>
      <c r="NV76" s="10"/>
      <c r="NW76" s="10"/>
      <c r="NX76" s="10"/>
      <c r="NY76" s="10"/>
      <c r="NZ76" s="10"/>
      <c r="OA76" s="10"/>
      <c r="OB76" s="10"/>
      <c r="OC76" s="10"/>
      <c r="OD76" s="10"/>
      <c r="OE76" s="10"/>
      <c r="OF76" s="10"/>
      <c r="OG76" s="10"/>
      <c r="OH76" s="10"/>
      <c r="OI76" s="10"/>
      <c r="OJ76" s="10"/>
      <c r="OK76" s="10"/>
      <c r="OL76" s="10"/>
      <c r="OM76" s="10"/>
      <c r="ON76" s="10"/>
      <c r="OO76" s="10"/>
      <c r="OP76" s="10"/>
      <c r="OQ76" s="10"/>
      <c r="OR76" s="10"/>
      <c r="OS76" s="10"/>
      <c r="OT76" s="10"/>
      <c r="OU76" s="10"/>
      <c r="OV76" s="10"/>
      <c r="OW76" s="10"/>
      <c r="OX76" s="10"/>
      <c r="OY76" s="10"/>
      <c r="OZ76" s="10"/>
      <c r="PA76" s="10"/>
      <c r="PB76" s="10"/>
      <c r="PC76" s="10"/>
      <c r="PD76" s="10"/>
      <c r="PE76" s="10"/>
      <c r="PF76" s="10"/>
      <c r="PG76" s="10"/>
      <c r="PH76" s="10"/>
      <c r="PI76" s="10"/>
      <c r="PJ76" s="10"/>
      <c r="PK76" s="10"/>
      <c r="PL76" s="10"/>
      <c r="PM76" s="10"/>
      <c r="PN76" s="10"/>
      <c r="PO76" s="10"/>
      <c r="PP76" s="10"/>
      <c r="PQ76" s="10"/>
      <c r="PR76" s="10"/>
      <c r="PS76" s="10"/>
      <c r="PT76" s="10"/>
      <c r="PU76" s="10"/>
      <c r="PV76" s="10"/>
      <c r="PW76" s="10"/>
      <c r="PX76" s="10"/>
      <c r="PY76" s="10"/>
      <c r="PZ76" s="10"/>
      <c r="QA76" s="10"/>
      <c r="QB76" s="10"/>
      <c r="QC76" s="10"/>
      <c r="QD76" s="10"/>
      <c r="QE76" s="10"/>
      <c r="QF76" s="10"/>
      <c r="QG76" s="10"/>
      <c r="QH76" s="10"/>
      <c r="QI76" s="10"/>
      <c r="QJ76" s="10"/>
      <c r="QK76" s="10"/>
      <c r="QL76" s="10"/>
      <c r="QM76" s="10"/>
      <c r="QN76" s="10"/>
      <c r="QO76" s="10"/>
      <c r="QP76" s="10"/>
      <c r="QQ76" s="10" t="s">
        <v>99</v>
      </c>
      <c r="QR76" s="10">
        <v>305</v>
      </c>
      <c r="QS76" s="10">
        <v>200</v>
      </c>
      <c r="QT76" s="10" t="s">
        <v>434</v>
      </c>
      <c r="QU76" s="10">
        <v>0</v>
      </c>
      <c r="QV76" s="10">
        <v>0</v>
      </c>
      <c r="QW76" s="10">
        <v>2</v>
      </c>
      <c r="QX76" s="10">
        <v>3</v>
      </c>
      <c r="QY76" s="10">
        <v>4</v>
      </c>
      <c r="QZ76" s="10" t="s">
        <v>860</v>
      </c>
      <c r="RA76" s="10" t="s">
        <v>873</v>
      </c>
      <c r="RB76" s="41">
        <v>42460</v>
      </c>
      <c r="RC76" s="10" t="s">
        <v>872</v>
      </c>
      <c r="RD76" s="10">
        <v>0</v>
      </c>
      <c r="RE76" s="22">
        <v>1670537</v>
      </c>
      <c r="RF76" s="22">
        <v>18204962</v>
      </c>
      <c r="RG76" s="22">
        <v>2583267</v>
      </c>
      <c r="RH76" s="22">
        <v>22458766</v>
      </c>
      <c r="RI76" s="22">
        <v>10491779</v>
      </c>
      <c r="RJ76" s="22">
        <v>27784011</v>
      </c>
      <c r="RK76" s="10">
        <v>0</v>
      </c>
      <c r="RL76" s="10">
        <v>0</v>
      </c>
      <c r="RM76" s="10">
        <v>0</v>
      </c>
      <c r="RN76" s="10">
        <v>0</v>
      </c>
      <c r="RO76" s="10">
        <v>0</v>
      </c>
      <c r="RP76" s="10">
        <v>0</v>
      </c>
      <c r="RQ76" s="10">
        <v>0</v>
      </c>
      <c r="RR76" s="10">
        <v>0</v>
      </c>
      <c r="RS76" s="10">
        <v>0</v>
      </c>
      <c r="RT76" s="10">
        <v>0</v>
      </c>
      <c r="RU76" s="10">
        <v>0</v>
      </c>
      <c r="RV76" s="10">
        <v>0</v>
      </c>
      <c r="RW76" s="10">
        <v>0</v>
      </c>
      <c r="RX76" s="10">
        <v>0</v>
      </c>
      <c r="RY76" s="10">
        <v>0</v>
      </c>
      <c r="RZ76" s="10">
        <v>0</v>
      </c>
      <c r="SA76" s="10">
        <v>0</v>
      </c>
      <c r="SB76" s="10">
        <v>0</v>
      </c>
      <c r="SC76" s="10">
        <v>0</v>
      </c>
      <c r="SD76" s="10">
        <v>0</v>
      </c>
      <c r="SE76" s="10">
        <v>0</v>
      </c>
      <c r="SF76" s="10">
        <v>0</v>
      </c>
      <c r="SG76" s="10" t="s">
        <v>905</v>
      </c>
      <c r="SH76" s="10">
        <v>0</v>
      </c>
      <c r="SI76" s="8">
        <v>0</v>
      </c>
    </row>
    <row r="77" spans="1:503" x14ac:dyDescent="0.3">
      <c r="A77" s="11" t="s">
        <v>5</v>
      </c>
      <c r="B77" s="51" t="s">
        <v>1032</v>
      </c>
      <c r="C77" s="60">
        <v>42473</v>
      </c>
      <c r="D77" s="10" t="s">
        <v>866</v>
      </c>
      <c r="E77" s="64" t="e">
        <f t="shared" si="1"/>
        <v>#VALUE!</v>
      </c>
      <c r="F77" s="27">
        <v>3</v>
      </c>
      <c r="G77" s="27" t="s">
        <v>334</v>
      </c>
      <c r="H77" s="27">
        <v>1</v>
      </c>
      <c r="I77" s="27" t="s">
        <v>82</v>
      </c>
      <c r="J77" s="27">
        <v>1</v>
      </c>
      <c r="K77" s="26">
        <v>0</v>
      </c>
      <c r="L77" s="26">
        <v>0</v>
      </c>
      <c r="M77" s="27">
        <v>2</v>
      </c>
      <c r="N77" s="41">
        <v>20743</v>
      </c>
      <c r="O77" s="36">
        <f t="shared" si="12"/>
        <v>59</v>
      </c>
      <c r="P77" s="10" t="s">
        <v>327</v>
      </c>
      <c r="Q77" s="10">
        <v>164.8</v>
      </c>
      <c r="R77" s="10">
        <v>63.4</v>
      </c>
      <c r="S77" s="10" t="s">
        <v>434</v>
      </c>
      <c r="T77" s="10">
        <v>23.3</v>
      </c>
      <c r="U77" s="10">
        <v>0</v>
      </c>
      <c r="V77" s="10" t="s">
        <v>853</v>
      </c>
      <c r="W77" s="9" t="s">
        <v>432</v>
      </c>
      <c r="X77" s="9">
        <v>1</v>
      </c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9">
        <v>14.25</v>
      </c>
      <c r="BZ77" s="9">
        <v>14.8</v>
      </c>
      <c r="CA77" s="9">
        <v>168</v>
      </c>
      <c r="CB77" s="9">
        <v>15.1</v>
      </c>
      <c r="CC77" s="9">
        <f>BY77/100*CB77</f>
        <v>2.1517499999999998</v>
      </c>
      <c r="CD77" s="9">
        <v>15.21</v>
      </c>
      <c r="CE77" s="9">
        <v>22</v>
      </c>
      <c r="CF77" s="9">
        <v>69</v>
      </c>
      <c r="CG77" s="9">
        <v>0.96</v>
      </c>
      <c r="CH77" s="9">
        <v>7.6</v>
      </c>
      <c r="CI77" s="9">
        <v>4.4000000000000004</v>
      </c>
      <c r="CJ77" s="9">
        <v>18.7</v>
      </c>
      <c r="CK77" s="9">
        <v>302</v>
      </c>
      <c r="CL77" s="9">
        <v>130</v>
      </c>
      <c r="CM77" s="9">
        <v>160</v>
      </c>
      <c r="CN77" s="9">
        <v>2.67</v>
      </c>
      <c r="CO77" s="9">
        <v>7.2</v>
      </c>
      <c r="CP77" s="10" t="s">
        <v>31</v>
      </c>
      <c r="CQ77" s="10">
        <v>0</v>
      </c>
      <c r="CR77" s="10">
        <v>0</v>
      </c>
      <c r="CS77" s="10" t="s">
        <v>302</v>
      </c>
      <c r="CT77" s="10">
        <v>3</v>
      </c>
      <c r="CU77" s="10">
        <v>2</v>
      </c>
      <c r="CV77" s="10">
        <v>1</v>
      </c>
      <c r="CW77" s="10">
        <v>1</v>
      </c>
      <c r="CX77" s="10">
        <v>1</v>
      </c>
      <c r="CY77" s="10">
        <v>1</v>
      </c>
      <c r="CZ77" s="10">
        <v>1</v>
      </c>
      <c r="DA77" s="10">
        <v>1</v>
      </c>
      <c r="DB77" s="10">
        <v>1</v>
      </c>
      <c r="DC77" s="10">
        <v>2</v>
      </c>
      <c r="DD77" s="10">
        <v>3</v>
      </c>
      <c r="DE77" s="10">
        <v>2</v>
      </c>
      <c r="DF77" s="10">
        <v>2</v>
      </c>
      <c r="DG77" s="10">
        <v>1</v>
      </c>
      <c r="DH77" s="10">
        <v>1</v>
      </c>
      <c r="DI77" s="10">
        <v>2</v>
      </c>
      <c r="DJ77" s="10">
        <v>1</v>
      </c>
      <c r="DK77" s="10">
        <v>1</v>
      </c>
      <c r="DL77" s="10">
        <v>1</v>
      </c>
      <c r="DM77" s="10">
        <v>2</v>
      </c>
      <c r="DN77" s="10">
        <v>2</v>
      </c>
      <c r="DO77" s="10">
        <v>3</v>
      </c>
      <c r="DP77" s="10">
        <v>1</v>
      </c>
      <c r="DQ77" s="10">
        <v>2</v>
      </c>
      <c r="DR77" s="10">
        <v>2</v>
      </c>
      <c r="DS77" s="10">
        <v>1</v>
      </c>
      <c r="DT77" s="10">
        <v>3</v>
      </c>
      <c r="DU77" s="10">
        <v>1</v>
      </c>
      <c r="DV77" s="10">
        <v>5</v>
      </c>
      <c r="DW77" s="10">
        <v>4</v>
      </c>
      <c r="DX77" s="10">
        <v>0</v>
      </c>
      <c r="DY77" s="10"/>
      <c r="DZ77" s="10"/>
      <c r="EA77" s="10"/>
      <c r="EB77" s="10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>
        <v>164.8</v>
      </c>
      <c r="GF77" s="10">
        <v>61.5</v>
      </c>
      <c r="GG77" s="10">
        <v>22.6</v>
      </c>
      <c r="GH77" s="10">
        <v>1</v>
      </c>
      <c r="GI77" s="9">
        <v>0</v>
      </c>
      <c r="GJ77" s="9">
        <v>10.84</v>
      </c>
      <c r="GK77" s="9">
        <v>10.5</v>
      </c>
      <c r="GL77" s="9">
        <v>295</v>
      </c>
      <c r="GM77" s="9">
        <v>2</v>
      </c>
      <c r="GN77" s="9">
        <v>0.21679999999999999</v>
      </c>
      <c r="GO77" s="9">
        <v>6.21</v>
      </c>
      <c r="GP77" s="9">
        <v>0</v>
      </c>
      <c r="GQ77" s="9">
        <v>207</v>
      </c>
      <c r="GR77" s="9">
        <v>466</v>
      </c>
      <c r="GS77" s="9">
        <v>0.62</v>
      </c>
      <c r="GT77" s="9">
        <v>5.9</v>
      </c>
      <c r="GU77" s="9">
        <v>3.2</v>
      </c>
      <c r="GV77" s="9">
        <v>8.9600000000000009</v>
      </c>
      <c r="GW77" s="9">
        <v>204</v>
      </c>
      <c r="GX77" s="9">
        <v>201</v>
      </c>
      <c r="GY77" s="9">
        <v>135</v>
      </c>
      <c r="GZ77" s="9">
        <v>0.92</v>
      </c>
      <c r="HA77" s="9">
        <v>6.9</v>
      </c>
      <c r="HB77" s="10" t="s">
        <v>539</v>
      </c>
      <c r="HC77" s="10" t="s">
        <v>31</v>
      </c>
      <c r="HD77" s="10">
        <v>0</v>
      </c>
      <c r="HE77" s="10">
        <v>0</v>
      </c>
      <c r="HF77" s="10" t="s">
        <v>210</v>
      </c>
      <c r="HG77" s="10">
        <v>1</v>
      </c>
      <c r="HH77" s="10">
        <v>1</v>
      </c>
      <c r="HI77" s="10">
        <v>1</v>
      </c>
      <c r="HJ77" s="10">
        <v>1</v>
      </c>
      <c r="HK77" s="10">
        <v>1</v>
      </c>
      <c r="HL77" s="10">
        <v>4</v>
      </c>
      <c r="HM77" s="10">
        <v>4</v>
      </c>
      <c r="HN77" s="10">
        <v>1</v>
      </c>
      <c r="HO77" s="10">
        <v>4</v>
      </c>
      <c r="HP77" s="10">
        <v>3</v>
      </c>
      <c r="HQ77" s="10">
        <v>4</v>
      </c>
      <c r="HR77" s="10">
        <v>1</v>
      </c>
      <c r="HS77" s="10">
        <v>4</v>
      </c>
      <c r="HT77" s="10">
        <v>2</v>
      </c>
      <c r="HU77" s="10">
        <v>1</v>
      </c>
      <c r="HV77" s="10">
        <v>2</v>
      </c>
      <c r="HW77" s="10">
        <v>1</v>
      </c>
      <c r="HX77" s="10">
        <v>3</v>
      </c>
      <c r="HY77" s="10">
        <v>4</v>
      </c>
      <c r="HZ77" s="10">
        <v>3</v>
      </c>
      <c r="IA77" s="10">
        <v>3</v>
      </c>
      <c r="IB77" s="10">
        <v>3</v>
      </c>
      <c r="IC77" s="10">
        <v>3</v>
      </c>
      <c r="ID77" s="10">
        <v>3</v>
      </c>
      <c r="IE77" s="10">
        <v>3</v>
      </c>
      <c r="IF77" s="10">
        <v>3</v>
      </c>
      <c r="IG77" s="10">
        <v>3</v>
      </c>
      <c r="IH77" s="10">
        <v>2</v>
      </c>
      <c r="II77" s="10">
        <v>2</v>
      </c>
      <c r="IJ77" s="10">
        <v>1</v>
      </c>
      <c r="IK77" s="10">
        <v>164.8</v>
      </c>
      <c r="IL77" s="10">
        <v>56.9</v>
      </c>
      <c r="IM77" s="10">
        <v>21</v>
      </c>
      <c r="IN77" s="10">
        <v>1</v>
      </c>
      <c r="IO77" s="9">
        <v>11.69</v>
      </c>
      <c r="IP77" s="9">
        <v>11.9</v>
      </c>
      <c r="IQ77" s="9">
        <v>354</v>
      </c>
      <c r="IR77" s="9">
        <v>16.2</v>
      </c>
      <c r="IS77" s="9">
        <v>1.89378</v>
      </c>
      <c r="IT77" s="9">
        <v>7.42</v>
      </c>
      <c r="IU77" s="9">
        <v>45</v>
      </c>
      <c r="IV77" s="9">
        <v>199</v>
      </c>
      <c r="IW77" s="9">
        <v>0.88</v>
      </c>
      <c r="IX77" s="9">
        <v>8.1</v>
      </c>
      <c r="IY77" s="9">
        <v>4</v>
      </c>
      <c r="IZ77" s="9">
        <v>17.3</v>
      </c>
      <c r="JA77" s="9">
        <v>281</v>
      </c>
      <c r="JB77" s="9">
        <v>143</v>
      </c>
      <c r="JC77" s="9">
        <v>159</v>
      </c>
      <c r="JD77" s="9">
        <v>1.46</v>
      </c>
      <c r="JE77" s="9">
        <v>6.7</v>
      </c>
      <c r="JF77" s="9" t="s">
        <v>429</v>
      </c>
      <c r="JG77" s="9">
        <v>11</v>
      </c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  <c r="LQ77" s="10"/>
      <c r="LR77" s="10"/>
      <c r="LS77" s="10"/>
      <c r="LT77" s="10"/>
      <c r="LU77" s="10"/>
      <c r="LV77" s="10"/>
      <c r="LW77" s="10"/>
      <c r="LX77" s="10"/>
      <c r="LY77" s="10"/>
      <c r="LZ77" s="10"/>
      <c r="MA77" s="10"/>
      <c r="MB77" s="10"/>
      <c r="MC77" s="10"/>
      <c r="MD77" s="10"/>
      <c r="ME77" s="10"/>
      <c r="MF77" s="10"/>
      <c r="MG77" s="10"/>
      <c r="MH77" s="10"/>
      <c r="MI77" s="10"/>
      <c r="MJ77" s="10"/>
      <c r="MK77" s="10"/>
      <c r="ML77" s="10"/>
      <c r="MM77" s="10"/>
      <c r="MN77" s="10"/>
      <c r="MO77" s="10"/>
      <c r="MP77" s="10"/>
      <c r="MQ77" s="10"/>
      <c r="MR77" s="10"/>
      <c r="MS77" s="10"/>
      <c r="MT77" s="10"/>
      <c r="MU77" s="10"/>
      <c r="MV77" s="10"/>
      <c r="MW77" s="10"/>
      <c r="MX77" s="10"/>
      <c r="MY77" s="10"/>
      <c r="MZ77" s="10"/>
      <c r="NA77" s="10"/>
      <c r="NB77" s="10"/>
      <c r="NC77" s="10"/>
      <c r="ND77" s="10"/>
      <c r="NE77" s="10"/>
      <c r="NF77" s="10"/>
      <c r="NG77" s="10"/>
      <c r="NH77" s="10"/>
      <c r="NI77" s="10"/>
      <c r="NJ77" s="10"/>
      <c r="NK77" s="10"/>
      <c r="NL77" s="10"/>
      <c r="NM77" s="10"/>
      <c r="NN77" s="10"/>
      <c r="NO77" s="10"/>
      <c r="NP77" s="10"/>
      <c r="NQ77" s="10"/>
      <c r="NR77" s="10"/>
      <c r="NS77" s="10"/>
      <c r="NT77" s="10"/>
      <c r="NU77" s="10"/>
      <c r="NV77" s="10"/>
      <c r="NW77" s="10"/>
      <c r="NX77" s="10"/>
      <c r="NY77" s="10"/>
      <c r="NZ77" s="10"/>
      <c r="OA77" s="10"/>
      <c r="OB77" s="10"/>
      <c r="OC77" s="10"/>
      <c r="OD77" s="10"/>
      <c r="OE77" s="10"/>
      <c r="OF77" s="10"/>
      <c r="OG77" s="10"/>
      <c r="OH77" s="10"/>
      <c r="OI77" s="10"/>
      <c r="OJ77" s="10"/>
      <c r="OK77" s="10"/>
      <c r="OL77" s="10"/>
      <c r="OM77" s="10"/>
      <c r="ON77" s="10"/>
      <c r="OO77" s="10"/>
      <c r="OP77" s="10"/>
      <c r="OQ77" s="10"/>
      <c r="OR77" s="10"/>
      <c r="OS77" s="10"/>
      <c r="OT77" s="10"/>
      <c r="OU77" s="10"/>
      <c r="OV77" s="10"/>
      <c r="OW77" s="10"/>
      <c r="OX77" s="10"/>
      <c r="OY77" s="10"/>
      <c r="OZ77" s="10"/>
      <c r="PA77" s="10"/>
      <c r="PB77" s="10"/>
      <c r="PC77" s="10"/>
      <c r="PD77" s="10"/>
      <c r="PE77" s="10"/>
      <c r="PF77" s="10"/>
      <c r="PG77" s="10"/>
      <c r="PH77" s="10"/>
      <c r="PI77" s="10"/>
      <c r="PJ77" s="10"/>
      <c r="PK77" s="10"/>
      <c r="PL77" s="10"/>
      <c r="PM77" s="10"/>
      <c r="PN77" s="10"/>
      <c r="PO77" s="10"/>
      <c r="PP77" s="10"/>
      <c r="PQ77" s="10"/>
      <c r="PR77" s="10"/>
      <c r="PS77" s="10"/>
      <c r="PT77" s="10"/>
      <c r="PU77" s="10"/>
      <c r="PV77" s="10"/>
      <c r="PW77" s="10"/>
      <c r="PX77" s="10"/>
      <c r="PY77" s="10"/>
      <c r="PZ77" s="10"/>
      <c r="QA77" s="10"/>
      <c r="QB77" s="10"/>
      <c r="QC77" s="10"/>
      <c r="QD77" s="10"/>
      <c r="QE77" s="10"/>
      <c r="QF77" s="10"/>
      <c r="QG77" s="10"/>
      <c r="QH77" s="10"/>
      <c r="QI77" s="10"/>
      <c r="QJ77" s="10"/>
      <c r="QK77" s="10"/>
      <c r="QL77" s="10"/>
      <c r="QM77" s="10"/>
      <c r="QN77" s="10"/>
      <c r="QO77" s="10"/>
      <c r="QP77" s="10"/>
      <c r="QQ77" s="10" t="s">
        <v>106</v>
      </c>
      <c r="QR77" s="10">
        <v>290</v>
      </c>
      <c r="QS77" s="10">
        <v>200</v>
      </c>
      <c r="QT77" s="10" t="s">
        <v>434</v>
      </c>
      <c r="QU77" s="10">
        <v>0</v>
      </c>
      <c r="QV77" s="10">
        <v>0</v>
      </c>
      <c r="QW77" s="10">
        <v>1</v>
      </c>
      <c r="QX77" s="10">
        <v>0</v>
      </c>
      <c r="QY77" s="10">
        <v>6</v>
      </c>
      <c r="QZ77" s="10" t="s">
        <v>867</v>
      </c>
      <c r="RA77" s="10" t="s">
        <v>864</v>
      </c>
      <c r="RB77" s="41">
        <v>42479</v>
      </c>
      <c r="RC77" s="10" t="s">
        <v>866</v>
      </c>
      <c r="RD77" s="10">
        <v>0</v>
      </c>
      <c r="RE77" s="22">
        <v>1267351</v>
      </c>
      <c r="RF77" s="22">
        <v>13545833</v>
      </c>
      <c r="RG77" s="22">
        <v>973191</v>
      </c>
      <c r="RH77" s="22">
        <v>15786375</v>
      </c>
      <c r="RI77" s="22">
        <v>5183497</v>
      </c>
      <c r="RJ77" s="22">
        <v>19023490</v>
      </c>
      <c r="RK77" s="10">
        <v>0</v>
      </c>
      <c r="RL77" s="10">
        <v>0</v>
      </c>
      <c r="RM77" s="10">
        <v>0</v>
      </c>
      <c r="RN77" s="10">
        <v>0</v>
      </c>
      <c r="RO77" s="10">
        <v>0</v>
      </c>
      <c r="RP77" s="10">
        <v>0</v>
      </c>
      <c r="RQ77" s="10">
        <v>0</v>
      </c>
      <c r="RR77" s="10" t="s">
        <v>328</v>
      </c>
      <c r="RS77" s="10">
        <v>0</v>
      </c>
      <c r="RT77" s="10">
        <v>0</v>
      </c>
      <c r="RU77" s="10">
        <v>0</v>
      </c>
      <c r="RV77" s="10">
        <v>0</v>
      </c>
      <c r="RW77" s="10">
        <v>0</v>
      </c>
      <c r="RX77" s="10">
        <v>0</v>
      </c>
      <c r="RY77" s="10">
        <v>0</v>
      </c>
      <c r="RZ77" s="10">
        <v>0</v>
      </c>
      <c r="SA77" s="10">
        <v>0</v>
      </c>
      <c r="SB77" s="10">
        <v>0</v>
      </c>
      <c r="SC77" s="10">
        <v>0</v>
      </c>
      <c r="SD77" s="10">
        <v>0</v>
      </c>
      <c r="SE77" s="10">
        <v>0</v>
      </c>
      <c r="SF77" s="10">
        <v>0</v>
      </c>
      <c r="SG77" s="10" t="s">
        <v>904</v>
      </c>
      <c r="SH77" s="10">
        <v>0</v>
      </c>
      <c r="SI77" s="8">
        <v>0</v>
      </c>
    </row>
    <row r="78" spans="1:503" x14ac:dyDescent="0.3">
      <c r="A78" s="11" t="s">
        <v>7</v>
      </c>
      <c r="B78" s="51" t="s">
        <v>1036</v>
      </c>
      <c r="C78" s="60">
        <v>42481</v>
      </c>
      <c r="D78" s="10" t="s">
        <v>875</v>
      </c>
      <c r="E78" s="64" t="e">
        <f t="shared" si="1"/>
        <v>#VALUE!</v>
      </c>
      <c r="F78" s="27">
        <v>1</v>
      </c>
      <c r="G78" s="27" t="s">
        <v>435</v>
      </c>
      <c r="H78" s="27">
        <v>1</v>
      </c>
      <c r="I78" s="27" t="s">
        <v>80</v>
      </c>
      <c r="J78" s="26">
        <v>0</v>
      </c>
      <c r="K78" s="26">
        <v>0</v>
      </c>
      <c r="L78" s="26">
        <v>0</v>
      </c>
      <c r="M78" s="27">
        <v>2</v>
      </c>
      <c r="N78" s="41">
        <v>14628</v>
      </c>
      <c r="O78" s="36">
        <f t="shared" si="12"/>
        <v>76</v>
      </c>
      <c r="P78" s="10" t="s">
        <v>327</v>
      </c>
      <c r="Q78" s="10">
        <v>163</v>
      </c>
      <c r="R78" s="10">
        <v>62.5</v>
      </c>
      <c r="S78" s="10" t="s">
        <v>434</v>
      </c>
      <c r="T78" s="10">
        <v>23.5</v>
      </c>
      <c r="U78" s="10">
        <v>1</v>
      </c>
      <c r="V78" s="10" t="s">
        <v>37</v>
      </c>
      <c r="W78" s="9" t="s">
        <v>429</v>
      </c>
      <c r="X78" s="9">
        <v>11</v>
      </c>
      <c r="Y78" s="9">
        <v>5.8</v>
      </c>
      <c r="Z78" s="9">
        <v>10.3</v>
      </c>
      <c r="AA78" s="9">
        <v>234</v>
      </c>
      <c r="AB78" s="9">
        <v>35.200000000000003</v>
      </c>
      <c r="AC78" s="9">
        <f t="shared" ref="AC78:AC86" si="13">Y78/100*AB78</f>
        <v>2.0415999999999999</v>
      </c>
      <c r="AD78" s="9">
        <v>1.04</v>
      </c>
      <c r="AE78" s="9">
        <v>57</v>
      </c>
      <c r="AF78" s="9">
        <v>220</v>
      </c>
      <c r="AG78" s="9">
        <v>0.85</v>
      </c>
      <c r="AH78" s="9">
        <v>8.6999999999999993</v>
      </c>
      <c r="AI78" s="9">
        <v>3.9</v>
      </c>
      <c r="AJ78" s="9">
        <v>11.1</v>
      </c>
      <c r="AK78" s="9">
        <v>220</v>
      </c>
      <c r="AL78" s="9">
        <v>78</v>
      </c>
      <c r="AM78" s="9">
        <v>79</v>
      </c>
      <c r="AN78" s="9">
        <v>8.9</v>
      </c>
      <c r="AO78" s="9">
        <v>5.6</v>
      </c>
      <c r="AP78" s="10" t="s">
        <v>140</v>
      </c>
      <c r="AQ78" s="10" t="s">
        <v>31</v>
      </c>
      <c r="AR78" s="10">
        <v>0</v>
      </c>
      <c r="AS78" s="10">
        <v>0</v>
      </c>
      <c r="AT78" s="10" t="s">
        <v>215</v>
      </c>
      <c r="AU78" s="10">
        <v>2</v>
      </c>
      <c r="AV78" s="10">
        <v>1</v>
      </c>
      <c r="AW78" s="10">
        <v>1</v>
      </c>
      <c r="AX78" s="10">
        <v>1</v>
      </c>
      <c r="AY78" s="10">
        <v>1</v>
      </c>
      <c r="AZ78" s="10">
        <v>1</v>
      </c>
      <c r="BA78" s="10">
        <v>1</v>
      </c>
      <c r="BB78" s="10">
        <v>1</v>
      </c>
      <c r="BC78" s="10">
        <v>2</v>
      </c>
      <c r="BD78" s="10">
        <v>2</v>
      </c>
      <c r="BE78" s="10">
        <v>1</v>
      </c>
      <c r="BF78" s="10">
        <v>2</v>
      </c>
      <c r="BG78" s="10">
        <v>3</v>
      </c>
      <c r="BH78" s="10">
        <v>1</v>
      </c>
      <c r="BI78" s="10">
        <v>1</v>
      </c>
      <c r="BJ78" s="10">
        <v>1</v>
      </c>
      <c r="BK78" s="10">
        <v>1</v>
      </c>
      <c r="BL78" s="10">
        <v>2</v>
      </c>
      <c r="BM78" s="10">
        <v>1</v>
      </c>
      <c r="BN78" s="10">
        <v>1</v>
      </c>
      <c r="BO78" s="10">
        <v>1</v>
      </c>
      <c r="BP78" s="10">
        <v>1</v>
      </c>
      <c r="BQ78" s="10">
        <v>1</v>
      </c>
      <c r="BR78" s="10">
        <v>1</v>
      </c>
      <c r="BS78" s="10">
        <v>1</v>
      </c>
      <c r="BT78" s="10">
        <v>3</v>
      </c>
      <c r="BU78" s="10">
        <v>3</v>
      </c>
      <c r="BV78" s="10">
        <v>3</v>
      </c>
      <c r="BW78" s="10">
        <v>4</v>
      </c>
      <c r="BX78" s="10">
        <v>4</v>
      </c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>
        <v>163</v>
      </c>
      <c r="DZ78" s="10">
        <v>61.6</v>
      </c>
      <c r="EA78" s="10">
        <v>23.2</v>
      </c>
      <c r="EB78" s="10">
        <v>1</v>
      </c>
      <c r="EC78" s="9">
        <v>5.88</v>
      </c>
      <c r="ED78" s="9">
        <v>10.199999999999999</v>
      </c>
      <c r="EE78" s="9">
        <v>132</v>
      </c>
      <c r="EF78" s="9">
        <v>41.5</v>
      </c>
      <c r="EG78" s="9">
        <v>2.4401999999999999</v>
      </c>
      <c r="EH78" s="9">
        <v>0.34</v>
      </c>
      <c r="EI78" s="9">
        <v>48</v>
      </c>
      <c r="EJ78" s="9">
        <v>139</v>
      </c>
      <c r="EK78" s="9">
        <v>0.9</v>
      </c>
      <c r="EL78" s="9">
        <v>8.1999999999999993</v>
      </c>
      <c r="EM78" s="9">
        <v>3.8</v>
      </c>
      <c r="EN78" s="9">
        <v>19.399999999999999</v>
      </c>
      <c r="EO78" s="9">
        <v>209</v>
      </c>
      <c r="EP78" s="9">
        <v>64</v>
      </c>
      <c r="EQ78" s="9">
        <v>68</v>
      </c>
      <c r="ER78" s="9">
        <v>3.11</v>
      </c>
      <c r="ES78" s="9">
        <v>5.8</v>
      </c>
      <c r="ET78" s="9" t="s">
        <v>429</v>
      </c>
      <c r="EU78" s="9">
        <v>9</v>
      </c>
      <c r="EV78" s="2" t="s">
        <v>31</v>
      </c>
      <c r="EW78" s="2">
        <v>0</v>
      </c>
      <c r="EX78" s="2">
        <v>0</v>
      </c>
      <c r="EY78" s="2" t="s">
        <v>297</v>
      </c>
      <c r="EZ78" s="2">
        <v>2</v>
      </c>
      <c r="FA78" s="2">
        <v>2</v>
      </c>
      <c r="FB78" s="2">
        <v>1</v>
      </c>
      <c r="FC78" s="2">
        <v>2</v>
      </c>
      <c r="FD78" s="2">
        <v>1</v>
      </c>
      <c r="FE78" s="2">
        <v>1</v>
      </c>
      <c r="FF78" s="2">
        <v>1</v>
      </c>
      <c r="FG78" s="2">
        <v>1</v>
      </c>
      <c r="FH78" s="2">
        <v>2</v>
      </c>
      <c r="FI78" s="2">
        <v>1</v>
      </c>
      <c r="FJ78" s="2">
        <v>1</v>
      </c>
      <c r="FK78" s="2">
        <v>1</v>
      </c>
      <c r="FL78" s="2">
        <v>2</v>
      </c>
      <c r="FM78" s="2">
        <v>1</v>
      </c>
      <c r="FN78" s="2">
        <v>1</v>
      </c>
      <c r="FO78" s="2">
        <v>1</v>
      </c>
      <c r="FP78" s="2">
        <v>1</v>
      </c>
      <c r="FQ78" s="2">
        <v>2</v>
      </c>
      <c r="FR78" s="2">
        <v>1</v>
      </c>
      <c r="FS78" s="2">
        <v>2</v>
      </c>
      <c r="FT78" s="2">
        <v>1</v>
      </c>
      <c r="FU78" s="2">
        <v>1</v>
      </c>
      <c r="FV78" s="2">
        <v>1</v>
      </c>
      <c r="FW78" s="2">
        <v>1</v>
      </c>
      <c r="FX78" s="2">
        <v>2</v>
      </c>
      <c r="FY78" s="2">
        <v>3</v>
      </c>
      <c r="FZ78" s="2">
        <v>1</v>
      </c>
      <c r="GA78" s="2">
        <v>3</v>
      </c>
      <c r="GB78" s="2">
        <v>3</v>
      </c>
      <c r="GC78" s="2">
        <v>4</v>
      </c>
      <c r="GD78" s="2">
        <v>0</v>
      </c>
      <c r="GE78" s="10"/>
      <c r="GF78" s="10"/>
      <c r="GG78" s="10"/>
      <c r="GH78" s="10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10" t="s">
        <v>554</v>
      </c>
      <c r="HC78" s="10" t="s">
        <v>857</v>
      </c>
      <c r="HD78" s="10" t="s">
        <v>64</v>
      </c>
      <c r="HE78" s="10">
        <v>0</v>
      </c>
      <c r="HF78" s="10">
        <v>0</v>
      </c>
      <c r="HG78" s="10">
        <v>0</v>
      </c>
      <c r="HH78" s="10">
        <v>0</v>
      </c>
      <c r="HI78" s="10">
        <v>0</v>
      </c>
      <c r="HJ78" s="10">
        <v>0</v>
      </c>
      <c r="HK78" s="10">
        <v>0</v>
      </c>
      <c r="HL78" s="10">
        <v>0</v>
      </c>
      <c r="HM78" s="10">
        <v>0</v>
      </c>
      <c r="HN78" s="10">
        <v>0</v>
      </c>
      <c r="HO78" s="10">
        <v>0</v>
      </c>
      <c r="HP78" s="10">
        <v>0</v>
      </c>
      <c r="HQ78" s="10">
        <v>0</v>
      </c>
      <c r="HR78" s="10">
        <v>0</v>
      </c>
      <c r="HS78" s="10">
        <v>0</v>
      </c>
      <c r="HT78" s="10">
        <v>0</v>
      </c>
      <c r="HU78" s="10">
        <v>0</v>
      </c>
      <c r="HV78" s="10">
        <v>0</v>
      </c>
      <c r="HW78" s="10">
        <v>0</v>
      </c>
      <c r="HX78" s="10">
        <v>0</v>
      </c>
      <c r="HY78" s="10">
        <v>0</v>
      </c>
      <c r="HZ78" s="10">
        <v>0</v>
      </c>
      <c r="IA78" s="10">
        <v>0</v>
      </c>
      <c r="IB78" s="10">
        <v>0</v>
      </c>
      <c r="IC78" s="10">
        <v>0</v>
      </c>
      <c r="ID78" s="10">
        <v>0</v>
      </c>
      <c r="IE78" s="10">
        <v>0</v>
      </c>
      <c r="IF78" s="10">
        <v>0</v>
      </c>
      <c r="IG78" s="10">
        <v>0</v>
      </c>
      <c r="IH78" s="10">
        <v>0</v>
      </c>
      <c r="II78" s="10">
        <v>0</v>
      </c>
      <c r="IJ78" s="10">
        <v>0</v>
      </c>
      <c r="IK78" s="10"/>
      <c r="IL78" s="10"/>
      <c r="IM78" s="10"/>
      <c r="IN78" s="10"/>
      <c r="IO78" s="9">
        <v>0</v>
      </c>
      <c r="IP78" s="9">
        <v>0</v>
      </c>
      <c r="IQ78" s="9">
        <v>0</v>
      </c>
      <c r="IR78" s="9">
        <v>0</v>
      </c>
      <c r="IS78" s="9">
        <v>0</v>
      </c>
      <c r="IT78" s="9">
        <v>0</v>
      </c>
      <c r="IU78" s="9">
        <v>0</v>
      </c>
      <c r="IV78" s="9">
        <v>0</v>
      </c>
      <c r="IW78" s="9">
        <v>0</v>
      </c>
      <c r="IX78" s="9">
        <v>0</v>
      </c>
      <c r="IY78" s="9">
        <v>0</v>
      </c>
      <c r="IZ78" s="9">
        <v>0</v>
      </c>
      <c r="JA78" s="9">
        <v>0</v>
      </c>
      <c r="JB78" s="9">
        <v>0</v>
      </c>
      <c r="JC78" s="9">
        <v>0</v>
      </c>
      <c r="JD78" s="9">
        <v>0</v>
      </c>
      <c r="JE78" s="9">
        <v>0</v>
      </c>
      <c r="JF78" s="9">
        <v>0</v>
      </c>
      <c r="JG78" s="9">
        <v>0</v>
      </c>
      <c r="JH78" s="10">
        <v>1900</v>
      </c>
      <c r="JI78" s="10">
        <v>75</v>
      </c>
      <c r="JJ78" s="10">
        <v>65</v>
      </c>
      <c r="JK78" s="10">
        <v>1530</v>
      </c>
      <c r="JL78" s="10">
        <v>0</v>
      </c>
      <c r="JM78" s="10"/>
      <c r="JN78" s="10">
        <v>0</v>
      </c>
      <c r="JO78" s="10">
        <v>0</v>
      </c>
      <c r="JP78" s="10">
        <v>0</v>
      </c>
      <c r="JQ78" s="10">
        <v>0</v>
      </c>
      <c r="JR78" s="10">
        <v>0</v>
      </c>
      <c r="JS78" s="10"/>
      <c r="JT78" s="10"/>
      <c r="JU78" s="10"/>
      <c r="JV78" s="10"/>
      <c r="JW78" s="10"/>
      <c r="JX78" s="10"/>
      <c r="JY78" s="10"/>
      <c r="JZ78" s="10">
        <v>65</v>
      </c>
      <c r="KA78" s="10">
        <v>40</v>
      </c>
      <c r="KB78" s="10">
        <v>2</v>
      </c>
      <c r="KC78" s="10">
        <v>2020</v>
      </c>
      <c r="KD78" s="10">
        <v>0</v>
      </c>
      <c r="KE78" s="10">
        <v>85</v>
      </c>
      <c r="KF78" s="10">
        <v>65</v>
      </c>
      <c r="KG78" s="10">
        <v>0</v>
      </c>
      <c r="KH78" s="10">
        <v>1860</v>
      </c>
      <c r="KI78" s="10">
        <v>0</v>
      </c>
      <c r="KJ78" s="10">
        <v>80</v>
      </c>
      <c r="KK78" s="10">
        <v>50</v>
      </c>
      <c r="KL78" s="10">
        <v>0</v>
      </c>
      <c r="KM78" s="10">
        <v>2190</v>
      </c>
      <c r="KN78" s="10">
        <v>0</v>
      </c>
      <c r="KO78" s="10">
        <v>85</v>
      </c>
      <c r="KP78" s="10">
        <v>75</v>
      </c>
      <c r="KQ78" s="10">
        <v>0</v>
      </c>
      <c r="KR78" s="10">
        <v>1500</v>
      </c>
      <c r="KS78" s="10">
        <v>0</v>
      </c>
      <c r="KT78" s="10">
        <v>60</v>
      </c>
      <c r="KU78" s="10">
        <v>40</v>
      </c>
      <c r="KV78" s="10">
        <v>2</v>
      </c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 t="s">
        <v>63</v>
      </c>
      <c r="QR78" s="10">
        <v>525</v>
      </c>
      <c r="QS78" s="10">
        <v>3900</v>
      </c>
      <c r="QT78" s="10" t="s">
        <v>438</v>
      </c>
      <c r="QU78" s="10" t="s">
        <v>436</v>
      </c>
      <c r="QV78" s="10">
        <v>7</v>
      </c>
      <c r="QW78" s="10">
        <v>3</v>
      </c>
      <c r="QX78" s="10">
        <v>4</v>
      </c>
      <c r="QY78" s="10">
        <v>6</v>
      </c>
      <c r="QZ78" s="10" t="s">
        <v>862</v>
      </c>
      <c r="RA78" s="10" t="s">
        <v>866</v>
      </c>
      <c r="RB78" s="41">
        <v>42488</v>
      </c>
      <c r="RC78" s="10" t="s">
        <v>875</v>
      </c>
      <c r="RD78" s="10">
        <v>0</v>
      </c>
      <c r="RE78" s="22">
        <v>1397943</v>
      </c>
      <c r="RF78" s="22">
        <v>16266305</v>
      </c>
      <c r="RG78" s="22">
        <v>2554845</v>
      </c>
      <c r="RH78" s="22">
        <v>20219093</v>
      </c>
      <c r="RI78" s="22">
        <v>8991448</v>
      </c>
      <c r="RJ78" s="22">
        <v>24100851</v>
      </c>
      <c r="RK78" s="10">
        <v>0</v>
      </c>
      <c r="RL78" s="10">
        <v>0</v>
      </c>
      <c r="RM78" s="10">
        <v>0</v>
      </c>
      <c r="RN78" s="10">
        <v>0</v>
      </c>
      <c r="RO78" s="10">
        <v>0</v>
      </c>
      <c r="RP78" s="10">
        <v>0</v>
      </c>
      <c r="RQ78" s="10">
        <v>0</v>
      </c>
      <c r="RR78" s="10">
        <v>0</v>
      </c>
      <c r="RS78" s="10">
        <v>0</v>
      </c>
      <c r="RT78" s="10">
        <v>0</v>
      </c>
      <c r="RU78" s="10">
        <v>0</v>
      </c>
      <c r="RV78" s="10">
        <v>0</v>
      </c>
      <c r="RW78" s="10">
        <v>0</v>
      </c>
      <c r="RX78" s="10">
        <v>0</v>
      </c>
      <c r="RY78" s="10">
        <v>0</v>
      </c>
      <c r="RZ78" s="10">
        <v>0</v>
      </c>
      <c r="SA78" s="10">
        <v>0</v>
      </c>
      <c r="SB78" s="10">
        <v>0</v>
      </c>
      <c r="SC78" s="10">
        <v>0</v>
      </c>
      <c r="SD78" s="10">
        <v>0</v>
      </c>
      <c r="SE78" s="10">
        <v>0</v>
      </c>
      <c r="SF78" s="10">
        <v>0</v>
      </c>
      <c r="SG78" s="10" t="s">
        <v>326</v>
      </c>
      <c r="SH78" s="10">
        <v>0</v>
      </c>
      <c r="SI78" s="8">
        <v>0</v>
      </c>
    </row>
    <row r="79" spans="1:503" x14ac:dyDescent="0.3">
      <c r="A79" s="11" t="s">
        <v>13</v>
      </c>
      <c r="B79" s="51" t="s">
        <v>1039</v>
      </c>
      <c r="C79" s="60">
        <v>42486</v>
      </c>
      <c r="D79" s="10" t="s">
        <v>869</v>
      </c>
      <c r="E79" s="64" t="e">
        <f t="shared" si="1"/>
        <v>#VALUE!</v>
      </c>
      <c r="F79" s="27">
        <v>1</v>
      </c>
      <c r="G79" s="27" t="s">
        <v>435</v>
      </c>
      <c r="H79" s="26">
        <v>0</v>
      </c>
      <c r="I79" s="26"/>
      <c r="J79" s="26">
        <v>0</v>
      </c>
      <c r="K79" s="26">
        <v>0</v>
      </c>
      <c r="L79" s="26">
        <v>0</v>
      </c>
      <c r="M79" s="26">
        <v>1</v>
      </c>
      <c r="N79" s="41">
        <v>15330</v>
      </c>
      <c r="O79" s="36">
        <f t="shared" si="12"/>
        <v>74</v>
      </c>
      <c r="P79" s="10" t="s">
        <v>327</v>
      </c>
      <c r="Q79" s="10">
        <v>163</v>
      </c>
      <c r="R79" s="10">
        <v>76.5</v>
      </c>
      <c r="S79" s="10" t="s">
        <v>434</v>
      </c>
      <c r="T79" s="10">
        <v>28.8</v>
      </c>
      <c r="U79" s="10">
        <v>0</v>
      </c>
      <c r="V79" s="10" t="s">
        <v>37</v>
      </c>
      <c r="W79" s="9" t="s">
        <v>429</v>
      </c>
      <c r="X79" s="9">
        <v>13</v>
      </c>
      <c r="Y79" s="9">
        <v>4.51</v>
      </c>
      <c r="Z79" s="9">
        <v>14.4</v>
      </c>
      <c r="AA79" s="9">
        <v>177</v>
      </c>
      <c r="AB79" s="9">
        <v>35.5</v>
      </c>
      <c r="AC79" s="9">
        <f t="shared" si="13"/>
        <v>1.6010500000000001</v>
      </c>
      <c r="AD79" s="9">
        <v>0.66</v>
      </c>
      <c r="AE79" s="9">
        <v>46</v>
      </c>
      <c r="AF79" s="9">
        <v>224</v>
      </c>
      <c r="AG79" s="9">
        <v>1.1299999999999999</v>
      </c>
      <c r="AH79" s="9">
        <v>6.5</v>
      </c>
      <c r="AI79" s="9">
        <v>4</v>
      </c>
      <c r="AJ79" s="9">
        <v>20.2</v>
      </c>
      <c r="AK79" s="9">
        <v>218</v>
      </c>
      <c r="AL79" s="9">
        <v>216</v>
      </c>
      <c r="AM79" s="9">
        <v>102</v>
      </c>
      <c r="AN79" s="9">
        <v>0</v>
      </c>
      <c r="AO79" s="9">
        <v>5.4</v>
      </c>
      <c r="AP79" s="10" t="s">
        <v>139</v>
      </c>
      <c r="AQ79" s="10" t="s">
        <v>31</v>
      </c>
      <c r="AR79" s="10">
        <v>0</v>
      </c>
      <c r="AS79" s="10">
        <v>0</v>
      </c>
      <c r="AT79" s="10" t="s">
        <v>210</v>
      </c>
      <c r="AU79" s="10">
        <v>1</v>
      </c>
      <c r="AV79" s="10">
        <v>1</v>
      </c>
      <c r="AW79" s="10">
        <v>1</v>
      </c>
      <c r="AX79" s="10">
        <v>1</v>
      </c>
      <c r="AY79" s="10">
        <v>1</v>
      </c>
      <c r="AZ79" s="10">
        <v>3</v>
      </c>
      <c r="BA79" s="10">
        <v>3</v>
      </c>
      <c r="BB79" s="10">
        <v>1</v>
      </c>
      <c r="BC79" s="10">
        <v>1</v>
      </c>
      <c r="BD79" s="10">
        <v>2</v>
      </c>
      <c r="BE79" s="10">
        <v>1</v>
      </c>
      <c r="BF79" s="10">
        <v>1</v>
      </c>
      <c r="BG79" s="10">
        <v>1</v>
      </c>
      <c r="BH79" s="10">
        <v>1</v>
      </c>
      <c r="BI79" s="10">
        <v>1</v>
      </c>
      <c r="BJ79" s="10">
        <v>3</v>
      </c>
      <c r="BK79" s="10">
        <v>1</v>
      </c>
      <c r="BL79" s="10">
        <v>2</v>
      </c>
      <c r="BM79" s="10">
        <v>1</v>
      </c>
      <c r="BN79" s="10">
        <v>1</v>
      </c>
      <c r="BO79" s="10">
        <v>1</v>
      </c>
      <c r="BP79" s="10">
        <v>1</v>
      </c>
      <c r="BQ79" s="10">
        <v>1</v>
      </c>
      <c r="BR79" s="10">
        <v>1</v>
      </c>
      <c r="BS79" s="10">
        <v>2</v>
      </c>
      <c r="BT79" s="10">
        <v>1</v>
      </c>
      <c r="BU79" s="10">
        <v>1</v>
      </c>
      <c r="BV79" s="10">
        <v>1</v>
      </c>
      <c r="BW79" s="10">
        <v>3</v>
      </c>
      <c r="BX79" s="10">
        <v>2</v>
      </c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>
        <v>163</v>
      </c>
      <c r="DZ79" s="10">
        <v>75.099999999999994</v>
      </c>
      <c r="EA79" s="10">
        <v>28.3</v>
      </c>
      <c r="EB79" s="10">
        <v>1</v>
      </c>
      <c r="EC79" s="9">
        <v>3.43</v>
      </c>
      <c r="ED79" s="9">
        <v>14.4</v>
      </c>
      <c r="EE79" s="9">
        <v>167</v>
      </c>
      <c r="EF79" s="9">
        <v>34.1</v>
      </c>
      <c r="EG79" s="9">
        <v>1.1696299999999999</v>
      </c>
      <c r="EH79" s="9">
        <v>0.66</v>
      </c>
      <c r="EI79" s="9">
        <v>104</v>
      </c>
      <c r="EJ79" s="9">
        <v>204</v>
      </c>
      <c r="EK79" s="9">
        <v>0.95</v>
      </c>
      <c r="EL79" s="9">
        <v>6.6</v>
      </c>
      <c r="EM79" s="9">
        <v>3.9</v>
      </c>
      <c r="EN79" s="9">
        <v>20.2</v>
      </c>
      <c r="EO79" s="9">
        <v>218</v>
      </c>
      <c r="EP79" s="9">
        <v>211</v>
      </c>
      <c r="EQ79" s="9">
        <v>111</v>
      </c>
      <c r="ER79" s="9">
        <v>2.84</v>
      </c>
      <c r="ES79" s="9">
        <v>5.5</v>
      </c>
      <c r="ET79" s="9"/>
      <c r="EU79" s="9"/>
      <c r="EV79" s="2" t="s">
        <v>31</v>
      </c>
      <c r="EW79" s="2">
        <v>0</v>
      </c>
      <c r="EX79" s="2">
        <v>0</v>
      </c>
      <c r="EY79" s="2" t="s">
        <v>298</v>
      </c>
      <c r="EZ79" s="2">
        <v>2</v>
      </c>
      <c r="FA79" s="2">
        <v>1</v>
      </c>
      <c r="FB79" s="2">
        <v>1</v>
      </c>
      <c r="FC79" s="2">
        <v>2</v>
      </c>
      <c r="FD79" s="2">
        <v>1</v>
      </c>
      <c r="FE79" s="2">
        <v>1</v>
      </c>
      <c r="FF79" s="2">
        <v>1</v>
      </c>
      <c r="FG79" s="2">
        <v>1</v>
      </c>
      <c r="FH79" s="2">
        <v>1</v>
      </c>
      <c r="FI79" s="2">
        <v>2</v>
      </c>
      <c r="FJ79" s="2">
        <v>1</v>
      </c>
      <c r="FK79" s="2">
        <v>1</v>
      </c>
      <c r="FL79" s="2">
        <v>1</v>
      </c>
      <c r="FM79" s="2">
        <v>1</v>
      </c>
      <c r="FN79" s="2">
        <v>1</v>
      </c>
      <c r="FO79" s="2">
        <v>3</v>
      </c>
      <c r="FP79" s="2">
        <v>1</v>
      </c>
      <c r="FQ79" s="2">
        <v>1</v>
      </c>
      <c r="FR79" s="2">
        <v>1</v>
      </c>
      <c r="FS79" s="2">
        <v>1</v>
      </c>
      <c r="FT79" s="2">
        <v>1</v>
      </c>
      <c r="FU79" s="2">
        <v>1</v>
      </c>
      <c r="FV79" s="2">
        <v>1</v>
      </c>
      <c r="FW79" s="2">
        <v>1</v>
      </c>
      <c r="FX79" s="2">
        <v>2</v>
      </c>
      <c r="FY79" s="2">
        <v>1</v>
      </c>
      <c r="FZ79" s="2">
        <v>1</v>
      </c>
      <c r="GA79" s="2">
        <v>1</v>
      </c>
      <c r="GB79" s="2">
        <v>3</v>
      </c>
      <c r="GC79" s="2">
        <v>2</v>
      </c>
      <c r="GD79" s="2">
        <v>0</v>
      </c>
      <c r="GE79" s="10">
        <v>163.5</v>
      </c>
      <c r="GF79" s="10">
        <v>76.599999999999994</v>
      </c>
      <c r="GG79" s="10">
        <v>28.7</v>
      </c>
      <c r="GH79" s="10">
        <v>1</v>
      </c>
      <c r="GI79" s="9">
        <v>0</v>
      </c>
      <c r="GJ79" s="9">
        <v>4.76</v>
      </c>
      <c r="GK79" s="9">
        <v>9.6</v>
      </c>
      <c r="GL79" s="9">
        <v>243</v>
      </c>
      <c r="GM79" s="9">
        <v>20.8</v>
      </c>
      <c r="GN79" s="9">
        <v>0.99007999999999996</v>
      </c>
      <c r="GO79" s="9">
        <v>7.64</v>
      </c>
      <c r="GP79" s="9">
        <v>0</v>
      </c>
      <c r="GQ79" s="9">
        <v>29</v>
      </c>
      <c r="GR79" s="9">
        <v>172</v>
      </c>
      <c r="GS79" s="9">
        <v>0.88</v>
      </c>
      <c r="GT79" s="9">
        <v>5.6</v>
      </c>
      <c r="GU79" s="9">
        <v>3.4</v>
      </c>
      <c r="GV79" s="9">
        <v>12.5</v>
      </c>
      <c r="GW79" s="9">
        <v>163</v>
      </c>
      <c r="GX79" s="9">
        <v>181</v>
      </c>
      <c r="GY79" s="9">
        <v>99</v>
      </c>
      <c r="GZ79" s="9">
        <v>1.96</v>
      </c>
      <c r="HA79" s="9">
        <v>5.4</v>
      </c>
      <c r="HB79" s="10" t="s">
        <v>555</v>
      </c>
      <c r="HC79" s="10" t="s">
        <v>31</v>
      </c>
      <c r="HD79" s="10">
        <v>0</v>
      </c>
      <c r="HE79" s="10">
        <v>0</v>
      </c>
      <c r="HF79" s="10" t="s">
        <v>492</v>
      </c>
      <c r="HG79" s="10">
        <v>4</v>
      </c>
      <c r="HH79" s="10">
        <v>4</v>
      </c>
      <c r="HI79" s="10">
        <v>4</v>
      </c>
      <c r="HJ79" s="10">
        <v>4</v>
      </c>
      <c r="HK79" s="10">
        <v>2</v>
      </c>
      <c r="HL79" s="10">
        <v>4</v>
      </c>
      <c r="HM79" s="10">
        <v>4</v>
      </c>
      <c r="HN79" s="10">
        <v>2</v>
      </c>
      <c r="HO79" s="10">
        <v>3</v>
      </c>
      <c r="HP79" s="10">
        <v>3</v>
      </c>
      <c r="HQ79" s="10">
        <v>2</v>
      </c>
      <c r="HR79" s="10">
        <v>3</v>
      </c>
      <c r="HS79" s="10">
        <v>1</v>
      </c>
      <c r="HT79" s="10">
        <v>2</v>
      </c>
      <c r="HU79" s="10">
        <v>2</v>
      </c>
      <c r="HV79" s="10">
        <v>3</v>
      </c>
      <c r="HW79" s="10">
        <v>1</v>
      </c>
      <c r="HX79" s="10">
        <v>3</v>
      </c>
      <c r="HY79" s="10">
        <v>3</v>
      </c>
      <c r="HZ79" s="10">
        <v>3</v>
      </c>
      <c r="IA79" s="10">
        <v>3</v>
      </c>
      <c r="IB79" s="10">
        <v>3</v>
      </c>
      <c r="IC79" s="10">
        <v>3</v>
      </c>
      <c r="ID79" s="10">
        <v>3</v>
      </c>
      <c r="IE79" s="10">
        <v>3</v>
      </c>
      <c r="IF79" s="10">
        <v>2</v>
      </c>
      <c r="IG79" s="10">
        <v>2</v>
      </c>
      <c r="IH79" s="10">
        <v>1</v>
      </c>
      <c r="II79" s="10">
        <v>2</v>
      </c>
      <c r="IJ79" s="10">
        <v>2</v>
      </c>
      <c r="IK79" s="10">
        <v>163.5</v>
      </c>
      <c r="IL79" s="10">
        <v>73</v>
      </c>
      <c r="IM79" s="10">
        <v>27.3</v>
      </c>
      <c r="IN79" s="10">
        <v>1</v>
      </c>
      <c r="IO79" s="9">
        <v>4.54</v>
      </c>
      <c r="IP79" s="9">
        <v>10.6</v>
      </c>
      <c r="IQ79" s="9">
        <v>263</v>
      </c>
      <c r="IR79" s="9">
        <v>37.4</v>
      </c>
      <c r="IS79" s="9">
        <v>1.6979599999999999</v>
      </c>
      <c r="IT79" s="9">
        <v>0.48</v>
      </c>
      <c r="IU79" s="9">
        <v>21</v>
      </c>
      <c r="IV79" s="9">
        <v>96</v>
      </c>
      <c r="IW79" s="9">
        <v>0.84</v>
      </c>
      <c r="IX79" s="9">
        <v>6.2</v>
      </c>
      <c r="IY79" s="9">
        <v>3.7</v>
      </c>
      <c r="IZ79" s="9">
        <v>21.1</v>
      </c>
      <c r="JA79" s="9">
        <v>238</v>
      </c>
      <c r="JB79" s="9">
        <v>178</v>
      </c>
      <c r="JC79" s="9">
        <v>100</v>
      </c>
      <c r="JD79" s="9">
        <v>2.29</v>
      </c>
      <c r="JE79" s="9">
        <v>5.3</v>
      </c>
      <c r="JF79" s="9">
        <v>0</v>
      </c>
      <c r="JG79" s="9">
        <v>0</v>
      </c>
      <c r="JH79" s="10">
        <v>1900</v>
      </c>
      <c r="JI79" s="10">
        <v>75</v>
      </c>
      <c r="JJ79" s="10">
        <v>65</v>
      </c>
      <c r="JK79" s="10">
        <v>0</v>
      </c>
      <c r="JL79" s="10">
        <v>5</v>
      </c>
      <c r="JM79" s="10">
        <v>1</v>
      </c>
      <c r="JN79" s="10">
        <v>1558</v>
      </c>
      <c r="JO79" s="10">
        <v>1366</v>
      </c>
      <c r="JP79" s="10">
        <v>1566</v>
      </c>
      <c r="JQ79" s="10">
        <v>1566</v>
      </c>
      <c r="JR79" s="10">
        <v>1566</v>
      </c>
      <c r="JS79" s="10"/>
      <c r="JT79" s="10"/>
      <c r="JU79" s="10"/>
      <c r="JV79" s="10"/>
      <c r="JW79" s="10"/>
      <c r="JX79" s="10"/>
      <c r="JY79" s="10"/>
      <c r="JZ79" s="10">
        <v>41</v>
      </c>
      <c r="KA79" s="10">
        <v>27</v>
      </c>
      <c r="KB79" s="10">
        <v>0</v>
      </c>
      <c r="KC79" s="10">
        <v>0</v>
      </c>
      <c r="KD79" s="10">
        <v>1366</v>
      </c>
      <c r="KE79" s="10">
        <v>41</v>
      </c>
      <c r="KF79" s="10">
        <v>40</v>
      </c>
      <c r="KG79" s="10">
        <v>0</v>
      </c>
      <c r="KH79" s="10">
        <v>0</v>
      </c>
      <c r="KI79" s="10">
        <v>1566</v>
      </c>
      <c r="KJ79" s="10">
        <v>73</v>
      </c>
      <c r="KK79" s="10">
        <v>55</v>
      </c>
      <c r="KL79" s="10">
        <v>0</v>
      </c>
      <c r="KM79" s="10">
        <v>0</v>
      </c>
      <c r="KN79" s="10">
        <v>1566</v>
      </c>
      <c r="KO79" s="10">
        <v>73</v>
      </c>
      <c r="KP79" s="10">
        <v>55</v>
      </c>
      <c r="KQ79" s="10">
        <v>0</v>
      </c>
      <c r="KR79" s="10">
        <v>0</v>
      </c>
      <c r="KS79" s="10">
        <v>1566</v>
      </c>
      <c r="KT79" s="10">
        <v>73</v>
      </c>
      <c r="KU79" s="10">
        <v>55</v>
      </c>
      <c r="KV79" s="10">
        <v>0</v>
      </c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 t="s">
        <v>84</v>
      </c>
      <c r="QR79" s="10">
        <v>430</v>
      </c>
      <c r="QS79" s="10">
        <v>400</v>
      </c>
      <c r="QT79" s="10" t="s">
        <v>434</v>
      </c>
      <c r="QU79" s="10">
        <v>0</v>
      </c>
      <c r="QV79" s="10">
        <v>0</v>
      </c>
      <c r="QW79" s="10">
        <v>2</v>
      </c>
      <c r="QX79" s="10">
        <v>4</v>
      </c>
      <c r="QY79" s="10">
        <v>6</v>
      </c>
      <c r="QZ79" s="10" t="s">
        <v>866</v>
      </c>
      <c r="RA79" s="10" t="s">
        <v>868</v>
      </c>
      <c r="RB79" s="41">
        <v>42493</v>
      </c>
      <c r="RC79" s="10" t="s">
        <v>869</v>
      </c>
      <c r="RD79" s="10">
        <v>0</v>
      </c>
      <c r="RE79" s="22">
        <v>1206043</v>
      </c>
      <c r="RF79" s="22">
        <v>12324637</v>
      </c>
      <c r="RG79" s="22">
        <v>683201</v>
      </c>
      <c r="RH79" s="22">
        <v>14213881</v>
      </c>
      <c r="RI79" s="22">
        <v>4648061</v>
      </c>
      <c r="RJ79" s="22">
        <v>17495540</v>
      </c>
      <c r="RK79" s="10" t="s">
        <v>87</v>
      </c>
      <c r="RL79" s="10">
        <v>0</v>
      </c>
      <c r="RM79" s="10">
        <v>0</v>
      </c>
      <c r="RN79" s="10">
        <v>0</v>
      </c>
      <c r="RO79" s="10">
        <v>0</v>
      </c>
      <c r="RP79" s="10">
        <v>0</v>
      </c>
      <c r="RQ79" s="10">
        <v>0</v>
      </c>
      <c r="RR79" s="10">
        <v>0</v>
      </c>
      <c r="RS79" s="10">
        <v>0</v>
      </c>
      <c r="RT79" s="10">
        <v>0</v>
      </c>
      <c r="RU79" s="10">
        <v>0</v>
      </c>
      <c r="RV79" s="10">
        <v>0</v>
      </c>
      <c r="RW79" s="10">
        <v>0</v>
      </c>
      <c r="RX79" s="10">
        <v>0</v>
      </c>
      <c r="RY79" s="10">
        <v>0</v>
      </c>
      <c r="RZ79" s="10">
        <v>0</v>
      </c>
      <c r="SA79" s="10">
        <v>0</v>
      </c>
      <c r="SB79" s="10">
        <v>0</v>
      </c>
      <c r="SC79" s="10">
        <v>0</v>
      </c>
      <c r="SD79" s="10">
        <v>0</v>
      </c>
      <c r="SE79" s="10">
        <v>0</v>
      </c>
      <c r="SF79" s="10">
        <v>0</v>
      </c>
      <c r="SG79" s="10">
        <v>0</v>
      </c>
      <c r="SH79" s="10">
        <v>0</v>
      </c>
      <c r="SI79" s="8">
        <v>0</v>
      </c>
    </row>
    <row r="80" spans="1:503" x14ac:dyDescent="0.3">
      <c r="A80" s="11" t="s">
        <v>3</v>
      </c>
      <c r="B80" s="51" t="s">
        <v>1033</v>
      </c>
      <c r="C80" s="60">
        <v>42498</v>
      </c>
      <c r="D80" s="10" t="s">
        <v>871</v>
      </c>
      <c r="E80" s="64" t="e">
        <f t="shared" si="1"/>
        <v>#VALUE!</v>
      </c>
      <c r="F80" s="27">
        <v>3</v>
      </c>
      <c r="G80" s="27" t="s">
        <v>334</v>
      </c>
      <c r="H80" s="26">
        <v>0</v>
      </c>
      <c r="I80" s="26"/>
      <c r="J80" s="26">
        <v>0</v>
      </c>
      <c r="K80" s="26">
        <v>0</v>
      </c>
      <c r="L80" s="26">
        <v>0</v>
      </c>
      <c r="M80" s="26">
        <v>2</v>
      </c>
      <c r="N80" s="41">
        <v>27781</v>
      </c>
      <c r="O80" s="36">
        <f t="shared" si="12"/>
        <v>40</v>
      </c>
      <c r="P80" s="10" t="s">
        <v>327</v>
      </c>
      <c r="Q80" s="10">
        <v>167.6</v>
      </c>
      <c r="R80" s="10">
        <v>71.2</v>
      </c>
      <c r="S80" s="10" t="s">
        <v>434</v>
      </c>
      <c r="T80" s="10">
        <v>25.3</v>
      </c>
      <c r="U80" s="10">
        <v>0</v>
      </c>
      <c r="V80" s="10" t="s">
        <v>903</v>
      </c>
      <c r="W80" s="9" t="s">
        <v>432</v>
      </c>
      <c r="X80" s="9">
        <v>1</v>
      </c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9">
        <v>5.43</v>
      </c>
      <c r="BZ80" s="9">
        <v>15</v>
      </c>
      <c r="CA80" s="9">
        <v>158</v>
      </c>
      <c r="CB80" s="9">
        <v>25.8</v>
      </c>
      <c r="CC80" s="9">
        <v>1.4009400000000001</v>
      </c>
      <c r="CD80" s="9">
        <v>0.08</v>
      </c>
      <c r="CE80" s="9">
        <v>20</v>
      </c>
      <c r="CF80" s="9">
        <v>68</v>
      </c>
      <c r="CG80" s="9">
        <v>0.79</v>
      </c>
      <c r="CH80" s="9">
        <v>7</v>
      </c>
      <c r="CI80" s="9">
        <v>3.9</v>
      </c>
      <c r="CJ80" s="9">
        <v>27.9</v>
      </c>
      <c r="CK80" s="9">
        <v>240</v>
      </c>
      <c r="CL80" s="9">
        <v>210</v>
      </c>
      <c r="CM80" s="9">
        <v>86</v>
      </c>
      <c r="CN80" s="9">
        <v>2.8</v>
      </c>
      <c r="CO80" s="9">
        <v>5.8</v>
      </c>
      <c r="CP80" s="10" t="s">
        <v>31</v>
      </c>
      <c r="CQ80" s="10">
        <v>0</v>
      </c>
      <c r="CR80" s="10">
        <v>0</v>
      </c>
      <c r="CS80" s="10" t="s">
        <v>303</v>
      </c>
      <c r="CT80" s="10">
        <v>1</v>
      </c>
      <c r="CU80" s="10">
        <v>1</v>
      </c>
      <c r="CV80" s="10">
        <v>1</v>
      </c>
      <c r="CW80" s="10">
        <v>2</v>
      </c>
      <c r="CX80" s="10">
        <v>1</v>
      </c>
      <c r="CY80" s="10">
        <v>1</v>
      </c>
      <c r="CZ80" s="10">
        <v>1</v>
      </c>
      <c r="DA80" s="10">
        <v>1</v>
      </c>
      <c r="DB80" s="10">
        <v>1</v>
      </c>
      <c r="DC80" s="10">
        <v>2</v>
      </c>
      <c r="DD80" s="10">
        <v>2</v>
      </c>
      <c r="DE80" s="10">
        <v>2</v>
      </c>
      <c r="DF80" s="10">
        <v>1</v>
      </c>
      <c r="DG80" s="10">
        <v>2</v>
      </c>
      <c r="DH80" s="10">
        <v>1</v>
      </c>
      <c r="DI80" s="10">
        <v>2</v>
      </c>
      <c r="DJ80" s="10">
        <v>2</v>
      </c>
      <c r="DK80" s="10">
        <v>3</v>
      </c>
      <c r="DL80" s="10">
        <v>1</v>
      </c>
      <c r="DM80" s="10">
        <v>1</v>
      </c>
      <c r="DN80" s="10">
        <v>2</v>
      </c>
      <c r="DO80" s="10">
        <v>2</v>
      </c>
      <c r="DP80" s="10">
        <v>1</v>
      </c>
      <c r="DQ80" s="10">
        <v>1</v>
      </c>
      <c r="DR80" s="10">
        <v>1</v>
      </c>
      <c r="DS80" s="10">
        <v>2</v>
      </c>
      <c r="DT80" s="10">
        <v>2</v>
      </c>
      <c r="DU80" s="10">
        <v>2</v>
      </c>
      <c r="DV80" s="10">
        <v>4</v>
      </c>
      <c r="DW80" s="10">
        <v>4</v>
      </c>
      <c r="DX80" s="10">
        <v>0</v>
      </c>
      <c r="DY80" s="10"/>
      <c r="DZ80" s="10"/>
      <c r="EA80" s="10"/>
      <c r="EB80" s="10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>
        <v>167.6</v>
      </c>
      <c r="GF80" s="10">
        <v>69.900000000000006</v>
      </c>
      <c r="GG80" s="10">
        <v>24.9</v>
      </c>
      <c r="GH80" s="10">
        <v>1</v>
      </c>
      <c r="GI80" s="9">
        <v>0</v>
      </c>
      <c r="GJ80" s="9">
        <v>6.41</v>
      </c>
      <c r="GK80" s="9">
        <v>12.5</v>
      </c>
      <c r="GL80" s="9">
        <v>361</v>
      </c>
      <c r="GM80" s="9">
        <v>19.3</v>
      </c>
      <c r="GN80" s="9">
        <v>1.2371300000000001</v>
      </c>
      <c r="GO80" s="9">
        <v>1.03</v>
      </c>
      <c r="GP80" s="9">
        <v>0</v>
      </c>
      <c r="GQ80" s="9">
        <v>17</v>
      </c>
      <c r="GR80" s="9">
        <v>66</v>
      </c>
      <c r="GS80" s="9">
        <v>0.85</v>
      </c>
      <c r="GT80" s="9">
        <v>6.5</v>
      </c>
      <c r="GU80" s="9">
        <v>3.8</v>
      </c>
      <c r="GV80" s="9">
        <v>18.3</v>
      </c>
      <c r="GW80" s="9">
        <v>197</v>
      </c>
      <c r="GX80" s="9">
        <v>166</v>
      </c>
      <c r="GY80" s="9">
        <v>103</v>
      </c>
      <c r="GZ80" s="9">
        <v>0.82</v>
      </c>
      <c r="HA80" s="9">
        <v>5.3</v>
      </c>
      <c r="HB80" s="10" t="s">
        <v>564</v>
      </c>
      <c r="HC80" s="10" t="s">
        <v>31</v>
      </c>
      <c r="HD80" s="10">
        <v>0</v>
      </c>
      <c r="HE80" s="10">
        <v>0</v>
      </c>
      <c r="HF80" s="10" t="s">
        <v>490</v>
      </c>
      <c r="HG80" s="10">
        <v>4</v>
      </c>
      <c r="HH80" s="10">
        <v>3</v>
      </c>
      <c r="HI80" s="10">
        <v>1</v>
      </c>
      <c r="HJ80" s="10">
        <v>3</v>
      </c>
      <c r="HK80" s="10">
        <v>1</v>
      </c>
      <c r="HL80" s="10">
        <v>3</v>
      </c>
      <c r="HM80" s="10">
        <v>3</v>
      </c>
      <c r="HN80" s="10">
        <v>2</v>
      </c>
      <c r="HO80" s="10">
        <v>3</v>
      </c>
      <c r="HP80" s="10">
        <v>3</v>
      </c>
      <c r="HQ80" s="10">
        <v>3</v>
      </c>
      <c r="HR80" s="10">
        <v>2</v>
      </c>
      <c r="HS80" s="10">
        <v>3</v>
      </c>
      <c r="HT80" s="10">
        <v>1</v>
      </c>
      <c r="HU80" s="10">
        <v>1</v>
      </c>
      <c r="HV80" s="10">
        <v>1</v>
      </c>
      <c r="HW80" s="10">
        <v>4</v>
      </c>
      <c r="HX80" s="10">
        <v>3</v>
      </c>
      <c r="HY80" s="10">
        <v>3</v>
      </c>
      <c r="HZ80" s="10">
        <v>2</v>
      </c>
      <c r="IA80" s="10">
        <v>2</v>
      </c>
      <c r="IB80" s="10">
        <v>2</v>
      </c>
      <c r="IC80" s="10">
        <v>2</v>
      </c>
      <c r="ID80" s="10">
        <v>1</v>
      </c>
      <c r="IE80" s="10">
        <v>1</v>
      </c>
      <c r="IF80" s="10">
        <v>2</v>
      </c>
      <c r="IG80" s="10">
        <v>2</v>
      </c>
      <c r="IH80" s="10">
        <v>2</v>
      </c>
      <c r="II80" s="10">
        <v>3</v>
      </c>
      <c r="IJ80" s="10">
        <v>3</v>
      </c>
      <c r="IK80" s="10">
        <v>167.6</v>
      </c>
      <c r="IL80" s="10">
        <v>67.2</v>
      </c>
      <c r="IM80" s="10">
        <v>23.9</v>
      </c>
      <c r="IN80" s="10">
        <v>1</v>
      </c>
      <c r="IO80" s="9">
        <v>4.63</v>
      </c>
      <c r="IP80" s="9">
        <v>13.1</v>
      </c>
      <c r="IQ80" s="9">
        <v>288</v>
      </c>
      <c r="IR80" s="9">
        <v>24.2</v>
      </c>
      <c r="IS80" s="9">
        <v>1.12046</v>
      </c>
      <c r="IT80" s="9">
        <v>0.27</v>
      </c>
      <c r="IU80" s="9">
        <v>19</v>
      </c>
      <c r="IV80" s="9">
        <v>89</v>
      </c>
      <c r="IW80" s="9">
        <v>0.91</v>
      </c>
      <c r="IX80" s="9">
        <v>7.1</v>
      </c>
      <c r="IY80" s="9">
        <v>4.0999999999999996</v>
      </c>
      <c r="IZ80" s="9">
        <v>23</v>
      </c>
      <c r="JA80" s="9">
        <v>240</v>
      </c>
      <c r="JB80" s="9">
        <v>166</v>
      </c>
      <c r="JC80" s="9">
        <v>116</v>
      </c>
      <c r="JD80" s="9">
        <v>1.24</v>
      </c>
      <c r="JE80" s="9">
        <v>5.3</v>
      </c>
      <c r="JF80" s="9" t="s">
        <v>429</v>
      </c>
      <c r="JG80" s="9">
        <v>8</v>
      </c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 t="s">
        <v>84</v>
      </c>
      <c r="QR80" s="10">
        <v>415</v>
      </c>
      <c r="QS80" s="10">
        <v>300</v>
      </c>
      <c r="QT80" s="10" t="s">
        <v>434</v>
      </c>
      <c r="QU80" s="10">
        <v>0</v>
      </c>
      <c r="QV80" s="10">
        <v>0</v>
      </c>
      <c r="QW80" s="10">
        <v>2</v>
      </c>
      <c r="QX80" s="10">
        <v>4</v>
      </c>
      <c r="QY80" s="10">
        <v>6</v>
      </c>
      <c r="QZ80" s="10" t="s">
        <v>870</v>
      </c>
      <c r="RA80" s="10" t="s">
        <v>492</v>
      </c>
      <c r="RB80" s="41">
        <v>42500</v>
      </c>
      <c r="RC80" s="10" t="s">
        <v>871</v>
      </c>
      <c r="RD80" s="10">
        <v>0</v>
      </c>
      <c r="RE80" s="22">
        <v>1035358</v>
      </c>
      <c r="RF80" s="22">
        <v>9269729</v>
      </c>
      <c r="RG80" s="22">
        <v>487655</v>
      </c>
      <c r="RH80" s="22">
        <v>10792742</v>
      </c>
      <c r="RI80" s="22">
        <v>6297881</v>
      </c>
      <c r="RJ80" s="22">
        <v>16115313</v>
      </c>
      <c r="RK80" s="10" t="s">
        <v>87</v>
      </c>
      <c r="RL80" s="10">
        <v>0</v>
      </c>
      <c r="RM80" s="10">
        <v>0</v>
      </c>
      <c r="RN80" s="10">
        <v>0</v>
      </c>
      <c r="RO80" s="10">
        <v>0</v>
      </c>
      <c r="RP80" s="10">
        <v>0</v>
      </c>
      <c r="RQ80" s="10">
        <v>0</v>
      </c>
      <c r="RR80" s="10">
        <v>0</v>
      </c>
      <c r="RS80" s="10">
        <v>0</v>
      </c>
      <c r="RT80" s="10">
        <v>0</v>
      </c>
      <c r="RU80" s="10">
        <v>0</v>
      </c>
      <c r="RV80" s="10">
        <v>0</v>
      </c>
      <c r="RW80" s="10">
        <v>0</v>
      </c>
      <c r="RX80" s="10">
        <v>0</v>
      </c>
      <c r="RY80" s="10">
        <v>0</v>
      </c>
      <c r="RZ80" s="10">
        <v>0</v>
      </c>
      <c r="SA80" s="10">
        <v>0</v>
      </c>
      <c r="SB80" s="10">
        <v>0</v>
      </c>
      <c r="SC80" s="10">
        <v>0</v>
      </c>
      <c r="SD80" s="10">
        <v>0</v>
      </c>
      <c r="SE80" s="10">
        <v>0</v>
      </c>
      <c r="SF80" s="10">
        <v>0</v>
      </c>
      <c r="SG80" s="10">
        <v>0</v>
      </c>
      <c r="SH80" s="10">
        <v>0</v>
      </c>
      <c r="SI80" s="8">
        <v>0</v>
      </c>
    </row>
    <row r="81" spans="1:503" x14ac:dyDescent="0.3">
      <c r="A81" s="11" t="s">
        <v>8</v>
      </c>
      <c r="B81" s="51" t="s">
        <v>1041</v>
      </c>
      <c r="C81" s="60">
        <v>42506</v>
      </c>
      <c r="D81" s="10" t="s">
        <v>861</v>
      </c>
      <c r="E81" s="64" t="e">
        <f t="shared" si="1"/>
        <v>#VALUE!</v>
      </c>
      <c r="F81" s="27">
        <v>4</v>
      </c>
      <c r="G81" s="27" t="s">
        <v>334</v>
      </c>
      <c r="H81" s="26">
        <v>0</v>
      </c>
      <c r="I81" s="26"/>
      <c r="J81" s="26">
        <v>0</v>
      </c>
      <c r="K81" s="26">
        <v>0</v>
      </c>
      <c r="L81" s="26">
        <v>0</v>
      </c>
      <c r="M81" s="26">
        <v>1</v>
      </c>
      <c r="N81" s="41">
        <v>21674</v>
      </c>
      <c r="O81" s="36">
        <f t="shared" si="12"/>
        <v>57</v>
      </c>
      <c r="P81" s="10" t="s">
        <v>335</v>
      </c>
      <c r="Q81" s="10">
        <v>165.3</v>
      </c>
      <c r="R81" s="10">
        <v>56.5</v>
      </c>
      <c r="S81" s="10" t="s">
        <v>434</v>
      </c>
      <c r="T81" s="10">
        <v>20.7</v>
      </c>
      <c r="U81" s="10">
        <v>0</v>
      </c>
      <c r="V81" s="10" t="s">
        <v>853</v>
      </c>
      <c r="W81" s="9" t="s">
        <v>432</v>
      </c>
      <c r="X81" s="9">
        <v>1</v>
      </c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9">
        <v>4.28</v>
      </c>
      <c r="BZ81" s="9">
        <v>12.4</v>
      </c>
      <c r="CA81" s="9">
        <v>260</v>
      </c>
      <c r="CB81" s="9">
        <v>35.700000000000003</v>
      </c>
      <c r="CC81" s="9">
        <v>0</v>
      </c>
      <c r="CD81" s="9">
        <v>0.05</v>
      </c>
      <c r="CE81" s="9">
        <v>22</v>
      </c>
      <c r="CF81" s="9">
        <v>79</v>
      </c>
      <c r="CG81" s="9">
        <v>0.85</v>
      </c>
      <c r="CH81" s="9">
        <v>7.2</v>
      </c>
      <c r="CI81" s="9">
        <v>4.2</v>
      </c>
      <c r="CJ81" s="9">
        <v>26.1</v>
      </c>
      <c r="CK81" s="9">
        <v>296</v>
      </c>
      <c r="CL81" s="9">
        <v>182</v>
      </c>
      <c r="CM81" s="9">
        <v>152</v>
      </c>
      <c r="CN81" s="9">
        <v>2.44</v>
      </c>
      <c r="CO81" s="9">
        <v>5.8</v>
      </c>
      <c r="CP81" s="10" t="s">
        <v>31</v>
      </c>
      <c r="CQ81" s="10">
        <v>0</v>
      </c>
      <c r="CR81" s="10">
        <v>0</v>
      </c>
      <c r="CS81" s="10" t="s">
        <v>304</v>
      </c>
      <c r="CT81" s="10">
        <v>1</v>
      </c>
      <c r="CU81" s="10">
        <v>1</v>
      </c>
      <c r="CV81" s="10">
        <v>1</v>
      </c>
      <c r="CW81" s="10">
        <v>1</v>
      </c>
      <c r="CX81" s="10">
        <v>1</v>
      </c>
      <c r="CY81" s="10">
        <v>2</v>
      </c>
      <c r="CZ81" s="10">
        <v>2</v>
      </c>
      <c r="DA81" s="10">
        <v>1</v>
      </c>
      <c r="DB81" s="10">
        <v>1</v>
      </c>
      <c r="DC81" s="10">
        <v>2</v>
      </c>
      <c r="DD81" s="10">
        <v>2</v>
      </c>
      <c r="DE81" s="10">
        <v>2</v>
      </c>
      <c r="DF81" s="10">
        <v>2</v>
      </c>
      <c r="DG81" s="10">
        <v>1</v>
      </c>
      <c r="DH81" s="10">
        <v>1</v>
      </c>
      <c r="DI81" s="10">
        <v>1</v>
      </c>
      <c r="DJ81" s="10">
        <v>2</v>
      </c>
      <c r="DK81" s="10">
        <v>2</v>
      </c>
      <c r="DL81" s="10">
        <v>2</v>
      </c>
      <c r="DM81" s="10">
        <v>2</v>
      </c>
      <c r="DN81" s="10">
        <v>2</v>
      </c>
      <c r="DO81" s="10">
        <v>2</v>
      </c>
      <c r="DP81" s="10">
        <v>1</v>
      </c>
      <c r="DQ81" s="10">
        <v>2</v>
      </c>
      <c r="DR81" s="10">
        <v>2</v>
      </c>
      <c r="DS81" s="10">
        <v>1</v>
      </c>
      <c r="DT81" s="10">
        <v>3</v>
      </c>
      <c r="DU81" s="10">
        <v>1</v>
      </c>
      <c r="DV81" s="10">
        <v>4</v>
      </c>
      <c r="DW81" s="10">
        <v>4</v>
      </c>
      <c r="DX81" s="10">
        <v>0</v>
      </c>
      <c r="DY81" s="10"/>
      <c r="DZ81" s="10"/>
      <c r="EA81" s="10"/>
      <c r="EB81" s="10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>
        <v>165.3</v>
      </c>
      <c r="GF81" s="10">
        <v>56.5</v>
      </c>
      <c r="GG81" s="10">
        <v>20.7</v>
      </c>
      <c r="GH81" s="10">
        <v>1</v>
      </c>
      <c r="GI81" s="9">
        <v>0</v>
      </c>
      <c r="GJ81" s="9">
        <v>7.57</v>
      </c>
      <c r="GK81" s="9">
        <v>9.8000000000000007</v>
      </c>
      <c r="GL81" s="9">
        <v>328</v>
      </c>
      <c r="GM81" s="9">
        <v>10.199999999999999</v>
      </c>
      <c r="GN81" s="9">
        <v>0.77214000000000005</v>
      </c>
      <c r="GO81" s="9">
        <v>9.02</v>
      </c>
      <c r="GP81" s="9">
        <v>0</v>
      </c>
      <c r="GQ81" s="9">
        <v>19</v>
      </c>
      <c r="GR81" s="9">
        <v>78</v>
      </c>
      <c r="GS81" s="9">
        <v>0.54</v>
      </c>
      <c r="GT81" s="9">
        <v>6.4</v>
      </c>
      <c r="GU81" s="9">
        <v>3.4</v>
      </c>
      <c r="GV81" s="9">
        <v>11.2</v>
      </c>
      <c r="GW81" s="9">
        <v>218</v>
      </c>
      <c r="GX81" s="9">
        <v>135</v>
      </c>
      <c r="GY81" s="9">
        <v>102</v>
      </c>
      <c r="GZ81" s="9">
        <v>1.06</v>
      </c>
      <c r="HA81" s="9">
        <v>5.4</v>
      </c>
      <c r="HB81" s="10" t="s">
        <v>545</v>
      </c>
      <c r="HC81" s="10" t="s">
        <v>31</v>
      </c>
      <c r="HD81" s="10">
        <v>0</v>
      </c>
      <c r="HE81" s="10">
        <v>0</v>
      </c>
      <c r="HF81" s="10" t="s">
        <v>493</v>
      </c>
      <c r="HG81" s="10">
        <v>2</v>
      </c>
      <c r="HH81" s="10">
        <v>1</v>
      </c>
      <c r="HI81" s="10">
        <v>1</v>
      </c>
      <c r="HJ81" s="10">
        <v>1</v>
      </c>
      <c r="HK81" s="10">
        <v>1</v>
      </c>
      <c r="HL81" s="10">
        <v>3</v>
      </c>
      <c r="HM81" s="10">
        <v>2</v>
      </c>
      <c r="HN81" s="10">
        <v>2</v>
      </c>
      <c r="HO81" s="10">
        <v>3</v>
      </c>
      <c r="HP81" s="10">
        <v>3</v>
      </c>
      <c r="HQ81" s="10">
        <v>2</v>
      </c>
      <c r="HR81" s="10">
        <v>3</v>
      </c>
      <c r="HS81" s="10">
        <v>3</v>
      </c>
      <c r="HT81" s="10">
        <v>1</v>
      </c>
      <c r="HU81" s="10">
        <v>1</v>
      </c>
      <c r="HV81" s="10">
        <v>1</v>
      </c>
      <c r="HW81" s="10">
        <v>1</v>
      </c>
      <c r="HX81" s="10">
        <v>3</v>
      </c>
      <c r="HY81" s="10">
        <v>3</v>
      </c>
      <c r="HZ81" s="10">
        <v>2</v>
      </c>
      <c r="IA81" s="10">
        <v>2</v>
      </c>
      <c r="IB81" s="10">
        <v>2</v>
      </c>
      <c r="IC81" s="10">
        <v>2</v>
      </c>
      <c r="ID81" s="10">
        <v>1</v>
      </c>
      <c r="IE81" s="10">
        <v>2</v>
      </c>
      <c r="IF81" s="10">
        <v>1</v>
      </c>
      <c r="IG81" s="10">
        <v>3</v>
      </c>
      <c r="IH81" s="10">
        <v>1</v>
      </c>
      <c r="II81" s="10">
        <v>4</v>
      </c>
      <c r="IJ81" s="10">
        <v>4</v>
      </c>
      <c r="IK81" s="10">
        <v>165.3</v>
      </c>
      <c r="IL81" s="10">
        <v>53.2</v>
      </c>
      <c r="IM81" s="10">
        <v>19.5</v>
      </c>
      <c r="IN81" s="10">
        <v>1</v>
      </c>
      <c r="IO81" s="9">
        <v>5.94</v>
      </c>
      <c r="IP81" s="9">
        <v>10.8</v>
      </c>
      <c r="IQ81" s="9">
        <v>335</v>
      </c>
      <c r="IR81" s="9">
        <v>29.1</v>
      </c>
      <c r="IS81" s="9">
        <v>1.72854</v>
      </c>
      <c r="IT81" s="9">
        <v>0.17</v>
      </c>
      <c r="IU81" s="9">
        <v>28</v>
      </c>
      <c r="IV81" s="9">
        <v>61</v>
      </c>
      <c r="IW81" s="9">
        <v>0.8</v>
      </c>
      <c r="IX81" s="9">
        <v>7.9</v>
      </c>
      <c r="IY81" s="9">
        <v>4.3</v>
      </c>
      <c r="IZ81" s="9">
        <v>31.3</v>
      </c>
      <c r="JA81" s="9">
        <v>359</v>
      </c>
      <c r="JB81" s="9">
        <v>138</v>
      </c>
      <c r="JC81" s="9">
        <v>94</v>
      </c>
      <c r="JD81" s="9">
        <v>2.93</v>
      </c>
      <c r="JE81" s="9">
        <v>5.7</v>
      </c>
      <c r="JF81" s="9" t="s">
        <v>432</v>
      </c>
      <c r="JG81" s="9">
        <v>5</v>
      </c>
      <c r="JH81" s="10"/>
      <c r="JI81" s="10"/>
      <c r="JJ81" s="10"/>
      <c r="JK81" s="10"/>
      <c r="JL81" s="10"/>
      <c r="JM81" s="10"/>
      <c r="JN81" s="10"/>
      <c r="JO81" s="10"/>
      <c r="JP81" s="10"/>
      <c r="JQ81" s="10"/>
      <c r="JR81" s="10"/>
      <c r="JS81" s="10"/>
      <c r="JT81" s="10"/>
      <c r="JU81" s="10"/>
      <c r="JV81" s="10"/>
      <c r="JW81" s="10"/>
      <c r="JX81" s="10"/>
      <c r="JY81" s="10"/>
      <c r="JZ81" s="10"/>
      <c r="KA81" s="10"/>
      <c r="KB81" s="10"/>
      <c r="KC81" s="10"/>
      <c r="KD81" s="10"/>
      <c r="KE81" s="10"/>
      <c r="KF81" s="10"/>
      <c r="KG81" s="10"/>
      <c r="KH81" s="10"/>
      <c r="KI81" s="10"/>
      <c r="KJ81" s="10"/>
      <c r="KK81" s="10"/>
      <c r="KL81" s="10"/>
      <c r="KM81" s="10"/>
      <c r="KN81" s="10"/>
      <c r="KO81" s="10"/>
      <c r="KP81" s="10"/>
      <c r="KQ81" s="10"/>
      <c r="KR81" s="10"/>
      <c r="KS81" s="10"/>
      <c r="KT81" s="10"/>
      <c r="KU81" s="10"/>
      <c r="KV81" s="10"/>
      <c r="KW81" s="10"/>
      <c r="KX81" s="10"/>
      <c r="KY81" s="10"/>
      <c r="KZ81" s="10"/>
      <c r="LA81" s="10"/>
      <c r="LB81" s="10"/>
      <c r="LC81" s="10"/>
      <c r="LD81" s="10"/>
      <c r="LE81" s="10"/>
      <c r="LF81" s="10"/>
      <c r="LG81" s="10"/>
      <c r="LH81" s="10"/>
      <c r="LI81" s="10"/>
      <c r="LJ81" s="10"/>
      <c r="LK81" s="10"/>
      <c r="LL81" s="10"/>
      <c r="LM81" s="10"/>
      <c r="LN81" s="10"/>
      <c r="LO81" s="10"/>
      <c r="LP81" s="10"/>
      <c r="LQ81" s="10"/>
      <c r="LR81" s="10"/>
      <c r="LS81" s="10"/>
      <c r="LT81" s="10"/>
      <c r="LU81" s="10"/>
      <c r="LV81" s="10"/>
      <c r="LW81" s="10"/>
      <c r="LX81" s="10"/>
      <c r="LY81" s="10"/>
      <c r="LZ81" s="10"/>
      <c r="MA81" s="10"/>
      <c r="MB81" s="10"/>
      <c r="MC81" s="10"/>
      <c r="MD81" s="10"/>
      <c r="ME81" s="10"/>
      <c r="MF81" s="10"/>
      <c r="MG81" s="10"/>
      <c r="MH81" s="10"/>
      <c r="MI81" s="10"/>
      <c r="MJ81" s="10"/>
      <c r="MK81" s="10"/>
      <c r="ML81" s="10"/>
      <c r="MM81" s="10"/>
      <c r="MN81" s="10"/>
      <c r="MO81" s="10"/>
      <c r="MP81" s="10"/>
      <c r="MQ81" s="10"/>
      <c r="MR81" s="10"/>
      <c r="MS81" s="10"/>
      <c r="MT81" s="10"/>
      <c r="MU81" s="10"/>
      <c r="MV81" s="10"/>
      <c r="MW81" s="10"/>
      <c r="MX81" s="10"/>
      <c r="MY81" s="10"/>
      <c r="MZ81" s="10"/>
      <c r="NA81" s="10"/>
      <c r="NB81" s="10"/>
      <c r="NC81" s="10"/>
      <c r="ND81" s="10"/>
      <c r="NE81" s="10"/>
      <c r="NF81" s="10"/>
      <c r="NG81" s="10"/>
      <c r="NH81" s="10"/>
      <c r="NI81" s="10"/>
      <c r="NJ81" s="10"/>
      <c r="NK81" s="10"/>
      <c r="NL81" s="10"/>
      <c r="NM81" s="10"/>
      <c r="NN81" s="10"/>
      <c r="NO81" s="10"/>
      <c r="NP81" s="10"/>
      <c r="NQ81" s="10"/>
      <c r="NR81" s="10"/>
      <c r="NS81" s="10"/>
      <c r="NT81" s="10"/>
      <c r="NU81" s="10"/>
      <c r="NV81" s="10"/>
      <c r="NW81" s="10"/>
      <c r="NX81" s="10"/>
      <c r="NY81" s="10"/>
      <c r="NZ81" s="10"/>
      <c r="OA81" s="10"/>
      <c r="OB81" s="10"/>
      <c r="OC81" s="10"/>
      <c r="OD81" s="10"/>
      <c r="OE81" s="10"/>
      <c r="OF81" s="10"/>
      <c r="OG81" s="10"/>
      <c r="OH81" s="10"/>
      <c r="OI81" s="10"/>
      <c r="OJ81" s="10"/>
      <c r="OK81" s="10"/>
      <c r="OL81" s="10"/>
      <c r="OM81" s="10"/>
      <c r="ON81" s="10"/>
      <c r="OO81" s="10"/>
      <c r="OP81" s="10"/>
      <c r="OQ81" s="10"/>
      <c r="OR81" s="10"/>
      <c r="OS81" s="10"/>
      <c r="OT81" s="10"/>
      <c r="OU81" s="10"/>
      <c r="OV81" s="10"/>
      <c r="OW81" s="10"/>
      <c r="OX81" s="10"/>
      <c r="OY81" s="10"/>
      <c r="OZ81" s="10"/>
      <c r="PA81" s="10"/>
      <c r="PB81" s="10"/>
      <c r="PC81" s="10"/>
      <c r="PD81" s="10"/>
      <c r="PE81" s="10"/>
      <c r="PF81" s="10"/>
      <c r="PG81" s="10"/>
      <c r="PH81" s="10"/>
      <c r="PI81" s="10"/>
      <c r="PJ81" s="10"/>
      <c r="PK81" s="10"/>
      <c r="PL81" s="10"/>
      <c r="PM81" s="10"/>
      <c r="PN81" s="10"/>
      <c r="PO81" s="10"/>
      <c r="PP81" s="10"/>
      <c r="PQ81" s="10"/>
      <c r="PR81" s="10"/>
      <c r="PS81" s="10"/>
      <c r="PT81" s="10"/>
      <c r="PU81" s="10"/>
      <c r="PV81" s="10"/>
      <c r="PW81" s="10"/>
      <c r="PX81" s="10"/>
      <c r="PY81" s="10"/>
      <c r="PZ81" s="10"/>
      <c r="QA81" s="10"/>
      <c r="QB81" s="10"/>
      <c r="QC81" s="10"/>
      <c r="QD81" s="10"/>
      <c r="QE81" s="10"/>
      <c r="QF81" s="10"/>
      <c r="QG81" s="10"/>
      <c r="QH81" s="10"/>
      <c r="QI81" s="10"/>
      <c r="QJ81" s="10"/>
      <c r="QK81" s="10"/>
      <c r="QL81" s="10"/>
      <c r="QM81" s="10"/>
      <c r="QN81" s="10"/>
      <c r="QO81" s="10"/>
      <c r="QP81" s="10"/>
      <c r="QQ81" s="10" t="s">
        <v>106</v>
      </c>
      <c r="QR81" s="10">
        <v>370</v>
      </c>
      <c r="QS81" s="10">
        <v>100</v>
      </c>
      <c r="QT81" s="10" t="s">
        <v>434</v>
      </c>
      <c r="QU81" s="10">
        <v>0</v>
      </c>
      <c r="QV81" s="10">
        <v>0</v>
      </c>
      <c r="QW81" s="10">
        <v>2</v>
      </c>
      <c r="QX81" s="10">
        <v>4</v>
      </c>
      <c r="QY81" s="10">
        <v>6</v>
      </c>
      <c r="QZ81" s="10" t="s">
        <v>490</v>
      </c>
      <c r="RA81" s="10" t="s">
        <v>874</v>
      </c>
      <c r="RB81" s="41">
        <v>42509</v>
      </c>
      <c r="RC81" s="10" t="s">
        <v>861</v>
      </c>
      <c r="RD81" s="10">
        <v>0</v>
      </c>
      <c r="RE81" s="22">
        <v>1160911</v>
      </c>
      <c r="RF81" s="22">
        <v>10779884</v>
      </c>
      <c r="RG81" s="22">
        <v>612819</v>
      </c>
      <c r="RH81" s="22">
        <v>12553614</v>
      </c>
      <c r="RI81" s="22">
        <v>3924355</v>
      </c>
      <c r="RJ81" s="22">
        <v>15252331</v>
      </c>
      <c r="RK81" s="10" t="s">
        <v>87</v>
      </c>
      <c r="RL81" s="10">
        <v>0</v>
      </c>
      <c r="RM81" s="10">
        <v>0</v>
      </c>
      <c r="RN81" s="10">
        <v>0</v>
      </c>
      <c r="RO81" s="10">
        <v>0</v>
      </c>
      <c r="RP81" s="10">
        <v>0</v>
      </c>
      <c r="RQ81" s="10">
        <v>0</v>
      </c>
      <c r="RR81" s="10">
        <v>0</v>
      </c>
      <c r="RS81" s="10">
        <v>0</v>
      </c>
      <c r="RT81" s="10">
        <v>0</v>
      </c>
      <c r="RU81" s="10">
        <v>0</v>
      </c>
      <c r="RV81" s="10">
        <v>0</v>
      </c>
      <c r="RW81" s="10">
        <v>0</v>
      </c>
      <c r="RX81" s="10">
        <v>0</v>
      </c>
      <c r="RY81" s="10">
        <v>0</v>
      </c>
      <c r="RZ81" s="10">
        <v>0</v>
      </c>
      <c r="SA81" s="10">
        <v>0</v>
      </c>
      <c r="SB81" s="10">
        <v>0</v>
      </c>
      <c r="SC81" s="10">
        <v>0</v>
      </c>
      <c r="SD81" s="10">
        <v>0</v>
      </c>
      <c r="SE81" s="10">
        <v>0</v>
      </c>
      <c r="SF81" s="10">
        <v>0</v>
      </c>
      <c r="SG81" s="10">
        <v>0</v>
      </c>
      <c r="SH81" s="10">
        <v>0</v>
      </c>
      <c r="SI81" s="8">
        <v>0</v>
      </c>
    </row>
    <row r="82" spans="1:503" x14ac:dyDescent="0.3">
      <c r="A82" s="11" t="s">
        <v>10</v>
      </c>
      <c r="B82" s="51" t="s">
        <v>1034</v>
      </c>
      <c r="C82" s="60">
        <v>42516</v>
      </c>
      <c r="D82" s="10" t="s">
        <v>888</v>
      </c>
      <c r="E82" s="64" t="e">
        <f t="shared" si="1"/>
        <v>#VALUE!</v>
      </c>
      <c r="F82" s="27">
        <v>1</v>
      </c>
      <c r="G82" s="27" t="s">
        <v>435</v>
      </c>
      <c r="H82" s="26">
        <v>0</v>
      </c>
      <c r="I82" s="26"/>
      <c r="J82" s="26">
        <v>0</v>
      </c>
      <c r="K82" s="26">
        <v>0</v>
      </c>
      <c r="L82" s="26">
        <v>0</v>
      </c>
      <c r="M82" s="26">
        <v>2</v>
      </c>
      <c r="N82" s="41">
        <v>17304</v>
      </c>
      <c r="O82" s="36">
        <f t="shared" si="12"/>
        <v>69</v>
      </c>
      <c r="P82" s="10" t="s">
        <v>327</v>
      </c>
      <c r="Q82" s="10">
        <v>162.19999999999999</v>
      </c>
      <c r="R82" s="10">
        <v>55.9</v>
      </c>
      <c r="S82" s="10" t="s">
        <v>434</v>
      </c>
      <c r="T82" s="10">
        <v>21.2</v>
      </c>
      <c r="U82" s="10">
        <v>0</v>
      </c>
      <c r="V82" s="10" t="s">
        <v>853</v>
      </c>
      <c r="W82" s="9" t="s">
        <v>429</v>
      </c>
      <c r="X82" s="9">
        <v>12</v>
      </c>
      <c r="Y82" s="9">
        <v>8.02</v>
      </c>
      <c r="Z82" s="9">
        <v>12.8</v>
      </c>
      <c r="AA82" s="9">
        <v>370</v>
      </c>
      <c r="AB82" s="9">
        <v>15</v>
      </c>
      <c r="AC82" s="9">
        <f t="shared" si="13"/>
        <v>1.2029999999999998</v>
      </c>
      <c r="AD82" s="9">
        <v>1.04</v>
      </c>
      <c r="AE82" s="9">
        <v>66</v>
      </c>
      <c r="AF82" s="9">
        <v>326</v>
      </c>
      <c r="AG82" s="9">
        <v>0.68</v>
      </c>
      <c r="AH82" s="9">
        <v>6.8</v>
      </c>
      <c r="AI82" s="9">
        <v>3.6</v>
      </c>
      <c r="AJ82" s="9">
        <v>19.600000000000001</v>
      </c>
      <c r="AK82" s="9">
        <v>206</v>
      </c>
      <c r="AL82" s="9">
        <v>271</v>
      </c>
      <c r="AM82" s="9">
        <v>92</v>
      </c>
      <c r="AN82" s="9">
        <v>1.32</v>
      </c>
      <c r="AO82" s="9">
        <v>4.9000000000000004</v>
      </c>
      <c r="AP82" s="10" t="s">
        <v>141</v>
      </c>
      <c r="AQ82" s="10" t="s">
        <v>31</v>
      </c>
      <c r="AR82" s="10">
        <v>0</v>
      </c>
      <c r="AS82" s="10">
        <v>0</v>
      </c>
      <c r="AT82" s="10" t="s">
        <v>207</v>
      </c>
      <c r="AU82" s="10">
        <v>1</v>
      </c>
      <c r="AV82" s="10">
        <v>2</v>
      </c>
      <c r="AW82" s="10">
        <v>1</v>
      </c>
      <c r="AX82" s="10">
        <v>2</v>
      </c>
      <c r="AY82" s="10">
        <v>1</v>
      </c>
      <c r="AZ82" s="10">
        <v>1</v>
      </c>
      <c r="BA82" s="10">
        <v>1</v>
      </c>
      <c r="BB82" s="10">
        <v>1</v>
      </c>
      <c r="BC82" s="10">
        <v>4</v>
      </c>
      <c r="BD82" s="10">
        <v>3</v>
      </c>
      <c r="BE82" s="10">
        <v>1</v>
      </c>
      <c r="BF82" s="10">
        <v>3</v>
      </c>
      <c r="BG82" s="10">
        <v>4</v>
      </c>
      <c r="BH82" s="10">
        <v>3</v>
      </c>
      <c r="BI82" s="10">
        <v>3</v>
      </c>
      <c r="BJ82" s="10">
        <v>3</v>
      </c>
      <c r="BK82" s="10">
        <v>1</v>
      </c>
      <c r="BL82" s="10">
        <v>2</v>
      </c>
      <c r="BM82" s="10">
        <v>3</v>
      </c>
      <c r="BN82" s="10">
        <v>1</v>
      </c>
      <c r="BO82" s="10">
        <v>2</v>
      </c>
      <c r="BP82" s="10">
        <v>2</v>
      </c>
      <c r="BQ82" s="10">
        <v>3</v>
      </c>
      <c r="BR82" s="10">
        <v>2</v>
      </c>
      <c r="BS82" s="10">
        <v>1</v>
      </c>
      <c r="BT82" s="10">
        <v>3</v>
      </c>
      <c r="BU82" s="10">
        <v>2</v>
      </c>
      <c r="BV82" s="10">
        <v>2</v>
      </c>
      <c r="BW82" s="10">
        <v>3</v>
      </c>
      <c r="BX82" s="10">
        <v>3</v>
      </c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>
        <v>162.19999999999999</v>
      </c>
      <c r="DZ82" s="10">
        <v>54.3</v>
      </c>
      <c r="EA82" s="10">
        <v>20.6</v>
      </c>
      <c r="EB82" s="10">
        <v>1</v>
      </c>
      <c r="EC82" s="9">
        <v>9.5</v>
      </c>
      <c r="ED82" s="9">
        <v>12.8</v>
      </c>
      <c r="EE82" s="9">
        <v>319</v>
      </c>
      <c r="EF82" s="9">
        <v>22.1</v>
      </c>
      <c r="EG82" s="9">
        <v>2.0994999999999999</v>
      </c>
      <c r="EH82" s="9">
        <v>0.75</v>
      </c>
      <c r="EI82" s="9">
        <v>40</v>
      </c>
      <c r="EJ82" s="9">
        <v>223</v>
      </c>
      <c r="EK82" s="9">
        <v>0.68</v>
      </c>
      <c r="EL82" s="9">
        <v>7.1</v>
      </c>
      <c r="EM82" s="9">
        <v>3.7</v>
      </c>
      <c r="EN82" s="9">
        <v>23.6</v>
      </c>
      <c r="EO82" s="9">
        <v>216</v>
      </c>
      <c r="EP82" s="9">
        <v>211</v>
      </c>
      <c r="EQ82" s="9">
        <v>67</v>
      </c>
      <c r="ER82" s="9">
        <v>1.91</v>
      </c>
      <c r="ES82" s="9">
        <v>5</v>
      </c>
      <c r="ET82" s="9" t="s">
        <v>429</v>
      </c>
      <c r="EU82" s="9">
        <v>11</v>
      </c>
      <c r="EV82" s="2" t="s">
        <v>31</v>
      </c>
      <c r="EW82" s="2">
        <v>0</v>
      </c>
      <c r="EX82" s="2">
        <v>0</v>
      </c>
      <c r="EY82" s="2" t="s">
        <v>450</v>
      </c>
      <c r="EZ82" s="2">
        <v>1</v>
      </c>
      <c r="FA82" s="2">
        <v>1</v>
      </c>
      <c r="FB82" s="2">
        <v>1</v>
      </c>
      <c r="FC82" s="2">
        <v>2</v>
      </c>
      <c r="FD82" s="2">
        <v>1</v>
      </c>
      <c r="FE82" s="2">
        <v>1</v>
      </c>
      <c r="FF82" s="2">
        <v>1</v>
      </c>
      <c r="FG82" s="2">
        <v>1</v>
      </c>
      <c r="FH82" s="2">
        <v>1</v>
      </c>
      <c r="FI82" s="2">
        <v>1</v>
      </c>
      <c r="FJ82" s="2">
        <v>1</v>
      </c>
      <c r="FK82" s="2">
        <v>2</v>
      </c>
      <c r="FL82" s="2">
        <v>2</v>
      </c>
      <c r="FM82" s="2">
        <v>1</v>
      </c>
      <c r="FN82" s="2">
        <v>1</v>
      </c>
      <c r="FO82" s="2">
        <v>1</v>
      </c>
      <c r="FP82" s="2">
        <v>1</v>
      </c>
      <c r="FQ82" s="2">
        <v>2</v>
      </c>
      <c r="FR82" s="2">
        <v>1</v>
      </c>
      <c r="FS82" s="2">
        <v>1</v>
      </c>
      <c r="FT82" s="2">
        <v>1</v>
      </c>
      <c r="FU82" s="2">
        <v>1</v>
      </c>
      <c r="FV82" s="2">
        <v>1</v>
      </c>
      <c r="FW82" s="2">
        <v>1</v>
      </c>
      <c r="FX82" s="2">
        <v>1</v>
      </c>
      <c r="FY82" s="2">
        <v>3</v>
      </c>
      <c r="FZ82" s="2">
        <v>3</v>
      </c>
      <c r="GA82" s="2">
        <v>2</v>
      </c>
      <c r="GB82" s="2">
        <v>2</v>
      </c>
      <c r="GC82" s="2">
        <v>2</v>
      </c>
      <c r="GD82" s="2">
        <v>0</v>
      </c>
      <c r="GE82" s="10">
        <v>162.19999999999999</v>
      </c>
      <c r="GF82" s="10">
        <v>57.1</v>
      </c>
      <c r="GG82" s="10">
        <v>21.7</v>
      </c>
      <c r="GH82" s="10">
        <v>1</v>
      </c>
      <c r="GI82" s="9">
        <v>0</v>
      </c>
      <c r="GJ82" s="9">
        <v>15.65</v>
      </c>
      <c r="GK82" s="9">
        <v>11.6</v>
      </c>
      <c r="GL82" s="9">
        <v>424</v>
      </c>
      <c r="GM82" s="9">
        <v>8.4</v>
      </c>
      <c r="GN82" s="9">
        <v>1.3146</v>
      </c>
      <c r="GO82" s="9">
        <v>12.56</v>
      </c>
      <c r="GP82" s="9">
        <v>0</v>
      </c>
      <c r="GQ82" s="9">
        <v>47</v>
      </c>
      <c r="GR82" s="9">
        <v>302</v>
      </c>
      <c r="GS82" s="9">
        <v>0.52</v>
      </c>
      <c r="GT82" s="9">
        <v>5.3</v>
      </c>
      <c r="GU82" s="9">
        <v>2.8</v>
      </c>
      <c r="GV82" s="9">
        <v>7.29</v>
      </c>
      <c r="GW82" s="9">
        <v>126</v>
      </c>
      <c r="GX82" s="9">
        <v>146</v>
      </c>
      <c r="GY82" s="9">
        <v>94</v>
      </c>
      <c r="GZ82" s="9">
        <v>0.78</v>
      </c>
      <c r="HA82" s="9">
        <v>5.2</v>
      </c>
      <c r="HB82" s="10" t="s">
        <v>538</v>
      </c>
      <c r="HC82" s="10" t="s">
        <v>31</v>
      </c>
      <c r="HD82" s="10">
        <v>0</v>
      </c>
      <c r="HE82" s="10">
        <v>0</v>
      </c>
      <c r="HF82" s="10" t="s">
        <v>504</v>
      </c>
      <c r="HG82" s="10">
        <v>2</v>
      </c>
      <c r="HH82" s="10">
        <v>2</v>
      </c>
      <c r="HI82" s="10">
        <v>2</v>
      </c>
      <c r="HJ82" s="10">
        <v>4</v>
      </c>
      <c r="HK82" s="10">
        <v>1</v>
      </c>
      <c r="HL82" s="10">
        <v>2</v>
      </c>
      <c r="HM82" s="10">
        <v>1</v>
      </c>
      <c r="HN82" s="10">
        <v>1</v>
      </c>
      <c r="HO82" s="10">
        <v>3</v>
      </c>
      <c r="HP82" s="10">
        <v>1</v>
      </c>
      <c r="HQ82" s="10">
        <v>1</v>
      </c>
      <c r="HR82" s="10">
        <v>3</v>
      </c>
      <c r="HS82" s="10">
        <v>3</v>
      </c>
      <c r="HT82" s="10">
        <v>1</v>
      </c>
      <c r="HU82" s="10">
        <v>1</v>
      </c>
      <c r="HV82" s="10">
        <v>2</v>
      </c>
      <c r="HW82" s="10">
        <v>1</v>
      </c>
      <c r="HX82" s="10">
        <v>3</v>
      </c>
      <c r="HY82" s="10">
        <v>3</v>
      </c>
      <c r="HZ82" s="10">
        <v>2</v>
      </c>
      <c r="IA82" s="10">
        <v>1</v>
      </c>
      <c r="IB82" s="10">
        <v>1</v>
      </c>
      <c r="IC82" s="10">
        <v>1</v>
      </c>
      <c r="ID82" s="10">
        <v>1</v>
      </c>
      <c r="IE82" s="10">
        <v>2</v>
      </c>
      <c r="IF82" s="10">
        <v>3</v>
      </c>
      <c r="IG82" s="10">
        <v>2</v>
      </c>
      <c r="IH82" s="10">
        <v>2</v>
      </c>
      <c r="II82" s="10">
        <v>3</v>
      </c>
      <c r="IJ82" s="10">
        <v>3</v>
      </c>
      <c r="IK82" s="10">
        <v>162.19999999999999</v>
      </c>
      <c r="IL82" s="10">
        <v>50.6</v>
      </c>
      <c r="IM82" s="10">
        <v>19.2</v>
      </c>
      <c r="IN82" s="10">
        <v>1</v>
      </c>
      <c r="IO82" s="9">
        <v>7.37</v>
      </c>
      <c r="IP82" s="9">
        <v>13</v>
      </c>
      <c r="IQ82" s="9">
        <v>536</v>
      </c>
      <c r="IR82" s="9">
        <v>33.6</v>
      </c>
      <c r="IS82" s="9">
        <v>2.4763199999999999</v>
      </c>
      <c r="IT82" s="9">
        <v>0.39</v>
      </c>
      <c r="IU82" s="9">
        <v>65</v>
      </c>
      <c r="IV82" s="9">
        <v>336</v>
      </c>
      <c r="IW82" s="9">
        <v>0.77</v>
      </c>
      <c r="IX82" s="9">
        <v>7</v>
      </c>
      <c r="IY82" s="9">
        <v>3.5</v>
      </c>
      <c r="IZ82" s="9">
        <v>14.7</v>
      </c>
      <c r="JA82" s="9">
        <v>179</v>
      </c>
      <c r="JB82" s="9">
        <v>178</v>
      </c>
      <c r="JC82" s="9">
        <v>120</v>
      </c>
      <c r="JD82" s="9">
        <v>1.1499999999999999</v>
      </c>
      <c r="JE82" s="9">
        <v>5.3</v>
      </c>
      <c r="JF82" s="9" t="s">
        <v>429</v>
      </c>
      <c r="JG82" s="9">
        <v>15</v>
      </c>
      <c r="JH82" s="10">
        <v>1600</v>
      </c>
      <c r="JI82" s="10">
        <v>65</v>
      </c>
      <c r="JJ82" s="10">
        <v>55</v>
      </c>
      <c r="JK82" s="10">
        <v>1300</v>
      </c>
      <c r="JL82" s="10">
        <v>0</v>
      </c>
      <c r="JM82" s="10"/>
      <c r="JN82" s="10">
        <v>0</v>
      </c>
      <c r="JO82" s="10">
        <v>0</v>
      </c>
      <c r="JP82" s="10">
        <v>0</v>
      </c>
      <c r="JQ82" s="10">
        <v>0</v>
      </c>
      <c r="JR82" s="10">
        <v>0</v>
      </c>
      <c r="JS82" s="10">
        <v>0</v>
      </c>
      <c r="JT82" s="10">
        <v>0</v>
      </c>
      <c r="JU82" s="10"/>
      <c r="JV82" s="10"/>
      <c r="JW82" s="10"/>
      <c r="JX82" s="10"/>
      <c r="JY82" s="10"/>
      <c r="JZ82" s="10">
        <v>45</v>
      </c>
      <c r="KA82" s="10">
        <v>35</v>
      </c>
      <c r="KB82" s="10">
        <v>1</v>
      </c>
      <c r="KC82" s="10">
        <v>1450</v>
      </c>
      <c r="KD82" s="10">
        <v>0</v>
      </c>
      <c r="KE82" s="10">
        <v>50</v>
      </c>
      <c r="KF82" s="10">
        <v>40</v>
      </c>
      <c r="KG82" s="10">
        <v>2</v>
      </c>
      <c r="KH82" s="10">
        <v>1850</v>
      </c>
      <c r="KI82" s="10">
        <v>0</v>
      </c>
      <c r="KJ82" s="10">
        <v>90</v>
      </c>
      <c r="KK82" s="10">
        <v>65</v>
      </c>
      <c r="KL82" s="10">
        <v>1</v>
      </c>
      <c r="KM82" s="10">
        <v>2300</v>
      </c>
      <c r="KN82" s="10">
        <v>0</v>
      </c>
      <c r="KO82" s="10">
        <v>65</v>
      </c>
      <c r="KP82" s="10">
        <v>50</v>
      </c>
      <c r="KQ82" s="10">
        <v>2</v>
      </c>
      <c r="KR82" s="10">
        <v>2600</v>
      </c>
      <c r="KS82" s="10">
        <v>0</v>
      </c>
      <c r="KT82" s="10">
        <v>75</v>
      </c>
      <c r="KU82" s="10">
        <v>60</v>
      </c>
      <c r="KV82" s="10">
        <v>2</v>
      </c>
      <c r="KW82" s="10">
        <v>2180</v>
      </c>
      <c r="KX82" s="10">
        <v>0</v>
      </c>
      <c r="KY82" s="10">
        <v>75</v>
      </c>
      <c r="KZ82" s="10">
        <v>50</v>
      </c>
      <c r="LA82" s="10">
        <v>2</v>
      </c>
      <c r="LB82" s="10">
        <v>1820</v>
      </c>
      <c r="LC82" s="10">
        <v>0</v>
      </c>
      <c r="LD82" s="10">
        <v>60</v>
      </c>
      <c r="LE82" s="10">
        <v>50</v>
      </c>
      <c r="LF82" s="10">
        <v>0</v>
      </c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 t="s">
        <v>106</v>
      </c>
      <c r="QR82" s="10">
        <v>280</v>
      </c>
      <c r="QS82" s="10">
        <v>250</v>
      </c>
      <c r="QT82" s="10" t="s">
        <v>434</v>
      </c>
      <c r="QU82" s="10">
        <v>0</v>
      </c>
      <c r="QV82" s="10">
        <v>0</v>
      </c>
      <c r="QW82" s="10">
        <v>2</v>
      </c>
      <c r="QX82" s="10">
        <v>3</v>
      </c>
      <c r="QY82" s="10">
        <v>7</v>
      </c>
      <c r="QZ82" s="10" t="s">
        <v>876</v>
      </c>
      <c r="RA82" s="10" t="s">
        <v>887</v>
      </c>
      <c r="RB82" s="41">
        <v>42528</v>
      </c>
      <c r="RC82" s="10" t="s">
        <v>888</v>
      </c>
      <c r="RD82" s="10">
        <v>0</v>
      </c>
      <c r="RE82" s="22">
        <v>1484799</v>
      </c>
      <c r="RF82" s="22">
        <v>13641075</v>
      </c>
      <c r="RG82" s="22">
        <v>745332</v>
      </c>
      <c r="RH82" s="22">
        <v>15871206</v>
      </c>
      <c r="RI82" s="22">
        <v>4889494</v>
      </c>
      <c r="RJ82" s="22">
        <v>19270036</v>
      </c>
      <c r="RK82" s="10" t="s">
        <v>87</v>
      </c>
      <c r="RL82" s="10">
        <v>0</v>
      </c>
      <c r="RM82" s="10">
        <v>0</v>
      </c>
      <c r="RN82" s="10">
        <v>0</v>
      </c>
      <c r="RO82" s="10">
        <v>0</v>
      </c>
      <c r="RP82" s="10">
        <v>0</v>
      </c>
      <c r="RQ82" s="10">
        <v>0</v>
      </c>
      <c r="RR82" s="10">
        <v>0</v>
      </c>
      <c r="RS82" s="10">
        <v>0</v>
      </c>
      <c r="RT82" s="10">
        <v>0</v>
      </c>
      <c r="RU82" s="10">
        <v>0</v>
      </c>
      <c r="RV82" s="10">
        <v>0</v>
      </c>
      <c r="RW82" s="10">
        <v>0</v>
      </c>
      <c r="RX82" s="10">
        <v>0</v>
      </c>
      <c r="RY82" s="10">
        <v>0</v>
      </c>
      <c r="RZ82" s="10">
        <v>0</v>
      </c>
      <c r="SA82" s="10">
        <v>0</v>
      </c>
      <c r="SB82" s="10">
        <v>0</v>
      </c>
      <c r="SC82" s="10">
        <v>0</v>
      </c>
      <c r="SD82" s="10">
        <v>0</v>
      </c>
      <c r="SE82" s="10">
        <v>0</v>
      </c>
      <c r="SF82" s="10">
        <v>0</v>
      </c>
      <c r="SG82" s="10">
        <v>0</v>
      </c>
      <c r="SH82" s="10">
        <v>0</v>
      </c>
      <c r="SI82" s="8">
        <v>0</v>
      </c>
    </row>
    <row r="83" spans="1:503" x14ac:dyDescent="0.3">
      <c r="A83" s="11" t="s">
        <v>14</v>
      </c>
      <c r="B83" s="51" t="s">
        <v>1037</v>
      </c>
      <c r="C83" s="60">
        <v>42515</v>
      </c>
      <c r="D83" s="10" t="s">
        <v>887</v>
      </c>
      <c r="E83" s="64" t="e">
        <f t="shared" si="1"/>
        <v>#VALUE!</v>
      </c>
      <c r="F83" s="27">
        <v>3</v>
      </c>
      <c r="G83" s="27" t="s">
        <v>334</v>
      </c>
      <c r="H83" s="26">
        <v>0</v>
      </c>
      <c r="I83" s="26"/>
      <c r="J83" s="26">
        <v>0</v>
      </c>
      <c r="K83" s="26">
        <v>0</v>
      </c>
      <c r="L83" s="26">
        <v>0</v>
      </c>
      <c r="M83" s="26">
        <v>2</v>
      </c>
      <c r="N83" s="41">
        <v>15169</v>
      </c>
      <c r="O83" s="36">
        <f t="shared" si="12"/>
        <v>74</v>
      </c>
      <c r="P83" s="10" t="s">
        <v>327</v>
      </c>
      <c r="Q83" s="10">
        <v>161</v>
      </c>
      <c r="R83" s="10">
        <v>53.9</v>
      </c>
      <c r="S83" s="10" t="s">
        <v>434</v>
      </c>
      <c r="T83" s="10">
        <v>20.8</v>
      </c>
      <c r="U83" s="10">
        <v>0</v>
      </c>
      <c r="V83" s="10" t="s">
        <v>853</v>
      </c>
      <c r="W83" s="9" t="s">
        <v>432</v>
      </c>
      <c r="X83" s="9">
        <v>4</v>
      </c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9">
        <v>5.87</v>
      </c>
      <c r="BZ83" s="9">
        <v>13.6</v>
      </c>
      <c r="CA83" s="9">
        <v>310</v>
      </c>
      <c r="CB83" s="9">
        <v>38</v>
      </c>
      <c r="CC83" s="9">
        <f>BY83/100*CB83</f>
        <v>2.2305999999999999</v>
      </c>
      <c r="CD83" s="9">
        <v>1.05</v>
      </c>
      <c r="CE83" s="9">
        <v>51</v>
      </c>
      <c r="CF83" s="9">
        <v>497</v>
      </c>
      <c r="CG83" s="9">
        <v>0.98</v>
      </c>
      <c r="CH83" s="9">
        <v>7.3</v>
      </c>
      <c r="CI83" s="9">
        <v>4.0999999999999996</v>
      </c>
      <c r="CJ83" s="9">
        <v>25.9</v>
      </c>
      <c r="CK83" s="9">
        <v>284</v>
      </c>
      <c r="CL83" s="9">
        <v>315</v>
      </c>
      <c r="CM83" s="9">
        <v>99</v>
      </c>
      <c r="CN83" s="9">
        <v>5.74</v>
      </c>
      <c r="CO83" s="9">
        <v>5.4</v>
      </c>
      <c r="CP83" s="10" t="s">
        <v>31</v>
      </c>
      <c r="CQ83" s="10">
        <v>0</v>
      </c>
      <c r="CR83" s="10">
        <v>0</v>
      </c>
      <c r="CS83" s="10" t="s">
        <v>449</v>
      </c>
      <c r="CT83" s="10">
        <v>4</v>
      </c>
      <c r="CU83" s="10">
        <v>4</v>
      </c>
      <c r="CV83" s="10">
        <v>2</v>
      </c>
      <c r="CW83" s="10">
        <v>3</v>
      </c>
      <c r="CX83" s="10">
        <v>1</v>
      </c>
      <c r="CY83" s="10">
        <v>3</v>
      </c>
      <c r="CZ83" s="10">
        <v>3</v>
      </c>
      <c r="DA83" s="10">
        <v>1</v>
      </c>
      <c r="DB83" s="10">
        <v>4</v>
      </c>
      <c r="DC83" s="10">
        <v>4</v>
      </c>
      <c r="DD83" s="10">
        <v>1</v>
      </c>
      <c r="DE83" s="10">
        <v>3</v>
      </c>
      <c r="DF83" s="10">
        <v>4</v>
      </c>
      <c r="DG83" s="10">
        <v>1</v>
      </c>
      <c r="DH83" s="10">
        <v>1</v>
      </c>
      <c r="DI83" s="10">
        <v>4</v>
      </c>
      <c r="DJ83" s="10">
        <v>1</v>
      </c>
      <c r="DK83" s="10">
        <v>4</v>
      </c>
      <c r="DL83" s="10">
        <v>4</v>
      </c>
      <c r="DM83" s="10">
        <v>3</v>
      </c>
      <c r="DN83" s="10">
        <v>4</v>
      </c>
      <c r="DO83" s="10">
        <v>4</v>
      </c>
      <c r="DP83" s="10">
        <v>4</v>
      </c>
      <c r="DQ83" s="10">
        <v>3</v>
      </c>
      <c r="DR83" s="10">
        <v>4</v>
      </c>
      <c r="DS83" s="10">
        <v>4</v>
      </c>
      <c r="DT83" s="10">
        <v>4</v>
      </c>
      <c r="DU83" s="10">
        <v>4</v>
      </c>
      <c r="DV83" s="10">
        <v>1</v>
      </c>
      <c r="DW83" s="10">
        <v>1</v>
      </c>
      <c r="DX83" s="10">
        <v>0</v>
      </c>
      <c r="DY83" s="10"/>
      <c r="DZ83" s="10"/>
      <c r="EA83" s="10"/>
      <c r="EB83" s="10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>
        <v>161</v>
      </c>
      <c r="GF83" s="10">
        <v>51.3</v>
      </c>
      <c r="GG83" s="10">
        <v>19.8</v>
      </c>
      <c r="GH83" s="10">
        <v>1</v>
      </c>
      <c r="GI83" s="9">
        <v>0</v>
      </c>
      <c r="GJ83" s="9">
        <v>7.35</v>
      </c>
      <c r="GK83" s="9">
        <v>10.3</v>
      </c>
      <c r="GL83" s="9">
        <v>200</v>
      </c>
      <c r="GM83" s="9">
        <v>16.899999999999999</v>
      </c>
      <c r="GN83" s="9">
        <v>1.2421500000000001</v>
      </c>
      <c r="GO83" s="9">
        <v>11</v>
      </c>
      <c r="GP83" s="9">
        <v>0</v>
      </c>
      <c r="GQ83" s="9">
        <v>32</v>
      </c>
      <c r="GR83" s="9">
        <v>149</v>
      </c>
      <c r="GS83" s="9">
        <v>0.63</v>
      </c>
      <c r="GT83" s="9">
        <v>4.8</v>
      </c>
      <c r="GU83" s="9">
        <v>2.8</v>
      </c>
      <c r="GV83" s="9">
        <v>9.09</v>
      </c>
      <c r="GW83" s="9">
        <v>139</v>
      </c>
      <c r="GX83" s="9">
        <v>117</v>
      </c>
      <c r="GY83" s="9">
        <v>82</v>
      </c>
      <c r="GZ83" s="9">
        <v>0.56000000000000005</v>
      </c>
      <c r="HA83" s="9">
        <v>5.3</v>
      </c>
      <c r="HB83" s="10" t="s">
        <v>540</v>
      </c>
      <c r="HC83" s="10" t="s">
        <v>31</v>
      </c>
      <c r="HD83" s="10">
        <v>0</v>
      </c>
      <c r="HE83" s="10">
        <v>0</v>
      </c>
      <c r="HF83" s="10" t="s">
        <v>504</v>
      </c>
      <c r="HG83" s="10">
        <v>3</v>
      </c>
      <c r="HH83" s="10">
        <v>3</v>
      </c>
      <c r="HI83" s="10">
        <v>2</v>
      </c>
      <c r="HJ83" s="10">
        <v>1</v>
      </c>
      <c r="HK83" s="10">
        <v>1</v>
      </c>
      <c r="HL83" s="10">
        <v>2</v>
      </c>
      <c r="HM83" s="10">
        <v>2</v>
      </c>
      <c r="HN83" s="10">
        <v>1</v>
      </c>
      <c r="HO83" s="10">
        <v>2</v>
      </c>
      <c r="HP83" s="10">
        <v>2</v>
      </c>
      <c r="HQ83" s="10">
        <v>1</v>
      </c>
      <c r="HR83" s="10">
        <v>2</v>
      </c>
      <c r="HS83" s="10">
        <v>2</v>
      </c>
      <c r="HT83" s="10">
        <v>2</v>
      </c>
      <c r="HU83" s="10">
        <v>1</v>
      </c>
      <c r="HV83" s="10">
        <v>2</v>
      </c>
      <c r="HW83" s="10">
        <v>2</v>
      </c>
      <c r="HX83" s="10">
        <v>2</v>
      </c>
      <c r="HY83" s="10">
        <v>2</v>
      </c>
      <c r="HZ83" s="10">
        <v>2</v>
      </c>
      <c r="IA83" s="10">
        <v>2</v>
      </c>
      <c r="IB83" s="10">
        <v>2</v>
      </c>
      <c r="IC83" s="10">
        <v>2</v>
      </c>
      <c r="ID83" s="10">
        <v>2</v>
      </c>
      <c r="IE83" s="10">
        <v>1</v>
      </c>
      <c r="IF83" s="10">
        <v>2</v>
      </c>
      <c r="IG83" s="10">
        <v>3</v>
      </c>
      <c r="IH83" s="10">
        <v>2</v>
      </c>
      <c r="II83" s="10">
        <v>4</v>
      </c>
      <c r="IJ83" s="10">
        <v>4</v>
      </c>
      <c r="IK83" s="10">
        <v>161</v>
      </c>
      <c r="IL83" s="10">
        <v>53.9</v>
      </c>
      <c r="IM83" s="10">
        <v>20.8</v>
      </c>
      <c r="IN83" s="10">
        <v>0</v>
      </c>
      <c r="IO83" s="9">
        <v>4.51</v>
      </c>
      <c r="IP83" s="9">
        <v>11.8</v>
      </c>
      <c r="IQ83" s="9">
        <v>143</v>
      </c>
      <c r="IR83" s="9">
        <v>42.1</v>
      </c>
      <c r="IS83" s="9">
        <v>1.8987099999999999</v>
      </c>
      <c r="IT83" s="9">
        <v>0.08</v>
      </c>
      <c r="IU83" s="9">
        <v>31</v>
      </c>
      <c r="IV83" s="9">
        <v>99</v>
      </c>
      <c r="IW83" s="9">
        <v>0.9</v>
      </c>
      <c r="IX83" s="9">
        <v>6.5</v>
      </c>
      <c r="IY83" s="9">
        <v>3.7</v>
      </c>
      <c r="IZ83" s="9">
        <v>19.8</v>
      </c>
      <c r="JA83" s="9">
        <v>197</v>
      </c>
      <c r="JB83" s="9">
        <v>140</v>
      </c>
      <c r="JC83" s="9">
        <v>100</v>
      </c>
      <c r="JD83" s="9">
        <v>0.75</v>
      </c>
      <c r="JE83" s="9">
        <v>5.5</v>
      </c>
      <c r="JF83" s="9" t="s">
        <v>429</v>
      </c>
      <c r="JG83" s="9">
        <v>13</v>
      </c>
      <c r="JH83" s="10"/>
      <c r="JI83" s="10"/>
      <c r="JJ83" s="10"/>
      <c r="JK83" s="10"/>
      <c r="JL83" s="10"/>
      <c r="JM83" s="10"/>
      <c r="JN83" s="10"/>
      <c r="JO83" s="10"/>
      <c r="JP83" s="10"/>
      <c r="JQ83" s="10"/>
      <c r="JR83" s="10"/>
      <c r="JS83" s="10"/>
      <c r="JT83" s="10"/>
      <c r="JU83" s="10"/>
      <c r="JV83" s="10"/>
      <c r="JW83" s="10"/>
      <c r="JX83" s="10"/>
      <c r="JY83" s="10"/>
      <c r="JZ83" s="10"/>
      <c r="KA83" s="10"/>
      <c r="KB83" s="10"/>
      <c r="KC83" s="10"/>
      <c r="KD83" s="10"/>
      <c r="KE83" s="10"/>
      <c r="KF83" s="10"/>
      <c r="KG83" s="10"/>
      <c r="KH83" s="10"/>
      <c r="KI83" s="10"/>
      <c r="KJ83" s="10"/>
      <c r="KK83" s="10"/>
      <c r="KL83" s="10"/>
      <c r="KM83" s="10"/>
      <c r="KN83" s="10"/>
      <c r="KO83" s="10"/>
      <c r="KP83" s="10"/>
      <c r="KQ83" s="10"/>
      <c r="KR83" s="10"/>
      <c r="KS83" s="10"/>
      <c r="KT83" s="10"/>
      <c r="KU83" s="10"/>
      <c r="KV83" s="10"/>
      <c r="KW83" s="10"/>
      <c r="KX83" s="10"/>
      <c r="KY83" s="10"/>
      <c r="KZ83" s="10"/>
      <c r="LA83" s="10"/>
      <c r="LB83" s="10"/>
      <c r="LC83" s="10"/>
      <c r="LD83" s="10"/>
      <c r="LE83" s="10"/>
      <c r="LF83" s="10"/>
      <c r="LG83" s="10"/>
      <c r="LH83" s="10"/>
      <c r="LI83" s="10"/>
      <c r="LJ83" s="10"/>
      <c r="LK83" s="10"/>
      <c r="LL83" s="10"/>
      <c r="LM83" s="10"/>
      <c r="LN83" s="10"/>
      <c r="LO83" s="10"/>
      <c r="LP83" s="10"/>
      <c r="LQ83" s="10"/>
      <c r="LR83" s="10"/>
      <c r="LS83" s="10"/>
      <c r="LT83" s="10"/>
      <c r="LU83" s="10"/>
      <c r="LV83" s="10"/>
      <c r="LW83" s="10"/>
      <c r="LX83" s="10"/>
      <c r="LY83" s="10"/>
      <c r="LZ83" s="10"/>
      <c r="MA83" s="10"/>
      <c r="MB83" s="10"/>
      <c r="MC83" s="10"/>
      <c r="MD83" s="10"/>
      <c r="ME83" s="10"/>
      <c r="MF83" s="10"/>
      <c r="MG83" s="10"/>
      <c r="MH83" s="10"/>
      <c r="MI83" s="10"/>
      <c r="MJ83" s="10"/>
      <c r="MK83" s="10"/>
      <c r="ML83" s="10"/>
      <c r="MM83" s="10"/>
      <c r="MN83" s="10"/>
      <c r="MO83" s="10"/>
      <c r="MP83" s="10"/>
      <c r="MQ83" s="10"/>
      <c r="MR83" s="10"/>
      <c r="MS83" s="10"/>
      <c r="MT83" s="10"/>
      <c r="MU83" s="10"/>
      <c r="MV83" s="10"/>
      <c r="MW83" s="10"/>
      <c r="MX83" s="10"/>
      <c r="MY83" s="10"/>
      <c r="MZ83" s="10"/>
      <c r="NA83" s="10"/>
      <c r="NB83" s="10"/>
      <c r="NC83" s="10"/>
      <c r="ND83" s="10"/>
      <c r="NE83" s="10"/>
      <c r="NF83" s="10"/>
      <c r="NG83" s="10"/>
      <c r="NH83" s="10"/>
      <c r="NI83" s="10"/>
      <c r="NJ83" s="10"/>
      <c r="NK83" s="10"/>
      <c r="NL83" s="10"/>
      <c r="NM83" s="10"/>
      <c r="NN83" s="10"/>
      <c r="NO83" s="10"/>
      <c r="NP83" s="10"/>
      <c r="NQ83" s="10"/>
      <c r="NR83" s="10"/>
      <c r="NS83" s="10"/>
      <c r="NT83" s="10"/>
      <c r="NU83" s="10"/>
      <c r="NV83" s="10"/>
      <c r="NW83" s="10"/>
      <c r="NX83" s="10"/>
      <c r="NY83" s="10"/>
      <c r="NZ83" s="10"/>
      <c r="OA83" s="10"/>
      <c r="OB83" s="10"/>
      <c r="OC83" s="10"/>
      <c r="OD83" s="10"/>
      <c r="OE83" s="10"/>
      <c r="OF83" s="10"/>
      <c r="OG83" s="10"/>
      <c r="OH83" s="10"/>
      <c r="OI83" s="10"/>
      <c r="OJ83" s="10"/>
      <c r="OK83" s="10"/>
      <c r="OL83" s="10"/>
      <c r="OM83" s="10"/>
      <c r="ON83" s="10"/>
      <c r="OO83" s="10"/>
      <c r="OP83" s="10"/>
      <c r="OQ83" s="10"/>
      <c r="OR83" s="10"/>
      <c r="OS83" s="10"/>
      <c r="OT83" s="10"/>
      <c r="OU83" s="10"/>
      <c r="OV83" s="10"/>
      <c r="OW83" s="10"/>
      <c r="OX83" s="10"/>
      <c r="OY83" s="10"/>
      <c r="OZ83" s="10"/>
      <c r="PA83" s="10"/>
      <c r="PB83" s="10"/>
      <c r="PC83" s="10"/>
      <c r="PD83" s="10"/>
      <c r="PE83" s="10"/>
      <c r="PF83" s="10"/>
      <c r="PG83" s="10"/>
      <c r="PH83" s="10"/>
      <c r="PI83" s="10"/>
      <c r="PJ83" s="10"/>
      <c r="PK83" s="10"/>
      <c r="PL83" s="10"/>
      <c r="PM83" s="10"/>
      <c r="PN83" s="10"/>
      <c r="PO83" s="10"/>
      <c r="PP83" s="10"/>
      <c r="PQ83" s="10"/>
      <c r="PR83" s="10"/>
      <c r="PS83" s="10"/>
      <c r="PT83" s="10"/>
      <c r="PU83" s="10"/>
      <c r="PV83" s="10"/>
      <c r="PW83" s="10"/>
      <c r="PX83" s="10"/>
      <c r="PY83" s="10"/>
      <c r="PZ83" s="10"/>
      <c r="QA83" s="10"/>
      <c r="QB83" s="10"/>
      <c r="QC83" s="10"/>
      <c r="QD83" s="10"/>
      <c r="QE83" s="10"/>
      <c r="QF83" s="10"/>
      <c r="QG83" s="10"/>
      <c r="QH83" s="10"/>
      <c r="QI83" s="10"/>
      <c r="QJ83" s="10"/>
      <c r="QK83" s="10"/>
      <c r="QL83" s="10"/>
      <c r="QM83" s="10"/>
      <c r="QN83" s="10"/>
      <c r="QO83" s="10"/>
      <c r="QP83" s="10"/>
      <c r="QQ83" s="10" t="s">
        <v>84</v>
      </c>
      <c r="QR83" s="10">
        <v>465</v>
      </c>
      <c r="QS83" s="10">
        <v>500</v>
      </c>
      <c r="QT83" s="10" t="s">
        <v>434</v>
      </c>
      <c r="QU83" s="10">
        <v>0</v>
      </c>
      <c r="QV83" s="10">
        <v>0</v>
      </c>
      <c r="QW83" s="10">
        <v>2</v>
      </c>
      <c r="QX83" s="10">
        <v>4</v>
      </c>
      <c r="QY83" s="10">
        <v>6</v>
      </c>
      <c r="QZ83" s="10" t="s">
        <v>876</v>
      </c>
      <c r="RA83" s="10" t="s">
        <v>887</v>
      </c>
      <c r="RB83" s="41">
        <v>42528</v>
      </c>
      <c r="RC83" s="10" t="s">
        <v>887</v>
      </c>
      <c r="RD83" s="10">
        <v>0</v>
      </c>
      <c r="RE83" s="22">
        <v>1436601</v>
      </c>
      <c r="RF83" s="22">
        <v>14433372</v>
      </c>
      <c r="RG83" s="22">
        <v>715233</v>
      </c>
      <c r="RH83" s="22">
        <v>16585206</v>
      </c>
      <c r="RI83" s="22">
        <v>4837675</v>
      </c>
      <c r="RJ83" s="22">
        <v>19992415</v>
      </c>
      <c r="RK83" s="10" t="s">
        <v>87</v>
      </c>
      <c r="RL83" s="10">
        <v>0</v>
      </c>
      <c r="RM83" s="10">
        <v>0</v>
      </c>
      <c r="RN83" s="10">
        <v>0</v>
      </c>
      <c r="RO83" s="10">
        <v>0</v>
      </c>
      <c r="RP83" s="10">
        <v>0</v>
      </c>
      <c r="RQ83" s="10">
        <v>0</v>
      </c>
      <c r="RR83" s="10">
        <v>0</v>
      </c>
      <c r="RS83" s="10">
        <v>0</v>
      </c>
      <c r="RT83" s="10">
        <v>0</v>
      </c>
      <c r="RU83" s="10">
        <v>0</v>
      </c>
      <c r="RV83" s="10">
        <v>0</v>
      </c>
      <c r="RW83" s="10">
        <v>0</v>
      </c>
      <c r="RX83" s="10">
        <v>0</v>
      </c>
      <c r="RY83" s="10">
        <v>0</v>
      </c>
      <c r="RZ83" s="10">
        <v>0</v>
      </c>
      <c r="SA83" s="10">
        <v>0</v>
      </c>
      <c r="SB83" s="10">
        <v>0</v>
      </c>
      <c r="SC83" s="10">
        <v>0</v>
      </c>
      <c r="SD83" s="10">
        <v>0</v>
      </c>
      <c r="SE83" s="10">
        <v>0</v>
      </c>
      <c r="SF83" s="10">
        <v>0</v>
      </c>
      <c r="SG83" s="10">
        <v>0</v>
      </c>
      <c r="SH83" s="10">
        <v>0</v>
      </c>
      <c r="SI83" s="8">
        <v>0</v>
      </c>
    </row>
    <row r="84" spans="1:503" x14ac:dyDescent="0.3">
      <c r="A84" s="11" t="s">
        <v>15</v>
      </c>
      <c r="B84" s="51" t="s">
        <v>1028</v>
      </c>
      <c r="C84" s="60">
        <v>42568</v>
      </c>
      <c r="D84" s="10" t="s">
        <v>889</v>
      </c>
      <c r="E84" s="64" t="e">
        <f t="shared" si="1"/>
        <v>#VALUE!</v>
      </c>
      <c r="F84" s="27">
        <v>1</v>
      </c>
      <c r="G84" s="27" t="s">
        <v>435</v>
      </c>
      <c r="H84" s="27">
        <v>1</v>
      </c>
      <c r="I84" s="27" t="s">
        <v>1064</v>
      </c>
      <c r="J84" s="26">
        <v>0</v>
      </c>
      <c r="K84" s="26">
        <v>0</v>
      </c>
      <c r="L84" s="27">
        <v>1</v>
      </c>
      <c r="M84" s="27">
        <v>2</v>
      </c>
      <c r="N84" s="41">
        <v>14257</v>
      </c>
      <c r="O84" s="36">
        <f t="shared" si="12"/>
        <v>77</v>
      </c>
      <c r="P84" s="10" t="s">
        <v>335</v>
      </c>
      <c r="Q84" s="10">
        <v>152.5</v>
      </c>
      <c r="R84" s="10">
        <v>46.6</v>
      </c>
      <c r="S84" s="10" t="s">
        <v>434</v>
      </c>
      <c r="T84" s="10">
        <v>20</v>
      </c>
      <c r="U84" s="10">
        <v>1</v>
      </c>
      <c r="V84" s="10" t="s">
        <v>853</v>
      </c>
      <c r="W84" s="9" t="s">
        <v>429</v>
      </c>
      <c r="X84" s="9">
        <v>10</v>
      </c>
      <c r="Y84" s="9">
        <v>6.19</v>
      </c>
      <c r="Z84" s="9">
        <v>10.9</v>
      </c>
      <c r="AA84" s="9">
        <v>223</v>
      </c>
      <c r="AB84" s="9">
        <v>36</v>
      </c>
      <c r="AC84" s="9">
        <f t="shared" si="13"/>
        <v>2.2284000000000002</v>
      </c>
      <c r="AD84" s="9">
        <v>2.6</v>
      </c>
      <c r="AE84" s="9">
        <v>446</v>
      </c>
      <c r="AF84" s="9">
        <v>877</v>
      </c>
      <c r="AG84" s="9">
        <v>0.88</v>
      </c>
      <c r="AH84" s="9">
        <v>6.9</v>
      </c>
      <c r="AI84" s="9">
        <v>3.8</v>
      </c>
      <c r="AJ84" s="9">
        <v>9.23</v>
      </c>
      <c r="AK84" s="9">
        <v>239</v>
      </c>
      <c r="AL84" s="9">
        <v>182</v>
      </c>
      <c r="AM84" s="9">
        <v>86</v>
      </c>
      <c r="AN84" s="9">
        <v>2.93</v>
      </c>
      <c r="AO84" s="9">
        <v>5.3</v>
      </c>
      <c r="AP84" s="10" t="s">
        <v>142</v>
      </c>
      <c r="AQ84" s="10" t="s">
        <v>31</v>
      </c>
      <c r="AR84" s="10">
        <v>0</v>
      </c>
      <c r="AS84" s="10">
        <v>0</v>
      </c>
      <c r="AT84" s="10" t="s">
        <v>209</v>
      </c>
      <c r="AU84" s="10">
        <v>2</v>
      </c>
      <c r="AV84" s="10">
        <v>2</v>
      </c>
      <c r="AW84" s="10">
        <v>1</v>
      </c>
      <c r="AX84" s="10">
        <v>2</v>
      </c>
      <c r="AY84" s="10">
        <v>1</v>
      </c>
      <c r="AZ84" s="10">
        <v>2</v>
      </c>
      <c r="BA84" s="10">
        <v>1</v>
      </c>
      <c r="BB84" s="10">
        <v>1</v>
      </c>
      <c r="BC84" s="10">
        <v>3</v>
      </c>
      <c r="BD84" s="10">
        <v>2</v>
      </c>
      <c r="BE84" s="10">
        <v>2</v>
      </c>
      <c r="BF84" s="10">
        <v>2</v>
      </c>
      <c r="BG84" s="10">
        <v>3</v>
      </c>
      <c r="BH84" s="10">
        <v>1</v>
      </c>
      <c r="BI84" s="10">
        <v>1</v>
      </c>
      <c r="BJ84" s="10">
        <v>2</v>
      </c>
      <c r="BK84" s="10">
        <v>1</v>
      </c>
      <c r="BL84" s="10">
        <v>3</v>
      </c>
      <c r="BM84" s="10">
        <v>1</v>
      </c>
      <c r="BN84" s="10">
        <v>1</v>
      </c>
      <c r="BO84" s="10">
        <v>1</v>
      </c>
      <c r="BP84" s="10">
        <v>2</v>
      </c>
      <c r="BQ84" s="10">
        <v>1</v>
      </c>
      <c r="BR84" s="10">
        <v>1</v>
      </c>
      <c r="BS84" s="10">
        <v>1</v>
      </c>
      <c r="BT84" s="10">
        <v>2</v>
      </c>
      <c r="BU84" s="10">
        <v>2</v>
      </c>
      <c r="BV84" s="10">
        <v>3</v>
      </c>
      <c r="BW84" s="10">
        <v>3</v>
      </c>
      <c r="BX84" s="10">
        <v>6</v>
      </c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>
        <v>152.5</v>
      </c>
      <c r="DZ84" s="10">
        <v>47.4</v>
      </c>
      <c r="EA84" s="10">
        <v>20.399999999999999</v>
      </c>
      <c r="EB84" s="10">
        <v>1</v>
      </c>
      <c r="EC84" s="9">
        <v>10.130000000000001</v>
      </c>
      <c r="ED84" s="9">
        <v>10.6</v>
      </c>
      <c r="EE84" s="9">
        <v>444</v>
      </c>
      <c r="EF84" s="9">
        <v>20.7</v>
      </c>
      <c r="EG84" s="9">
        <v>2.0969099999999998</v>
      </c>
      <c r="EH84" s="9">
        <v>1.1100000000000001</v>
      </c>
      <c r="EI84" s="9">
        <v>123</v>
      </c>
      <c r="EJ84" s="9">
        <v>655</v>
      </c>
      <c r="EK84" s="9">
        <v>0.84</v>
      </c>
      <c r="EL84" s="9">
        <v>7.3</v>
      </c>
      <c r="EM84" s="9">
        <v>4</v>
      </c>
      <c r="EN84" s="9">
        <v>23.8</v>
      </c>
      <c r="EO84" s="9">
        <v>276</v>
      </c>
      <c r="EP84" s="9">
        <v>154</v>
      </c>
      <c r="EQ84" s="9">
        <v>97</v>
      </c>
      <c r="ER84" s="9">
        <v>3.8</v>
      </c>
      <c r="ES84" s="9">
        <v>5.3</v>
      </c>
      <c r="ET84" s="9" t="s">
        <v>432</v>
      </c>
      <c r="EU84" s="9">
        <v>4</v>
      </c>
      <c r="EV84" s="2" t="s">
        <v>31</v>
      </c>
      <c r="EW84" s="2">
        <v>0</v>
      </c>
      <c r="EX84" s="2">
        <v>0</v>
      </c>
      <c r="EY84" s="2" t="s">
        <v>441</v>
      </c>
      <c r="EZ84" s="2">
        <v>2</v>
      </c>
      <c r="FA84" s="2">
        <v>1</v>
      </c>
      <c r="FB84" s="2">
        <v>1</v>
      </c>
      <c r="FC84" s="2">
        <v>3</v>
      </c>
      <c r="FD84" s="2">
        <v>1</v>
      </c>
      <c r="FE84" s="2">
        <v>1</v>
      </c>
      <c r="FF84" s="2">
        <v>1</v>
      </c>
      <c r="FG84" s="2">
        <v>1</v>
      </c>
      <c r="FH84" s="2">
        <v>1</v>
      </c>
      <c r="FI84" s="2">
        <v>2</v>
      </c>
      <c r="FJ84" s="2">
        <v>1</v>
      </c>
      <c r="FK84" s="2">
        <v>1</v>
      </c>
      <c r="FL84" s="2">
        <v>1</v>
      </c>
      <c r="FM84" s="2">
        <v>1</v>
      </c>
      <c r="FN84" s="2">
        <v>1</v>
      </c>
      <c r="FO84" s="2">
        <v>3</v>
      </c>
      <c r="FP84" s="2">
        <v>1</v>
      </c>
      <c r="FQ84" s="2">
        <v>2</v>
      </c>
      <c r="FR84" s="2">
        <v>1</v>
      </c>
      <c r="FS84" s="2">
        <v>1</v>
      </c>
      <c r="FT84" s="2">
        <v>1</v>
      </c>
      <c r="FU84" s="2">
        <v>1</v>
      </c>
      <c r="FV84" s="2">
        <v>1</v>
      </c>
      <c r="FW84" s="2">
        <v>1</v>
      </c>
      <c r="FX84" s="2">
        <v>2</v>
      </c>
      <c r="FY84" s="2">
        <v>1</v>
      </c>
      <c r="FZ84" s="2">
        <v>1</v>
      </c>
      <c r="GA84" s="2">
        <v>2</v>
      </c>
      <c r="GB84" s="2">
        <v>5</v>
      </c>
      <c r="GC84" s="2">
        <v>5</v>
      </c>
      <c r="GD84" s="2">
        <v>0</v>
      </c>
      <c r="GE84" s="10">
        <v>152.5</v>
      </c>
      <c r="GF84" s="10">
        <v>47</v>
      </c>
      <c r="GG84" s="10">
        <v>20.2</v>
      </c>
      <c r="GH84" s="10">
        <v>1</v>
      </c>
      <c r="GI84" s="9">
        <v>0</v>
      </c>
      <c r="GJ84" s="9">
        <v>20.22</v>
      </c>
      <c r="GK84" s="9">
        <v>10.5</v>
      </c>
      <c r="GL84" s="9">
        <v>292</v>
      </c>
      <c r="GM84" s="9">
        <v>8</v>
      </c>
      <c r="GN84" s="9">
        <v>1.6175999999999999</v>
      </c>
      <c r="GO84" s="9">
        <v>28.79</v>
      </c>
      <c r="GP84" s="9">
        <v>0</v>
      </c>
      <c r="GQ84" s="9">
        <v>24</v>
      </c>
      <c r="GR84" s="9">
        <v>192</v>
      </c>
      <c r="GS84" s="9">
        <v>0.68</v>
      </c>
      <c r="GT84" s="9">
        <v>6</v>
      </c>
      <c r="GU84" s="9">
        <v>3.4</v>
      </c>
      <c r="GV84" s="9">
        <v>7.64</v>
      </c>
      <c r="GW84" s="9">
        <v>120</v>
      </c>
      <c r="GX84" s="9">
        <v>93</v>
      </c>
      <c r="GY84" s="9">
        <v>85</v>
      </c>
      <c r="GZ84" s="9">
        <v>1.93</v>
      </c>
      <c r="HA84" s="9">
        <v>5</v>
      </c>
      <c r="HB84" s="10" t="s">
        <v>562</v>
      </c>
      <c r="HC84" s="10" t="s">
        <v>31</v>
      </c>
      <c r="HD84" s="10">
        <v>0</v>
      </c>
      <c r="HE84" s="10">
        <v>0</v>
      </c>
      <c r="HF84" s="10" t="s">
        <v>498</v>
      </c>
      <c r="HG84" s="10">
        <v>2</v>
      </c>
      <c r="HH84" s="10">
        <v>2</v>
      </c>
      <c r="HI84" s="10">
        <v>2</v>
      </c>
      <c r="HJ84" s="10">
        <v>2</v>
      </c>
      <c r="HK84" s="10">
        <v>1</v>
      </c>
      <c r="HL84" s="10">
        <v>2</v>
      </c>
      <c r="HM84" s="10">
        <v>2</v>
      </c>
      <c r="HN84" s="10">
        <v>1</v>
      </c>
      <c r="HO84" s="10">
        <v>4</v>
      </c>
      <c r="HP84" s="10">
        <v>3</v>
      </c>
      <c r="HQ84" s="10">
        <v>2</v>
      </c>
      <c r="HR84" s="10">
        <v>1</v>
      </c>
      <c r="HS84" s="10">
        <v>3</v>
      </c>
      <c r="HT84" s="10">
        <v>1</v>
      </c>
      <c r="HU84" s="10">
        <v>1</v>
      </c>
      <c r="HV84" s="10">
        <v>4</v>
      </c>
      <c r="HW84" s="10">
        <v>1</v>
      </c>
      <c r="HX84" s="10">
        <v>2</v>
      </c>
      <c r="HY84" s="10">
        <v>3</v>
      </c>
      <c r="HZ84" s="10">
        <v>2</v>
      </c>
      <c r="IA84" s="10">
        <v>1</v>
      </c>
      <c r="IB84" s="10">
        <v>1</v>
      </c>
      <c r="IC84" s="10">
        <v>1</v>
      </c>
      <c r="ID84" s="10">
        <v>1</v>
      </c>
      <c r="IE84" s="10">
        <v>1</v>
      </c>
      <c r="IF84" s="10">
        <v>1</v>
      </c>
      <c r="IG84" s="10">
        <v>1</v>
      </c>
      <c r="IH84" s="10">
        <v>2</v>
      </c>
      <c r="II84" s="10">
        <v>3</v>
      </c>
      <c r="IJ84" s="10">
        <v>6</v>
      </c>
      <c r="IK84" s="10">
        <v>152.5</v>
      </c>
      <c r="IL84" s="10">
        <v>42.3</v>
      </c>
      <c r="IM84" s="10">
        <v>18.2</v>
      </c>
      <c r="IN84" s="10">
        <v>0</v>
      </c>
      <c r="IO84" s="9">
        <v>9.7200000000000006</v>
      </c>
      <c r="IP84" s="9">
        <v>12.7</v>
      </c>
      <c r="IQ84" s="9">
        <v>414</v>
      </c>
      <c r="IR84" s="9">
        <v>23.7</v>
      </c>
      <c r="IS84" s="9">
        <v>2.3036400000000001</v>
      </c>
      <c r="IT84" s="9">
        <v>0.13</v>
      </c>
      <c r="IU84" s="9">
        <v>25</v>
      </c>
      <c r="IV84" s="9">
        <v>111</v>
      </c>
      <c r="IW84" s="9">
        <v>0.91</v>
      </c>
      <c r="IX84" s="9">
        <v>7.8</v>
      </c>
      <c r="IY84" s="9">
        <v>4.0999999999999996</v>
      </c>
      <c r="IZ84" s="9">
        <v>39.299999999999997</v>
      </c>
      <c r="JA84" s="9">
        <v>194</v>
      </c>
      <c r="JB84" s="9">
        <v>135</v>
      </c>
      <c r="JC84" s="9">
        <v>105</v>
      </c>
      <c r="JD84" s="9">
        <v>3.2</v>
      </c>
      <c r="JE84" s="9">
        <v>5.2</v>
      </c>
      <c r="JF84" s="9" t="s">
        <v>429</v>
      </c>
      <c r="JG84" s="9">
        <v>11</v>
      </c>
      <c r="JH84" s="10">
        <v>1400</v>
      </c>
      <c r="JI84" s="10">
        <v>55</v>
      </c>
      <c r="JJ84" s="10">
        <v>50</v>
      </c>
      <c r="JK84" s="10">
        <v>1200</v>
      </c>
      <c r="JL84" s="10">
        <v>0</v>
      </c>
      <c r="JM84" s="10"/>
      <c r="JN84" s="10">
        <v>0</v>
      </c>
      <c r="JO84" s="10">
        <v>0</v>
      </c>
      <c r="JP84" s="10">
        <v>0</v>
      </c>
      <c r="JQ84" s="10">
        <v>0</v>
      </c>
      <c r="JR84" s="10">
        <v>0</v>
      </c>
      <c r="JS84" s="10">
        <v>0</v>
      </c>
      <c r="JT84" s="10">
        <v>0</v>
      </c>
      <c r="JU84" s="10"/>
      <c r="JV84" s="10"/>
      <c r="JW84" s="10"/>
      <c r="JX84" s="10"/>
      <c r="JY84" s="10"/>
      <c r="JZ84" s="10">
        <v>36</v>
      </c>
      <c r="KA84" s="10">
        <v>15</v>
      </c>
      <c r="KB84" s="10">
        <v>1</v>
      </c>
      <c r="KC84" s="10">
        <v>1150</v>
      </c>
      <c r="KD84" s="10">
        <v>0</v>
      </c>
      <c r="KE84" s="10">
        <v>45</v>
      </c>
      <c r="KF84" s="10">
        <v>20</v>
      </c>
      <c r="KG84" s="10">
        <v>2</v>
      </c>
      <c r="KH84" s="10">
        <v>1480</v>
      </c>
      <c r="KI84" s="10">
        <v>0</v>
      </c>
      <c r="KJ84" s="10">
        <v>80</v>
      </c>
      <c r="KK84" s="10">
        <v>30</v>
      </c>
      <c r="KL84" s="10">
        <v>2</v>
      </c>
      <c r="KM84" s="10">
        <v>1580</v>
      </c>
      <c r="KN84" s="10">
        <v>0</v>
      </c>
      <c r="KO84" s="10">
        <v>60</v>
      </c>
      <c r="KP84" s="10">
        <v>45</v>
      </c>
      <c r="KQ84" s="10">
        <v>2</v>
      </c>
      <c r="KR84" s="10">
        <v>1700</v>
      </c>
      <c r="KS84" s="10">
        <v>0</v>
      </c>
      <c r="KT84" s="10">
        <v>70</v>
      </c>
      <c r="KU84" s="10">
        <v>60</v>
      </c>
      <c r="KV84" s="10">
        <v>2</v>
      </c>
      <c r="KW84" s="10">
        <v>1620</v>
      </c>
      <c r="KX84" s="10">
        <v>0</v>
      </c>
      <c r="KY84" s="10">
        <v>60</v>
      </c>
      <c r="KZ84" s="10">
        <v>40</v>
      </c>
      <c r="LA84" s="10">
        <v>2</v>
      </c>
      <c r="LB84" s="10">
        <v>810</v>
      </c>
      <c r="LC84" s="10">
        <v>0</v>
      </c>
      <c r="LD84" s="10">
        <v>30</v>
      </c>
      <c r="LE84" s="10">
        <v>20</v>
      </c>
      <c r="LF84" s="10">
        <v>0</v>
      </c>
      <c r="LG84" s="10"/>
      <c r="LH84" s="10"/>
      <c r="LI84" s="10"/>
      <c r="LJ84" s="10"/>
      <c r="LK84" s="10"/>
      <c r="LL84" s="10"/>
      <c r="LM84" s="10"/>
      <c r="LN84" s="10"/>
      <c r="LO84" s="10"/>
      <c r="LP84" s="10"/>
      <c r="LQ84" s="10"/>
      <c r="LR84" s="10"/>
      <c r="LS84" s="10"/>
      <c r="LT84" s="10"/>
      <c r="LU84" s="10"/>
      <c r="LV84" s="10"/>
      <c r="LW84" s="10"/>
      <c r="LX84" s="10"/>
      <c r="LY84" s="10"/>
      <c r="LZ84" s="10"/>
      <c r="MA84" s="10"/>
      <c r="MB84" s="10"/>
      <c r="MC84" s="10"/>
      <c r="MD84" s="10"/>
      <c r="ME84" s="10"/>
      <c r="MF84" s="10"/>
      <c r="MG84" s="10"/>
      <c r="MH84" s="10"/>
      <c r="MI84" s="10"/>
      <c r="MJ84" s="10"/>
      <c r="MK84" s="10"/>
      <c r="ML84" s="10"/>
      <c r="MM84" s="10"/>
      <c r="MN84" s="10"/>
      <c r="MO84" s="10"/>
      <c r="MP84" s="10"/>
      <c r="MQ84" s="10"/>
      <c r="MR84" s="10"/>
      <c r="MS84" s="10"/>
      <c r="MT84" s="10"/>
      <c r="MU84" s="10"/>
      <c r="MV84" s="10"/>
      <c r="MW84" s="10"/>
      <c r="MX84" s="10"/>
      <c r="MY84" s="10"/>
      <c r="MZ84" s="10"/>
      <c r="NA84" s="10"/>
      <c r="NB84" s="10"/>
      <c r="NC84" s="10"/>
      <c r="ND84" s="10"/>
      <c r="NE84" s="10"/>
      <c r="NF84" s="10"/>
      <c r="NG84" s="10"/>
      <c r="NH84" s="10"/>
      <c r="NI84" s="10"/>
      <c r="NJ84" s="10"/>
      <c r="NK84" s="10"/>
      <c r="NL84" s="10"/>
      <c r="NM84" s="10"/>
      <c r="NN84" s="10"/>
      <c r="NO84" s="10"/>
      <c r="NP84" s="10"/>
      <c r="NQ84" s="10"/>
      <c r="NR84" s="10"/>
      <c r="NS84" s="10"/>
      <c r="NT84" s="10"/>
      <c r="NU84" s="10"/>
      <c r="NV84" s="10"/>
      <c r="NW84" s="10"/>
      <c r="NX84" s="10"/>
      <c r="NY84" s="10"/>
      <c r="NZ84" s="10"/>
      <c r="OA84" s="10"/>
      <c r="OB84" s="10"/>
      <c r="OC84" s="10"/>
      <c r="OD84" s="10"/>
      <c r="OE84" s="10"/>
      <c r="OF84" s="10"/>
      <c r="OG84" s="10"/>
      <c r="OH84" s="10"/>
      <c r="OI84" s="10"/>
      <c r="OJ84" s="10"/>
      <c r="OK84" s="10"/>
      <c r="OL84" s="10"/>
      <c r="OM84" s="10"/>
      <c r="ON84" s="10"/>
      <c r="OO84" s="10"/>
      <c r="OP84" s="10"/>
      <c r="OQ84" s="10"/>
      <c r="OR84" s="10"/>
      <c r="OS84" s="10"/>
      <c r="OT84" s="10"/>
      <c r="OU84" s="10"/>
      <c r="OV84" s="10"/>
      <c r="OW84" s="10"/>
      <c r="OX84" s="10"/>
      <c r="OY84" s="10"/>
      <c r="OZ84" s="10"/>
      <c r="PA84" s="10"/>
      <c r="PB84" s="10"/>
      <c r="PC84" s="10"/>
      <c r="PD84" s="10"/>
      <c r="PE84" s="10"/>
      <c r="PF84" s="10"/>
      <c r="PG84" s="10"/>
      <c r="PH84" s="10"/>
      <c r="PI84" s="10"/>
      <c r="PJ84" s="10"/>
      <c r="PK84" s="10"/>
      <c r="PL84" s="10"/>
      <c r="PM84" s="10"/>
      <c r="PN84" s="10"/>
      <c r="PO84" s="10"/>
      <c r="PP84" s="10"/>
      <c r="PQ84" s="10"/>
      <c r="PR84" s="10"/>
      <c r="PS84" s="10"/>
      <c r="PT84" s="10"/>
      <c r="PU84" s="10"/>
      <c r="PV84" s="10"/>
      <c r="PW84" s="10"/>
      <c r="PX84" s="10"/>
      <c r="PY84" s="10"/>
      <c r="PZ84" s="10"/>
      <c r="QA84" s="10"/>
      <c r="QB84" s="10"/>
      <c r="QC84" s="10"/>
      <c r="QD84" s="10"/>
      <c r="QE84" s="10"/>
      <c r="QF84" s="10"/>
      <c r="QG84" s="10"/>
      <c r="QH84" s="10"/>
      <c r="QI84" s="10"/>
      <c r="QJ84" s="10"/>
      <c r="QK84" s="10"/>
      <c r="QL84" s="10"/>
      <c r="QM84" s="10"/>
      <c r="QN84" s="10"/>
      <c r="QO84" s="10"/>
      <c r="QP84" s="10"/>
      <c r="QQ84" s="10" t="s">
        <v>63</v>
      </c>
      <c r="QR84" s="10">
        <v>385</v>
      </c>
      <c r="QS84" s="10">
        <v>400</v>
      </c>
      <c r="QT84" s="10" t="s">
        <v>434</v>
      </c>
      <c r="QU84" s="10">
        <v>0</v>
      </c>
      <c r="QV84" s="10">
        <v>0</v>
      </c>
      <c r="QW84" s="10">
        <v>2</v>
      </c>
      <c r="QX84" s="10">
        <v>4</v>
      </c>
      <c r="QY84" s="10">
        <v>6</v>
      </c>
      <c r="QZ84" s="10" t="s">
        <v>890</v>
      </c>
      <c r="RA84" s="10" t="s">
        <v>877</v>
      </c>
      <c r="RB84" s="41">
        <v>42563</v>
      </c>
      <c r="RC84" s="10" t="s">
        <v>889</v>
      </c>
      <c r="RD84" s="10">
        <v>0</v>
      </c>
      <c r="RE84" s="22">
        <v>1456957</v>
      </c>
      <c r="RF84" s="22">
        <v>13517706</v>
      </c>
      <c r="RG84" s="22">
        <v>1229434</v>
      </c>
      <c r="RH84" s="22">
        <v>16204097</v>
      </c>
      <c r="RI84" s="22">
        <v>6214634</v>
      </c>
      <c r="RJ84" s="22">
        <v>19959863</v>
      </c>
      <c r="RK84" s="10">
        <v>0</v>
      </c>
      <c r="RL84" s="10">
        <v>0</v>
      </c>
      <c r="RM84" s="10">
        <v>0</v>
      </c>
      <c r="RN84" s="10">
        <v>0</v>
      </c>
      <c r="RO84" s="10">
        <v>0</v>
      </c>
      <c r="RP84" s="10" t="s">
        <v>905</v>
      </c>
      <c r="RQ84" s="10">
        <v>0</v>
      </c>
      <c r="RR84" s="10">
        <v>0</v>
      </c>
      <c r="RS84" s="10">
        <v>0</v>
      </c>
      <c r="RT84" s="10">
        <v>0</v>
      </c>
      <c r="RU84" s="10">
        <v>0</v>
      </c>
      <c r="RV84" s="10">
        <v>0</v>
      </c>
      <c r="RW84" s="10">
        <v>0</v>
      </c>
      <c r="RX84" s="10">
        <v>0</v>
      </c>
      <c r="RY84" s="10">
        <v>0</v>
      </c>
      <c r="RZ84" s="10">
        <v>0</v>
      </c>
      <c r="SA84" s="10">
        <v>0</v>
      </c>
      <c r="SB84" s="10">
        <v>0</v>
      </c>
      <c r="SC84" s="10">
        <v>0</v>
      </c>
      <c r="SD84" s="10">
        <v>0</v>
      </c>
      <c r="SE84" s="10">
        <v>0</v>
      </c>
      <c r="SF84" s="10">
        <v>0</v>
      </c>
      <c r="SG84" s="10">
        <v>0</v>
      </c>
      <c r="SH84" s="10">
        <v>0</v>
      </c>
      <c r="SI84" s="8">
        <v>0</v>
      </c>
    </row>
    <row r="85" spans="1:503" x14ac:dyDescent="0.3">
      <c r="A85" s="11" t="s">
        <v>9</v>
      </c>
      <c r="B85" s="51" t="s">
        <v>1038</v>
      </c>
      <c r="C85" s="60">
        <v>42579</v>
      </c>
      <c r="D85" s="10" t="s">
        <v>881</v>
      </c>
      <c r="E85" s="64" t="e">
        <f t="shared" si="1"/>
        <v>#VALUE!</v>
      </c>
      <c r="F85" s="27">
        <v>3</v>
      </c>
      <c r="G85" s="27" t="s">
        <v>435</v>
      </c>
      <c r="H85" s="26">
        <v>0</v>
      </c>
      <c r="I85" s="26"/>
      <c r="J85" s="26">
        <v>0</v>
      </c>
      <c r="K85" s="26">
        <v>0</v>
      </c>
      <c r="L85" s="26">
        <v>0</v>
      </c>
      <c r="M85" s="26">
        <v>2</v>
      </c>
      <c r="N85" s="41">
        <v>19640</v>
      </c>
      <c r="O85" s="36">
        <f t="shared" si="12"/>
        <v>62</v>
      </c>
      <c r="P85" s="10" t="s">
        <v>327</v>
      </c>
      <c r="Q85" s="10">
        <v>165.1</v>
      </c>
      <c r="R85" s="10">
        <v>53.9</v>
      </c>
      <c r="S85" s="10" t="s">
        <v>89</v>
      </c>
      <c r="T85" s="10">
        <v>19.8</v>
      </c>
      <c r="U85" s="10">
        <v>0</v>
      </c>
      <c r="V85" s="10" t="s">
        <v>853</v>
      </c>
      <c r="W85" s="9" t="s">
        <v>429</v>
      </c>
      <c r="X85" s="9">
        <v>8</v>
      </c>
      <c r="Y85" s="9">
        <v>4.71</v>
      </c>
      <c r="Z85" s="9">
        <v>15.5</v>
      </c>
      <c r="AA85" s="9">
        <v>302</v>
      </c>
      <c r="AB85" s="9">
        <v>45.6</v>
      </c>
      <c r="AC85" s="9">
        <f t="shared" si="13"/>
        <v>2.1477600000000003</v>
      </c>
      <c r="AD85" s="9">
        <v>0.1</v>
      </c>
      <c r="AE85" s="9">
        <v>19</v>
      </c>
      <c r="AF85" s="9">
        <v>78</v>
      </c>
      <c r="AG85" s="9">
        <v>1.1499999999999999</v>
      </c>
      <c r="AH85" s="9">
        <v>7</v>
      </c>
      <c r="AI85" s="9">
        <v>4.3</v>
      </c>
      <c r="AJ85" s="9">
        <v>0</v>
      </c>
      <c r="AK85" s="9">
        <v>0</v>
      </c>
      <c r="AL85" s="9">
        <v>202</v>
      </c>
      <c r="AM85" s="9">
        <v>199</v>
      </c>
      <c r="AN85" s="9">
        <v>1.69</v>
      </c>
      <c r="AO85" s="9">
        <v>11</v>
      </c>
      <c r="AP85" s="10" t="s">
        <v>104</v>
      </c>
      <c r="AQ85" s="10" t="s">
        <v>31</v>
      </c>
      <c r="AR85" s="10">
        <v>0</v>
      </c>
      <c r="AS85" s="10">
        <v>0</v>
      </c>
      <c r="AT85" s="10" t="s">
        <v>213</v>
      </c>
      <c r="AU85" s="10">
        <v>1</v>
      </c>
      <c r="AV85" s="10">
        <v>1</v>
      </c>
      <c r="AW85" s="10">
        <v>1</v>
      </c>
      <c r="AX85" s="10">
        <v>1</v>
      </c>
      <c r="AY85" s="10">
        <v>1</v>
      </c>
      <c r="AZ85" s="10">
        <v>1</v>
      </c>
      <c r="BA85" s="10">
        <v>1</v>
      </c>
      <c r="BB85" s="10">
        <v>1</v>
      </c>
      <c r="BC85" s="10">
        <v>1</v>
      </c>
      <c r="BD85" s="10">
        <v>2</v>
      </c>
      <c r="BE85" s="10">
        <v>1</v>
      </c>
      <c r="BF85" s="10">
        <v>2</v>
      </c>
      <c r="BG85" s="10">
        <v>2</v>
      </c>
      <c r="BH85" s="10">
        <v>2</v>
      </c>
      <c r="BI85" s="10">
        <v>1</v>
      </c>
      <c r="BJ85" s="10">
        <v>2</v>
      </c>
      <c r="BK85" s="10">
        <v>2</v>
      </c>
      <c r="BL85" s="10">
        <v>1</v>
      </c>
      <c r="BM85" s="10">
        <v>1</v>
      </c>
      <c r="BN85" s="10">
        <v>1</v>
      </c>
      <c r="BO85" s="10">
        <v>1</v>
      </c>
      <c r="BP85" s="10">
        <v>2</v>
      </c>
      <c r="BQ85" s="10">
        <v>2</v>
      </c>
      <c r="BR85" s="10">
        <v>2</v>
      </c>
      <c r="BS85" s="10">
        <v>2</v>
      </c>
      <c r="BT85" s="10">
        <v>1</v>
      </c>
      <c r="BU85" s="10">
        <v>1</v>
      </c>
      <c r="BV85" s="10">
        <v>1</v>
      </c>
      <c r="BW85" s="10">
        <v>4</v>
      </c>
      <c r="BX85" s="10">
        <v>4</v>
      </c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>
        <v>165.1</v>
      </c>
      <c r="DZ85" s="10">
        <v>53.5</v>
      </c>
      <c r="EA85" s="10">
        <v>19.600000000000001</v>
      </c>
      <c r="EB85" s="10">
        <v>0</v>
      </c>
      <c r="EC85" s="9">
        <v>5.8</v>
      </c>
      <c r="ED85" s="9">
        <v>17</v>
      </c>
      <c r="EE85" s="9">
        <v>298</v>
      </c>
      <c r="EF85" s="9">
        <v>46</v>
      </c>
      <c r="EG85" s="9">
        <v>2.6680000000000001</v>
      </c>
      <c r="EH85" s="9">
        <v>0.04</v>
      </c>
      <c r="EI85" s="9">
        <v>27</v>
      </c>
      <c r="EJ85" s="9">
        <v>87</v>
      </c>
      <c r="EK85" s="9">
        <v>1.19</v>
      </c>
      <c r="EL85" s="9">
        <v>7.7</v>
      </c>
      <c r="EM85" s="9">
        <v>4.5999999999999996</v>
      </c>
      <c r="EN85" s="9">
        <v>29</v>
      </c>
      <c r="EO85" s="9">
        <v>266</v>
      </c>
      <c r="EP85" s="9">
        <v>251</v>
      </c>
      <c r="EQ85" s="9">
        <v>117</v>
      </c>
      <c r="ER85" s="9">
        <v>0.84</v>
      </c>
      <c r="ES85" s="9">
        <v>10.7</v>
      </c>
      <c r="ET85" s="9" t="s">
        <v>432</v>
      </c>
      <c r="EU85" s="9">
        <v>2</v>
      </c>
      <c r="EV85" s="2" t="s">
        <v>31</v>
      </c>
      <c r="EW85" s="2">
        <v>0</v>
      </c>
      <c r="EX85" s="2">
        <v>0</v>
      </c>
      <c r="EY85" s="2" t="s">
        <v>446</v>
      </c>
      <c r="EZ85" s="2">
        <v>1</v>
      </c>
      <c r="FA85" s="2">
        <v>1</v>
      </c>
      <c r="FB85" s="2">
        <v>1</v>
      </c>
      <c r="FC85" s="2">
        <v>1</v>
      </c>
      <c r="FD85" s="2">
        <v>1</v>
      </c>
      <c r="FE85" s="2">
        <v>1</v>
      </c>
      <c r="FF85" s="2">
        <v>1</v>
      </c>
      <c r="FG85" s="2">
        <v>1</v>
      </c>
      <c r="FH85" s="2">
        <v>1</v>
      </c>
      <c r="FI85" s="2">
        <v>1</v>
      </c>
      <c r="FJ85" s="2">
        <v>1</v>
      </c>
      <c r="FK85" s="2">
        <v>1</v>
      </c>
      <c r="FL85" s="2">
        <v>1</v>
      </c>
      <c r="FM85" s="2">
        <v>1</v>
      </c>
      <c r="FN85" s="2">
        <v>1</v>
      </c>
      <c r="FO85" s="2">
        <v>2</v>
      </c>
      <c r="FP85" s="2">
        <v>2</v>
      </c>
      <c r="FQ85" s="2">
        <v>1</v>
      </c>
      <c r="FR85" s="2">
        <v>1</v>
      </c>
      <c r="FS85" s="2">
        <v>1</v>
      </c>
      <c r="FT85" s="2">
        <v>2</v>
      </c>
      <c r="FU85" s="2">
        <v>1</v>
      </c>
      <c r="FV85" s="2">
        <v>1</v>
      </c>
      <c r="FW85" s="2">
        <v>1</v>
      </c>
      <c r="FX85" s="2">
        <v>2</v>
      </c>
      <c r="FY85" s="2">
        <v>1</v>
      </c>
      <c r="FZ85" s="2">
        <v>1</v>
      </c>
      <c r="GA85" s="2">
        <v>1</v>
      </c>
      <c r="GB85" s="2">
        <v>4</v>
      </c>
      <c r="GC85" s="2">
        <v>3</v>
      </c>
      <c r="GD85" s="2">
        <v>0</v>
      </c>
      <c r="GE85" s="10">
        <v>165.1</v>
      </c>
      <c r="GF85" s="10">
        <v>52.7</v>
      </c>
      <c r="GG85" s="10">
        <v>19.3</v>
      </c>
      <c r="GH85" s="10">
        <v>1</v>
      </c>
      <c r="GI85" s="9">
        <v>0</v>
      </c>
      <c r="GJ85" s="9">
        <v>6.61</v>
      </c>
      <c r="GK85" s="9">
        <v>13.9</v>
      </c>
      <c r="GL85" s="9">
        <v>591</v>
      </c>
      <c r="GM85" s="9">
        <v>16.5</v>
      </c>
      <c r="GN85" s="9">
        <v>1.0906499999999999</v>
      </c>
      <c r="GO85" s="9">
        <v>4.2699999999999996</v>
      </c>
      <c r="GP85" s="9">
        <v>0</v>
      </c>
      <c r="GQ85" s="9">
        <v>27</v>
      </c>
      <c r="GR85" s="9">
        <v>93</v>
      </c>
      <c r="GS85" s="9">
        <v>1.1399999999999999</v>
      </c>
      <c r="GT85" s="9">
        <v>6.5</v>
      </c>
      <c r="GU85" s="9">
        <v>3.8</v>
      </c>
      <c r="GV85" s="9">
        <v>11.3</v>
      </c>
      <c r="GW85" s="9">
        <v>198</v>
      </c>
      <c r="GX85" s="9">
        <v>149</v>
      </c>
      <c r="GY85" s="9">
        <v>225</v>
      </c>
      <c r="GZ85" s="9">
        <v>0.97</v>
      </c>
      <c r="HA85" s="9">
        <v>10</v>
      </c>
      <c r="HB85" s="10" t="s">
        <v>559</v>
      </c>
      <c r="HC85" s="10" t="s">
        <v>31</v>
      </c>
      <c r="HD85" s="10">
        <v>0</v>
      </c>
      <c r="HE85" s="10">
        <v>0</v>
      </c>
      <c r="HF85" s="10" t="s">
        <v>497</v>
      </c>
      <c r="HG85" s="10">
        <v>1</v>
      </c>
      <c r="HH85" s="10">
        <v>1</v>
      </c>
      <c r="HI85" s="10">
        <v>1</v>
      </c>
      <c r="HJ85" s="10">
        <v>2</v>
      </c>
      <c r="HK85" s="10">
        <v>1</v>
      </c>
      <c r="HL85" s="10">
        <v>1</v>
      </c>
      <c r="HM85" s="10">
        <v>1</v>
      </c>
      <c r="HN85" s="10">
        <v>1</v>
      </c>
      <c r="HO85" s="10">
        <v>2</v>
      </c>
      <c r="HP85" s="10">
        <v>1</v>
      </c>
      <c r="HQ85" s="10">
        <v>1</v>
      </c>
      <c r="HR85" s="10">
        <v>2</v>
      </c>
      <c r="HS85" s="10">
        <v>1</v>
      </c>
      <c r="HT85" s="10">
        <v>1</v>
      </c>
      <c r="HU85" s="10">
        <v>1</v>
      </c>
      <c r="HV85" s="10">
        <v>1</v>
      </c>
      <c r="HW85" s="10">
        <v>1</v>
      </c>
      <c r="HX85" s="10">
        <v>1</v>
      </c>
      <c r="HY85" s="10">
        <v>2</v>
      </c>
      <c r="HZ85" s="10">
        <v>1</v>
      </c>
      <c r="IA85" s="10">
        <v>1</v>
      </c>
      <c r="IB85" s="10" t="s">
        <v>437</v>
      </c>
      <c r="IC85" s="10">
        <v>2</v>
      </c>
      <c r="ID85" s="10">
        <v>1</v>
      </c>
      <c r="IE85" s="10">
        <v>1</v>
      </c>
      <c r="IF85" s="10">
        <v>1</v>
      </c>
      <c r="IG85" s="10">
        <v>1</v>
      </c>
      <c r="IH85" s="10">
        <v>1</v>
      </c>
      <c r="II85" s="10">
        <v>4</v>
      </c>
      <c r="IJ85" s="10">
        <v>4</v>
      </c>
      <c r="IK85" s="10">
        <v>165.1</v>
      </c>
      <c r="IL85" s="10">
        <v>51.8</v>
      </c>
      <c r="IM85" s="10">
        <v>19</v>
      </c>
      <c r="IN85" s="10">
        <v>0</v>
      </c>
      <c r="IO85" s="9">
        <v>9.11</v>
      </c>
      <c r="IP85" s="9">
        <v>14.3</v>
      </c>
      <c r="IQ85" s="9">
        <v>801</v>
      </c>
      <c r="IR85" s="9">
        <v>38.299999999999997</v>
      </c>
      <c r="IS85" s="9">
        <v>3.4891299999999998</v>
      </c>
      <c r="IT85" s="9">
        <v>0.12</v>
      </c>
      <c r="IU85" s="9">
        <v>28</v>
      </c>
      <c r="IV85" s="9">
        <v>97</v>
      </c>
      <c r="IW85" s="9">
        <v>1.34</v>
      </c>
      <c r="IX85" s="9">
        <v>7.5</v>
      </c>
      <c r="IY85" s="9">
        <v>4.4000000000000004</v>
      </c>
      <c r="IZ85" s="9">
        <v>29.4</v>
      </c>
      <c r="JA85" s="9">
        <v>246</v>
      </c>
      <c r="JB85" s="9">
        <v>172</v>
      </c>
      <c r="JC85" s="9">
        <v>128</v>
      </c>
      <c r="JD85" s="9">
        <v>0.74</v>
      </c>
      <c r="JE85" s="9">
        <v>10</v>
      </c>
      <c r="JF85" s="9" t="s">
        <v>432</v>
      </c>
      <c r="JG85" s="9">
        <v>6</v>
      </c>
      <c r="JH85" s="10">
        <v>1600</v>
      </c>
      <c r="JI85" s="10">
        <v>65</v>
      </c>
      <c r="JJ85" s="10">
        <v>55</v>
      </c>
      <c r="JK85" s="10">
        <v>2200</v>
      </c>
      <c r="JL85" s="10">
        <v>0</v>
      </c>
      <c r="JM85" s="10"/>
      <c r="JN85" s="10">
        <v>0</v>
      </c>
      <c r="JO85" s="10">
        <v>0</v>
      </c>
      <c r="JP85" s="10">
        <v>0</v>
      </c>
      <c r="JQ85" s="10">
        <v>0</v>
      </c>
      <c r="JR85" s="10">
        <v>0</v>
      </c>
      <c r="JS85" s="10">
        <v>0</v>
      </c>
      <c r="JT85" s="10"/>
      <c r="JU85" s="10"/>
      <c r="JV85" s="10"/>
      <c r="JW85" s="10"/>
      <c r="JX85" s="10"/>
      <c r="JY85" s="10"/>
      <c r="JZ85" s="10">
        <v>90</v>
      </c>
      <c r="KA85" s="10">
        <v>50</v>
      </c>
      <c r="KB85" s="10">
        <v>0</v>
      </c>
      <c r="KC85" s="10">
        <v>2200</v>
      </c>
      <c r="KD85" s="10">
        <v>0</v>
      </c>
      <c r="KE85" s="10">
        <v>90</v>
      </c>
      <c r="KF85" s="10">
        <v>50</v>
      </c>
      <c r="KG85" s="10">
        <v>0</v>
      </c>
      <c r="KH85" s="10">
        <v>2200</v>
      </c>
      <c r="KI85" s="10">
        <v>0</v>
      </c>
      <c r="KJ85" s="10">
        <v>90</v>
      </c>
      <c r="KK85" s="10">
        <v>50</v>
      </c>
      <c r="KL85" s="10">
        <v>0</v>
      </c>
      <c r="KM85" s="10">
        <v>2200</v>
      </c>
      <c r="KN85" s="10">
        <v>0</v>
      </c>
      <c r="KO85" s="10">
        <v>90</v>
      </c>
      <c r="KP85" s="10">
        <v>50</v>
      </c>
      <c r="KQ85" s="10">
        <v>0</v>
      </c>
      <c r="KR85" s="10">
        <v>2200</v>
      </c>
      <c r="KS85" s="10">
        <v>0</v>
      </c>
      <c r="KT85" s="10">
        <v>90</v>
      </c>
      <c r="KU85" s="10">
        <v>50</v>
      </c>
      <c r="KV85" s="10">
        <v>0</v>
      </c>
      <c r="KW85" s="10">
        <v>1900</v>
      </c>
      <c r="KX85" s="10">
        <v>0</v>
      </c>
      <c r="KY85" s="10">
        <v>65</v>
      </c>
      <c r="KZ85" s="10">
        <v>35</v>
      </c>
      <c r="LA85" s="10">
        <v>0</v>
      </c>
      <c r="LB85" s="10"/>
      <c r="LC85" s="10"/>
      <c r="LD85" s="10"/>
      <c r="LE85" s="10"/>
      <c r="LF85" s="10"/>
      <c r="LG85" s="10"/>
      <c r="LH85" s="10"/>
      <c r="LI85" s="10"/>
      <c r="LJ85" s="10"/>
      <c r="LK85" s="10"/>
      <c r="LL85" s="10"/>
      <c r="LM85" s="10"/>
      <c r="LN85" s="10"/>
      <c r="LO85" s="10"/>
      <c r="LP85" s="10"/>
      <c r="LQ85" s="10"/>
      <c r="LR85" s="10"/>
      <c r="LS85" s="10"/>
      <c r="LT85" s="10"/>
      <c r="LU85" s="10"/>
      <c r="LV85" s="10"/>
      <c r="LW85" s="10"/>
      <c r="LX85" s="10"/>
      <c r="LY85" s="10"/>
      <c r="LZ85" s="10"/>
      <c r="MA85" s="10"/>
      <c r="MB85" s="10"/>
      <c r="MC85" s="10"/>
      <c r="MD85" s="10"/>
      <c r="ME85" s="10"/>
      <c r="MF85" s="10"/>
      <c r="MG85" s="10"/>
      <c r="MH85" s="10"/>
      <c r="MI85" s="10"/>
      <c r="MJ85" s="10"/>
      <c r="MK85" s="10"/>
      <c r="ML85" s="10"/>
      <c r="MM85" s="10"/>
      <c r="MN85" s="10"/>
      <c r="MO85" s="10"/>
      <c r="MP85" s="10"/>
      <c r="MQ85" s="10"/>
      <c r="MR85" s="10"/>
      <c r="MS85" s="10"/>
      <c r="MT85" s="10"/>
      <c r="MU85" s="10"/>
      <c r="MV85" s="10"/>
      <c r="MW85" s="10"/>
      <c r="MX85" s="10"/>
      <c r="MY85" s="10"/>
      <c r="MZ85" s="10"/>
      <c r="NA85" s="10"/>
      <c r="NB85" s="10"/>
      <c r="NC85" s="10"/>
      <c r="ND85" s="10"/>
      <c r="NE85" s="10"/>
      <c r="NF85" s="10"/>
      <c r="NG85" s="10"/>
      <c r="NH85" s="10"/>
      <c r="NI85" s="10"/>
      <c r="NJ85" s="10"/>
      <c r="NK85" s="10"/>
      <c r="NL85" s="10"/>
      <c r="NM85" s="10"/>
      <c r="NN85" s="10"/>
      <c r="NO85" s="10"/>
      <c r="NP85" s="10"/>
      <c r="NQ85" s="10"/>
      <c r="NR85" s="10"/>
      <c r="NS85" s="10"/>
      <c r="NT85" s="10"/>
      <c r="NU85" s="10"/>
      <c r="NV85" s="10"/>
      <c r="NW85" s="10"/>
      <c r="NX85" s="10"/>
      <c r="NY85" s="10"/>
      <c r="NZ85" s="10"/>
      <c r="OA85" s="10"/>
      <c r="OB85" s="10"/>
      <c r="OC85" s="10"/>
      <c r="OD85" s="10"/>
      <c r="OE85" s="10"/>
      <c r="OF85" s="10"/>
      <c r="OG85" s="10"/>
      <c r="OH85" s="10"/>
      <c r="OI85" s="10"/>
      <c r="OJ85" s="10"/>
      <c r="OK85" s="10"/>
      <c r="OL85" s="10"/>
      <c r="OM85" s="10"/>
      <c r="ON85" s="10"/>
      <c r="OO85" s="10"/>
      <c r="OP85" s="10"/>
      <c r="OQ85" s="10"/>
      <c r="OR85" s="10"/>
      <c r="OS85" s="10"/>
      <c r="OT85" s="10"/>
      <c r="OU85" s="10"/>
      <c r="OV85" s="10"/>
      <c r="OW85" s="10"/>
      <c r="OX85" s="10"/>
      <c r="OY85" s="10"/>
      <c r="OZ85" s="10"/>
      <c r="PA85" s="10"/>
      <c r="PB85" s="10"/>
      <c r="PC85" s="10"/>
      <c r="PD85" s="10"/>
      <c r="PE85" s="10"/>
      <c r="PF85" s="10"/>
      <c r="PG85" s="10"/>
      <c r="PH85" s="10"/>
      <c r="PI85" s="10"/>
      <c r="PJ85" s="10"/>
      <c r="PK85" s="10"/>
      <c r="PL85" s="10"/>
      <c r="PM85" s="10"/>
      <c r="PN85" s="10"/>
      <c r="PO85" s="10"/>
      <c r="PP85" s="10"/>
      <c r="PQ85" s="10"/>
      <c r="PR85" s="10"/>
      <c r="PS85" s="10"/>
      <c r="PT85" s="10"/>
      <c r="PU85" s="10"/>
      <c r="PV85" s="10"/>
      <c r="PW85" s="10"/>
      <c r="PX85" s="10"/>
      <c r="PY85" s="10"/>
      <c r="PZ85" s="10"/>
      <c r="QA85" s="10"/>
      <c r="QB85" s="10"/>
      <c r="QC85" s="10"/>
      <c r="QD85" s="10"/>
      <c r="QE85" s="10"/>
      <c r="QF85" s="10"/>
      <c r="QG85" s="10"/>
      <c r="QH85" s="10"/>
      <c r="QI85" s="10"/>
      <c r="QJ85" s="10"/>
      <c r="QK85" s="10"/>
      <c r="QL85" s="10"/>
      <c r="QM85" s="10"/>
      <c r="QN85" s="10"/>
      <c r="QO85" s="10"/>
      <c r="QP85" s="10"/>
      <c r="QQ85" s="10" t="s">
        <v>98</v>
      </c>
      <c r="QR85" s="10">
        <v>95</v>
      </c>
      <c r="QS85" s="10">
        <v>100</v>
      </c>
      <c r="QT85" s="10" t="s">
        <v>434</v>
      </c>
      <c r="QU85" s="10">
        <v>0</v>
      </c>
      <c r="QV85" s="10">
        <v>0</v>
      </c>
      <c r="QW85" s="10">
        <v>1</v>
      </c>
      <c r="QX85" s="10">
        <v>0</v>
      </c>
      <c r="QY85" s="10">
        <v>2</v>
      </c>
      <c r="QZ85" s="10" t="s">
        <v>891</v>
      </c>
      <c r="RA85" s="10" t="s">
        <v>883</v>
      </c>
      <c r="RB85" s="41">
        <v>42586</v>
      </c>
      <c r="RC85" s="10" t="s">
        <v>881</v>
      </c>
      <c r="RD85" s="10">
        <v>0</v>
      </c>
      <c r="RE85" s="22">
        <v>1098514</v>
      </c>
      <c r="RF85" s="22">
        <v>7475174</v>
      </c>
      <c r="RG85" s="22">
        <v>914086</v>
      </c>
      <c r="RH85" s="22">
        <v>9487774</v>
      </c>
      <c r="RI85" s="22">
        <v>4163664</v>
      </c>
      <c r="RJ85" s="22">
        <v>11823266</v>
      </c>
      <c r="RK85" s="10" t="s">
        <v>87</v>
      </c>
      <c r="RL85" s="10">
        <v>0</v>
      </c>
      <c r="RM85" s="10">
        <v>0</v>
      </c>
      <c r="RN85" s="10">
        <v>0</v>
      </c>
      <c r="RO85" s="10">
        <v>0</v>
      </c>
      <c r="RP85" s="10">
        <v>0</v>
      </c>
      <c r="RQ85" s="10">
        <v>0</v>
      </c>
      <c r="RR85" s="10">
        <v>0</v>
      </c>
      <c r="RS85" s="10">
        <v>0</v>
      </c>
      <c r="RT85" s="10">
        <v>0</v>
      </c>
      <c r="RU85" s="10">
        <v>0</v>
      </c>
      <c r="RV85" s="10">
        <v>0</v>
      </c>
      <c r="RW85" s="10">
        <v>0</v>
      </c>
      <c r="RX85" s="10">
        <v>0</v>
      </c>
      <c r="RY85" s="10">
        <v>0</v>
      </c>
      <c r="RZ85" s="10">
        <v>0</v>
      </c>
      <c r="SA85" s="10">
        <v>0</v>
      </c>
      <c r="SB85" s="10">
        <v>0</v>
      </c>
      <c r="SC85" s="10">
        <v>0</v>
      </c>
      <c r="SD85" s="10">
        <v>0</v>
      </c>
      <c r="SE85" s="10">
        <v>0</v>
      </c>
      <c r="SF85" s="10">
        <v>0</v>
      </c>
      <c r="SG85" s="10">
        <v>0</v>
      </c>
      <c r="SH85" s="10">
        <v>0</v>
      </c>
      <c r="SI85" s="8">
        <v>0</v>
      </c>
    </row>
    <row r="86" spans="1:503" x14ac:dyDescent="0.3">
      <c r="A86" s="11" t="s">
        <v>16</v>
      </c>
      <c r="B86" s="51" t="s">
        <v>1029</v>
      </c>
      <c r="C86" s="60">
        <v>42580</v>
      </c>
      <c r="D86" s="10" t="s">
        <v>886</v>
      </c>
      <c r="E86" s="64" t="e">
        <f t="shared" si="1"/>
        <v>#VALUE!</v>
      </c>
      <c r="F86" s="27">
        <v>1</v>
      </c>
      <c r="G86" s="27" t="s">
        <v>435</v>
      </c>
      <c r="H86" s="27">
        <v>1</v>
      </c>
      <c r="I86" s="27" t="s">
        <v>569</v>
      </c>
      <c r="J86" s="26">
        <v>0</v>
      </c>
      <c r="K86" s="26">
        <v>0</v>
      </c>
      <c r="L86" s="26">
        <v>0</v>
      </c>
      <c r="M86" s="27">
        <v>2</v>
      </c>
      <c r="N86" s="41">
        <v>17415</v>
      </c>
      <c r="O86" s="36">
        <f t="shared" si="12"/>
        <v>68</v>
      </c>
      <c r="P86" s="10" t="s">
        <v>327</v>
      </c>
      <c r="Q86" s="10">
        <v>163.80000000000001</v>
      </c>
      <c r="R86" s="10">
        <v>64.099999999999994</v>
      </c>
      <c r="S86" s="10" t="s">
        <v>434</v>
      </c>
      <c r="T86" s="10">
        <v>23.9</v>
      </c>
      <c r="U86" s="10">
        <v>0</v>
      </c>
      <c r="V86" s="10" t="s">
        <v>853</v>
      </c>
      <c r="W86" s="9" t="s">
        <v>429</v>
      </c>
      <c r="X86" s="9">
        <v>12</v>
      </c>
      <c r="Y86" s="9">
        <v>14.34</v>
      </c>
      <c r="Z86" s="9">
        <v>12.7</v>
      </c>
      <c r="AA86" s="9">
        <v>297</v>
      </c>
      <c r="AB86" s="9">
        <v>10</v>
      </c>
      <c r="AC86" s="9">
        <f t="shared" si="13"/>
        <v>1.4339999999999999</v>
      </c>
      <c r="AD86" s="9">
        <v>11</v>
      </c>
      <c r="AE86" s="9">
        <v>15</v>
      </c>
      <c r="AF86" s="9">
        <v>226</v>
      </c>
      <c r="AG86" s="9">
        <v>0.83</v>
      </c>
      <c r="AH86" s="9">
        <v>6.6</v>
      </c>
      <c r="AI86" s="9">
        <v>3.6</v>
      </c>
      <c r="AJ86" s="9">
        <v>9.77</v>
      </c>
      <c r="AK86" s="9">
        <v>153</v>
      </c>
      <c r="AL86" s="9">
        <v>94</v>
      </c>
      <c r="AM86" s="9">
        <v>117</v>
      </c>
      <c r="AN86" s="9">
        <v>1.76</v>
      </c>
      <c r="AO86" s="9">
        <v>6.4</v>
      </c>
      <c r="AP86" s="10" t="s">
        <v>101</v>
      </c>
      <c r="AQ86" s="10" t="s">
        <v>31</v>
      </c>
      <c r="AR86" s="10">
        <v>0</v>
      </c>
      <c r="AS86" s="10">
        <v>0</v>
      </c>
      <c r="AT86" s="10" t="s">
        <v>208</v>
      </c>
      <c r="AU86" s="10">
        <v>3</v>
      </c>
      <c r="AV86" s="10">
        <v>2</v>
      </c>
      <c r="AW86" s="10" t="s">
        <v>437</v>
      </c>
      <c r="AX86" s="10">
        <v>4</v>
      </c>
      <c r="AY86" s="10">
        <v>1</v>
      </c>
      <c r="AZ86" s="10">
        <v>3</v>
      </c>
      <c r="BA86" s="10">
        <v>2</v>
      </c>
      <c r="BB86" s="10">
        <v>2</v>
      </c>
      <c r="BC86" s="10">
        <v>3</v>
      </c>
      <c r="BD86" s="10">
        <v>3</v>
      </c>
      <c r="BE86" s="10">
        <v>3</v>
      </c>
      <c r="BF86" s="10">
        <v>4</v>
      </c>
      <c r="BG86" s="10">
        <v>4</v>
      </c>
      <c r="BH86" s="10">
        <v>3</v>
      </c>
      <c r="BI86" s="10">
        <v>3</v>
      </c>
      <c r="BJ86" s="10">
        <v>1</v>
      </c>
      <c r="BK86" s="10">
        <v>2</v>
      </c>
      <c r="BL86" s="10">
        <v>3</v>
      </c>
      <c r="BM86" s="10">
        <v>2</v>
      </c>
      <c r="BN86" s="10">
        <v>1</v>
      </c>
      <c r="BO86" s="10">
        <v>2</v>
      </c>
      <c r="BP86" s="10">
        <v>2</v>
      </c>
      <c r="BQ86" s="10">
        <v>2</v>
      </c>
      <c r="BR86" s="10">
        <v>2</v>
      </c>
      <c r="BS86" s="10">
        <v>1</v>
      </c>
      <c r="BT86" s="10">
        <v>2</v>
      </c>
      <c r="BU86" s="10">
        <v>1</v>
      </c>
      <c r="BV86" s="10">
        <v>1</v>
      </c>
      <c r="BW86" s="10">
        <v>3</v>
      </c>
      <c r="BX86" s="10">
        <v>3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>
        <v>163.80000000000001</v>
      </c>
      <c r="DZ86" s="10">
        <v>64.099999999999994</v>
      </c>
      <c r="EA86" s="10">
        <v>23.9</v>
      </c>
      <c r="EB86" s="10">
        <v>0</v>
      </c>
      <c r="EC86" s="9">
        <v>7.05</v>
      </c>
      <c r="ED86" s="9">
        <v>12.7</v>
      </c>
      <c r="EE86" s="9">
        <v>487</v>
      </c>
      <c r="EF86" s="9">
        <v>26.5</v>
      </c>
      <c r="EG86" s="9">
        <v>1.86825</v>
      </c>
      <c r="EH86" s="9">
        <v>0.5</v>
      </c>
      <c r="EI86" s="9">
        <v>39</v>
      </c>
      <c r="EJ86" s="9">
        <v>144</v>
      </c>
      <c r="EK86" s="9">
        <v>0.98</v>
      </c>
      <c r="EL86" s="9">
        <v>7.1</v>
      </c>
      <c r="EM86" s="9">
        <v>3.9</v>
      </c>
      <c r="EN86" s="9">
        <v>30</v>
      </c>
      <c r="EO86" s="9">
        <v>212</v>
      </c>
      <c r="EP86" s="9">
        <v>90</v>
      </c>
      <c r="EQ86" s="9">
        <v>121</v>
      </c>
      <c r="ER86" s="9">
        <v>2.11</v>
      </c>
      <c r="ES86" s="9">
        <v>6.2</v>
      </c>
      <c r="ET86" s="9" t="s">
        <v>429</v>
      </c>
      <c r="EU86" s="9">
        <v>6</v>
      </c>
      <c r="EV86" s="2" t="s">
        <v>31</v>
      </c>
      <c r="EW86" s="2">
        <v>0</v>
      </c>
      <c r="EX86" s="2">
        <v>0</v>
      </c>
      <c r="EY86" s="2" t="s">
        <v>451</v>
      </c>
      <c r="EZ86" s="2">
        <v>2</v>
      </c>
      <c r="FA86" s="2">
        <v>2</v>
      </c>
      <c r="FB86" s="2">
        <v>1</v>
      </c>
      <c r="FC86" s="2">
        <v>3</v>
      </c>
      <c r="FD86" s="2">
        <v>2</v>
      </c>
      <c r="FE86" s="2">
        <v>2</v>
      </c>
      <c r="FF86" s="2">
        <v>2</v>
      </c>
      <c r="FG86" s="2">
        <v>2</v>
      </c>
      <c r="FH86" s="2">
        <v>2</v>
      </c>
      <c r="FI86" s="2">
        <v>2</v>
      </c>
      <c r="FJ86" s="2">
        <v>2</v>
      </c>
      <c r="FK86" s="2">
        <v>2</v>
      </c>
      <c r="FL86" s="2">
        <v>2</v>
      </c>
      <c r="FM86" s="2">
        <v>2</v>
      </c>
      <c r="FN86" s="2">
        <v>2</v>
      </c>
      <c r="FO86" s="2">
        <v>2</v>
      </c>
      <c r="FP86" s="2">
        <v>1</v>
      </c>
      <c r="FQ86" s="2">
        <v>3</v>
      </c>
      <c r="FR86" s="2">
        <v>3</v>
      </c>
      <c r="FS86" s="2">
        <v>2</v>
      </c>
      <c r="FT86" s="2">
        <v>2</v>
      </c>
      <c r="FU86" s="2">
        <v>2</v>
      </c>
      <c r="FV86" s="2">
        <v>2</v>
      </c>
      <c r="FW86" s="2">
        <v>2</v>
      </c>
      <c r="FX86" s="2">
        <v>2</v>
      </c>
      <c r="FY86" s="2">
        <v>2</v>
      </c>
      <c r="FZ86" s="2">
        <v>2</v>
      </c>
      <c r="GA86" s="2">
        <v>2</v>
      </c>
      <c r="GB86" s="2">
        <v>2</v>
      </c>
      <c r="GC86" s="2">
        <v>2</v>
      </c>
      <c r="GD86" s="2">
        <v>0</v>
      </c>
      <c r="GE86" s="10">
        <v>163.80000000000001</v>
      </c>
      <c r="GF86" s="10">
        <v>59.5</v>
      </c>
      <c r="GG86" s="10">
        <v>22.2</v>
      </c>
      <c r="GH86" s="10">
        <v>1</v>
      </c>
      <c r="GI86" s="9">
        <v>0</v>
      </c>
      <c r="GJ86" s="9">
        <v>15.17</v>
      </c>
      <c r="GK86" s="9">
        <v>8.1</v>
      </c>
      <c r="GL86" s="9">
        <v>582</v>
      </c>
      <c r="GM86" s="9">
        <v>14</v>
      </c>
      <c r="GN86" s="9">
        <v>2.1238000000000001</v>
      </c>
      <c r="GO86" s="9">
        <v>14.5</v>
      </c>
      <c r="GP86" s="9">
        <v>0</v>
      </c>
      <c r="GQ86" s="9">
        <v>42</v>
      </c>
      <c r="GR86" s="9">
        <v>217</v>
      </c>
      <c r="GS86" s="9">
        <v>0.68</v>
      </c>
      <c r="GT86" s="9">
        <v>6.4</v>
      </c>
      <c r="GU86" s="9">
        <v>3.5</v>
      </c>
      <c r="GV86" s="9">
        <v>9.14</v>
      </c>
      <c r="GW86" s="9">
        <v>146</v>
      </c>
      <c r="GX86" s="9">
        <v>81</v>
      </c>
      <c r="GY86" s="9">
        <v>154</v>
      </c>
      <c r="GZ86" s="9">
        <v>1.51</v>
      </c>
      <c r="HA86" s="9">
        <v>6.2</v>
      </c>
      <c r="HB86" s="10" t="s">
        <v>557</v>
      </c>
      <c r="HC86" s="10" t="s">
        <v>31</v>
      </c>
      <c r="HD86" s="10">
        <v>0</v>
      </c>
      <c r="HE86" s="10">
        <v>0</v>
      </c>
      <c r="HF86" s="10" t="s">
        <v>442</v>
      </c>
      <c r="HG86" s="10">
        <v>2</v>
      </c>
      <c r="HH86" s="10">
        <v>2</v>
      </c>
      <c r="HI86" s="10">
        <v>2</v>
      </c>
      <c r="HJ86" s="10">
        <v>3</v>
      </c>
      <c r="HK86" s="10">
        <v>2</v>
      </c>
      <c r="HL86" s="10">
        <v>2</v>
      </c>
      <c r="HM86" s="10">
        <v>2</v>
      </c>
      <c r="HN86" s="10">
        <v>2</v>
      </c>
      <c r="HO86" s="10">
        <v>3</v>
      </c>
      <c r="HP86" s="10">
        <v>4</v>
      </c>
      <c r="HQ86" s="10">
        <v>4</v>
      </c>
      <c r="HR86" s="10">
        <v>4</v>
      </c>
      <c r="HS86" s="10">
        <v>4</v>
      </c>
      <c r="HT86" s="10">
        <v>4</v>
      </c>
      <c r="HU86" s="10">
        <v>2</v>
      </c>
      <c r="HV86" s="10">
        <v>2</v>
      </c>
      <c r="HW86" s="10">
        <v>3</v>
      </c>
      <c r="HX86" s="10">
        <v>4</v>
      </c>
      <c r="HY86" s="10">
        <v>3</v>
      </c>
      <c r="HZ86" s="10">
        <v>3</v>
      </c>
      <c r="IA86" s="10">
        <v>3</v>
      </c>
      <c r="IB86" s="10">
        <v>3</v>
      </c>
      <c r="IC86" s="10">
        <v>3</v>
      </c>
      <c r="ID86" s="10">
        <v>3</v>
      </c>
      <c r="IE86" s="10">
        <v>3</v>
      </c>
      <c r="IF86" s="10">
        <v>2</v>
      </c>
      <c r="IG86" s="10">
        <v>2</v>
      </c>
      <c r="IH86" s="10">
        <v>2</v>
      </c>
      <c r="II86" s="10">
        <v>2</v>
      </c>
      <c r="IJ86" s="10">
        <v>2</v>
      </c>
      <c r="IK86" s="10">
        <v>165.1</v>
      </c>
      <c r="IL86" s="10">
        <v>57.5</v>
      </c>
      <c r="IM86" s="10">
        <v>21.1</v>
      </c>
      <c r="IN86" s="10">
        <v>1</v>
      </c>
      <c r="IO86" s="9">
        <v>6.87</v>
      </c>
      <c r="IP86" s="9">
        <v>10.7</v>
      </c>
      <c r="IQ86" s="9">
        <v>372</v>
      </c>
      <c r="IR86" s="9">
        <v>57.1</v>
      </c>
      <c r="IS86" s="9">
        <v>3.9227699999999999</v>
      </c>
      <c r="IT86" s="9">
        <v>0.21</v>
      </c>
      <c r="IU86" s="9">
        <v>32</v>
      </c>
      <c r="IV86" s="9">
        <v>106</v>
      </c>
      <c r="IW86" s="9">
        <v>0.81</v>
      </c>
      <c r="IX86" s="9">
        <v>7.8</v>
      </c>
      <c r="IY86" s="9">
        <v>4</v>
      </c>
      <c r="IZ86" s="9">
        <v>19.399999999999999</v>
      </c>
      <c r="JA86" s="9">
        <v>174</v>
      </c>
      <c r="JB86" s="9">
        <v>101</v>
      </c>
      <c r="JC86" s="9">
        <v>132</v>
      </c>
      <c r="JD86" s="9">
        <v>1.59</v>
      </c>
      <c r="JE86" s="9">
        <v>6.1</v>
      </c>
      <c r="JF86" s="9" t="s">
        <v>429</v>
      </c>
      <c r="JG86" s="9">
        <v>14</v>
      </c>
      <c r="JH86" s="10">
        <v>2000</v>
      </c>
      <c r="JI86" s="10">
        <v>80</v>
      </c>
      <c r="JJ86" s="10">
        <v>65</v>
      </c>
      <c r="JK86" s="10">
        <v>1400</v>
      </c>
      <c r="JL86" s="10">
        <v>5</v>
      </c>
      <c r="JM86" s="10">
        <v>1</v>
      </c>
      <c r="JN86" s="10">
        <v>227</v>
      </c>
      <c r="JO86" s="10">
        <v>547</v>
      </c>
      <c r="JP86" s="10">
        <v>547</v>
      </c>
      <c r="JQ86" s="10">
        <v>547</v>
      </c>
      <c r="JR86" s="10">
        <v>547</v>
      </c>
      <c r="JS86" s="10"/>
      <c r="JT86" s="10"/>
      <c r="JU86" s="10"/>
      <c r="JV86" s="10"/>
      <c r="JW86" s="10"/>
      <c r="JX86" s="10"/>
      <c r="JY86" s="10"/>
      <c r="JZ86" s="10">
        <v>64</v>
      </c>
      <c r="KA86" s="10">
        <v>50</v>
      </c>
      <c r="KB86" s="10">
        <v>3</v>
      </c>
      <c r="KC86" s="10">
        <v>1400</v>
      </c>
      <c r="KD86" s="10">
        <v>547</v>
      </c>
      <c r="KE86" s="10">
        <v>76</v>
      </c>
      <c r="KF86" s="10">
        <v>50</v>
      </c>
      <c r="KG86" s="10">
        <v>3</v>
      </c>
      <c r="KH86" s="10">
        <v>1400</v>
      </c>
      <c r="KI86" s="10">
        <v>547</v>
      </c>
      <c r="KJ86" s="10">
        <v>76</v>
      </c>
      <c r="KK86" s="10">
        <v>50</v>
      </c>
      <c r="KL86" s="10">
        <v>1</v>
      </c>
      <c r="KM86" s="10">
        <v>1750</v>
      </c>
      <c r="KN86" s="10">
        <v>547</v>
      </c>
      <c r="KO86" s="10">
        <v>91</v>
      </c>
      <c r="KP86" s="10">
        <v>50</v>
      </c>
      <c r="KQ86" s="10">
        <v>3</v>
      </c>
      <c r="KR86" s="10">
        <v>1750</v>
      </c>
      <c r="KS86" s="10">
        <v>547</v>
      </c>
      <c r="KT86" s="10">
        <v>91</v>
      </c>
      <c r="KU86" s="10">
        <v>50</v>
      </c>
      <c r="KV86" s="10">
        <v>3</v>
      </c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 t="s">
        <v>106</v>
      </c>
      <c r="QR86" s="10">
        <v>535</v>
      </c>
      <c r="QS86" s="10">
        <v>1800</v>
      </c>
      <c r="QT86" s="10" t="s">
        <v>438</v>
      </c>
      <c r="QU86" s="10" t="s">
        <v>436</v>
      </c>
      <c r="QV86" s="10">
        <v>2</v>
      </c>
      <c r="QW86" s="10">
        <v>2</v>
      </c>
      <c r="QX86" s="10">
        <v>4</v>
      </c>
      <c r="QY86" s="10">
        <v>7</v>
      </c>
      <c r="QZ86" s="10" t="s">
        <v>212</v>
      </c>
      <c r="RA86" s="10" t="s">
        <v>497</v>
      </c>
      <c r="RB86" s="41">
        <v>42593</v>
      </c>
      <c r="RC86" s="10" t="s">
        <v>886</v>
      </c>
      <c r="RD86" s="10">
        <v>0</v>
      </c>
      <c r="RE86" s="22">
        <v>1764275</v>
      </c>
      <c r="RF86" s="22">
        <v>19984440</v>
      </c>
      <c r="RG86" s="22">
        <v>1534835</v>
      </c>
      <c r="RH86" s="22">
        <v>23283550</v>
      </c>
      <c r="RI86" s="22">
        <v>8027707</v>
      </c>
      <c r="RJ86" s="22">
        <v>28241587</v>
      </c>
      <c r="RK86" s="10">
        <v>0</v>
      </c>
      <c r="RL86" s="10" t="s">
        <v>904</v>
      </c>
      <c r="RM86" s="10">
        <v>0</v>
      </c>
      <c r="RN86" s="10">
        <v>0</v>
      </c>
      <c r="RO86" s="10">
        <v>0</v>
      </c>
      <c r="RP86" s="10">
        <v>0</v>
      </c>
      <c r="RQ86" s="10">
        <v>0</v>
      </c>
      <c r="RR86" s="10">
        <v>0</v>
      </c>
      <c r="RS86" s="10">
        <v>0</v>
      </c>
      <c r="RT86" s="10">
        <v>0</v>
      </c>
      <c r="RU86" s="10">
        <v>0</v>
      </c>
      <c r="RV86" s="10">
        <v>0</v>
      </c>
      <c r="RW86" s="10">
        <v>0</v>
      </c>
      <c r="RX86" s="10">
        <v>0</v>
      </c>
      <c r="RY86" s="10">
        <v>0</v>
      </c>
      <c r="RZ86" s="10">
        <v>0</v>
      </c>
      <c r="SA86" s="10">
        <v>0</v>
      </c>
      <c r="SB86" s="10">
        <v>0</v>
      </c>
      <c r="SC86" s="10">
        <v>0</v>
      </c>
      <c r="SD86" s="10">
        <v>0</v>
      </c>
      <c r="SE86" s="10">
        <v>0</v>
      </c>
      <c r="SF86" s="10">
        <v>0</v>
      </c>
      <c r="SG86" s="10">
        <v>0</v>
      </c>
      <c r="SH86" s="10">
        <v>0</v>
      </c>
      <c r="SI86" s="8">
        <v>0</v>
      </c>
    </row>
    <row r="87" spans="1:503" x14ac:dyDescent="0.3">
      <c r="A87" s="11" t="s">
        <v>23</v>
      </c>
      <c r="B87" s="51" t="s">
        <v>1027</v>
      </c>
      <c r="C87" s="60">
        <v>42603</v>
      </c>
      <c r="D87" s="10" t="s">
        <v>219</v>
      </c>
      <c r="E87" s="64" t="e">
        <f t="shared" si="1"/>
        <v>#VALUE!</v>
      </c>
      <c r="F87" s="27">
        <v>3</v>
      </c>
      <c r="G87" s="27" t="s">
        <v>334</v>
      </c>
      <c r="H87" s="26">
        <v>0</v>
      </c>
      <c r="I87" s="26"/>
      <c r="J87" s="26">
        <v>0</v>
      </c>
      <c r="K87" s="26">
        <v>0</v>
      </c>
      <c r="L87" s="26">
        <v>0</v>
      </c>
      <c r="M87" s="26">
        <v>2</v>
      </c>
      <c r="N87" s="41">
        <v>13732</v>
      </c>
      <c r="O87" s="36">
        <f t="shared" si="12"/>
        <v>79</v>
      </c>
      <c r="P87" s="10" t="s">
        <v>327</v>
      </c>
      <c r="Q87" s="10">
        <v>169.8</v>
      </c>
      <c r="R87" s="10">
        <v>55.8</v>
      </c>
      <c r="S87" s="10" t="s">
        <v>434</v>
      </c>
      <c r="T87" s="10">
        <v>19.399999999999999</v>
      </c>
      <c r="U87" s="10">
        <v>0</v>
      </c>
      <c r="V87" s="10" t="s">
        <v>853</v>
      </c>
      <c r="W87" s="9" t="s">
        <v>432</v>
      </c>
      <c r="X87" s="9">
        <v>6</v>
      </c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10" t="s">
        <v>103</v>
      </c>
      <c r="AQ87" s="10" t="s">
        <v>31</v>
      </c>
      <c r="AR87" s="10">
        <v>0</v>
      </c>
      <c r="AS87" s="10">
        <v>0</v>
      </c>
      <c r="AT87" s="10" t="s">
        <v>212</v>
      </c>
      <c r="AU87" s="10">
        <v>1</v>
      </c>
      <c r="AV87" s="10">
        <v>1</v>
      </c>
      <c r="AW87" s="10">
        <v>1</v>
      </c>
      <c r="AX87" s="10">
        <v>1</v>
      </c>
      <c r="AY87" s="10">
        <v>1</v>
      </c>
      <c r="AZ87" s="10">
        <v>1</v>
      </c>
      <c r="BA87" s="10">
        <v>1</v>
      </c>
      <c r="BB87" s="10">
        <v>1</v>
      </c>
      <c r="BC87" s="10">
        <v>1</v>
      </c>
      <c r="BD87" s="10">
        <v>1</v>
      </c>
      <c r="BE87" s="10">
        <v>1</v>
      </c>
      <c r="BF87" s="10">
        <v>1</v>
      </c>
      <c r="BG87" s="10">
        <v>1</v>
      </c>
      <c r="BH87" s="10">
        <v>1</v>
      </c>
      <c r="BI87" s="10">
        <v>1</v>
      </c>
      <c r="BJ87" s="10">
        <v>2</v>
      </c>
      <c r="BK87" s="10">
        <v>1</v>
      </c>
      <c r="BL87" s="10">
        <v>1</v>
      </c>
      <c r="BM87" s="10">
        <v>1</v>
      </c>
      <c r="BN87" s="10">
        <v>1</v>
      </c>
      <c r="BO87" s="10">
        <v>1</v>
      </c>
      <c r="BP87" s="10">
        <v>1</v>
      </c>
      <c r="BQ87" s="10">
        <v>1</v>
      </c>
      <c r="BR87" s="10">
        <v>1</v>
      </c>
      <c r="BS87" s="10">
        <v>2</v>
      </c>
      <c r="BT87" s="10">
        <v>1</v>
      </c>
      <c r="BU87" s="10">
        <v>1</v>
      </c>
      <c r="BV87" s="10">
        <v>1</v>
      </c>
      <c r="BW87" s="10">
        <v>4</v>
      </c>
      <c r="BX87" s="10">
        <v>5</v>
      </c>
      <c r="BY87" s="9">
        <v>5.86</v>
      </c>
      <c r="BZ87" s="9">
        <v>14.5</v>
      </c>
      <c r="CA87" s="9">
        <v>329</v>
      </c>
      <c r="CB87" s="9">
        <v>38.1</v>
      </c>
      <c r="CC87" s="9">
        <v>2.2326600000000001</v>
      </c>
      <c r="CD87" s="9">
        <v>0.48</v>
      </c>
      <c r="CE87" s="9">
        <v>14</v>
      </c>
      <c r="CF87" s="9">
        <v>76</v>
      </c>
      <c r="CG87" s="9">
        <v>1.03</v>
      </c>
      <c r="CH87" s="9">
        <v>7.9</v>
      </c>
      <c r="CI87" s="9">
        <v>4.3</v>
      </c>
      <c r="CJ87" s="9">
        <v>19.100000000000001</v>
      </c>
      <c r="CK87" s="9">
        <v>233</v>
      </c>
      <c r="CL87" s="9">
        <v>225</v>
      </c>
      <c r="CM87" s="9">
        <v>131</v>
      </c>
      <c r="CN87" s="9">
        <v>1.71</v>
      </c>
      <c r="CO87" s="9">
        <v>6.5</v>
      </c>
      <c r="CP87" s="10" t="s">
        <v>31</v>
      </c>
      <c r="CQ87" s="10">
        <v>0</v>
      </c>
      <c r="CR87" s="10">
        <v>0</v>
      </c>
      <c r="CS87" s="10" t="s">
        <v>447</v>
      </c>
      <c r="CT87" s="10">
        <v>1</v>
      </c>
      <c r="CU87" s="10">
        <v>1</v>
      </c>
      <c r="CV87" s="10">
        <v>1</v>
      </c>
      <c r="CW87" s="10">
        <v>1</v>
      </c>
      <c r="CX87" s="10">
        <v>1</v>
      </c>
      <c r="CY87" s="10">
        <v>1</v>
      </c>
      <c r="CZ87" s="10">
        <v>1</v>
      </c>
      <c r="DA87" s="10">
        <v>1</v>
      </c>
      <c r="DB87" s="10">
        <v>2</v>
      </c>
      <c r="DC87" s="10">
        <v>1</v>
      </c>
      <c r="DD87" s="10">
        <v>1</v>
      </c>
      <c r="DE87" s="10">
        <v>2</v>
      </c>
      <c r="DF87" s="10">
        <v>1</v>
      </c>
      <c r="DG87" s="10">
        <v>1</v>
      </c>
      <c r="DH87" s="10">
        <v>1</v>
      </c>
      <c r="DI87" s="10">
        <v>1</v>
      </c>
      <c r="DJ87" s="10">
        <v>1</v>
      </c>
      <c r="DK87" s="10">
        <v>1</v>
      </c>
      <c r="DL87" s="10">
        <v>1</v>
      </c>
      <c r="DM87" s="10">
        <v>1</v>
      </c>
      <c r="DN87" s="10">
        <v>1</v>
      </c>
      <c r="DO87" s="10">
        <v>1</v>
      </c>
      <c r="DP87" s="10">
        <v>1</v>
      </c>
      <c r="DQ87" s="10">
        <v>1</v>
      </c>
      <c r="DR87" s="10">
        <v>2</v>
      </c>
      <c r="DS87" s="10">
        <v>1</v>
      </c>
      <c r="DT87" s="10">
        <v>1</v>
      </c>
      <c r="DU87" s="10">
        <v>1</v>
      </c>
      <c r="DV87" s="10">
        <v>4</v>
      </c>
      <c r="DW87" s="10">
        <v>4</v>
      </c>
      <c r="DX87" s="10">
        <v>0</v>
      </c>
      <c r="DY87" s="10"/>
      <c r="DZ87" s="10"/>
      <c r="EA87" s="10"/>
      <c r="EB87" s="10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>
        <v>155.4</v>
      </c>
      <c r="GF87" s="10">
        <v>53.6</v>
      </c>
      <c r="GG87" s="10">
        <v>22.2</v>
      </c>
      <c r="GH87" s="10">
        <v>1</v>
      </c>
      <c r="GI87" s="9">
        <v>0</v>
      </c>
      <c r="GJ87" s="9">
        <v>5.23</v>
      </c>
      <c r="GK87" s="9">
        <v>10.8</v>
      </c>
      <c r="GL87" s="9">
        <v>312</v>
      </c>
      <c r="GM87" s="9">
        <v>17.600000000000001</v>
      </c>
      <c r="GN87" s="9">
        <v>0.92047999999999996</v>
      </c>
      <c r="GO87" s="9">
        <v>2.93</v>
      </c>
      <c r="GP87" s="9">
        <v>0</v>
      </c>
      <c r="GQ87" s="9">
        <v>38</v>
      </c>
      <c r="GR87" s="9">
        <v>70</v>
      </c>
      <c r="GS87" s="9">
        <v>0.81</v>
      </c>
      <c r="GT87" s="9">
        <v>5.8</v>
      </c>
      <c r="GU87" s="9">
        <v>3.3</v>
      </c>
      <c r="GV87" s="9">
        <v>0</v>
      </c>
      <c r="GW87" s="9">
        <v>0</v>
      </c>
      <c r="GX87" s="9">
        <v>142</v>
      </c>
      <c r="GY87" s="9">
        <v>0</v>
      </c>
      <c r="GZ87" s="9">
        <v>0</v>
      </c>
      <c r="HA87" s="9">
        <v>0</v>
      </c>
      <c r="HB87" s="10" t="s">
        <v>566</v>
      </c>
      <c r="HC87" s="10" t="s">
        <v>31</v>
      </c>
      <c r="HD87" s="10">
        <v>0</v>
      </c>
      <c r="HE87" s="10">
        <v>0</v>
      </c>
      <c r="HF87" s="10" t="s">
        <v>501</v>
      </c>
      <c r="HG87" s="10" t="s">
        <v>437</v>
      </c>
      <c r="HH87" s="10">
        <v>2</v>
      </c>
      <c r="HI87" s="10">
        <v>1</v>
      </c>
      <c r="HJ87" s="10">
        <v>2</v>
      </c>
      <c r="HK87" s="10">
        <v>1</v>
      </c>
      <c r="HL87" s="10">
        <v>3</v>
      </c>
      <c r="HM87" s="10">
        <v>3</v>
      </c>
      <c r="HN87" s="10">
        <v>2</v>
      </c>
      <c r="HO87" s="10">
        <v>2</v>
      </c>
      <c r="HP87" s="10">
        <v>2</v>
      </c>
      <c r="HQ87" s="10">
        <v>1</v>
      </c>
      <c r="HR87" s="10">
        <v>4</v>
      </c>
      <c r="HS87" s="10">
        <v>4</v>
      </c>
      <c r="HT87" s="10">
        <v>1</v>
      </c>
      <c r="HU87" s="10">
        <v>1</v>
      </c>
      <c r="HV87" s="10">
        <v>2</v>
      </c>
      <c r="HW87" s="10">
        <v>1</v>
      </c>
      <c r="HX87" s="10">
        <v>3</v>
      </c>
      <c r="HY87" s="10">
        <v>2</v>
      </c>
      <c r="HZ87" s="10">
        <v>2</v>
      </c>
      <c r="IA87" s="10">
        <v>1</v>
      </c>
      <c r="IB87" s="10">
        <v>1</v>
      </c>
      <c r="IC87" s="10">
        <v>2</v>
      </c>
      <c r="ID87" s="10">
        <v>1</v>
      </c>
      <c r="IE87" s="10">
        <v>1</v>
      </c>
      <c r="IF87" s="10">
        <v>3</v>
      </c>
      <c r="IG87" s="10">
        <v>3</v>
      </c>
      <c r="IH87" s="10">
        <v>3</v>
      </c>
      <c r="II87" s="10">
        <v>1</v>
      </c>
      <c r="IJ87" s="10">
        <v>1</v>
      </c>
      <c r="IK87" s="10">
        <v>155.4</v>
      </c>
      <c r="IL87" s="10">
        <v>53.6</v>
      </c>
      <c r="IM87" s="10">
        <v>22.2</v>
      </c>
      <c r="IN87" s="10">
        <v>2</v>
      </c>
      <c r="IO87" s="9">
        <v>5.58</v>
      </c>
      <c r="IP87" s="9">
        <v>12.9</v>
      </c>
      <c r="IQ87" s="9">
        <v>261</v>
      </c>
      <c r="IR87" s="9">
        <v>36.700000000000003</v>
      </c>
      <c r="IS87" s="9">
        <v>2.04786</v>
      </c>
      <c r="IT87" s="9">
        <v>0.06</v>
      </c>
      <c r="IU87" s="9">
        <v>42</v>
      </c>
      <c r="IV87" s="9">
        <v>88</v>
      </c>
      <c r="IW87" s="9">
        <v>0.88</v>
      </c>
      <c r="IX87" s="9">
        <v>7.2</v>
      </c>
      <c r="IY87" s="9">
        <v>4.0999999999999996</v>
      </c>
      <c r="IZ87" s="9">
        <v>22.9</v>
      </c>
      <c r="JA87" s="9">
        <v>274</v>
      </c>
      <c r="JB87" s="9">
        <v>144</v>
      </c>
      <c r="JC87" s="9">
        <v>120</v>
      </c>
      <c r="JD87" s="9">
        <v>0.79</v>
      </c>
      <c r="JE87" s="9">
        <v>7.2</v>
      </c>
      <c r="JF87" s="9" t="s">
        <v>432</v>
      </c>
      <c r="JG87" s="9">
        <v>6</v>
      </c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 t="s">
        <v>84</v>
      </c>
      <c r="QR87" s="10">
        <v>380</v>
      </c>
      <c r="QS87" s="10">
        <v>400</v>
      </c>
      <c r="QT87" s="10" t="s">
        <v>434</v>
      </c>
      <c r="QU87" s="10">
        <v>0</v>
      </c>
      <c r="QV87" s="10">
        <v>0</v>
      </c>
      <c r="QW87" s="10">
        <v>2</v>
      </c>
      <c r="QX87" s="10">
        <v>4</v>
      </c>
      <c r="QY87" s="10">
        <v>6</v>
      </c>
      <c r="QZ87" s="10" t="s">
        <v>217</v>
      </c>
      <c r="RA87" s="10" t="s">
        <v>878</v>
      </c>
      <c r="RB87" s="41">
        <v>42604</v>
      </c>
      <c r="RC87" s="10" t="s">
        <v>219</v>
      </c>
      <c r="RD87" s="10">
        <v>0</v>
      </c>
      <c r="RE87" s="22">
        <v>141784</v>
      </c>
      <c r="RF87" s="22">
        <v>2242092</v>
      </c>
      <c r="RG87" s="22">
        <v>1613</v>
      </c>
      <c r="RH87" s="22">
        <v>2385489</v>
      </c>
      <c r="RI87" s="22">
        <v>1187926</v>
      </c>
      <c r="RJ87" s="22">
        <v>3570189</v>
      </c>
      <c r="RK87" s="10" t="s">
        <v>87</v>
      </c>
      <c r="RL87" s="10">
        <v>0</v>
      </c>
      <c r="RM87" s="10">
        <v>0</v>
      </c>
      <c r="RN87" s="10">
        <v>0</v>
      </c>
      <c r="RO87" s="10">
        <v>0</v>
      </c>
      <c r="RP87" s="10">
        <v>0</v>
      </c>
      <c r="RQ87" s="10">
        <v>0</v>
      </c>
      <c r="RR87" s="10">
        <v>0</v>
      </c>
      <c r="RS87" s="10">
        <v>0</v>
      </c>
      <c r="RT87" s="10">
        <v>0</v>
      </c>
      <c r="RU87" s="10">
        <v>0</v>
      </c>
      <c r="RV87" s="10">
        <v>0</v>
      </c>
      <c r="RW87" s="10">
        <v>0</v>
      </c>
      <c r="RX87" s="10">
        <v>0</v>
      </c>
      <c r="RY87" s="10">
        <v>0</v>
      </c>
      <c r="RZ87" s="10">
        <v>0</v>
      </c>
      <c r="SA87" s="10">
        <v>0</v>
      </c>
      <c r="SB87" s="10">
        <v>0</v>
      </c>
      <c r="SC87" s="10">
        <v>0</v>
      </c>
      <c r="SD87" s="10">
        <v>0</v>
      </c>
      <c r="SE87" s="10">
        <v>0</v>
      </c>
      <c r="SF87" s="10">
        <v>0</v>
      </c>
      <c r="SG87" s="10">
        <v>0</v>
      </c>
      <c r="SH87" s="10">
        <v>0</v>
      </c>
      <c r="SI87" s="8">
        <v>0</v>
      </c>
    </row>
    <row r="88" spans="1:503" x14ac:dyDescent="0.3">
      <c r="A88" s="11" t="s">
        <v>24</v>
      </c>
      <c r="B88" s="51" t="s">
        <v>1047</v>
      </c>
      <c r="C88" s="60">
        <v>42603</v>
      </c>
      <c r="D88" s="10" t="s">
        <v>882</v>
      </c>
      <c r="E88" s="64" t="e">
        <f t="shared" si="1"/>
        <v>#VALUE!</v>
      </c>
      <c r="F88" s="55">
        <v>4</v>
      </c>
      <c r="G88" s="27" t="s">
        <v>435</v>
      </c>
      <c r="H88" s="26">
        <v>0</v>
      </c>
      <c r="I88" s="26"/>
      <c r="J88" s="26">
        <v>0</v>
      </c>
      <c r="K88" s="26">
        <v>0</v>
      </c>
      <c r="L88" s="26">
        <v>0</v>
      </c>
      <c r="M88" s="26">
        <v>3</v>
      </c>
      <c r="N88" s="41">
        <v>16815</v>
      </c>
      <c r="O88" s="36">
        <f t="shared" si="12"/>
        <v>70</v>
      </c>
      <c r="P88" s="10" t="s">
        <v>335</v>
      </c>
      <c r="Q88" s="10">
        <v>155.4</v>
      </c>
      <c r="R88" s="10">
        <v>53.6</v>
      </c>
      <c r="S88" s="10" t="s">
        <v>434</v>
      </c>
      <c r="T88" s="10">
        <v>22.2</v>
      </c>
      <c r="U88" s="10">
        <v>1</v>
      </c>
      <c r="V88" s="10" t="s">
        <v>37</v>
      </c>
      <c r="W88" s="9" t="s">
        <v>429</v>
      </c>
      <c r="X88" s="9">
        <v>11</v>
      </c>
      <c r="Y88" s="9">
        <v>5.22</v>
      </c>
      <c r="Z88" s="9">
        <v>11.8</v>
      </c>
      <c r="AA88" s="9">
        <v>211</v>
      </c>
      <c r="AB88" s="9">
        <v>27.2</v>
      </c>
      <c r="AC88" s="9">
        <v>1.41984</v>
      </c>
      <c r="AD88" s="9">
        <v>1.22</v>
      </c>
      <c r="AE88" s="9">
        <v>157</v>
      </c>
      <c r="AF88" s="9">
        <v>300</v>
      </c>
      <c r="AG88" s="9">
        <v>0.81</v>
      </c>
      <c r="AH88" s="9">
        <v>6.9</v>
      </c>
      <c r="AI88" s="9">
        <v>3.7</v>
      </c>
      <c r="AJ88" s="9">
        <v>25.1</v>
      </c>
      <c r="AK88" s="9">
        <v>194</v>
      </c>
      <c r="AL88" s="9">
        <v>177</v>
      </c>
      <c r="AM88" s="9">
        <v>134</v>
      </c>
      <c r="AN88" s="9">
        <v>4.68</v>
      </c>
      <c r="AO88" s="9">
        <v>10.9</v>
      </c>
      <c r="AP88" s="10" t="s">
        <v>105</v>
      </c>
      <c r="AQ88" s="10" t="s">
        <v>31</v>
      </c>
      <c r="AR88" s="10">
        <v>0</v>
      </c>
      <c r="AS88" s="10">
        <v>0</v>
      </c>
      <c r="AT88" s="10" t="s">
        <v>217</v>
      </c>
      <c r="AU88" s="10">
        <v>2</v>
      </c>
      <c r="AV88" s="10">
        <v>2</v>
      </c>
      <c r="AW88" s="10">
        <v>2</v>
      </c>
      <c r="AX88" s="10">
        <v>2</v>
      </c>
      <c r="AY88" s="10">
        <v>1</v>
      </c>
      <c r="AZ88" s="10">
        <v>3</v>
      </c>
      <c r="BA88" s="10">
        <v>3</v>
      </c>
      <c r="BB88" s="10">
        <v>2</v>
      </c>
      <c r="BC88" s="10">
        <v>2</v>
      </c>
      <c r="BD88" s="10">
        <v>3</v>
      </c>
      <c r="BE88" s="10">
        <v>2</v>
      </c>
      <c r="BF88" s="10">
        <v>2</v>
      </c>
      <c r="BG88" s="10">
        <v>3</v>
      </c>
      <c r="BH88" s="10">
        <v>3</v>
      </c>
      <c r="BI88" s="10">
        <v>2</v>
      </c>
      <c r="BJ88" s="10">
        <v>1</v>
      </c>
      <c r="BK88" s="10">
        <v>1</v>
      </c>
      <c r="BL88" s="10">
        <v>3</v>
      </c>
      <c r="BM88" s="10">
        <v>3</v>
      </c>
      <c r="BN88" s="10">
        <v>2</v>
      </c>
      <c r="BO88" s="10">
        <v>2</v>
      </c>
      <c r="BP88" s="10">
        <v>1</v>
      </c>
      <c r="BQ88" s="10">
        <v>1</v>
      </c>
      <c r="BR88" s="10">
        <v>1</v>
      </c>
      <c r="BS88" s="10">
        <v>1</v>
      </c>
      <c r="BT88" s="10">
        <v>1</v>
      </c>
      <c r="BU88" s="10">
        <v>1</v>
      </c>
      <c r="BV88" s="10">
        <v>1</v>
      </c>
      <c r="BW88" s="10">
        <v>4</v>
      </c>
      <c r="BX88" s="10">
        <v>4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>
        <v>155.4</v>
      </c>
      <c r="DZ88" s="10">
        <v>51.7</v>
      </c>
      <c r="EA88" s="10">
        <v>21.4</v>
      </c>
      <c r="EB88" s="10">
        <v>1</v>
      </c>
      <c r="EC88" s="9">
        <v>4.3099999999999996</v>
      </c>
      <c r="ED88" s="9">
        <v>12.6</v>
      </c>
      <c r="EE88" s="9">
        <v>212</v>
      </c>
      <c r="EF88" s="9">
        <v>28.1</v>
      </c>
      <c r="EG88" s="9">
        <v>1.2111099999999999</v>
      </c>
      <c r="EH88" s="9">
        <v>0.12</v>
      </c>
      <c r="EI88" s="9">
        <v>31</v>
      </c>
      <c r="EJ88" s="9">
        <v>189</v>
      </c>
      <c r="EK88" s="9">
        <v>0.93</v>
      </c>
      <c r="EL88" s="9">
        <v>6.9</v>
      </c>
      <c r="EM88" s="9">
        <v>3.8</v>
      </c>
      <c r="EN88" s="9">
        <v>31.1</v>
      </c>
      <c r="EO88" s="9">
        <v>203</v>
      </c>
      <c r="EP88" s="9">
        <v>159</v>
      </c>
      <c r="EQ88" s="9">
        <v>200</v>
      </c>
      <c r="ER88" s="9">
        <v>7.41</v>
      </c>
      <c r="ES88" s="9">
        <v>9.1999999999999993</v>
      </c>
      <c r="ET88" s="9" t="s">
        <v>432</v>
      </c>
      <c r="EU88" s="9">
        <v>5</v>
      </c>
      <c r="EV88" s="2" t="s">
        <v>31</v>
      </c>
      <c r="EW88" s="2">
        <v>0</v>
      </c>
      <c r="EX88" s="2">
        <v>0</v>
      </c>
      <c r="EY88" s="2" t="s">
        <v>442</v>
      </c>
      <c r="EZ88" s="2">
        <v>2</v>
      </c>
      <c r="FA88" s="2">
        <v>2</v>
      </c>
      <c r="FB88" s="2">
        <v>2</v>
      </c>
      <c r="FC88" s="2" t="s">
        <v>437</v>
      </c>
      <c r="FD88" s="2">
        <v>1</v>
      </c>
      <c r="FE88" s="2">
        <v>2</v>
      </c>
      <c r="FF88" s="2">
        <v>2</v>
      </c>
      <c r="FG88" s="2">
        <v>2</v>
      </c>
      <c r="FH88" s="2">
        <v>2</v>
      </c>
      <c r="FI88" s="2">
        <v>2</v>
      </c>
      <c r="FJ88" s="2">
        <v>2</v>
      </c>
      <c r="FK88" s="2">
        <v>2</v>
      </c>
      <c r="FL88" s="2">
        <v>2</v>
      </c>
      <c r="FM88" s="2">
        <v>1</v>
      </c>
      <c r="FN88" s="2">
        <v>1</v>
      </c>
      <c r="FO88" s="2">
        <v>1</v>
      </c>
      <c r="FP88" s="2">
        <v>1</v>
      </c>
      <c r="FQ88" s="2">
        <v>2</v>
      </c>
      <c r="FR88" s="2">
        <v>1</v>
      </c>
      <c r="FS88" s="2">
        <v>1</v>
      </c>
      <c r="FT88" s="2">
        <v>1</v>
      </c>
      <c r="FU88" s="2">
        <v>1</v>
      </c>
      <c r="FV88" s="2">
        <v>1</v>
      </c>
      <c r="FW88" s="2">
        <v>1</v>
      </c>
      <c r="FX88" s="2">
        <v>1</v>
      </c>
      <c r="FY88" s="2">
        <v>1</v>
      </c>
      <c r="FZ88" s="2">
        <v>1</v>
      </c>
      <c r="GA88" s="2">
        <v>1</v>
      </c>
      <c r="GB88" s="2">
        <v>5</v>
      </c>
      <c r="GC88" s="2">
        <v>5</v>
      </c>
      <c r="GD88" s="2">
        <v>0</v>
      </c>
      <c r="GE88" s="10">
        <v>155.4</v>
      </c>
      <c r="GF88" s="10">
        <v>53.3</v>
      </c>
      <c r="GG88" s="10">
        <v>22.1</v>
      </c>
      <c r="GH88" s="10">
        <v>1</v>
      </c>
      <c r="GI88" s="9">
        <v>0</v>
      </c>
      <c r="GJ88" s="9">
        <v>15.47</v>
      </c>
      <c r="GK88" s="9">
        <v>12.9</v>
      </c>
      <c r="GL88" s="9">
        <v>241</v>
      </c>
      <c r="GM88" s="9">
        <v>10</v>
      </c>
      <c r="GN88" s="9">
        <v>1.5469999999999999</v>
      </c>
      <c r="GO88" s="9">
        <v>6.88</v>
      </c>
      <c r="GP88" s="9">
        <v>0</v>
      </c>
      <c r="GQ88" s="9">
        <v>29</v>
      </c>
      <c r="GR88" s="9">
        <v>99</v>
      </c>
      <c r="GS88" s="9">
        <v>0.91</v>
      </c>
      <c r="GT88" s="9">
        <v>6.2</v>
      </c>
      <c r="GU88" s="9">
        <v>3.4</v>
      </c>
      <c r="GV88" s="9">
        <v>14.4</v>
      </c>
      <c r="GW88" s="9">
        <v>136</v>
      </c>
      <c r="GX88" s="9">
        <v>143</v>
      </c>
      <c r="GY88" s="9">
        <v>124</v>
      </c>
      <c r="GZ88" s="9">
        <v>1.66</v>
      </c>
      <c r="HA88" s="9">
        <v>8.6999999999999993</v>
      </c>
      <c r="HB88" s="10" t="s">
        <v>546</v>
      </c>
      <c r="HC88" s="10" t="s">
        <v>31</v>
      </c>
      <c r="HD88" s="10">
        <v>0</v>
      </c>
      <c r="HE88" s="10">
        <v>0</v>
      </c>
      <c r="HF88" s="10" t="s">
        <v>500</v>
      </c>
      <c r="HG88" s="10">
        <v>4</v>
      </c>
      <c r="HH88" s="10">
        <v>3</v>
      </c>
      <c r="HI88" s="10">
        <v>2</v>
      </c>
      <c r="HJ88" s="10">
        <v>3</v>
      </c>
      <c r="HK88" s="10">
        <v>2</v>
      </c>
      <c r="HL88" s="10">
        <v>3</v>
      </c>
      <c r="HM88" s="10">
        <v>3</v>
      </c>
      <c r="HN88" s="10">
        <v>2</v>
      </c>
      <c r="HO88" s="10">
        <v>2</v>
      </c>
      <c r="HP88" s="10">
        <v>3</v>
      </c>
      <c r="HQ88" s="10">
        <v>2</v>
      </c>
      <c r="HR88" s="10">
        <v>3</v>
      </c>
      <c r="HS88" s="10">
        <v>3</v>
      </c>
      <c r="HT88" s="10">
        <v>2</v>
      </c>
      <c r="HU88" s="10">
        <v>2</v>
      </c>
      <c r="HV88" s="10">
        <v>1</v>
      </c>
      <c r="HW88" s="10">
        <v>2</v>
      </c>
      <c r="HX88" s="10">
        <v>3</v>
      </c>
      <c r="HY88" s="10">
        <v>2</v>
      </c>
      <c r="HZ88" s="10">
        <v>2</v>
      </c>
      <c r="IA88" s="10">
        <v>2</v>
      </c>
      <c r="IB88" s="10">
        <v>2</v>
      </c>
      <c r="IC88" s="10">
        <v>2</v>
      </c>
      <c r="ID88" s="10">
        <v>2</v>
      </c>
      <c r="IE88" s="10">
        <v>2</v>
      </c>
      <c r="IF88" s="10">
        <v>4</v>
      </c>
      <c r="IG88" s="10">
        <v>4</v>
      </c>
      <c r="IH88" s="10">
        <v>3</v>
      </c>
      <c r="II88" s="10">
        <v>3</v>
      </c>
      <c r="IJ88" s="10">
        <v>2</v>
      </c>
      <c r="IK88" s="10">
        <v>155.4</v>
      </c>
      <c r="IL88" s="10">
        <v>50</v>
      </c>
      <c r="IM88" s="10">
        <v>20.7</v>
      </c>
      <c r="IN88" s="10">
        <v>0</v>
      </c>
      <c r="IO88" s="9">
        <v>7.01</v>
      </c>
      <c r="IP88" s="9">
        <v>13.3</v>
      </c>
      <c r="IQ88" s="9">
        <v>248</v>
      </c>
      <c r="IR88" s="9">
        <v>24</v>
      </c>
      <c r="IS88" s="9">
        <v>1.6823999999999999</v>
      </c>
      <c r="IT88" s="9">
        <v>0.13</v>
      </c>
      <c r="IU88" s="9">
        <v>31</v>
      </c>
      <c r="IV88" s="9">
        <v>102</v>
      </c>
      <c r="IW88" s="9">
        <v>0.98</v>
      </c>
      <c r="IX88" s="9">
        <v>7.7</v>
      </c>
      <c r="IY88" s="9">
        <v>4.2</v>
      </c>
      <c r="IZ88" s="9">
        <v>26</v>
      </c>
      <c r="JA88" s="9">
        <v>217</v>
      </c>
      <c r="JB88" s="9">
        <v>130</v>
      </c>
      <c r="JC88" s="9">
        <v>156</v>
      </c>
      <c r="JD88" s="9">
        <v>3.42</v>
      </c>
      <c r="JE88" s="9">
        <v>6.9</v>
      </c>
      <c r="JF88" s="9" t="s">
        <v>429</v>
      </c>
      <c r="JG88" s="9">
        <v>12</v>
      </c>
      <c r="JH88" s="10">
        <v>1600</v>
      </c>
      <c r="JI88" s="10">
        <v>65</v>
      </c>
      <c r="JJ88" s="10">
        <v>55</v>
      </c>
      <c r="JK88" s="10">
        <v>1400</v>
      </c>
      <c r="JL88" s="10">
        <v>0</v>
      </c>
      <c r="JM88" s="10"/>
      <c r="JN88" s="10">
        <v>0</v>
      </c>
      <c r="JO88" s="10">
        <v>0</v>
      </c>
      <c r="JP88" s="10">
        <v>0</v>
      </c>
      <c r="JQ88" s="10">
        <v>0</v>
      </c>
      <c r="JR88" s="10">
        <v>0</v>
      </c>
      <c r="JS88" s="10">
        <v>0</v>
      </c>
      <c r="JT88" s="10">
        <v>0</v>
      </c>
      <c r="JU88" s="10">
        <v>0</v>
      </c>
      <c r="JV88" s="10"/>
      <c r="JW88" s="10"/>
      <c r="JX88" s="10"/>
      <c r="JY88" s="10"/>
      <c r="JZ88" s="10">
        <v>60</v>
      </c>
      <c r="KA88" s="10">
        <v>50</v>
      </c>
      <c r="KB88" s="10">
        <v>0</v>
      </c>
      <c r="KC88" s="10">
        <v>2100</v>
      </c>
      <c r="KD88" s="10">
        <v>0</v>
      </c>
      <c r="KE88" s="10">
        <v>85</v>
      </c>
      <c r="KF88" s="10">
        <v>80</v>
      </c>
      <c r="KG88" s="10">
        <v>0</v>
      </c>
      <c r="KH88" s="10">
        <v>2100</v>
      </c>
      <c r="KI88" s="10">
        <v>0</v>
      </c>
      <c r="KJ88" s="10">
        <v>85</v>
      </c>
      <c r="KK88" s="10">
        <v>80</v>
      </c>
      <c r="KL88" s="10">
        <v>0</v>
      </c>
      <c r="KM88" s="10">
        <v>2100</v>
      </c>
      <c r="KN88" s="10">
        <v>0</v>
      </c>
      <c r="KO88" s="10">
        <v>85</v>
      </c>
      <c r="KP88" s="10">
        <v>80</v>
      </c>
      <c r="KQ88" s="10">
        <v>0</v>
      </c>
      <c r="KR88" s="10">
        <v>2100</v>
      </c>
      <c r="KS88" s="10">
        <v>0</v>
      </c>
      <c r="KT88" s="10">
        <v>85</v>
      </c>
      <c r="KU88" s="10">
        <v>80</v>
      </c>
      <c r="KV88" s="10">
        <v>0</v>
      </c>
      <c r="KW88" s="10">
        <v>2100</v>
      </c>
      <c r="KX88" s="10">
        <v>0</v>
      </c>
      <c r="KY88" s="10">
        <v>85</v>
      </c>
      <c r="KZ88" s="10">
        <v>80</v>
      </c>
      <c r="LA88" s="10">
        <v>0</v>
      </c>
      <c r="LB88" s="10">
        <v>2100</v>
      </c>
      <c r="LC88" s="10">
        <v>0</v>
      </c>
      <c r="LD88" s="10">
        <v>85</v>
      </c>
      <c r="LE88" s="10">
        <v>8</v>
      </c>
      <c r="LF88" s="10">
        <v>0</v>
      </c>
      <c r="LG88" s="10">
        <v>1000</v>
      </c>
      <c r="LH88" s="10">
        <v>0</v>
      </c>
      <c r="LI88" s="10">
        <v>20</v>
      </c>
      <c r="LJ88" s="10">
        <v>2</v>
      </c>
      <c r="LK88" s="10">
        <v>0</v>
      </c>
      <c r="LL88" s="10"/>
      <c r="LM88" s="10"/>
      <c r="LN88" s="10"/>
      <c r="LO88" s="10"/>
      <c r="LP88" s="10"/>
      <c r="LQ88" s="10"/>
      <c r="LR88" s="10"/>
      <c r="LS88" s="10"/>
      <c r="LT88" s="10"/>
      <c r="LU88" s="10"/>
      <c r="LV88" s="10"/>
      <c r="LW88" s="10"/>
      <c r="LX88" s="10"/>
      <c r="LY88" s="10"/>
      <c r="LZ88" s="10"/>
      <c r="MA88" s="10"/>
      <c r="MB88" s="10"/>
      <c r="MC88" s="10"/>
      <c r="MD88" s="10"/>
      <c r="ME88" s="10"/>
      <c r="MF88" s="10"/>
      <c r="MG88" s="10"/>
      <c r="MH88" s="10"/>
      <c r="MI88" s="10"/>
      <c r="MJ88" s="10"/>
      <c r="MK88" s="10"/>
      <c r="ML88" s="10"/>
      <c r="MM88" s="10"/>
      <c r="MN88" s="10"/>
      <c r="MO88" s="10"/>
      <c r="MP88" s="10"/>
      <c r="MQ88" s="10"/>
      <c r="MR88" s="10"/>
      <c r="MS88" s="10"/>
      <c r="MT88" s="10"/>
      <c r="MU88" s="10"/>
      <c r="MV88" s="10"/>
      <c r="MW88" s="10"/>
      <c r="MX88" s="10"/>
      <c r="MY88" s="10"/>
      <c r="MZ88" s="10"/>
      <c r="NA88" s="10"/>
      <c r="NB88" s="10"/>
      <c r="NC88" s="10"/>
      <c r="ND88" s="10"/>
      <c r="NE88" s="10"/>
      <c r="NF88" s="10"/>
      <c r="NG88" s="10"/>
      <c r="NH88" s="10"/>
      <c r="NI88" s="10"/>
      <c r="NJ88" s="10"/>
      <c r="NK88" s="10"/>
      <c r="NL88" s="10"/>
      <c r="NM88" s="10"/>
      <c r="NN88" s="10"/>
      <c r="NO88" s="10"/>
      <c r="NP88" s="10"/>
      <c r="NQ88" s="10"/>
      <c r="NR88" s="10"/>
      <c r="NS88" s="10"/>
      <c r="NT88" s="10"/>
      <c r="NU88" s="10"/>
      <c r="NV88" s="10"/>
      <c r="NW88" s="10"/>
      <c r="NX88" s="10"/>
      <c r="NY88" s="10"/>
      <c r="NZ88" s="10"/>
      <c r="OA88" s="10"/>
      <c r="OB88" s="10"/>
      <c r="OC88" s="10"/>
      <c r="OD88" s="10"/>
      <c r="OE88" s="10"/>
      <c r="OF88" s="10"/>
      <c r="OG88" s="10"/>
      <c r="OH88" s="10"/>
      <c r="OI88" s="10"/>
      <c r="OJ88" s="10"/>
      <c r="OK88" s="10"/>
      <c r="OL88" s="10"/>
      <c r="OM88" s="10"/>
      <c r="ON88" s="10"/>
      <c r="OO88" s="10"/>
      <c r="OP88" s="10"/>
      <c r="OQ88" s="10"/>
      <c r="OR88" s="10"/>
      <c r="OS88" s="10"/>
      <c r="OT88" s="10"/>
      <c r="OU88" s="10"/>
      <c r="OV88" s="10"/>
      <c r="OW88" s="10"/>
      <c r="OX88" s="10"/>
      <c r="OY88" s="10"/>
      <c r="OZ88" s="10"/>
      <c r="PA88" s="10"/>
      <c r="PB88" s="10"/>
      <c r="PC88" s="10"/>
      <c r="PD88" s="10"/>
      <c r="PE88" s="10"/>
      <c r="PF88" s="10"/>
      <c r="PG88" s="10"/>
      <c r="PH88" s="10"/>
      <c r="PI88" s="10"/>
      <c r="PJ88" s="10"/>
      <c r="PK88" s="10"/>
      <c r="PL88" s="10"/>
      <c r="PM88" s="10"/>
      <c r="PN88" s="10"/>
      <c r="PO88" s="10"/>
      <c r="PP88" s="10"/>
      <c r="PQ88" s="10"/>
      <c r="PR88" s="10"/>
      <c r="PS88" s="10"/>
      <c r="PT88" s="10"/>
      <c r="PU88" s="10"/>
      <c r="PV88" s="10"/>
      <c r="PW88" s="10"/>
      <c r="PX88" s="10"/>
      <c r="PY88" s="10"/>
      <c r="PZ88" s="10"/>
      <c r="QA88" s="10"/>
      <c r="QB88" s="10"/>
      <c r="QC88" s="10"/>
      <c r="QD88" s="10"/>
      <c r="QE88" s="10"/>
      <c r="QF88" s="10"/>
      <c r="QG88" s="10"/>
      <c r="QH88" s="10"/>
      <c r="QI88" s="10"/>
      <c r="QJ88" s="10"/>
      <c r="QK88" s="10"/>
      <c r="QL88" s="10"/>
      <c r="QM88" s="10"/>
      <c r="QN88" s="10"/>
      <c r="QO88" s="10"/>
      <c r="QP88" s="10"/>
      <c r="QQ88" s="10" t="s">
        <v>106</v>
      </c>
      <c r="QR88" s="10">
        <v>305</v>
      </c>
      <c r="QS88" s="10">
        <v>150</v>
      </c>
      <c r="QT88" s="10" t="s">
        <v>434</v>
      </c>
      <c r="QU88" s="10">
        <v>0</v>
      </c>
      <c r="QV88" s="10">
        <v>0</v>
      </c>
      <c r="QW88" s="10">
        <v>2</v>
      </c>
      <c r="QX88" s="10">
        <v>4</v>
      </c>
      <c r="QY88" s="10">
        <v>6</v>
      </c>
      <c r="QZ88" s="10" t="s">
        <v>879</v>
      </c>
      <c r="RA88" s="10" t="s">
        <v>880</v>
      </c>
      <c r="RB88" s="43">
        <v>42612</v>
      </c>
      <c r="RC88" s="10" t="s">
        <v>882</v>
      </c>
      <c r="RD88" s="10">
        <v>0</v>
      </c>
      <c r="RE88" s="22">
        <v>1455782</v>
      </c>
      <c r="RF88" s="22">
        <v>11285166</v>
      </c>
      <c r="RG88" s="22">
        <v>1014593</v>
      </c>
      <c r="RH88" s="22">
        <v>13755541</v>
      </c>
      <c r="RI88" s="22">
        <v>5024133</v>
      </c>
      <c r="RJ88" s="22">
        <v>16750488</v>
      </c>
      <c r="RK88" s="10" t="s">
        <v>87</v>
      </c>
      <c r="RL88" s="10">
        <v>0</v>
      </c>
      <c r="RM88" s="10">
        <v>0</v>
      </c>
      <c r="RN88" s="10">
        <v>0</v>
      </c>
      <c r="RO88" s="10">
        <v>0</v>
      </c>
      <c r="RP88" s="10">
        <v>0</v>
      </c>
      <c r="RQ88" s="10">
        <v>0</v>
      </c>
      <c r="RR88" s="10">
        <v>0</v>
      </c>
      <c r="RS88" s="10">
        <v>0</v>
      </c>
      <c r="RT88" s="10">
        <v>0</v>
      </c>
      <c r="RU88" s="10">
        <v>0</v>
      </c>
      <c r="RV88" s="10">
        <v>0</v>
      </c>
      <c r="RW88" s="10">
        <v>0</v>
      </c>
      <c r="RX88" s="10">
        <v>0</v>
      </c>
      <c r="RY88" s="10">
        <v>0</v>
      </c>
      <c r="RZ88" s="10">
        <v>0</v>
      </c>
      <c r="SA88" s="10">
        <v>0</v>
      </c>
      <c r="SB88" s="10">
        <v>0</v>
      </c>
      <c r="SC88" s="10">
        <v>0</v>
      </c>
      <c r="SD88" s="10">
        <v>0</v>
      </c>
      <c r="SE88" s="10">
        <v>0</v>
      </c>
      <c r="SF88" s="10">
        <v>0</v>
      </c>
      <c r="SG88" s="10">
        <v>0</v>
      </c>
      <c r="SH88" s="10">
        <v>0</v>
      </c>
      <c r="SI88" s="8">
        <v>0</v>
      </c>
    </row>
    <row r="89" spans="1:503" x14ac:dyDescent="0.3">
      <c r="A89" s="11" t="s">
        <v>29</v>
      </c>
      <c r="B89" s="51" t="s">
        <v>1049</v>
      </c>
      <c r="C89" s="60">
        <v>42618</v>
      </c>
      <c r="D89" s="10" t="s">
        <v>884</v>
      </c>
      <c r="E89" s="64" t="e">
        <f t="shared" si="1"/>
        <v>#VALUE!</v>
      </c>
      <c r="F89" s="55">
        <v>1</v>
      </c>
      <c r="G89" s="27" t="s">
        <v>435</v>
      </c>
      <c r="H89" s="27">
        <v>1</v>
      </c>
      <c r="I89" s="27" t="s">
        <v>569</v>
      </c>
      <c r="J89" s="26">
        <v>0</v>
      </c>
      <c r="K89" s="26">
        <v>0</v>
      </c>
      <c r="L89" s="26">
        <v>0</v>
      </c>
      <c r="M89" s="27">
        <v>2</v>
      </c>
      <c r="N89" s="41">
        <v>15571</v>
      </c>
      <c r="O89" s="36">
        <f t="shared" si="12"/>
        <v>74</v>
      </c>
      <c r="P89" s="10" t="s">
        <v>335</v>
      </c>
      <c r="Q89" s="10">
        <v>147.30000000000001</v>
      </c>
      <c r="R89" s="10">
        <v>46.6</v>
      </c>
      <c r="S89" s="10" t="s">
        <v>434</v>
      </c>
      <c r="T89" s="10">
        <v>21.5</v>
      </c>
      <c r="U89" s="10">
        <v>0</v>
      </c>
      <c r="V89" s="10" t="s">
        <v>37</v>
      </c>
      <c r="W89" s="9" t="s">
        <v>429</v>
      </c>
      <c r="X89" s="9">
        <v>11</v>
      </c>
      <c r="Y89" s="9">
        <v>7.03</v>
      </c>
      <c r="Z89" s="9">
        <v>11.5</v>
      </c>
      <c r="AA89" s="9">
        <v>388</v>
      </c>
      <c r="AB89" s="9">
        <v>12.9</v>
      </c>
      <c r="AC89" s="9">
        <v>0.90686999999999995</v>
      </c>
      <c r="AD89" s="9">
        <v>3.38</v>
      </c>
      <c r="AE89" s="9">
        <v>98</v>
      </c>
      <c r="AF89" s="9">
        <v>461</v>
      </c>
      <c r="AG89" s="9">
        <v>0.67</v>
      </c>
      <c r="AH89" s="9">
        <v>7</v>
      </c>
      <c r="AI89" s="9">
        <v>3.6</v>
      </c>
      <c r="AJ89" s="9">
        <v>9.06</v>
      </c>
      <c r="AK89" s="9">
        <v>194</v>
      </c>
      <c r="AL89" s="9">
        <v>247</v>
      </c>
      <c r="AM89" s="9">
        <v>100</v>
      </c>
      <c r="AN89" s="9">
        <v>2.81</v>
      </c>
      <c r="AO89" s="9">
        <v>5.5</v>
      </c>
      <c r="AP89" s="10" t="s">
        <v>102</v>
      </c>
      <c r="AQ89" s="10" t="s">
        <v>31</v>
      </c>
      <c r="AR89" s="10">
        <v>0</v>
      </c>
      <c r="AS89" s="10">
        <v>0</v>
      </c>
      <c r="AT89" s="10" t="s">
        <v>219</v>
      </c>
      <c r="AU89" s="10">
        <v>3</v>
      </c>
      <c r="AV89" s="10">
        <v>4</v>
      </c>
      <c r="AW89" s="10">
        <v>2</v>
      </c>
      <c r="AX89" s="10">
        <v>3</v>
      </c>
      <c r="AY89" s="10">
        <v>1</v>
      </c>
      <c r="AZ89" s="10">
        <v>2</v>
      </c>
      <c r="BA89" s="10">
        <v>2</v>
      </c>
      <c r="BB89" s="10">
        <v>1</v>
      </c>
      <c r="BC89" s="10">
        <v>1</v>
      </c>
      <c r="BD89" s="10">
        <v>2</v>
      </c>
      <c r="BE89" s="10">
        <v>1</v>
      </c>
      <c r="BF89" s="10">
        <v>3</v>
      </c>
      <c r="BG89" s="10">
        <v>4</v>
      </c>
      <c r="BH89" s="10">
        <v>1</v>
      </c>
      <c r="BI89" s="10">
        <v>1</v>
      </c>
      <c r="BJ89" s="10">
        <v>1</v>
      </c>
      <c r="BK89" s="10">
        <v>1</v>
      </c>
      <c r="BL89" s="10">
        <v>3</v>
      </c>
      <c r="BM89" s="10">
        <v>1</v>
      </c>
      <c r="BN89" s="10">
        <v>1</v>
      </c>
      <c r="BO89" s="10">
        <v>2</v>
      </c>
      <c r="BP89" s="10">
        <v>2</v>
      </c>
      <c r="BQ89" s="10">
        <v>2</v>
      </c>
      <c r="BR89" s="10">
        <v>1</v>
      </c>
      <c r="BS89" s="10">
        <v>2</v>
      </c>
      <c r="BT89" s="10">
        <v>2</v>
      </c>
      <c r="BU89" s="10">
        <v>1</v>
      </c>
      <c r="BV89" s="10">
        <v>2</v>
      </c>
      <c r="BW89" s="10">
        <v>2</v>
      </c>
      <c r="BX89" s="10">
        <v>2</v>
      </c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>
        <v>147.30000000000001</v>
      </c>
      <c r="DZ89" s="10">
        <v>46.6</v>
      </c>
      <c r="EA89" s="10">
        <v>21.5</v>
      </c>
      <c r="EB89" s="10">
        <v>1</v>
      </c>
      <c r="EC89" s="9">
        <v>7.91</v>
      </c>
      <c r="ED89" s="9">
        <v>10.6</v>
      </c>
      <c r="EE89" s="9">
        <v>358</v>
      </c>
      <c r="EF89" s="9">
        <v>20.9</v>
      </c>
      <c r="EG89" s="9">
        <v>1.6531899999999999</v>
      </c>
      <c r="EH89" s="9">
        <v>2.75</v>
      </c>
      <c r="EI89" s="9">
        <v>43</v>
      </c>
      <c r="EJ89" s="9">
        <v>228</v>
      </c>
      <c r="EK89" s="9">
        <v>0.59</v>
      </c>
      <c r="EL89" s="9">
        <v>6.7</v>
      </c>
      <c r="EM89" s="9">
        <v>3.5</v>
      </c>
      <c r="EN89" s="9">
        <v>14</v>
      </c>
      <c r="EO89" s="9">
        <v>166</v>
      </c>
      <c r="EP89" s="9">
        <v>99</v>
      </c>
      <c r="EQ89" s="9">
        <v>92</v>
      </c>
      <c r="ER89" s="9">
        <v>0</v>
      </c>
      <c r="ES89" s="9">
        <v>5.5</v>
      </c>
      <c r="ET89" s="9" t="s">
        <v>429</v>
      </c>
      <c r="EU89" s="9">
        <v>10</v>
      </c>
      <c r="EV89" s="2" t="s">
        <v>31</v>
      </c>
      <c r="EW89" s="2">
        <v>0</v>
      </c>
      <c r="EX89" s="2">
        <v>0</v>
      </c>
      <c r="EY89" s="2" t="s">
        <v>452</v>
      </c>
      <c r="EZ89" s="2">
        <v>3</v>
      </c>
      <c r="FA89" s="2">
        <v>4</v>
      </c>
      <c r="FB89" s="2">
        <v>3</v>
      </c>
      <c r="FC89" s="2">
        <v>4</v>
      </c>
      <c r="FD89" s="2">
        <v>1</v>
      </c>
      <c r="FE89" s="2">
        <v>3</v>
      </c>
      <c r="FF89" s="2">
        <v>3</v>
      </c>
      <c r="FG89" s="2">
        <v>1</v>
      </c>
      <c r="FH89" s="2">
        <v>1</v>
      </c>
      <c r="FI89" s="2">
        <v>4</v>
      </c>
      <c r="FJ89" s="2">
        <v>1</v>
      </c>
      <c r="FK89" s="2">
        <v>3</v>
      </c>
      <c r="FL89" s="2">
        <v>4</v>
      </c>
      <c r="FM89" s="2">
        <v>3</v>
      </c>
      <c r="FN89" s="2">
        <v>2</v>
      </c>
      <c r="FO89" s="2">
        <v>1</v>
      </c>
      <c r="FP89" s="2">
        <v>1</v>
      </c>
      <c r="FQ89" s="2">
        <v>4</v>
      </c>
      <c r="FR89" s="2">
        <v>1</v>
      </c>
      <c r="FS89" s="2">
        <v>2</v>
      </c>
      <c r="FT89" s="2">
        <v>2</v>
      </c>
      <c r="FU89" s="2">
        <v>1</v>
      </c>
      <c r="FV89" s="2">
        <v>2</v>
      </c>
      <c r="FW89" s="2">
        <v>2</v>
      </c>
      <c r="FX89" s="2">
        <v>2</v>
      </c>
      <c r="FY89" s="2">
        <v>1</v>
      </c>
      <c r="FZ89" s="2">
        <v>1</v>
      </c>
      <c r="GA89" s="2">
        <v>1</v>
      </c>
      <c r="GB89" s="2">
        <v>2</v>
      </c>
      <c r="GC89" s="2">
        <v>2</v>
      </c>
      <c r="GD89" s="2">
        <v>0</v>
      </c>
      <c r="GE89" s="10">
        <v>147.30000000000001</v>
      </c>
      <c r="GF89" s="10">
        <v>56</v>
      </c>
      <c r="GG89" s="10">
        <v>25.8</v>
      </c>
      <c r="GH89" s="10">
        <v>2</v>
      </c>
      <c r="GI89" s="9">
        <v>0</v>
      </c>
      <c r="GJ89" s="9">
        <v>18.649999999999999</v>
      </c>
      <c r="GK89" s="9">
        <v>9</v>
      </c>
      <c r="GL89" s="9">
        <v>298</v>
      </c>
      <c r="GM89" s="9">
        <v>3</v>
      </c>
      <c r="GN89" s="9">
        <v>0.5595</v>
      </c>
      <c r="GO89" s="9">
        <v>16.41</v>
      </c>
      <c r="GP89" s="9">
        <v>0</v>
      </c>
      <c r="GQ89" s="9">
        <v>31</v>
      </c>
      <c r="GR89" s="9">
        <v>95</v>
      </c>
      <c r="GS89" s="9">
        <v>0.44</v>
      </c>
      <c r="GT89" s="9">
        <v>5.3</v>
      </c>
      <c r="GU89" s="9">
        <v>2.7</v>
      </c>
      <c r="GV89" s="9">
        <v>4.43</v>
      </c>
      <c r="GW89" s="9">
        <v>72</v>
      </c>
      <c r="GX89" s="9">
        <v>49</v>
      </c>
      <c r="GY89" s="9">
        <v>72</v>
      </c>
      <c r="GZ89" s="9">
        <v>1.1599999999999999</v>
      </c>
      <c r="HA89" s="9">
        <v>4.7</v>
      </c>
      <c r="HB89" s="10" t="s">
        <v>560</v>
      </c>
      <c r="HC89" s="10" t="s">
        <v>31</v>
      </c>
      <c r="HD89" s="10">
        <v>0</v>
      </c>
      <c r="HE89" s="10">
        <v>0</v>
      </c>
      <c r="HF89" s="10" t="s">
        <v>502</v>
      </c>
      <c r="HG89" s="10">
        <v>3</v>
      </c>
      <c r="HH89" s="10">
        <v>3</v>
      </c>
      <c r="HI89" s="10">
        <v>1</v>
      </c>
      <c r="HJ89" s="10">
        <v>3</v>
      </c>
      <c r="HK89" s="10">
        <v>1</v>
      </c>
      <c r="HL89" s="10">
        <v>4</v>
      </c>
      <c r="HM89" s="10">
        <v>4</v>
      </c>
      <c r="HN89" s="10">
        <v>1</v>
      </c>
      <c r="HO89" s="10">
        <v>4</v>
      </c>
      <c r="HP89" s="10">
        <v>4</v>
      </c>
      <c r="HQ89" s="10">
        <v>3</v>
      </c>
      <c r="HR89" s="10">
        <v>3</v>
      </c>
      <c r="HS89" s="10">
        <v>3</v>
      </c>
      <c r="HT89" s="10">
        <v>1</v>
      </c>
      <c r="HU89" s="10">
        <v>1</v>
      </c>
      <c r="HV89" s="10">
        <v>2</v>
      </c>
      <c r="HW89" s="10">
        <v>1</v>
      </c>
      <c r="HX89" s="10">
        <v>4</v>
      </c>
      <c r="HY89" s="10">
        <v>4</v>
      </c>
      <c r="HZ89" s="10">
        <v>4</v>
      </c>
      <c r="IA89" s="10">
        <v>1</v>
      </c>
      <c r="IB89" s="10">
        <v>1</v>
      </c>
      <c r="IC89" s="10">
        <v>1</v>
      </c>
      <c r="ID89" s="10">
        <v>1</v>
      </c>
      <c r="IE89" s="10">
        <v>1</v>
      </c>
      <c r="IF89" s="10">
        <v>3</v>
      </c>
      <c r="IG89" s="10">
        <v>4</v>
      </c>
      <c r="IH89" s="10">
        <v>1</v>
      </c>
      <c r="II89" s="10">
        <v>1</v>
      </c>
      <c r="IJ89" s="10">
        <v>2</v>
      </c>
      <c r="IK89" s="10">
        <v>147.30000000000001</v>
      </c>
      <c r="IL89" s="10">
        <v>42.5</v>
      </c>
      <c r="IM89" s="10">
        <v>19.600000000000001</v>
      </c>
      <c r="IN89" s="10">
        <v>0</v>
      </c>
      <c r="IO89" s="9">
        <v>7.63</v>
      </c>
      <c r="IP89" s="9">
        <v>10.8</v>
      </c>
      <c r="IQ89" s="9">
        <v>385</v>
      </c>
      <c r="IR89" s="9">
        <v>44.6</v>
      </c>
      <c r="IS89" s="9">
        <v>3.4029799999999999</v>
      </c>
      <c r="IT89" s="9">
        <v>0.26</v>
      </c>
      <c r="IU89" s="9">
        <v>29</v>
      </c>
      <c r="IV89" s="9">
        <v>88</v>
      </c>
      <c r="IW89" s="9">
        <v>0.47</v>
      </c>
      <c r="IX89" s="9">
        <v>7.4</v>
      </c>
      <c r="IY89" s="9">
        <v>3.9</v>
      </c>
      <c r="IZ89" s="9">
        <v>17</v>
      </c>
      <c r="JA89" s="9">
        <v>191</v>
      </c>
      <c r="JB89" s="9">
        <v>146</v>
      </c>
      <c r="JC89" s="9">
        <v>105</v>
      </c>
      <c r="JD89" s="9">
        <v>2.08</v>
      </c>
      <c r="JE89" s="9">
        <v>5.0999999999999996</v>
      </c>
      <c r="JF89" s="9" t="s">
        <v>429</v>
      </c>
      <c r="JG89" s="9">
        <v>11</v>
      </c>
      <c r="JH89" s="10">
        <v>1400</v>
      </c>
      <c r="JI89" s="10">
        <v>55</v>
      </c>
      <c r="JJ89" s="10">
        <v>45</v>
      </c>
      <c r="JK89" s="10">
        <v>760</v>
      </c>
      <c r="JL89" s="10">
        <v>5</v>
      </c>
      <c r="JM89" s="10">
        <v>1</v>
      </c>
      <c r="JN89" s="10">
        <v>160</v>
      </c>
      <c r="JO89" s="10">
        <v>398</v>
      </c>
      <c r="JP89" s="10">
        <v>124</v>
      </c>
      <c r="JQ89" s="10">
        <v>472</v>
      </c>
      <c r="JR89" s="10">
        <v>433</v>
      </c>
      <c r="JS89" s="10"/>
      <c r="JT89" s="10"/>
      <c r="JU89" s="10"/>
      <c r="JV89" s="10"/>
      <c r="JW89" s="10"/>
      <c r="JX89" s="10"/>
      <c r="JY89" s="10"/>
      <c r="JZ89" s="10">
        <v>37</v>
      </c>
      <c r="KA89" s="10">
        <v>12</v>
      </c>
      <c r="KB89" s="10">
        <v>2</v>
      </c>
      <c r="KC89" s="10">
        <v>760</v>
      </c>
      <c r="KD89" s="10">
        <v>398</v>
      </c>
      <c r="KE89" s="10">
        <v>40</v>
      </c>
      <c r="KF89" s="10">
        <v>12</v>
      </c>
      <c r="KG89" s="10">
        <v>2</v>
      </c>
      <c r="KH89" s="10">
        <v>1000</v>
      </c>
      <c r="KI89" s="10">
        <v>124</v>
      </c>
      <c r="KJ89" s="10">
        <v>50</v>
      </c>
      <c r="KK89" s="10">
        <v>20</v>
      </c>
      <c r="KL89" s="10">
        <v>2</v>
      </c>
      <c r="KM89" s="10">
        <v>780</v>
      </c>
      <c r="KN89" s="10">
        <v>472</v>
      </c>
      <c r="KO89" s="10">
        <v>43</v>
      </c>
      <c r="KP89" s="10">
        <v>15</v>
      </c>
      <c r="KQ89" s="10">
        <v>0</v>
      </c>
      <c r="KR89" s="10">
        <v>1480</v>
      </c>
      <c r="KS89" s="10">
        <v>433</v>
      </c>
      <c r="KT89" s="10">
        <v>57</v>
      </c>
      <c r="KU89" s="10">
        <v>15</v>
      </c>
      <c r="KV89" s="10">
        <v>2</v>
      </c>
      <c r="KW89" s="10"/>
      <c r="KX89" s="10"/>
      <c r="KY89" s="10"/>
      <c r="KZ89" s="10"/>
      <c r="LA89" s="10"/>
      <c r="LB89" s="10"/>
      <c r="LC89" s="10"/>
      <c r="LD89" s="10"/>
      <c r="LE89" s="10"/>
      <c r="LF89" s="10"/>
      <c r="LG89" s="10"/>
      <c r="LH89" s="10"/>
      <c r="LI89" s="10"/>
      <c r="LJ89" s="10"/>
      <c r="LK89" s="10"/>
      <c r="LL89" s="10"/>
      <c r="LM89" s="10"/>
      <c r="LN89" s="10"/>
      <c r="LO89" s="10"/>
      <c r="LP89" s="10"/>
      <c r="LQ89" s="10"/>
      <c r="LR89" s="10"/>
      <c r="LS89" s="10"/>
      <c r="LT89" s="10"/>
      <c r="LU89" s="10"/>
      <c r="LV89" s="10"/>
      <c r="LW89" s="10"/>
      <c r="LX89" s="10"/>
      <c r="LY89" s="10"/>
      <c r="LZ89" s="10"/>
      <c r="MA89" s="10"/>
      <c r="MB89" s="10"/>
      <c r="MC89" s="10"/>
      <c r="MD89" s="10"/>
      <c r="ME89" s="10"/>
      <c r="MF89" s="10"/>
      <c r="MG89" s="10"/>
      <c r="MH89" s="10"/>
      <c r="MI89" s="10"/>
      <c r="MJ89" s="10"/>
      <c r="MK89" s="10"/>
      <c r="ML89" s="10"/>
      <c r="MM89" s="10"/>
      <c r="MN89" s="10"/>
      <c r="MO89" s="10"/>
      <c r="MP89" s="10"/>
      <c r="MQ89" s="10"/>
      <c r="MR89" s="10"/>
      <c r="MS89" s="10"/>
      <c r="MT89" s="10"/>
      <c r="MU89" s="10"/>
      <c r="MV89" s="10"/>
      <c r="MW89" s="10"/>
      <c r="MX89" s="10"/>
      <c r="MY89" s="10"/>
      <c r="MZ89" s="10"/>
      <c r="NA89" s="10"/>
      <c r="NB89" s="10"/>
      <c r="NC89" s="10"/>
      <c r="ND89" s="10"/>
      <c r="NE89" s="10"/>
      <c r="NF89" s="10"/>
      <c r="NG89" s="10"/>
      <c r="NH89" s="10"/>
      <c r="NI89" s="10"/>
      <c r="NJ89" s="10"/>
      <c r="NK89" s="10"/>
      <c r="NL89" s="10"/>
      <c r="NM89" s="10"/>
      <c r="NN89" s="10"/>
      <c r="NO89" s="10"/>
      <c r="NP89" s="10"/>
      <c r="NQ89" s="10"/>
      <c r="NR89" s="10"/>
      <c r="NS89" s="10"/>
      <c r="NT89" s="10"/>
      <c r="NU89" s="10"/>
      <c r="NV89" s="10"/>
      <c r="NW89" s="10"/>
      <c r="NX89" s="10"/>
      <c r="NY89" s="10"/>
      <c r="NZ89" s="10"/>
      <c r="OA89" s="10"/>
      <c r="OB89" s="10"/>
      <c r="OC89" s="10"/>
      <c r="OD89" s="10"/>
      <c r="OE89" s="10"/>
      <c r="OF89" s="10"/>
      <c r="OG89" s="10"/>
      <c r="OH89" s="10"/>
      <c r="OI89" s="10"/>
      <c r="OJ89" s="10"/>
      <c r="OK89" s="10"/>
      <c r="OL89" s="10"/>
      <c r="OM89" s="10"/>
      <c r="ON89" s="10"/>
      <c r="OO89" s="10"/>
      <c r="OP89" s="10"/>
      <c r="OQ89" s="10"/>
      <c r="OR89" s="10"/>
      <c r="OS89" s="10"/>
      <c r="OT89" s="10"/>
      <c r="OU89" s="10"/>
      <c r="OV89" s="10"/>
      <c r="OW89" s="10"/>
      <c r="OX89" s="10"/>
      <c r="OY89" s="10"/>
      <c r="OZ89" s="10"/>
      <c r="PA89" s="10"/>
      <c r="PB89" s="10"/>
      <c r="PC89" s="10"/>
      <c r="PD89" s="10"/>
      <c r="PE89" s="10"/>
      <c r="PF89" s="10"/>
      <c r="PG89" s="10"/>
      <c r="PH89" s="10"/>
      <c r="PI89" s="10"/>
      <c r="PJ89" s="10"/>
      <c r="PK89" s="10"/>
      <c r="PL89" s="10"/>
      <c r="PM89" s="10"/>
      <c r="PN89" s="10"/>
      <c r="PO89" s="10"/>
      <c r="PP89" s="10"/>
      <c r="PQ89" s="10"/>
      <c r="PR89" s="10"/>
      <c r="PS89" s="10"/>
      <c r="PT89" s="10"/>
      <c r="PU89" s="10"/>
      <c r="PV89" s="10"/>
      <c r="PW89" s="10"/>
      <c r="PX89" s="10"/>
      <c r="PY89" s="10"/>
      <c r="PZ89" s="10"/>
      <c r="QA89" s="10"/>
      <c r="QB89" s="10"/>
      <c r="QC89" s="10"/>
      <c r="QD89" s="10"/>
      <c r="QE89" s="10"/>
      <c r="QF89" s="10"/>
      <c r="QG89" s="10"/>
      <c r="QH89" s="10"/>
      <c r="QI89" s="10"/>
      <c r="QJ89" s="10"/>
      <c r="QK89" s="10"/>
      <c r="QL89" s="10"/>
      <c r="QM89" s="10"/>
      <c r="QN89" s="10"/>
      <c r="QO89" s="10"/>
      <c r="QP89" s="10"/>
      <c r="QQ89" s="10" t="s">
        <v>1051</v>
      </c>
      <c r="QR89" s="10">
        <v>285</v>
      </c>
      <c r="QS89" s="10">
        <v>300</v>
      </c>
      <c r="QT89" s="10" t="s">
        <v>434</v>
      </c>
      <c r="QU89" s="10">
        <v>0</v>
      </c>
      <c r="QV89" s="10">
        <v>0</v>
      </c>
      <c r="QW89" s="10">
        <v>1</v>
      </c>
      <c r="QX89" s="10">
        <v>4</v>
      </c>
      <c r="QY89" s="10">
        <v>7</v>
      </c>
      <c r="QZ89" s="10" t="s">
        <v>885</v>
      </c>
      <c r="RA89" s="10" t="s">
        <v>500</v>
      </c>
      <c r="RB89" s="43">
        <v>42625</v>
      </c>
      <c r="RC89" s="10" t="s">
        <v>884</v>
      </c>
      <c r="RD89" s="10">
        <v>0</v>
      </c>
      <c r="RE89" s="22">
        <v>1306989</v>
      </c>
      <c r="RF89" s="22">
        <v>13732580</v>
      </c>
      <c r="RG89" s="22">
        <v>1068680</v>
      </c>
      <c r="RH89" s="22">
        <v>16108249</v>
      </c>
      <c r="RI89" s="22">
        <v>5811964</v>
      </c>
      <c r="RJ89" s="22">
        <v>19782853</v>
      </c>
      <c r="RK89" s="10">
        <v>0</v>
      </c>
      <c r="RL89" s="10">
        <v>0</v>
      </c>
      <c r="RM89" s="10">
        <v>0</v>
      </c>
      <c r="RN89" s="10">
        <v>0</v>
      </c>
      <c r="RO89" s="10">
        <v>0</v>
      </c>
      <c r="RP89" s="10">
        <v>0</v>
      </c>
      <c r="RQ89" s="10">
        <v>0</v>
      </c>
      <c r="RR89" s="10">
        <v>0</v>
      </c>
      <c r="RS89" s="10" t="s">
        <v>904</v>
      </c>
      <c r="RT89" s="10">
        <v>0</v>
      </c>
      <c r="RU89" s="10">
        <v>0</v>
      </c>
      <c r="RV89" s="10">
        <v>0</v>
      </c>
      <c r="RW89" s="10">
        <v>0</v>
      </c>
      <c r="RX89" s="10">
        <v>0</v>
      </c>
      <c r="RY89" s="10">
        <v>0</v>
      </c>
      <c r="RZ89" s="10">
        <v>0</v>
      </c>
      <c r="SA89" s="10">
        <v>0</v>
      </c>
      <c r="SB89" s="10">
        <v>0</v>
      </c>
      <c r="SC89" s="10">
        <v>0</v>
      </c>
      <c r="SD89" s="10">
        <v>0</v>
      </c>
      <c r="SE89" s="10">
        <v>0</v>
      </c>
      <c r="SF89" s="10">
        <v>0</v>
      </c>
      <c r="SG89" s="10">
        <v>0</v>
      </c>
      <c r="SH89" s="10">
        <v>0</v>
      </c>
      <c r="SI89" s="8">
        <v>0</v>
      </c>
    </row>
    <row r="90" spans="1:503" x14ac:dyDescent="0.3">
      <c r="A90" s="11" t="s">
        <v>30</v>
      </c>
      <c r="B90" s="51" t="s">
        <v>1044</v>
      </c>
      <c r="C90" s="60">
        <v>42634</v>
      </c>
      <c r="D90" s="10" t="s">
        <v>440</v>
      </c>
      <c r="E90" s="64" t="e">
        <f t="shared" si="1"/>
        <v>#VALUE!</v>
      </c>
      <c r="F90" s="55">
        <v>4</v>
      </c>
      <c r="G90" s="27" t="s">
        <v>334</v>
      </c>
      <c r="H90" s="27">
        <v>1</v>
      </c>
      <c r="I90" s="27" t="s">
        <v>1056</v>
      </c>
      <c r="J90" s="26">
        <v>0</v>
      </c>
      <c r="K90" s="26">
        <v>0</v>
      </c>
      <c r="L90" s="27">
        <v>1</v>
      </c>
      <c r="M90" s="27">
        <v>3</v>
      </c>
      <c r="N90" s="41">
        <v>17149</v>
      </c>
      <c r="O90" s="36">
        <f t="shared" si="12"/>
        <v>69</v>
      </c>
      <c r="P90" s="10" t="s">
        <v>327</v>
      </c>
      <c r="Q90" s="10">
        <v>165.3</v>
      </c>
      <c r="R90" s="10">
        <v>78.099999999999994</v>
      </c>
      <c r="S90" s="10" t="s">
        <v>434</v>
      </c>
      <c r="T90" s="10">
        <v>28.6</v>
      </c>
      <c r="U90" s="10">
        <v>0</v>
      </c>
      <c r="V90" s="10" t="s">
        <v>853</v>
      </c>
      <c r="W90" s="9" t="s">
        <v>432</v>
      </c>
      <c r="X90" s="9">
        <v>3</v>
      </c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9">
        <v>7.02</v>
      </c>
      <c r="BZ90" s="9">
        <v>15.1</v>
      </c>
      <c r="CA90" s="9">
        <v>297</v>
      </c>
      <c r="CB90" s="9">
        <v>26.5</v>
      </c>
      <c r="CC90" s="9">
        <v>1.8603000000000001</v>
      </c>
      <c r="CD90" s="9">
        <v>0.92</v>
      </c>
      <c r="CE90" s="9">
        <v>39</v>
      </c>
      <c r="CF90" s="9">
        <v>247</v>
      </c>
      <c r="CG90" s="9">
        <v>0.8</v>
      </c>
      <c r="CH90" s="9">
        <v>6.4</v>
      </c>
      <c r="CI90" s="9">
        <v>3.7</v>
      </c>
      <c r="CJ90" s="9">
        <v>16.899999999999999</v>
      </c>
      <c r="CK90" s="9">
        <v>199</v>
      </c>
      <c r="CL90" s="9">
        <v>170</v>
      </c>
      <c r="CM90" s="9">
        <v>92</v>
      </c>
      <c r="CN90" s="9">
        <v>4.66</v>
      </c>
      <c r="CO90" s="9">
        <v>5.3</v>
      </c>
      <c r="CP90" s="10" t="s">
        <v>31</v>
      </c>
      <c r="CQ90" s="10">
        <v>0</v>
      </c>
      <c r="CR90" s="10">
        <v>0</v>
      </c>
      <c r="CS90" s="10" t="s">
        <v>453</v>
      </c>
      <c r="CT90" s="10">
        <v>2</v>
      </c>
      <c r="CU90" s="10">
        <v>4</v>
      </c>
      <c r="CV90" s="10">
        <v>2</v>
      </c>
      <c r="CW90" s="10">
        <v>2</v>
      </c>
      <c r="CX90" s="10">
        <v>1</v>
      </c>
      <c r="CY90" s="10">
        <v>1</v>
      </c>
      <c r="CZ90" s="10">
        <v>1</v>
      </c>
      <c r="DA90" s="10">
        <v>1</v>
      </c>
      <c r="DB90" s="10">
        <v>1</v>
      </c>
      <c r="DC90" s="10">
        <v>2</v>
      </c>
      <c r="DD90" s="10">
        <v>1</v>
      </c>
      <c r="DE90" s="10">
        <v>1</v>
      </c>
      <c r="DF90" s="10">
        <v>1</v>
      </c>
      <c r="DG90" s="10">
        <v>1</v>
      </c>
      <c r="DH90" s="10">
        <v>1</v>
      </c>
      <c r="DI90" s="10">
        <v>1</v>
      </c>
      <c r="DJ90" s="10">
        <v>2</v>
      </c>
      <c r="DK90" s="10">
        <v>2</v>
      </c>
      <c r="DL90" s="10">
        <v>1</v>
      </c>
      <c r="DM90" s="10">
        <v>1</v>
      </c>
      <c r="DN90" s="10">
        <v>1</v>
      </c>
      <c r="DO90" s="10">
        <v>1</v>
      </c>
      <c r="DP90" s="10">
        <v>1</v>
      </c>
      <c r="DQ90" s="10">
        <v>2</v>
      </c>
      <c r="DR90" s="10">
        <v>1</v>
      </c>
      <c r="DS90" s="10">
        <v>1</v>
      </c>
      <c r="DT90" s="10">
        <v>2</v>
      </c>
      <c r="DU90" s="10">
        <v>1</v>
      </c>
      <c r="DV90" s="10">
        <v>5</v>
      </c>
      <c r="DW90" s="10">
        <v>5</v>
      </c>
      <c r="DX90" s="10">
        <v>0</v>
      </c>
      <c r="DY90" s="10"/>
      <c r="DZ90" s="10"/>
      <c r="EA90" s="10"/>
      <c r="EB90" s="10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>
        <v>165.3</v>
      </c>
      <c r="GF90" s="10">
        <v>78.099999999999994</v>
      </c>
      <c r="GG90" s="10">
        <v>28.6</v>
      </c>
      <c r="GH90" s="10">
        <v>1</v>
      </c>
      <c r="GI90" s="9">
        <v>0</v>
      </c>
      <c r="GJ90" s="9">
        <v>15.6</v>
      </c>
      <c r="GK90" s="9">
        <v>11.4</v>
      </c>
      <c r="GL90" s="9">
        <v>512</v>
      </c>
      <c r="GM90" s="9">
        <v>12</v>
      </c>
      <c r="GN90" s="9">
        <v>1.8720000000000001</v>
      </c>
      <c r="GO90" s="9">
        <v>4.2699999999999996</v>
      </c>
      <c r="GP90" s="9">
        <v>0</v>
      </c>
      <c r="GQ90" s="9">
        <v>27</v>
      </c>
      <c r="GR90" s="9">
        <v>79</v>
      </c>
      <c r="GS90" s="9">
        <v>0.9</v>
      </c>
      <c r="GT90" s="9">
        <v>5.4</v>
      </c>
      <c r="GU90" s="9">
        <v>3.1</v>
      </c>
      <c r="GV90" s="9">
        <v>11</v>
      </c>
      <c r="GW90" s="9">
        <v>155</v>
      </c>
      <c r="GX90" s="9">
        <v>102</v>
      </c>
      <c r="GY90" s="9">
        <v>91</v>
      </c>
      <c r="GZ90" s="9">
        <v>2.02</v>
      </c>
      <c r="HA90" s="9">
        <v>5.3</v>
      </c>
      <c r="HB90" s="10" t="s">
        <v>563</v>
      </c>
      <c r="HC90" s="10" t="s">
        <v>31</v>
      </c>
      <c r="HD90" s="10">
        <v>0</v>
      </c>
      <c r="HE90" s="10">
        <v>0</v>
      </c>
      <c r="HF90" s="10" t="s">
        <v>496</v>
      </c>
      <c r="HG90" s="10">
        <v>1</v>
      </c>
      <c r="HH90" s="10">
        <v>1</v>
      </c>
      <c r="HI90" s="10">
        <v>1</v>
      </c>
      <c r="HJ90" s="10">
        <v>3</v>
      </c>
      <c r="HK90" s="10">
        <v>1</v>
      </c>
      <c r="HL90" s="10">
        <v>2</v>
      </c>
      <c r="HM90" s="10">
        <v>2</v>
      </c>
      <c r="HN90" s="10">
        <v>2</v>
      </c>
      <c r="HO90" s="10">
        <v>3</v>
      </c>
      <c r="HP90" s="10">
        <v>4</v>
      </c>
      <c r="HQ90" s="10">
        <v>2</v>
      </c>
      <c r="HR90" s="10">
        <v>2</v>
      </c>
      <c r="HS90" s="10">
        <v>3</v>
      </c>
      <c r="HT90" s="10">
        <v>2</v>
      </c>
      <c r="HU90" s="10">
        <v>1</v>
      </c>
      <c r="HV90" s="10">
        <v>1</v>
      </c>
      <c r="HW90" s="10">
        <v>2</v>
      </c>
      <c r="HX90" s="10">
        <v>3</v>
      </c>
      <c r="HY90" s="10">
        <v>2</v>
      </c>
      <c r="HZ90" s="10">
        <v>4</v>
      </c>
      <c r="IA90" s="10">
        <v>2</v>
      </c>
      <c r="IB90" s="10">
        <v>2</v>
      </c>
      <c r="IC90" s="10">
        <v>2</v>
      </c>
      <c r="ID90" s="10">
        <v>3</v>
      </c>
      <c r="IE90" s="10">
        <v>2</v>
      </c>
      <c r="IF90" s="10">
        <v>2</v>
      </c>
      <c r="IG90" s="10">
        <v>2</v>
      </c>
      <c r="IH90" s="10">
        <v>2</v>
      </c>
      <c r="II90" s="10">
        <v>3</v>
      </c>
      <c r="IJ90" s="10">
        <v>4</v>
      </c>
      <c r="IK90" s="10">
        <v>165.3</v>
      </c>
      <c r="IL90" s="10">
        <v>70.3</v>
      </c>
      <c r="IM90" s="10">
        <v>25.7</v>
      </c>
      <c r="IN90" s="10">
        <v>0</v>
      </c>
      <c r="IO90" s="9">
        <v>8.16</v>
      </c>
      <c r="IP90" s="9">
        <v>12.6</v>
      </c>
      <c r="IQ90" s="9">
        <v>242</v>
      </c>
      <c r="IR90" s="9">
        <v>17.899999999999999</v>
      </c>
      <c r="IS90" s="9">
        <v>1.4606399999999999</v>
      </c>
      <c r="IT90" s="9">
        <v>0.92</v>
      </c>
      <c r="IU90" s="9">
        <v>21</v>
      </c>
      <c r="IV90" s="9">
        <v>91</v>
      </c>
      <c r="IW90" s="9">
        <v>1</v>
      </c>
      <c r="IX90" s="9">
        <v>6.7</v>
      </c>
      <c r="IY90" s="9">
        <v>3.7</v>
      </c>
      <c r="IZ90" s="9">
        <v>18.100000000000001</v>
      </c>
      <c r="JA90" s="9">
        <v>215</v>
      </c>
      <c r="JB90" s="9">
        <v>147</v>
      </c>
      <c r="JC90" s="9">
        <v>102</v>
      </c>
      <c r="JD90" s="9">
        <v>2</v>
      </c>
      <c r="JE90" s="9">
        <v>5</v>
      </c>
      <c r="JF90" s="9" t="s">
        <v>429</v>
      </c>
      <c r="JG90" s="9">
        <v>8</v>
      </c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 t="s">
        <v>106</v>
      </c>
      <c r="QR90" s="10">
        <v>395</v>
      </c>
      <c r="QS90" s="10">
        <v>600</v>
      </c>
      <c r="QT90" s="10" t="s">
        <v>434</v>
      </c>
      <c r="QU90" s="10">
        <v>0</v>
      </c>
      <c r="QV90" s="10">
        <v>0</v>
      </c>
      <c r="QW90" s="10">
        <v>2</v>
      </c>
      <c r="QX90" s="10">
        <v>5</v>
      </c>
      <c r="QY90" s="10">
        <v>10</v>
      </c>
      <c r="QZ90" s="10" t="s">
        <v>896</v>
      </c>
      <c r="RA90" s="10" t="s">
        <v>501</v>
      </c>
      <c r="RB90" s="43">
        <v>42640</v>
      </c>
      <c r="RC90" s="10" t="s">
        <v>440</v>
      </c>
      <c r="RD90" s="10">
        <v>0</v>
      </c>
      <c r="RE90" s="22">
        <v>1655089</v>
      </c>
      <c r="RF90" s="22">
        <v>17022178</v>
      </c>
      <c r="RG90" s="22">
        <v>706721</v>
      </c>
      <c r="RH90" s="22">
        <v>19383988</v>
      </c>
      <c r="RI90" s="22">
        <v>5790045</v>
      </c>
      <c r="RJ90" s="22">
        <v>23760591</v>
      </c>
      <c r="RK90" s="10">
        <v>0</v>
      </c>
      <c r="RL90" s="10">
        <v>0</v>
      </c>
      <c r="RM90" s="10">
        <v>0</v>
      </c>
      <c r="RN90" s="10">
        <v>0</v>
      </c>
      <c r="RO90" s="10">
        <v>0</v>
      </c>
      <c r="RP90" s="10" t="s">
        <v>904</v>
      </c>
      <c r="RQ90" s="10">
        <v>0</v>
      </c>
      <c r="RR90" s="10" t="s">
        <v>905</v>
      </c>
      <c r="RS90" s="10">
        <v>0</v>
      </c>
      <c r="RT90" s="10">
        <v>0</v>
      </c>
      <c r="RU90" s="10">
        <v>0</v>
      </c>
      <c r="RV90" s="10">
        <v>0</v>
      </c>
      <c r="RW90" s="10">
        <v>0</v>
      </c>
      <c r="RX90" s="10">
        <v>0</v>
      </c>
      <c r="RY90" s="10">
        <v>0</v>
      </c>
      <c r="RZ90" s="10">
        <v>0</v>
      </c>
      <c r="SA90" s="10">
        <v>0</v>
      </c>
      <c r="SB90" s="10">
        <v>0</v>
      </c>
      <c r="SC90" s="10">
        <v>0</v>
      </c>
      <c r="SD90" s="10" t="s">
        <v>905</v>
      </c>
      <c r="SE90" s="10">
        <v>0</v>
      </c>
      <c r="SF90" s="10">
        <v>0</v>
      </c>
      <c r="SG90" s="10">
        <v>0</v>
      </c>
      <c r="SH90" s="10">
        <v>0</v>
      </c>
      <c r="SI90" s="8">
        <v>0</v>
      </c>
    </row>
    <row r="91" spans="1:503" x14ac:dyDescent="0.3">
      <c r="A91" s="11" t="s">
        <v>32</v>
      </c>
      <c r="B91" s="51" t="s">
        <v>1050</v>
      </c>
      <c r="C91" s="60">
        <v>42649</v>
      </c>
      <c r="D91" s="10" t="s">
        <v>901</v>
      </c>
      <c r="E91" s="64" t="e">
        <f t="shared" si="1"/>
        <v>#VALUE!</v>
      </c>
      <c r="F91" s="55">
        <v>3</v>
      </c>
      <c r="G91" s="27" t="s">
        <v>435</v>
      </c>
      <c r="H91" s="27">
        <v>1</v>
      </c>
      <c r="I91" s="27" t="s">
        <v>100</v>
      </c>
      <c r="J91" s="27">
        <v>1</v>
      </c>
      <c r="K91" s="27">
        <v>1</v>
      </c>
      <c r="L91" s="27">
        <v>1</v>
      </c>
      <c r="M91" s="27">
        <v>3</v>
      </c>
      <c r="N91" s="41">
        <v>18173</v>
      </c>
      <c r="O91" s="36">
        <f t="shared" si="12"/>
        <v>67</v>
      </c>
      <c r="P91" s="10" t="s">
        <v>327</v>
      </c>
      <c r="Q91" s="10">
        <v>150.80000000000001</v>
      </c>
      <c r="R91" s="10">
        <v>58.6</v>
      </c>
      <c r="S91" s="10" t="s">
        <v>89</v>
      </c>
      <c r="T91" s="10">
        <v>25.8</v>
      </c>
      <c r="U91" s="10">
        <v>1</v>
      </c>
      <c r="V91" s="10" t="s">
        <v>37</v>
      </c>
      <c r="W91" s="9" t="s">
        <v>429</v>
      </c>
      <c r="X91" s="9">
        <v>7</v>
      </c>
      <c r="Y91" s="9">
        <v>8.3699999999999992</v>
      </c>
      <c r="Z91" s="9">
        <v>10.199999999999999</v>
      </c>
      <c r="AA91" s="9">
        <v>381</v>
      </c>
      <c r="AB91" s="9">
        <v>17.3</v>
      </c>
      <c r="AC91" s="9">
        <v>1.44801</v>
      </c>
      <c r="AD91" s="9">
        <v>0.33</v>
      </c>
      <c r="AE91" s="9">
        <v>79</v>
      </c>
      <c r="AF91" s="9">
        <v>251</v>
      </c>
      <c r="AG91" s="9">
        <v>0.72</v>
      </c>
      <c r="AH91" s="9">
        <v>6</v>
      </c>
      <c r="AI91" s="9">
        <v>3.5</v>
      </c>
      <c r="AJ91" s="9">
        <v>19.399999999999999</v>
      </c>
      <c r="AK91" s="9">
        <v>197</v>
      </c>
      <c r="AL91" s="9">
        <v>157</v>
      </c>
      <c r="AM91" s="9">
        <v>109</v>
      </c>
      <c r="AN91" s="9">
        <v>3.51</v>
      </c>
      <c r="AO91" s="9">
        <v>5.7</v>
      </c>
      <c r="AP91" s="10" t="s">
        <v>107</v>
      </c>
      <c r="AQ91" s="10" t="s">
        <v>31</v>
      </c>
      <c r="AR91" s="10">
        <v>0</v>
      </c>
      <c r="AS91" s="10">
        <v>0</v>
      </c>
      <c r="AT91" s="10" t="s">
        <v>218</v>
      </c>
      <c r="AU91" s="10">
        <v>1</v>
      </c>
      <c r="AV91" s="10">
        <v>1</v>
      </c>
      <c r="AW91" s="10">
        <v>1</v>
      </c>
      <c r="AX91" s="10">
        <v>2</v>
      </c>
      <c r="AY91" s="10">
        <v>1</v>
      </c>
      <c r="AZ91" s="10">
        <v>1</v>
      </c>
      <c r="BA91" s="10">
        <v>1</v>
      </c>
      <c r="BB91" s="10">
        <v>1</v>
      </c>
      <c r="BC91" s="10">
        <v>1</v>
      </c>
      <c r="BD91" s="10">
        <v>2</v>
      </c>
      <c r="BE91" s="10">
        <v>4</v>
      </c>
      <c r="BF91" s="10">
        <v>2</v>
      </c>
      <c r="BG91" s="10">
        <v>2</v>
      </c>
      <c r="BH91" s="10">
        <v>1</v>
      </c>
      <c r="BI91" s="10">
        <v>1</v>
      </c>
      <c r="BJ91" s="10">
        <v>1</v>
      </c>
      <c r="BK91" s="10">
        <v>1</v>
      </c>
      <c r="BL91" s="10">
        <v>2</v>
      </c>
      <c r="BM91" s="10">
        <v>1</v>
      </c>
      <c r="BN91" s="10">
        <v>1</v>
      </c>
      <c r="BO91" s="10">
        <v>1</v>
      </c>
      <c r="BP91" s="10">
        <v>2</v>
      </c>
      <c r="BQ91" s="10">
        <v>2</v>
      </c>
      <c r="BR91" s="10">
        <v>1</v>
      </c>
      <c r="BS91" s="10">
        <v>2</v>
      </c>
      <c r="BT91" s="10">
        <v>2</v>
      </c>
      <c r="BU91" s="10">
        <v>2</v>
      </c>
      <c r="BV91" s="10">
        <v>3</v>
      </c>
      <c r="BW91" s="10">
        <v>2</v>
      </c>
      <c r="BX91" s="10">
        <v>3</v>
      </c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>
        <v>150.80000000000001</v>
      </c>
      <c r="DZ91" s="10">
        <v>58.6</v>
      </c>
      <c r="EA91" s="10">
        <v>25.8</v>
      </c>
      <c r="EB91" s="10">
        <v>1</v>
      </c>
      <c r="EC91" s="9">
        <v>8.6199999999999992</v>
      </c>
      <c r="ED91" s="9">
        <v>10.8</v>
      </c>
      <c r="EE91" s="9">
        <v>361</v>
      </c>
      <c r="EF91" s="9">
        <v>23.9</v>
      </c>
      <c r="EG91" s="9">
        <v>2.0601799999999999</v>
      </c>
      <c r="EH91" s="9">
        <v>0.39</v>
      </c>
      <c r="EI91" s="9">
        <v>53</v>
      </c>
      <c r="EJ91" s="9">
        <v>161</v>
      </c>
      <c r="EK91" s="9">
        <v>0.79</v>
      </c>
      <c r="EL91" s="9">
        <v>6.4</v>
      </c>
      <c r="EM91" s="9">
        <v>3.8</v>
      </c>
      <c r="EN91" s="9">
        <v>28.2</v>
      </c>
      <c r="EO91" s="9">
        <v>228</v>
      </c>
      <c r="EP91" s="9">
        <v>190</v>
      </c>
      <c r="EQ91" s="9">
        <v>98</v>
      </c>
      <c r="ER91" s="9">
        <v>2.69</v>
      </c>
      <c r="ES91" s="9">
        <v>6.1</v>
      </c>
      <c r="ET91" s="9" t="s">
        <v>429</v>
      </c>
      <c r="EU91" s="9">
        <v>5</v>
      </c>
      <c r="EV91" s="2" t="s">
        <v>31</v>
      </c>
      <c r="EW91" s="2">
        <v>0</v>
      </c>
      <c r="EX91" s="2">
        <v>0</v>
      </c>
      <c r="EY91" s="2" t="s">
        <v>440</v>
      </c>
      <c r="EZ91" s="2">
        <v>1</v>
      </c>
      <c r="FA91" s="2">
        <v>1</v>
      </c>
      <c r="FB91" s="2">
        <v>1</v>
      </c>
      <c r="FC91" s="2">
        <v>2</v>
      </c>
      <c r="FD91" s="2">
        <v>1</v>
      </c>
      <c r="FE91" s="2">
        <v>1</v>
      </c>
      <c r="FF91" s="2">
        <v>1</v>
      </c>
      <c r="FG91" s="2">
        <v>1</v>
      </c>
      <c r="FH91" s="2">
        <v>1</v>
      </c>
      <c r="FI91" s="2">
        <v>2</v>
      </c>
      <c r="FJ91" s="2">
        <v>3</v>
      </c>
      <c r="FK91" s="2">
        <v>2</v>
      </c>
      <c r="FL91" s="2">
        <v>2</v>
      </c>
      <c r="FM91" s="2">
        <v>1</v>
      </c>
      <c r="FN91" s="2">
        <v>1</v>
      </c>
      <c r="FO91" s="2">
        <v>1</v>
      </c>
      <c r="FP91" s="2">
        <v>1</v>
      </c>
      <c r="FQ91" s="2">
        <v>2</v>
      </c>
      <c r="FR91" s="2">
        <v>1</v>
      </c>
      <c r="FS91" s="2">
        <v>2</v>
      </c>
      <c r="FT91" s="2">
        <v>1</v>
      </c>
      <c r="FU91" s="2">
        <v>1</v>
      </c>
      <c r="FV91" s="2">
        <v>1</v>
      </c>
      <c r="FW91" s="2">
        <v>2</v>
      </c>
      <c r="FX91" s="2">
        <v>1</v>
      </c>
      <c r="FY91" s="2">
        <v>3</v>
      </c>
      <c r="FZ91" s="2">
        <v>2</v>
      </c>
      <c r="GA91" s="2">
        <v>2</v>
      </c>
      <c r="GB91" s="2">
        <v>3</v>
      </c>
      <c r="GC91" s="2">
        <v>2</v>
      </c>
      <c r="GD91" s="2">
        <v>0</v>
      </c>
      <c r="GE91" s="10">
        <v>150.80000000000001</v>
      </c>
      <c r="GF91" s="10">
        <v>55.8</v>
      </c>
      <c r="GG91" s="10">
        <v>24.5</v>
      </c>
      <c r="GH91" s="10">
        <v>2</v>
      </c>
      <c r="GI91" s="9">
        <v>0</v>
      </c>
      <c r="GJ91" s="9">
        <v>11.12</v>
      </c>
      <c r="GK91" s="9">
        <v>9.6999999999999993</v>
      </c>
      <c r="GL91" s="9">
        <v>520</v>
      </c>
      <c r="GM91" s="9">
        <v>9.5</v>
      </c>
      <c r="GN91" s="9">
        <v>1.0564</v>
      </c>
      <c r="GO91" s="9">
        <v>8.42</v>
      </c>
      <c r="GP91" s="9">
        <v>0</v>
      </c>
      <c r="GQ91" s="9">
        <v>12</v>
      </c>
      <c r="GR91" s="9">
        <v>100</v>
      </c>
      <c r="GS91" s="9">
        <v>0.73</v>
      </c>
      <c r="GT91" s="9">
        <v>6.2</v>
      </c>
      <c r="GU91" s="9">
        <v>2.9</v>
      </c>
      <c r="GV91" s="9">
        <v>4.07</v>
      </c>
      <c r="GW91" s="9">
        <v>67</v>
      </c>
      <c r="GX91" s="9">
        <v>68</v>
      </c>
      <c r="GY91" s="9">
        <v>165</v>
      </c>
      <c r="GZ91" s="9">
        <v>3.7</v>
      </c>
      <c r="HA91" s="9">
        <v>5.5</v>
      </c>
      <c r="HB91" s="10" t="s">
        <v>535</v>
      </c>
      <c r="HC91" s="10" t="s">
        <v>31</v>
      </c>
      <c r="HD91" s="10">
        <v>0</v>
      </c>
      <c r="HE91" s="10">
        <v>0</v>
      </c>
      <c r="HF91" s="10" t="s">
        <v>495</v>
      </c>
      <c r="HG91" s="10">
        <v>3</v>
      </c>
      <c r="HH91" s="10">
        <v>3</v>
      </c>
      <c r="HI91" s="10">
        <v>2</v>
      </c>
      <c r="HJ91" s="10">
        <v>2</v>
      </c>
      <c r="HK91" s="10">
        <v>2</v>
      </c>
      <c r="HL91" s="10">
        <v>4</v>
      </c>
      <c r="HM91" s="10">
        <v>4</v>
      </c>
      <c r="HN91" s="10">
        <v>3</v>
      </c>
      <c r="HO91" s="10">
        <v>3</v>
      </c>
      <c r="HP91" s="10">
        <v>3</v>
      </c>
      <c r="HQ91" s="10">
        <v>4</v>
      </c>
      <c r="HR91" s="10">
        <v>3</v>
      </c>
      <c r="HS91" s="10">
        <v>4</v>
      </c>
      <c r="HT91" s="10">
        <v>3</v>
      </c>
      <c r="HU91" s="10">
        <v>3</v>
      </c>
      <c r="HV91" s="10">
        <v>2</v>
      </c>
      <c r="HW91" s="10">
        <v>4</v>
      </c>
      <c r="HX91" s="10">
        <v>3</v>
      </c>
      <c r="HY91" s="10">
        <v>4</v>
      </c>
      <c r="HZ91" s="10">
        <v>2</v>
      </c>
      <c r="IA91" s="10">
        <v>3</v>
      </c>
      <c r="IB91" s="10">
        <v>3</v>
      </c>
      <c r="IC91" s="10">
        <v>3</v>
      </c>
      <c r="ID91" s="10">
        <v>3</v>
      </c>
      <c r="IE91" s="10">
        <v>2</v>
      </c>
      <c r="IF91" s="10">
        <v>3</v>
      </c>
      <c r="IG91" s="10">
        <v>4</v>
      </c>
      <c r="IH91" s="10">
        <v>4</v>
      </c>
      <c r="II91" s="10">
        <v>1</v>
      </c>
      <c r="IJ91" s="10">
        <v>1</v>
      </c>
      <c r="IK91" s="10">
        <v>150.80000000000001</v>
      </c>
      <c r="IL91" s="10">
        <v>51.1</v>
      </c>
      <c r="IM91" s="10">
        <v>22.5</v>
      </c>
      <c r="IN91" s="10">
        <v>0</v>
      </c>
      <c r="IO91" s="9">
        <v>8.44</v>
      </c>
      <c r="IP91" s="9">
        <v>9.8000000000000007</v>
      </c>
      <c r="IQ91" s="9">
        <v>428</v>
      </c>
      <c r="IR91" s="9">
        <v>26.2</v>
      </c>
      <c r="IS91" s="9">
        <v>2.2112799999999999</v>
      </c>
      <c r="IT91" s="9">
        <v>0.15</v>
      </c>
      <c r="IU91" s="9">
        <v>41</v>
      </c>
      <c r="IV91" s="9">
        <v>96</v>
      </c>
      <c r="IW91" s="9">
        <v>0.65</v>
      </c>
      <c r="IX91" s="9">
        <v>7.3</v>
      </c>
      <c r="IY91" s="9">
        <v>4.0999999999999996</v>
      </c>
      <c r="IZ91" s="9">
        <v>20.399999999999999</v>
      </c>
      <c r="JA91" s="9">
        <v>219</v>
      </c>
      <c r="JB91" s="9">
        <v>159</v>
      </c>
      <c r="JC91" s="9">
        <v>111</v>
      </c>
      <c r="JD91" s="9">
        <v>2.6</v>
      </c>
      <c r="JE91" s="9">
        <v>5.4</v>
      </c>
      <c r="JF91" s="9" t="s">
        <v>432</v>
      </c>
      <c r="JG91" s="9">
        <v>3</v>
      </c>
      <c r="JH91" s="10">
        <v>1700</v>
      </c>
      <c r="JI91" s="10">
        <v>70</v>
      </c>
      <c r="JJ91" s="10">
        <v>60</v>
      </c>
      <c r="JK91" s="10">
        <v>2200</v>
      </c>
      <c r="JL91" s="10">
        <v>0</v>
      </c>
      <c r="JM91" s="10"/>
      <c r="JN91" s="10">
        <v>0</v>
      </c>
      <c r="JO91" s="10">
        <v>0</v>
      </c>
      <c r="JP91" s="10">
        <v>0</v>
      </c>
      <c r="JQ91" s="10">
        <v>0</v>
      </c>
      <c r="JR91" s="10">
        <v>0</v>
      </c>
      <c r="JS91" s="10">
        <v>0</v>
      </c>
      <c r="JT91" s="10"/>
      <c r="JU91" s="10"/>
      <c r="JV91" s="10"/>
      <c r="JW91" s="10"/>
      <c r="JX91" s="10"/>
      <c r="JY91" s="10"/>
      <c r="JZ91" s="10">
        <v>90</v>
      </c>
      <c r="KA91" s="10">
        <v>50</v>
      </c>
      <c r="KB91" s="10">
        <v>0</v>
      </c>
      <c r="KC91" s="10">
        <v>2200</v>
      </c>
      <c r="KD91" s="10">
        <v>0</v>
      </c>
      <c r="KE91" s="10">
        <v>90</v>
      </c>
      <c r="KF91" s="10">
        <v>50</v>
      </c>
      <c r="KG91" s="10">
        <v>0</v>
      </c>
      <c r="KH91" s="10">
        <v>2200</v>
      </c>
      <c r="KI91" s="10">
        <v>0</v>
      </c>
      <c r="KJ91" s="10">
        <v>90</v>
      </c>
      <c r="KK91" s="10">
        <v>50</v>
      </c>
      <c r="KL91" s="10">
        <v>0</v>
      </c>
      <c r="KM91" s="10">
        <v>2200</v>
      </c>
      <c r="KN91" s="10">
        <v>0</v>
      </c>
      <c r="KO91" s="10">
        <v>90</v>
      </c>
      <c r="KP91" s="10">
        <v>50</v>
      </c>
      <c r="KQ91" s="10">
        <v>0</v>
      </c>
      <c r="KR91" s="10">
        <v>2200</v>
      </c>
      <c r="KS91" s="10">
        <v>0</v>
      </c>
      <c r="KT91" s="10">
        <v>90</v>
      </c>
      <c r="KU91" s="10">
        <v>50</v>
      </c>
      <c r="KV91" s="10">
        <v>0</v>
      </c>
      <c r="KW91" s="10">
        <v>1000</v>
      </c>
      <c r="KX91" s="10">
        <v>0</v>
      </c>
      <c r="KY91" s="10">
        <v>35</v>
      </c>
      <c r="KZ91" s="10">
        <v>20</v>
      </c>
      <c r="LA91" s="10">
        <v>2</v>
      </c>
      <c r="LB91" s="10"/>
      <c r="LC91" s="10"/>
      <c r="LD91" s="10"/>
      <c r="LE91" s="10"/>
      <c r="LF91" s="10"/>
      <c r="LG91" s="10"/>
      <c r="LH91" s="10"/>
      <c r="LI91" s="10"/>
      <c r="LJ91" s="10"/>
      <c r="LK91" s="10"/>
      <c r="LL91" s="10"/>
      <c r="LM91" s="10"/>
      <c r="LN91" s="10"/>
      <c r="LO91" s="10"/>
      <c r="LP91" s="10"/>
      <c r="LQ91" s="10"/>
      <c r="LR91" s="10"/>
      <c r="LS91" s="10"/>
      <c r="LT91" s="10"/>
      <c r="LU91" s="10"/>
      <c r="LV91" s="10"/>
      <c r="LW91" s="10"/>
      <c r="LX91" s="10"/>
      <c r="LY91" s="10"/>
      <c r="LZ91" s="10"/>
      <c r="MA91" s="10"/>
      <c r="MB91" s="10"/>
      <c r="MC91" s="10"/>
      <c r="MD91" s="10"/>
      <c r="ME91" s="10"/>
      <c r="MF91" s="10"/>
      <c r="MG91" s="10"/>
      <c r="MH91" s="10"/>
      <c r="MI91" s="10"/>
      <c r="MJ91" s="10"/>
      <c r="MK91" s="10"/>
      <c r="ML91" s="10"/>
      <c r="MM91" s="10"/>
      <c r="MN91" s="10"/>
      <c r="MO91" s="10"/>
      <c r="MP91" s="10"/>
      <c r="MQ91" s="10"/>
      <c r="MR91" s="10"/>
      <c r="MS91" s="10"/>
      <c r="MT91" s="10"/>
      <c r="MU91" s="10"/>
      <c r="MV91" s="10"/>
      <c r="MW91" s="10"/>
      <c r="MX91" s="10"/>
      <c r="MY91" s="10"/>
      <c r="MZ91" s="10"/>
      <c r="NA91" s="10"/>
      <c r="NB91" s="10"/>
      <c r="NC91" s="10"/>
      <c r="ND91" s="10"/>
      <c r="NE91" s="10"/>
      <c r="NF91" s="10"/>
      <c r="NG91" s="10"/>
      <c r="NH91" s="10"/>
      <c r="NI91" s="10"/>
      <c r="NJ91" s="10"/>
      <c r="NK91" s="10"/>
      <c r="NL91" s="10"/>
      <c r="NM91" s="10"/>
      <c r="NN91" s="10"/>
      <c r="NO91" s="10"/>
      <c r="NP91" s="10"/>
      <c r="NQ91" s="10"/>
      <c r="NR91" s="10"/>
      <c r="NS91" s="10"/>
      <c r="NT91" s="10"/>
      <c r="NU91" s="10"/>
      <c r="NV91" s="10"/>
      <c r="NW91" s="10"/>
      <c r="NX91" s="10"/>
      <c r="NY91" s="10"/>
      <c r="NZ91" s="10"/>
      <c r="OA91" s="10"/>
      <c r="OB91" s="10"/>
      <c r="OC91" s="10"/>
      <c r="OD91" s="10"/>
      <c r="OE91" s="10"/>
      <c r="OF91" s="10"/>
      <c r="OG91" s="10"/>
      <c r="OH91" s="10"/>
      <c r="OI91" s="10"/>
      <c r="OJ91" s="10"/>
      <c r="OK91" s="10"/>
      <c r="OL91" s="10"/>
      <c r="OM91" s="10"/>
      <c r="ON91" s="10"/>
      <c r="OO91" s="10"/>
      <c r="OP91" s="10"/>
      <c r="OQ91" s="10"/>
      <c r="OR91" s="10"/>
      <c r="OS91" s="10"/>
      <c r="OT91" s="10"/>
      <c r="OU91" s="10"/>
      <c r="OV91" s="10"/>
      <c r="OW91" s="10"/>
      <c r="OX91" s="10"/>
      <c r="OY91" s="10"/>
      <c r="OZ91" s="10"/>
      <c r="PA91" s="10"/>
      <c r="PB91" s="10"/>
      <c r="PC91" s="10"/>
      <c r="PD91" s="10"/>
      <c r="PE91" s="10"/>
      <c r="PF91" s="10"/>
      <c r="PG91" s="10"/>
      <c r="PH91" s="10"/>
      <c r="PI91" s="10"/>
      <c r="PJ91" s="10"/>
      <c r="PK91" s="10"/>
      <c r="PL91" s="10"/>
      <c r="PM91" s="10"/>
      <c r="PN91" s="10"/>
      <c r="PO91" s="10"/>
      <c r="PP91" s="10"/>
      <c r="PQ91" s="10"/>
      <c r="PR91" s="10"/>
      <c r="PS91" s="10"/>
      <c r="PT91" s="10"/>
      <c r="PU91" s="10"/>
      <c r="PV91" s="10"/>
      <c r="PW91" s="10"/>
      <c r="PX91" s="10"/>
      <c r="PY91" s="10"/>
      <c r="PZ91" s="10"/>
      <c r="QA91" s="10"/>
      <c r="QB91" s="10"/>
      <c r="QC91" s="10"/>
      <c r="QD91" s="10"/>
      <c r="QE91" s="10"/>
      <c r="QF91" s="10"/>
      <c r="QG91" s="10"/>
      <c r="QH91" s="10"/>
      <c r="QI91" s="10"/>
      <c r="QJ91" s="10"/>
      <c r="QK91" s="10"/>
      <c r="QL91" s="10"/>
      <c r="QM91" s="10"/>
      <c r="QN91" s="10"/>
      <c r="QO91" s="10"/>
      <c r="QP91" s="10"/>
      <c r="QQ91" s="10" t="s">
        <v>106</v>
      </c>
      <c r="QR91" s="10">
        <v>345</v>
      </c>
      <c r="QS91" s="10">
        <v>800</v>
      </c>
      <c r="QT91" s="10" t="s">
        <v>438</v>
      </c>
      <c r="QU91" s="10" t="s">
        <v>436</v>
      </c>
      <c r="QV91" s="10">
        <v>2</v>
      </c>
      <c r="QW91" s="10">
        <v>2</v>
      </c>
      <c r="QX91" s="10">
        <v>4</v>
      </c>
      <c r="QY91" s="10">
        <v>16</v>
      </c>
      <c r="QZ91" s="10" t="s">
        <v>899</v>
      </c>
      <c r="RA91" s="10" t="s">
        <v>892</v>
      </c>
      <c r="RB91" s="43">
        <v>42656</v>
      </c>
      <c r="RC91" s="10" t="s">
        <v>901</v>
      </c>
      <c r="RD91" s="10">
        <v>0</v>
      </c>
      <c r="RE91" s="22">
        <v>2884490</v>
      </c>
      <c r="RF91" s="22">
        <v>30417954</v>
      </c>
      <c r="RG91" s="22">
        <v>3043271</v>
      </c>
      <c r="RH91" s="22">
        <v>36345715</v>
      </c>
      <c r="RI91" s="22">
        <v>10336335</v>
      </c>
      <c r="RJ91" s="22">
        <v>40595508</v>
      </c>
      <c r="RK91" s="10">
        <v>0</v>
      </c>
      <c r="RL91" s="10">
        <v>0</v>
      </c>
      <c r="RM91" s="10">
        <v>0</v>
      </c>
      <c r="RN91" s="10">
        <v>0</v>
      </c>
      <c r="RO91" s="10">
        <v>0</v>
      </c>
      <c r="RP91" s="10" t="s">
        <v>88</v>
      </c>
      <c r="RQ91" s="10">
        <v>0</v>
      </c>
      <c r="RR91" s="10">
        <v>0</v>
      </c>
      <c r="RS91" s="10" t="s">
        <v>904</v>
      </c>
      <c r="RT91" s="10">
        <v>0</v>
      </c>
      <c r="RU91" s="10">
        <v>0</v>
      </c>
      <c r="RV91" s="10">
        <v>0</v>
      </c>
      <c r="RW91" s="10">
        <v>0</v>
      </c>
      <c r="RX91" s="10">
        <v>0</v>
      </c>
      <c r="RY91" s="10">
        <v>0</v>
      </c>
      <c r="RZ91" s="10">
        <v>0</v>
      </c>
      <c r="SA91" s="10">
        <v>0</v>
      </c>
      <c r="SB91" s="10">
        <v>0</v>
      </c>
      <c r="SC91" s="10">
        <v>0</v>
      </c>
      <c r="SD91" s="10">
        <v>0</v>
      </c>
      <c r="SE91" s="10">
        <v>0</v>
      </c>
      <c r="SF91" s="10">
        <v>0</v>
      </c>
      <c r="SG91" s="10">
        <v>0</v>
      </c>
      <c r="SH91" s="10">
        <v>0</v>
      </c>
      <c r="SI91" s="8">
        <v>0</v>
      </c>
    </row>
    <row r="92" spans="1:503" x14ac:dyDescent="0.3">
      <c r="A92" s="11" t="s">
        <v>54</v>
      </c>
      <c r="B92" s="51" t="s">
        <v>1045</v>
      </c>
      <c r="C92" s="60">
        <v>42771</v>
      </c>
      <c r="D92" s="10" t="s">
        <v>898</v>
      </c>
      <c r="E92" s="64" t="e">
        <f t="shared" si="1"/>
        <v>#VALUE!</v>
      </c>
      <c r="F92" s="56">
        <v>3</v>
      </c>
      <c r="G92" s="27" t="s">
        <v>334</v>
      </c>
      <c r="H92" s="27">
        <v>1</v>
      </c>
      <c r="I92" s="27" t="s">
        <v>433</v>
      </c>
      <c r="J92" s="26">
        <v>0</v>
      </c>
      <c r="K92" s="26">
        <v>0</v>
      </c>
      <c r="L92" s="26">
        <v>0</v>
      </c>
      <c r="M92" s="27">
        <v>2</v>
      </c>
      <c r="N92" s="41">
        <v>17241</v>
      </c>
      <c r="O92" s="36">
        <f t="shared" si="12"/>
        <v>69</v>
      </c>
      <c r="P92" s="10" t="s">
        <v>327</v>
      </c>
      <c r="Q92" s="10">
        <v>167.2</v>
      </c>
      <c r="R92" s="10">
        <v>77.3</v>
      </c>
      <c r="S92" s="10" t="s">
        <v>434</v>
      </c>
      <c r="T92" s="10">
        <v>27.7</v>
      </c>
      <c r="U92" s="10">
        <v>0</v>
      </c>
      <c r="V92" s="10" t="s">
        <v>853</v>
      </c>
      <c r="W92" s="9" t="s">
        <v>432</v>
      </c>
      <c r="X92" s="9">
        <v>3</v>
      </c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9">
        <v>7.84</v>
      </c>
      <c r="BZ92" s="9">
        <v>13.8</v>
      </c>
      <c r="CA92" s="9">
        <v>172</v>
      </c>
      <c r="CB92" s="9">
        <v>17.3</v>
      </c>
      <c r="CC92" s="9">
        <f t="shared" ref="CC92:CC93" si="14">BY92/100*CB92</f>
        <v>1.35632</v>
      </c>
      <c r="CD92" s="9">
        <v>0.31</v>
      </c>
      <c r="CE92" s="9">
        <v>22</v>
      </c>
      <c r="CF92" s="9">
        <v>74</v>
      </c>
      <c r="CG92" s="9">
        <v>0.72</v>
      </c>
      <c r="CH92" s="9">
        <v>6.4</v>
      </c>
      <c r="CI92" s="9">
        <v>3.7</v>
      </c>
      <c r="CJ92" s="9">
        <v>17</v>
      </c>
      <c r="CK92" s="9">
        <v>234</v>
      </c>
      <c r="CL92" s="9">
        <v>147</v>
      </c>
      <c r="CM92" s="9">
        <v>134</v>
      </c>
      <c r="CN92" s="9">
        <v>3.38</v>
      </c>
      <c r="CO92" s="9">
        <v>7.4</v>
      </c>
      <c r="CP92" s="10" t="s">
        <v>31</v>
      </c>
      <c r="CQ92" s="10">
        <v>0</v>
      </c>
      <c r="CR92" s="10">
        <v>0</v>
      </c>
      <c r="CS92" s="10" t="s">
        <v>448</v>
      </c>
      <c r="CT92" s="10">
        <v>1</v>
      </c>
      <c r="CU92" s="10">
        <v>2</v>
      </c>
      <c r="CV92" s="10">
        <v>1</v>
      </c>
      <c r="CW92" s="10">
        <v>2</v>
      </c>
      <c r="CX92" s="10">
        <v>1</v>
      </c>
      <c r="CY92" s="10">
        <v>1</v>
      </c>
      <c r="CZ92" s="10">
        <v>1</v>
      </c>
      <c r="DA92" s="10">
        <v>1</v>
      </c>
      <c r="DB92" s="10">
        <v>1</v>
      </c>
      <c r="DC92" s="10">
        <v>1</v>
      </c>
      <c r="DD92" s="10">
        <v>1</v>
      </c>
      <c r="DE92" s="10">
        <v>1</v>
      </c>
      <c r="DF92" s="10">
        <v>2</v>
      </c>
      <c r="DG92" s="10">
        <v>1</v>
      </c>
      <c r="DH92" s="10">
        <v>1</v>
      </c>
      <c r="DI92" s="10">
        <v>1</v>
      </c>
      <c r="DJ92" s="10">
        <v>1</v>
      </c>
      <c r="DK92" s="10">
        <v>1</v>
      </c>
      <c r="DL92" s="10">
        <v>1</v>
      </c>
      <c r="DM92" s="10">
        <v>1</v>
      </c>
      <c r="DN92" s="10">
        <v>1</v>
      </c>
      <c r="DO92" s="10">
        <v>1</v>
      </c>
      <c r="DP92" s="10">
        <v>1</v>
      </c>
      <c r="DQ92" s="10">
        <v>1</v>
      </c>
      <c r="DR92" s="10">
        <v>1</v>
      </c>
      <c r="DS92" s="10">
        <v>1</v>
      </c>
      <c r="DT92" s="10">
        <v>1</v>
      </c>
      <c r="DU92" s="10">
        <v>2</v>
      </c>
      <c r="DV92" s="10">
        <v>4</v>
      </c>
      <c r="DW92" s="10">
        <v>4</v>
      </c>
      <c r="DX92" s="10">
        <v>0</v>
      </c>
      <c r="DY92" s="10"/>
      <c r="DZ92" s="10"/>
      <c r="EA92" s="10"/>
      <c r="EB92" s="10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>
        <v>167.2</v>
      </c>
      <c r="GF92" s="10">
        <v>76.5</v>
      </c>
      <c r="GG92" s="10">
        <v>27.4</v>
      </c>
      <c r="GH92" s="10">
        <v>1</v>
      </c>
      <c r="GI92" s="9">
        <v>0</v>
      </c>
      <c r="GJ92" s="9">
        <v>7.8</v>
      </c>
      <c r="GK92" s="9">
        <v>9.6999999999999993</v>
      </c>
      <c r="GL92" s="9">
        <v>224</v>
      </c>
      <c r="GM92" s="9">
        <v>4</v>
      </c>
      <c r="GN92" s="9">
        <v>0.312</v>
      </c>
      <c r="GO92" s="9">
        <v>3.22</v>
      </c>
      <c r="GP92" s="9">
        <v>0</v>
      </c>
      <c r="GQ92" s="9">
        <v>19</v>
      </c>
      <c r="GR92" s="9">
        <v>53</v>
      </c>
      <c r="GS92" s="9">
        <v>0.55000000000000004</v>
      </c>
      <c r="GT92" s="9">
        <v>4.7</v>
      </c>
      <c r="GU92" s="9">
        <v>2.9</v>
      </c>
      <c r="GV92" s="9">
        <v>6.8</v>
      </c>
      <c r="GW92" s="9">
        <v>137</v>
      </c>
      <c r="GX92" s="9">
        <v>83</v>
      </c>
      <c r="GY92" s="9">
        <v>149</v>
      </c>
      <c r="GZ92" s="9">
        <v>1.95</v>
      </c>
      <c r="HA92" s="9">
        <v>6.1</v>
      </c>
      <c r="HB92" s="10" t="s">
        <v>536</v>
      </c>
      <c r="HC92" s="10" t="s">
        <v>31</v>
      </c>
      <c r="HD92" s="10">
        <v>0</v>
      </c>
      <c r="HE92" s="10">
        <v>0</v>
      </c>
      <c r="HF92" s="10" t="s">
        <v>499</v>
      </c>
      <c r="HG92" s="10">
        <v>1</v>
      </c>
      <c r="HH92" s="10">
        <v>1</v>
      </c>
      <c r="HI92" s="10">
        <v>1</v>
      </c>
      <c r="HJ92" s="10">
        <v>2</v>
      </c>
      <c r="HK92" s="10">
        <v>1</v>
      </c>
      <c r="HL92" s="10">
        <v>1</v>
      </c>
      <c r="HM92" s="10">
        <v>1</v>
      </c>
      <c r="HN92" s="10">
        <v>1</v>
      </c>
      <c r="HO92" s="10">
        <v>1</v>
      </c>
      <c r="HP92" s="10">
        <v>2</v>
      </c>
      <c r="HQ92" s="10">
        <v>1</v>
      </c>
      <c r="HR92" s="10">
        <v>2</v>
      </c>
      <c r="HS92" s="10">
        <v>3</v>
      </c>
      <c r="HT92" s="10">
        <v>1</v>
      </c>
      <c r="HU92" s="10">
        <v>1</v>
      </c>
      <c r="HV92" s="10">
        <v>1</v>
      </c>
      <c r="HW92" s="10">
        <v>1</v>
      </c>
      <c r="HX92" s="10">
        <v>2</v>
      </c>
      <c r="HY92" s="10">
        <v>1</v>
      </c>
      <c r="HZ92" s="10">
        <v>1</v>
      </c>
      <c r="IA92" s="10">
        <v>1</v>
      </c>
      <c r="IB92" s="10">
        <v>1</v>
      </c>
      <c r="IC92" s="10">
        <v>1</v>
      </c>
      <c r="ID92" s="10">
        <v>1</v>
      </c>
      <c r="IE92" s="10">
        <v>1</v>
      </c>
      <c r="IF92" s="10">
        <v>1</v>
      </c>
      <c r="IG92" s="10">
        <v>1</v>
      </c>
      <c r="IH92" s="10">
        <v>1</v>
      </c>
      <c r="II92" s="10">
        <v>4</v>
      </c>
      <c r="IJ92" s="10">
        <v>4</v>
      </c>
      <c r="IK92" s="10">
        <v>167.2</v>
      </c>
      <c r="IL92" s="10">
        <v>71.900000000000006</v>
      </c>
      <c r="IM92" s="10">
        <v>25.7</v>
      </c>
      <c r="IN92" s="10">
        <v>1</v>
      </c>
      <c r="IO92" s="9">
        <v>7.32</v>
      </c>
      <c r="IP92" s="9">
        <v>12.3</v>
      </c>
      <c r="IQ92" s="9">
        <v>233</v>
      </c>
      <c r="IR92" s="9">
        <v>22</v>
      </c>
      <c r="IS92" s="9">
        <v>1.6104000000000001</v>
      </c>
      <c r="IT92" s="9">
        <v>0.76</v>
      </c>
      <c r="IU92" s="9">
        <v>29</v>
      </c>
      <c r="IV92" s="9">
        <v>86</v>
      </c>
      <c r="IW92" s="9">
        <v>0.57999999999999996</v>
      </c>
      <c r="IX92" s="9">
        <v>6.5</v>
      </c>
      <c r="IY92" s="9">
        <v>3.6</v>
      </c>
      <c r="IZ92" s="9">
        <v>9.4</v>
      </c>
      <c r="JA92" s="9">
        <v>167</v>
      </c>
      <c r="JB92" s="9">
        <v>115</v>
      </c>
      <c r="JC92" s="9">
        <v>150</v>
      </c>
      <c r="JD92" s="9">
        <v>1.86</v>
      </c>
      <c r="JE92" s="9">
        <v>5.5</v>
      </c>
      <c r="JF92" s="9" t="s">
        <v>429</v>
      </c>
      <c r="JG92" s="9">
        <v>8</v>
      </c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  <c r="LN92" s="10"/>
      <c r="LO92" s="10"/>
      <c r="LP92" s="10"/>
      <c r="LQ92" s="10"/>
      <c r="LR92" s="10"/>
      <c r="LS92" s="10"/>
      <c r="LT92" s="10"/>
      <c r="LU92" s="10"/>
      <c r="LV92" s="10"/>
      <c r="LW92" s="10"/>
      <c r="LX92" s="10"/>
      <c r="LY92" s="10"/>
      <c r="LZ92" s="10"/>
      <c r="MA92" s="10"/>
      <c r="MB92" s="10"/>
      <c r="MC92" s="10"/>
      <c r="MD92" s="10"/>
      <c r="ME92" s="10"/>
      <c r="MF92" s="10"/>
      <c r="MG92" s="10"/>
      <c r="MH92" s="10"/>
      <c r="MI92" s="10"/>
      <c r="MJ92" s="10"/>
      <c r="MK92" s="10"/>
      <c r="ML92" s="10"/>
      <c r="MM92" s="10"/>
      <c r="MN92" s="10"/>
      <c r="MO92" s="10"/>
      <c r="MP92" s="10"/>
      <c r="MQ92" s="10"/>
      <c r="MR92" s="10"/>
      <c r="MS92" s="10"/>
      <c r="MT92" s="10"/>
      <c r="MU92" s="10"/>
      <c r="MV92" s="10"/>
      <c r="MW92" s="10"/>
      <c r="MX92" s="10"/>
      <c r="MY92" s="10"/>
      <c r="MZ92" s="10"/>
      <c r="NA92" s="10"/>
      <c r="NB92" s="10"/>
      <c r="NC92" s="10"/>
      <c r="ND92" s="10"/>
      <c r="NE92" s="10"/>
      <c r="NF92" s="10"/>
      <c r="NG92" s="10"/>
      <c r="NH92" s="10"/>
      <c r="NI92" s="10"/>
      <c r="NJ92" s="10"/>
      <c r="NK92" s="10"/>
      <c r="NL92" s="10"/>
      <c r="NM92" s="10"/>
      <c r="NN92" s="10"/>
      <c r="NO92" s="10"/>
      <c r="NP92" s="10"/>
      <c r="NQ92" s="10"/>
      <c r="NR92" s="10"/>
      <c r="NS92" s="10"/>
      <c r="NT92" s="10"/>
      <c r="NU92" s="10"/>
      <c r="NV92" s="10"/>
      <c r="NW92" s="10"/>
      <c r="NX92" s="10"/>
      <c r="NY92" s="10"/>
      <c r="NZ92" s="10"/>
      <c r="OA92" s="10"/>
      <c r="OB92" s="10"/>
      <c r="OC92" s="10"/>
      <c r="OD92" s="10"/>
      <c r="OE92" s="10"/>
      <c r="OF92" s="10"/>
      <c r="OG92" s="10"/>
      <c r="OH92" s="10"/>
      <c r="OI92" s="10"/>
      <c r="OJ92" s="10"/>
      <c r="OK92" s="10"/>
      <c r="OL92" s="10"/>
      <c r="OM92" s="10"/>
      <c r="ON92" s="10"/>
      <c r="OO92" s="10"/>
      <c r="OP92" s="10"/>
      <c r="OQ92" s="10"/>
      <c r="OR92" s="10"/>
      <c r="OS92" s="10"/>
      <c r="OT92" s="10"/>
      <c r="OU92" s="10"/>
      <c r="OV92" s="10"/>
      <c r="OW92" s="10"/>
      <c r="OX92" s="10"/>
      <c r="OY92" s="10"/>
      <c r="OZ92" s="10"/>
      <c r="PA92" s="10"/>
      <c r="PB92" s="10"/>
      <c r="PC92" s="10"/>
      <c r="PD92" s="10"/>
      <c r="PE92" s="10"/>
      <c r="PF92" s="10"/>
      <c r="PG92" s="10"/>
      <c r="PH92" s="10"/>
      <c r="PI92" s="10"/>
      <c r="PJ92" s="10"/>
      <c r="PK92" s="10"/>
      <c r="PL92" s="10"/>
      <c r="PM92" s="10"/>
      <c r="PN92" s="10"/>
      <c r="PO92" s="10"/>
      <c r="PP92" s="10"/>
      <c r="PQ92" s="10"/>
      <c r="PR92" s="10"/>
      <c r="PS92" s="10"/>
      <c r="PT92" s="10"/>
      <c r="PU92" s="10"/>
      <c r="PV92" s="10"/>
      <c r="PW92" s="10"/>
      <c r="PX92" s="10"/>
      <c r="PY92" s="10"/>
      <c r="PZ92" s="10"/>
      <c r="QA92" s="10"/>
      <c r="QB92" s="10"/>
      <c r="QC92" s="10"/>
      <c r="QD92" s="10"/>
      <c r="QE92" s="10"/>
      <c r="QF92" s="10"/>
      <c r="QG92" s="10"/>
      <c r="QH92" s="10"/>
      <c r="QI92" s="10"/>
      <c r="QJ92" s="10"/>
      <c r="QK92" s="10"/>
      <c r="QL92" s="10"/>
      <c r="QM92" s="10"/>
      <c r="QN92" s="10"/>
      <c r="QO92" s="10"/>
      <c r="QP92" s="10"/>
      <c r="QQ92" s="10" t="s">
        <v>84</v>
      </c>
      <c r="QR92" s="10">
        <v>505</v>
      </c>
      <c r="QS92" s="10">
        <v>2000</v>
      </c>
      <c r="QT92" s="10" t="s">
        <v>438</v>
      </c>
      <c r="QU92" s="10" t="s">
        <v>436</v>
      </c>
      <c r="QV92" s="10">
        <v>3</v>
      </c>
      <c r="QW92" s="10">
        <v>4</v>
      </c>
      <c r="QX92" s="10">
        <v>7</v>
      </c>
      <c r="QY92" s="10">
        <v>8</v>
      </c>
      <c r="QZ92" s="10" t="s">
        <v>893</v>
      </c>
      <c r="RA92" s="10" t="s">
        <v>897</v>
      </c>
      <c r="RB92" s="43">
        <v>42773</v>
      </c>
      <c r="RC92" s="10" t="s">
        <v>898</v>
      </c>
      <c r="RD92" s="10">
        <v>0</v>
      </c>
      <c r="RE92" s="22">
        <v>1262504</v>
      </c>
      <c r="RF92" s="22">
        <v>12725246</v>
      </c>
      <c r="RG92" s="22">
        <v>1540082</v>
      </c>
      <c r="RH92" s="22">
        <v>15527832</v>
      </c>
      <c r="RI92" s="22">
        <v>6442431</v>
      </c>
      <c r="RJ92" s="22">
        <v>18890099</v>
      </c>
      <c r="RK92" s="10">
        <v>0</v>
      </c>
      <c r="RL92" s="10">
        <v>0</v>
      </c>
      <c r="RM92" s="10">
        <v>0</v>
      </c>
      <c r="RN92" s="10">
        <v>0</v>
      </c>
      <c r="RO92" s="10">
        <v>0</v>
      </c>
      <c r="RP92" s="10">
        <v>0</v>
      </c>
      <c r="RQ92" s="10">
        <v>0</v>
      </c>
      <c r="RR92" s="10" t="s">
        <v>905</v>
      </c>
      <c r="RS92" s="10">
        <v>0</v>
      </c>
      <c r="RT92" s="10">
        <v>0</v>
      </c>
      <c r="RU92" s="10">
        <v>0</v>
      </c>
      <c r="RV92" s="10">
        <v>0</v>
      </c>
      <c r="RW92" s="10">
        <v>0</v>
      </c>
      <c r="RX92" s="10">
        <v>0</v>
      </c>
      <c r="RY92" s="10">
        <v>0</v>
      </c>
      <c r="RZ92" s="10">
        <v>0</v>
      </c>
      <c r="SA92" s="10">
        <v>0</v>
      </c>
      <c r="SB92" s="10">
        <v>0</v>
      </c>
      <c r="SC92" s="10">
        <v>0</v>
      </c>
      <c r="SD92" s="10">
        <v>0</v>
      </c>
      <c r="SE92" s="10">
        <v>0</v>
      </c>
      <c r="SF92" s="10">
        <v>0</v>
      </c>
      <c r="SG92" s="10">
        <v>0</v>
      </c>
      <c r="SH92" s="10">
        <v>0</v>
      </c>
      <c r="SI92" s="8">
        <v>0</v>
      </c>
    </row>
    <row r="93" spans="1:503" x14ac:dyDescent="0.3">
      <c r="A93" s="7" t="s">
        <v>52</v>
      </c>
      <c r="B93" s="51" t="s">
        <v>1048</v>
      </c>
      <c r="C93" s="60">
        <v>42778</v>
      </c>
      <c r="D93" s="6" t="s">
        <v>895</v>
      </c>
      <c r="E93" s="64" t="e">
        <f t="shared" si="1"/>
        <v>#VALUE!</v>
      </c>
      <c r="F93" s="56">
        <v>4</v>
      </c>
      <c r="G93" s="28" t="s">
        <v>334</v>
      </c>
      <c r="H93" s="27">
        <v>1</v>
      </c>
      <c r="I93" s="57" t="s">
        <v>1054</v>
      </c>
      <c r="J93" s="27">
        <v>1</v>
      </c>
      <c r="K93" s="26">
        <v>0</v>
      </c>
      <c r="L93" s="26">
        <v>0</v>
      </c>
      <c r="M93" s="57">
        <v>2</v>
      </c>
      <c r="N93" s="42">
        <v>18611</v>
      </c>
      <c r="O93" s="36">
        <f t="shared" si="12"/>
        <v>66</v>
      </c>
      <c r="P93" s="6" t="s">
        <v>327</v>
      </c>
      <c r="Q93" s="6">
        <v>174.7</v>
      </c>
      <c r="R93" s="6">
        <v>81.900000000000006</v>
      </c>
      <c r="S93" s="6" t="s">
        <v>434</v>
      </c>
      <c r="T93" s="6">
        <v>26.8</v>
      </c>
      <c r="U93" s="6">
        <v>0</v>
      </c>
      <c r="V93" s="6" t="s">
        <v>853</v>
      </c>
      <c r="W93" s="3" t="s">
        <v>432</v>
      </c>
      <c r="X93" s="3">
        <v>5</v>
      </c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32">
        <v>7.19</v>
      </c>
      <c r="BZ93" s="34">
        <v>12.5</v>
      </c>
      <c r="CA93" s="34">
        <v>294</v>
      </c>
      <c r="CB93" s="33">
        <v>16.8</v>
      </c>
      <c r="CC93" s="3">
        <f t="shared" si="14"/>
        <v>1.2079200000000001</v>
      </c>
      <c r="CD93" s="3">
        <v>0.12</v>
      </c>
      <c r="CE93" s="3">
        <v>21</v>
      </c>
      <c r="CF93" s="3">
        <v>138</v>
      </c>
      <c r="CG93" s="3">
        <v>1.03</v>
      </c>
      <c r="CH93" s="3">
        <v>6.1</v>
      </c>
      <c r="CI93" s="3">
        <v>3.7</v>
      </c>
      <c r="CJ93" s="3">
        <v>22.2</v>
      </c>
      <c r="CK93" s="3">
        <v>197</v>
      </c>
      <c r="CL93" s="3">
        <v>223</v>
      </c>
      <c r="CM93" s="3">
        <v>107</v>
      </c>
      <c r="CN93" s="3">
        <v>2.63</v>
      </c>
      <c r="CO93" s="3">
        <v>5.7</v>
      </c>
      <c r="CP93" s="6" t="s">
        <v>31</v>
      </c>
      <c r="CQ93" s="6">
        <v>0</v>
      </c>
      <c r="CR93" s="6">
        <v>0</v>
      </c>
      <c r="CS93" s="6" t="s">
        <v>443</v>
      </c>
      <c r="CT93" s="6">
        <v>1</v>
      </c>
      <c r="CU93" s="6">
        <v>1</v>
      </c>
      <c r="CV93" s="6">
        <v>1</v>
      </c>
      <c r="CW93" s="6">
        <v>1</v>
      </c>
      <c r="CX93" s="6">
        <v>1</v>
      </c>
      <c r="CY93" s="6">
        <v>1</v>
      </c>
      <c r="CZ93" s="6">
        <v>1</v>
      </c>
      <c r="DA93" s="6">
        <v>1</v>
      </c>
      <c r="DB93" s="6">
        <v>2</v>
      </c>
      <c r="DC93" s="6">
        <v>1</v>
      </c>
      <c r="DD93" s="6">
        <v>2</v>
      </c>
      <c r="DE93" s="6">
        <v>2</v>
      </c>
      <c r="DF93" s="6">
        <v>1</v>
      </c>
      <c r="DG93" s="6">
        <v>1</v>
      </c>
      <c r="DH93" s="6">
        <v>1</v>
      </c>
      <c r="DI93" s="6">
        <v>1</v>
      </c>
      <c r="DJ93" s="6">
        <v>4</v>
      </c>
      <c r="DK93" s="6">
        <v>1</v>
      </c>
      <c r="DL93" s="6">
        <v>1</v>
      </c>
      <c r="DM93" s="6">
        <v>1</v>
      </c>
      <c r="DN93" s="6">
        <v>1</v>
      </c>
      <c r="DO93" s="6">
        <v>2</v>
      </c>
      <c r="DP93" s="6">
        <v>1</v>
      </c>
      <c r="DQ93" s="6">
        <v>1</v>
      </c>
      <c r="DR93" s="6">
        <v>1</v>
      </c>
      <c r="DS93" s="6">
        <v>2</v>
      </c>
      <c r="DT93" s="6">
        <v>2</v>
      </c>
      <c r="DU93" s="6">
        <v>2</v>
      </c>
      <c r="DV93" s="6">
        <v>4</v>
      </c>
      <c r="DW93" s="6">
        <v>4</v>
      </c>
      <c r="DX93" s="6">
        <v>0</v>
      </c>
      <c r="DY93" s="6"/>
      <c r="DZ93" s="6"/>
      <c r="EA93" s="6"/>
      <c r="EB93" s="6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>
        <v>174.7</v>
      </c>
      <c r="GF93" s="6">
        <v>81.900000000000006</v>
      </c>
      <c r="GG93" s="6">
        <v>26.8</v>
      </c>
      <c r="GH93" s="6">
        <v>1</v>
      </c>
      <c r="GI93" s="3">
        <v>0</v>
      </c>
      <c r="GJ93" s="3">
        <v>21.16</v>
      </c>
      <c r="GK93" s="3">
        <v>9.4</v>
      </c>
      <c r="GL93" s="3">
        <v>503</v>
      </c>
      <c r="GM93" s="3">
        <v>2</v>
      </c>
      <c r="GN93" s="3">
        <v>0.42320000000000002</v>
      </c>
      <c r="GO93" s="3">
        <v>19.63</v>
      </c>
      <c r="GP93" s="3">
        <v>0</v>
      </c>
      <c r="GQ93" s="3">
        <v>24</v>
      </c>
      <c r="GR93" s="3">
        <v>88</v>
      </c>
      <c r="GS93" s="3">
        <v>0.98</v>
      </c>
      <c r="GT93" s="3">
        <v>5.2</v>
      </c>
      <c r="GU93" s="3">
        <v>3</v>
      </c>
      <c r="GV93" s="3">
        <v>6.1</v>
      </c>
      <c r="GW93" s="3">
        <v>93</v>
      </c>
      <c r="GX93" s="3">
        <v>129</v>
      </c>
      <c r="GY93" s="3">
        <v>120</v>
      </c>
      <c r="GZ93" s="3">
        <v>1.67</v>
      </c>
      <c r="HA93" s="3">
        <v>5.9</v>
      </c>
      <c r="HB93" s="6" t="s">
        <v>537</v>
      </c>
      <c r="HC93" s="6" t="s">
        <v>31</v>
      </c>
      <c r="HD93" s="6">
        <v>0</v>
      </c>
      <c r="HE93" s="6">
        <v>0</v>
      </c>
      <c r="HF93" s="6" t="s">
        <v>503</v>
      </c>
      <c r="HG93" s="6">
        <v>1</v>
      </c>
      <c r="HH93" s="6">
        <v>1</v>
      </c>
      <c r="HI93" s="6">
        <v>1</v>
      </c>
      <c r="HJ93" s="6">
        <v>1</v>
      </c>
      <c r="HK93" s="6">
        <v>1</v>
      </c>
      <c r="HL93" s="6">
        <v>2</v>
      </c>
      <c r="HM93" s="6">
        <v>2</v>
      </c>
      <c r="HN93" s="6">
        <v>1</v>
      </c>
      <c r="HO93" s="6">
        <v>1</v>
      </c>
      <c r="HP93" s="6">
        <v>2</v>
      </c>
      <c r="HQ93" s="6">
        <v>3</v>
      </c>
      <c r="HR93" s="6">
        <v>3</v>
      </c>
      <c r="HS93" s="6">
        <v>3</v>
      </c>
      <c r="HT93" s="6">
        <v>1</v>
      </c>
      <c r="HU93" s="6">
        <v>1</v>
      </c>
      <c r="HV93" s="6">
        <v>3</v>
      </c>
      <c r="HW93" s="6">
        <v>1</v>
      </c>
      <c r="HX93" s="6">
        <v>2</v>
      </c>
      <c r="HY93" s="6">
        <v>2</v>
      </c>
      <c r="HZ93" s="6">
        <v>1</v>
      </c>
      <c r="IA93" s="6">
        <v>1</v>
      </c>
      <c r="IB93" s="6">
        <v>1</v>
      </c>
      <c r="IC93" s="6">
        <v>1</v>
      </c>
      <c r="ID93" s="6">
        <v>1</v>
      </c>
      <c r="IE93" s="6">
        <v>1</v>
      </c>
      <c r="IF93" s="6">
        <v>1</v>
      </c>
      <c r="IG93" s="6">
        <v>1</v>
      </c>
      <c r="IH93" s="6">
        <v>2</v>
      </c>
      <c r="II93" s="6">
        <v>4</v>
      </c>
      <c r="IJ93" s="6">
        <v>4</v>
      </c>
      <c r="IK93" s="6">
        <v>174.7</v>
      </c>
      <c r="IL93" s="6">
        <v>81.900000000000006</v>
      </c>
      <c r="IM93" s="6">
        <v>26.8</v>
      </c>
      <c r="IN93" s="6">
        <v>1</v>
      </c>
      <c r="IO93" s="3">
        <v>10.73</v>
      </c>
      <c r="IP93" s="3">
        <v>10.8</v>
      </c>
      <c r="IQ93" s="3">
        <v>431</v>
      </c>
      <c r="IR93" s="3">
        <v>19</v>
      </c>
      <c r="IS93" s="3">
        <v>2.0387</v>
      </c>
      <c r="IT93" s="3">
        <v>3.03</v>
      </c>
      <c r="IU93" s="3">
        <v>19</v>
      </c>
      <c r="IV93" s="3">
        <v>153</v>
      </c>
      <c r="IW93" s="3">
        <v>1.19</v>
      </c>
      <c r="IX93" s="3">
        <v>8.3000000000000007</v>
      </c>
      <c r="IY93" s="3">
        <v>4.4000000000000004</v>
      </c>
      <c r="IZ93" s="3">
        <v>13.2</v>
      </c>
      <c r="JA93" s="3">
        <v>176</v>
      </c>
      <c r="JB93" s="3">
        <v>185</v>
      </c>
      <c r="JC93" s="3">
        <v>123</v>
      </c>
      <c r="JD93" s="3">
        <v>2.63</v>
      </c>
      <c r="JE93" s="3">
        <v>5.9</v>
      </c>
      <c r="JF93" s="3" t="s">
        <v>429</v>
      </c>
      <c r="JG93" s="3">
        <v>11</v>
      </c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 t="s">
        <v>106</v>
      </c>
      <c r="QR93" s="6">
        <v>285</v>
      </c>
      <c r="QS93" s="6">
        <v>240</v>
      </c>
      <c r="QT93" s="6" t="s">
        <v>434</v>
      </c>
      <c r="QU93" s="6">
        <v>0</v>
      </c>
      <c r="QV93" s="6">
        <v>0</v>
      </c>
      <c r="QW93" s="6">
        <v>2</v>
      </c>
      <c r="QX93" s="6">
        <v>20</v>
      </c>
      <c r="QY93" s="6">
        <v>21</v>
      </c>
      <c r="QZ93" s="6" t="s">
        <v>894</v>
      </c>
      <c r="RA93" s="6" t="s">
        <v>900</v>
      </c>
      <c r="RB93" s="43">
        <v>42780</v>
      </c>
      <c r="RC93" s="6" t="s">
        <v>895</v>
      </c>
      <c r="RD93" s="6">
        <v>0</v>
      </c>
      <c r="RE93" s="23">
        <v>611259</v>
      </c>
      <c r="RF93" s="23">
        <v>15737815</v>
      </c>
      <c r="RG93" s="23">
        <v>2788627</v>
      </c>
      <c r="RH93" s="23">
        <v>19137701</v>
      </c>
      <c r="RI93" s="23">
        <v>8342639</v>
      </c>
      <c r="RJ93" s="23">
        <v>21903086</v>
      </c>
      <c r="RK93" s="6">
        <v>0</v>
      </c>
      <c r="RL93" s="6">
        <v>0</v>
      </c>
      <c r="RM93" s="6">
        <v>0</v>
      </c>
      <c r="RN93" s="6">
        <v>0</v>
      </c>
      <c r="RO93" s="6">
        <v>0</v>
      </c>
      <c r="RP93" s="6">
        <v>0</v>
      </c>
      <c r="RQ93" s="6" t="s">
        <v>905</v>
      </c>
      <c r="RR93" s="6">
        <v>0</v>
      </c>
      <c r="RS93" s="6" t="s">
        <v>905</v>
      </c>
      <c r="RT93" s="6">
        <v>0</v>
      </c>
      <c r="RU93" s="6">
        <v>0</v>
      </c>
      <c r="RV93" s="6">
        <v>0</v>
      </c>
      <c r="RW93" s="6">
        <v>0</v>
      </c>
      <c r="RX93" s="6">
        <v>0</v>
      </c>
      <c r="RY93" s="6">
        <v>0</v>
      </c>
      <c r="RZ93" s="6">
        <v>0</v>
      </c>
      <c r="SA93" s="6">
        <v>0</v>
      </c>
      <c r="SB93" s="6">
        <v>0</v>
      </c>
      <c r="SC93" s="6">
        <v>0</v>
      </c>
      <c r="SD93" s="6">
        <v>0</v>
      </c>
      <c r="SE93" s="6">
        <v>0</v>
      </c>
      <c r="SF93" s="6">
        <v>0</v>
      </c>
      <c r="SG93" s="6" t="s">
        <v>905</v>
      </c>
      <c r="SH93" s="6">
        <v>0</v>
      </c>
      <c r="SI93" s="4">
        <v>0</v>
      </c>
    </row>
  </sheetData>
  <mergeCells count="11">
    <mergeCell ref="A1:K1"/>
    <mergeCell ref="Q2:X2"/>
    <mergeCell ref="QW2:RJ2"/>
    <mergeCell ref="Y2:BX2"/>
    <mergeCell ref="BY2:DX2"/>
    <mergeCell ref="RK2:SI2"/>
    <mergeCell ref="DY2:GD2"/>
    <mergeCell ref="GE2:IJ2"/>
    <mergeCell ref="IK2:JG2"/>
    <mergeCell ref="JH2:QP2"/>
    <mergeCell ref="QQ2:QV2"/>
  </mergeCells>
  <phoneticPr fontId="7" type="noConversion"/>
  <pageMargins left="0.69999998807907104" right="0.69999998807907104" top="0.75" bottom="0.75" header="0.30000001192092896" footer="0.30000001192092896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75" defaultRowHeight="16.5" x14ac:dyDescent="0.3"/>
  <sheetData/>
  <phoneticPr fontId="7" type="noConversion"/>
  <pageMargins left="0.69999998807907104" right="0.69999998807907104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75" defaultRowHeight="16.5" x14ac:dyDescent="0.3"/>
  <sheetData/>
  <phoneticPr fontId="7" type="noConversion"/>
  <pageMargins left="0.69999998807907104" right="0.69999998807907104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20170528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 MOVIE</dc:creator>
  <cp:lastModifiedBy>박형민</cp:lastModifiedBy>
  <cp:revision>2</cp:revision>
  <dcterms:created xsi:type="dcterms:W3CDTF">2017-05-28T14:23:54Z</dcterms:created>
  <dcterms:modified xsi:type="dcterms:W3CDTF">2022-01-12T09:27:52Z</dcterms:modified>
  <cp:version>1000.0100.01</cp:version>
</cp:coreProperties>
</file>