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ditembo/Library/Mobile Documents/com~apple~CloudDocs/Desktop/Paper Writing Documents/"/>
    </mc:Choice>
  </mc:AlternateContent>
  <xr:revisionPtr revIDLastSave="0" documentId="8_{98044F16-C002-7A4C-A403-D244905C6F2B}" xr6:coauthVersionLast="45" xr6:coauthVersionMax="45" xr10:uidLastSave="{00000000-0000-0000-0000-000000000000}"/>
  <bookViews>
    <workbookView xWindow="14600" yWindow="480" windowWidth="14200" windowHeight="16600" xr2:uid="{32AE530C-2FB2-244F-89ED-018D2F6EA08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1" l="1"/>
  <c r="G13" i="1"/>
  <c r="G12" i="1"/>
  <c r="G11" i="1"/>
  <c r="G10" i="1"/>
  <c r="G9" i="1"/>
  <c r="F8" i="1"/>
  <c r="E8" i="1"/>
  <c r="D8" i="1"/>
  <c r="C8" i="1"/>
  <c r="G8" i="1" s="1"/>
  <c r="F7" i="1"/>
  <c r="E7" i="1"/>
  <c r="D7" i="1"/>
  <c r="C7" i="1"/>
  <c r="F6" i="1"/>
  <c r="E6" i="1"/>
  <c r="D6" i="1"/>
  <c r="C6" i="1"/>
  <c r="G5" i="1"/>
  <c r="G4" i="1"/>
  <c r="G3" i="1"/>
  <c r="G6" i="1" l="1"/>
  <c r="G7" i="1"/>
</calcChain>
</file>

<file path=xl/sharedStrings.xml><?xml version="1.0" encoding="utf-8"?>
<sst xmlns="http://schemas.openxmlformats.org/spreadsheetml/2006/main" count="46" uniqueCount="37">
  <si>
    <t>TOTAL</t>
  </si>
  <si>
    <t>Province</t>
  </si>
  <si>
    <t>APRIL</t>
  </si>
  <si>
    <t>MAY</t>
  </si>
  <si>
    <t>JUNE</t>
  </si>
  <si>
    <t xml:space="preserve">JULY </t>
  </si>
  <si>
    <t>Harare</t>
  </si>
  <si>
    <t>Eligible</t>
  </si>
  <si>
    <t>16-19yrs</t>
  </si>
  <si>
    <t>20-24yrs</t>
  </si>
  <si>
    <t>Uptake</t>
  </si>
  <si>
    <r>
      <t xml:space="preserve">MHM Intervention Uptake </t>
    </r>
    <r>
      <rPr>
        <b/>
        <sz val="10.5"/>
        <color rgb="FF000000"/>
        <rFont val="Calibri"/>
        <family val="2"/>
        <scheme val="minor"/>
      </rPr>
      <t xml:space="preserve">in Pilot  </t>
    </r>
  </si>
  <si>
    <t>Total n (%)</t>
  </si>
  <si>
    <t>N=1732</t>
  </si>
  <si>
    <t>16 - 19 years old</t>
  </si>
  <si>
    <t>N=816</t>
  </si>
  <si>
    <t>20 – 24 years old</t>
  </si>
  <si>
    <t>N=916</t>
  </si>
  <si>
    <t>MHM Intervention Uptake</t>
  </si>
  <si>
    <r>
      <t>1414</t>
    </r>
    <r>
      <rPr>
        <sz val="10.5"/>
        <color theme="1"/>
        <rFont val="Calibri"/>
        <family val="2"/>
        <scheme val="minor"/>
      </rPr>
      <t>/1732 (81.6%)</t>
    </r>
  </si>
  <si>
    <r>
      <t>690</t>
    </r>
    <r>
      <rPr>
        <sz val="10.5"/>
        <color theme="1"/>
        <rFont val="Calibri"/>
        <family val="2"/>
        <scheme val="minor"/>
      </rPr>
      <t>/816 (84.6%)</t>
    </r>
  </si>
  <si>
    <r>
      <t>724</t>
    </r>
    <r>
      <rPr>
        <sz val="10.5"/>
        <color theme="1"/>
        <rFont val="Calibri"/>
        <family val="2"/>
        <scheme val="minor"/>
      </rPr>
      <t>/916 (79.0%)</t>
    </r>
  </si>
  <si>
    <t>MHM Intervention Product Choice</t>
  </si>
  <si>
    <t>N=1414</t>
  </si>
  <si>
    <t>N=690</t>
  </si>
  <si>
    <t>N=724</t>
  </si>
  <si>
    <r>
      <t xml:space="preserve">Cup Uptake </t>
    </r>
    <r>
      <rPr>
        <sz val="10.5"/>
        <color theme="1"/>
        <rFont val="Calibri"/>
        <family val="2"/>
        <scheme val="minor"/>
      </rPr>
      <t>(of those who took up the MHM intervention)</t>
    </r>
  </si>
  <si>
    <r>
      <t>170</t>
    </r>
    <r>
      <rPr>
        <sz val="10.5"/>
        <color theme="1"/>
        <rFont val="Calibri"/>
        <family val="2"/>
        <scheme val="minor"/>
      </rPr>
      <t>/1414 (12.0%)</t>
    </r>
  </si>
  <si>
    <r>
      <t xml:space="preserve">Reusable Pads Uptake </t>
    </r>
    <r>
      <rPr>
        <sz val="10.5"/>
        <color theme="1"/>
        <rFont val="Calibri"/>
        <family val="2"/>
        <scheme val="minor"/>
      </rPr>
      <t>(of those who took up the MHM intervention)</t>
    </r>
  </si>
  <si>
    <r>
      <t>1244</t>
    </r>
    <r>
      <rPr>
        <sz val="10.5"/>
        <color theme="1"/>
        <rFont val="Calibri"/>
        <family val="2"/>
        <scheme val="minor"/>
      </rPr>
      <t>/1414 (88.0%)</t>
    </r>
  </si>
  <si>
    <r>
      <t>50</t>
    </r>
    <r>
      <rPr>
        <sz val="10.5"/>
        <color theme="1"/>
        <rFont val="Calibri"/>
        <family val="2"/>
        <scheme val="minor"/>
      </rPr>
      <t>/690</t>
    </r>
    <r>
      <rPr>
        <b/>
        <sz val="10.5"/>
        <color theme="1"/>
        <rFont val="Calibri"/>
        <family val="2"/>
        <scheme val="minor"/>
      </rPr>
      <t xml:space="preserve">  </t>
    </r>
    <r>
      <rPr>
        <sz val="10.5"/>
        <color theme="1"/>
        <rFont val="Calibri"/>
        <family val="2"/>
        <scheme val="minor"/>
      </rPr>
      <t>(7.2%)</t>
    </r>
  </si>
  <si>
    <r>
      <t>120</t>
    </r>
    <r>
      <rPr>
        <sz val="10.5"/>
        <color theme="1"/>
        <rFont val="Calibri"/>
        <family val="2"/>
        <scheme val="minor"/>
      </rPr>
      <t>/724. (16.6%)</t>
    </r>
  </si>
  <si>
    <r>
      <t>640</t>
    </r>
    <r>
      <rPr>
        <sz val="10.5"/>
        <color theme="1"/>
        <rFont val="Calibri"/>
        <family val="2"/>
        <scheme val="minor"/>
      </rPr>
      <t>/690</t>
    </r>
    <r>
      <rPr>
        <b/>
        <sz val="10.5"/>
        <color theme="1"/>
        <rFont val="Calibri"/>
        <family val="2"/>
        <scheme val="minor"/>
      </rPr>
      <t xml:space="preserve">   </t>
    </r>
    <r>
      <rPr>
        <sz val="10.5"/>
        <color theme="1"/>
        <rFont val="Calibri"/>
        <family val="2"/>
        <scheme val="minor"/>
      </rPr>
      <t>(92.8%)</t>
    </r>
  </si>
  <si>
    <r>
      <t>604</t>
    </r>
    <r>
      <rPr>
        <sz val="10.5"/>
        <color theme="1"/>
        <rFont val="Calibri"/>
        <family val="2"/>
        <scheme val="minor"/>
      </rPr>
      <t>/724</t>
    </r>
    <r>
      <rPr>
        <b/>
        <sz val="10.5"/>
        <color theme="1"/>
        <rFont val="Calibri"/>
        <family val="2"/>
        <scheme val="minor"/>
      </rPr>
      <t xml:space="preserve"> </t>
    </r>
    <r>
      <rPr>
        <sz val="10.5"/>
        <color theme="1"/>
        <rFont val="Calibri"/>
        <family val="2"/>
        <scheme val="minor"/>
      </rPr>
      <t>(83.4%)</t>
    </r>
  </si>
  <si>
    <t>Cup Uptake</t>
  </si>
  <si>
    <t>Pads Uptake</t>
  </si>
  <si>
    <t>MHH Intervention Uptake and Product Choice at First Visit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</si>
</sst>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0.5"/>
      <color rgb="FF000000"/>
      <name val="Calibri"/>
      <family val="2"/>
      <scheme val="minor"/>
    </font>
    <font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2" fillId="0" borderId="1" xfId="0" applyFont="1" applyBorder="1"/>
    <xf numFmtId="0" fontId="0" fillId="0" borderId="1" xfId="0" applyBorder="1"/>
    <xf numFmtId="164" fontId="0" fillId="0" borderId="0" xfId="1" applyNumberFormat="1" applyFont="1"/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17" fontId="4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right"/>
    </xf>
    <xf numFmtId="0" fontId="3" fillId="0" borderId="0" xfId="0" applyFont="1" applyBorder="1"/>
    <xf numFmtId="0" fontId="2" fillId="0" borderId="1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7B6E8-AC7C-6C44-8886-B792F99ECD73}">
  <dimension ref="A1:O14"/>
  <sheetViews>
    <sheetView tabSelected="1" workbookViewId="0">
      <selection activeCell="E10" sqref="E10"/>
    </sheetView>
  </sheetViews>
  <sheetFormatPr baseColWidth="10" defaultRowHeight="16" x14ac:dyDescent="0.2"/>
  <cols>
    <col min="2" max="2" width="15.5" customWidth="1"/>
    <col min="8" max="14" width="10.83203125" style="14"/>
  </cols>
  <sheetData>
    <row r="1" spans="1:15" ht="21" x14ac:dyDescent="0.25">
      <c r="A1" s="1" t="s">
        <v>36</v>
      </c>
      <c r="H1" s="19"/>
      <c r="I1" s="13"/>
      <c r="J1" s="13"/>
    </row>
    <row r="2" spans="1:15" x14ac:dyDescent="0.2">
      <c r="A2" s="2" t="s">
        <v>1</v>
      </c>
      <c r="B2" s="2"/>
      <c r="C2" s="2" t="s">
        <v>2</v>
      </c>
      <c r="D2" s="2" t="s">
        <v>3</v>
      </c>
      <c r="E2" s="2" t="s">
        <v>4</v>
      </c>
      <c r="F2" s="2" t="s">
        <v>5</v>
      </c>
      <c r="G2" s="2" t="s">
        <v>0</v>
      </c>
      <c r="H2" s="13"/>
      <c r="I2" s="13"/>
      <c r="J2" s="15"/>
      <c r="K2" s="15"/>
      <c r="L2" s="15"/>
      <c r="M2" s="15"/>
      <c r="N2" s="16"/>
    </row>
    <row r="3" spans="1:15" ht="16" customHeight="1" x14ac:dyDescent="0.2">
      <c r="A3" s="20" t="s">
        <v>6</v>
      </c>
      <c r="B3" s="2" t="s">
        <v>7</v>
      </c>
      <c r="C3" s="3">
        <v>409</v>
      </c>
      <c r="D3" s="3">
        <v>664</v>
      </c>
      <c r="E3" s="3">
        <v>401</v>
      </c>
      <c r="F3" s="3">
        <v>258</v>
      </c>
      <c r="G3" s="3">
        <f>SUM(C3:F3)</f>
        <v>1732</v>
      </c>
      <c r="H3" s="13"/>
      <c r="I3" s="13"/>
      <c r="J3" s="17"/>
      <c r="K3" s="17"/>
      <c r="L3" s="17"/>
      <c r="M3" s="17"/>
    </row>
    <row r="4" spans="1:15" x14ac:dyDescent="0.2">
      <c r="A4" s="20"/>
      <c r="B4" s="2" t="s">
        <v>8</v>
      </c>
      <c r="C4" s="3">
        <v>207</v>
      </c>
      <c r="D4" s="3">
        <v>345</v>
      </c>
      <c r="E4" s="3">
        <v>178</v>
      </c>
      <c r="F4" s="3">
        <v>86</v>
      </c>
      <c r="G4" s="3">
        <f t="shared" ref="G4:G14" si="0">SUM(C4:F4)</f>
        <v>816</v>
      </c>
      <c r="H4" s="13"/>
      <c r="I4" s="18"/>
      <c r="J4" s="17"/>
      <c r="K4" s="17"/>
      <c r="L4" s="17"/>
      <c r="M4" s="17"/>
    </row>
    <row r="5" spans="1:15" x14ac:dyDescent="0.2">
      <c r="A5" s="20"/>
      <c r="B5" s="2" t="s">
        <v>9</v>
      </c>
      <c r="C5" s="3">
        <v>202</v>
      </c>
      <c r="D5" s="3">
        <v>319</v>
      </c>
      <c r="E5" s="3">
        <v>223</v>
      </c>
      <c r="F5" s="3">
        <v>172</v>
      </c>
      <c r="G5" s="3">
        <f t="shared" si="0"/>
        <v>916</v>
      </c>
      <c r="H5" s="13"/>
      <c r="I5" s="18"/>
      <c r="J5" s="17"/>
      <c r="K5" s="17"/>
      <c r="L5" s="17"/>
      <c r="M5" s="17"/>
    </row>
    <row r="6" spans="1:15" x14ac:dyDescent="0.2">
      <c r="A6" s="20"/>
      <c r="B6" s="2" t="s">
        <v>10</v>
      </c>
      <c r="C6" s="3">
        <f>C9+C12</f>
        <v>370</v>
      </c>
      <c r="D6" s="3">
        <f t="shared" ref="D6:F8" si="1">D9+D12</f>
        <v>618</v>
      </c>
      <c r="E6" s="3">
        <f t="shared" si="1"/>
        <v>317</v>
      </c>
      <c r="F6" s="3">
        <f t="shared" si="1"/>
        <v>109</v>
      </c>
      <c r="G6" s="3">
        <f>SUM(C6:F6)</f>
        <v>1414</v>
      </c>
      <c r="H6" s="13"/>
      <c r="I6" s="18"/>
      <c r="J6" s="17"/>
      <c r="K6" s="17"/>
      <c r="L6" s="17"/>
      <c r="M6" s="17"/>
    </row>
    <row r="7" spans="1:15" x14ac:dyDescent="0.2">
      <c r="A7" s="20"/>
      <c r="B7" s="2" t="s">
        <v>8</v>
      </c>
      <c r="C7" s="3">
        <f>C10+C13</f>
        <v>196</v>
      </c>
      <c r="D7" s="3">
        <f t="shared" si="1"/>
        <v>324</v>
      </c>
      <c r="E7" s="3">
        <f t="shared" si="1"/>
        <v>137</v>
      </c>
      <c r="F7" s="3">
        <f t="shared" si="1"/>
        <v>33</v>
      </c>
      <c r="G7" s="3">
        <f>SUM(C7:F7)</f>
        <v>690</v>
      </c>
      <c r="H7" s="13"/>
      <c r="I7" s="18"/>
      <c r="J7" s="17"/>
      <c r="K7" s="17"/>
      <c r="L7" s="17"/>
      <c r="M7" s="17"/>
    </row>
    <row r="8" spans="1:15" x14ac:dyDescent="0.2">
      <c r="A8" s="20"/>
      <c r="B8" s="2" t="s">
        <v>9</v>
      </c>
      <c r="C8" s="3">
        <f>C11+C14</f>
        <v>174</v>
      </c>
      <c r="D8" s="3">
        <f t="shared" si="1"/>
        <v>294</v>
      </c>
      <c r="E8" s="3">
        <f t="shared" si="1"/>
        <v>180</v>
      </c>
      <c r="F8" s="3">
        <f t="shared" si="1"/>
        <v>76</v>
      </c>
      <c r="G8" s="3">
        <f t="shared" si="0"/>
        <v>724</v>
      </c>
      <c r="H8" s="13"/>
      <c r="I8" s="18"/>
      <c r="J8" s="17"/>
      <c r="K8" s="17"/>
      <c r="L8" s="17"/>
      <c r="M8" s="17"/>
      <c r="O8" s="12"/>
    </row>
    <row r="9" spans="1:15" x14ac:dyDescent="0.2">
      <c r="A9" s="20"/>
      <c r="B9" s="2" t="s">
        <v>34</v>
      </c>
      <c r="C9" s="3">
        <v>17</v>
      </c>
      <c r="D9" s="3">
        <v>44</v>
      </c>
      <c r="E9" s="3">
        <v>38</v>
      </c>
      <c r="F9" s="3">
        <v>71</v>
      </c>
      <c r="G9" s="3">
        <f t="shared" si="0"/>
        <v>170</v>
      </c>
      <c r="H9" s="13"/>
      <c r="I9" s="13"/>
      <c r="J9" s="17"/>
      <c r="K9" s="17"/>
      <c r="L9" s="17"/>
      <c r="M9" s="17"/>
    </row>
    <row r="10" spans="1:15" x14ac:dyDescent="0.2">
      <c r="A10" s="20"/>
      <c r="B10" s="2" t="s">
        <v>8</v>
      </c>
      <c r="C10" s="3">
        <v>4</v>
      </c>
      <c r="D10" s="3">
        <v>19</v>
      </c>
      <c r="E10" s="3">
        <v>9</v>
      </c>
      <c r="F10" s="3">
        <v>18</v>
      </c>
      <c r="G10" s="3">
        <f t="shared" si="0"/>
        <v>50</v>
      </c>
      <c r="H10" s="13"/>
      <c r="I10" s="18"/>
      <c r="J10" s="17"/>
      <c r="K10" s="17"/>
      <c r="L10" s="17"/>
      <c r="M10" s="17"/>
    </row>
    <row r="11" spans="1:15" x14ac:dyDescent="0.2">
      <c r="A11" s="20"/>
      <c r="B11" s="2" t="s">
        <v>9</v>
      </c>
      <c r="C11" s="3">
        <v>13</v>
      </c>
      <c r="D11" s="3">
        <v>25</v>
      </c>
      <c r="E11" s="3">
        <v>29</v>
      </c>
      <c r="F11" s="3">
        <v>53</v>
      </c>
      <c r="G11" s="3">
        <f t="shared" si="0"/>
        <v>120</v>
      </c>
      <c r="H11" s="13"/>
      <c r="I11" s="18"/>
      <c r="J11" s="17"/>
      <c r="K11" s="17"/>
      <c r="L11" s="17"/>
      <c r="M11" s="17"/>
    </row>
    <row r="12" spans="1:15" x14ac:dyDescent="0.2">
      <c r="A12" s="20"/>
      <c r="B12" s="2" t="s">
        <v>35</v>
      </c>
      <c r="C12" s="3">
        <v>353</v>
      </c>
      <c r="D12" s="3">
        <v>574</v>
      </c>
      <c r="E12" s="3">
        <v>279</v>
      </c>
      <c r="F12" s="3">
        <v>38</v>
      </c>
      <c r="G12" s="3">
        <f t="shared" si="0"/>
        <v>1244</v>
      </c>
      <c r="H12" s="13"/>
      <c r="I12" s="13"/>
      <c r="J12" s="17"/>
      <c r="K12" s="17"/>
      <c r="L12" s="17"/>
      <c r="M12" s="17"/>
    </row>
    <row r="13" spans="1:15" x14ac:dyDescent="0.2">
      <c r="A13" s="20"/>
      <c r="B13" s="2" t="s">
        <v>8</v>
      </c>
      <c r="C13" s="3">
        <v>192</v>
      </c>
      <c r="D13" s="3">
        <v>305</v>
      </c>
      <c r="E13" s="3">
        <v>128</v>
      </c>
      <c r="F13" s="3">
        <v>15</v>
      </c>
      <c r="G13" s="3">
        <f t="shared" si="0"/>
        <v>640</v>
      </c>
      <c r="H13" s="13"/>
      <c r="I13" s="18"/>
      <c r="J13" s="17"/>
      <c r="K13" s="17"/>
      <c r="L13" s="17"/>
      <c r="M13" s="17"/>
    </row>
    <row r="14" spans="1:15" x14ac:dyDescent="0.2">
      <c r="A14" s="20"/>
      <c r="B14" s="2" t="s">
        <v>9</v>
      </c>
      <c r="C14" s="3">
        <v>161</v>
      </c>
      <c r="D14" s="3">
        <v>269</v>
      </c>
      <c r="E14" s="3">
        <v>151</v>
      </c>
      <c r="F14" s="3">
        <v>23</v>
      </c>
      <c r="G14" s="3">
        <f t="shared" si="0"/>
        <v>604</v>
      </c>
      <c r="H14" s="13"/>
      <c r="I14" s="18"/>
      <c r="J14" s="17"/>
      <c r="K14" s="17"/>
      <c r="L14" s="17"/>
      <c r="M14" s="17"/>
    </row>
  </sheetData>
  <mergeCells count="1">
    <mergeCell ref="A3:A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E0A12-7286-ED46-AAF2-9310B0A6C131}">
  <dimension ref="A1:I9"/>
  <sheetViews>
    <sheetView workbookViewId="0">
      <selection activeCell="B1" sqref="A1:XFD1"/>
    </sheetView>
  </sheetViews>
  <sheetFormatPr baseColWidth="10" defaultRowHeight="16" x14ac:dyDescent="0.2"/>
  <cols>
    <col min="1" max="1" width="27" style="11" customWidth="1"/>
    <col min="2" max="3" width="21.5" customWidth="1"/>
    <col min="4" max="4" width="22" customWidth="1"/>
  </cols>
  <sheetData>
    <row r="1" spans="1:9" ht="43" customHeight="1" x14ac:dyDescent="0.2">
      <c r="A1" s="23" t="s">
        <v>11</v>
      </c>
      <c r="B1" s="5" t="s">
        <v>12</v>
      </c>
      <c r="C1" s="5" t="s">
        <v>14</v>
      </c>
      <c r="D1" s="5" t="s">
        <v>16</v>
      </c>
    </row>
    <row r="2" spans="1:9" ht="17" thickBot="1" x14ac:dyDescent="0.25">
      <c r="A2" s="24"/>
      <c r="B2" s="6" t="s">
        <v>13</v>
      </c>
      <c r="C2" s="6" t="s">
        <v>15</v>
      </c>
      <c r="D2" s="6" t="s">
        <v>17</v>
      </c>
    </row>
    <row r="3" spans="1:9" ht="33" thickBot="1" x14ac:dyDescent="0.25">
      <c r="A3" s="10" t="s">
        <v>18</v>
      </c>
      <c r="B3" s="7" t="s">
        <v>19</v>
      </c>
      <c r="C3" s="7" t="s">
        <v>20</v>
      </c>
      <c r="D3" s="7" t="s">
        <v>21</v>
      </c>
    </row>
    <row r="4" spans="1:9" ht="43" customHeight="1" x14ac:dyDescent="0.2">
      <c r="A4" s="25" t="s">
        <v>22</v>
      </c>
      <c r="B4" s="8" t="s">
        <v>12</v>
      </c>
      <c r="C4" s="8" t="s">
        <v>14</v>
      </c>
      <c r="D4" s="8" t="s">
        <v>16</v>
      </c>
    </row>
    <row r="5" spans="1:9" ht="17" thickBot="1" x14ac:dyDescent="0.25">
      <c r="A5" s="26"/>
      <c r="B5" s="9" t="s">
        <v>23</v>
      </c>
      <c r="C5" s="9" t="s">
        <v>24</v>
      </c>
      <c r="D5" s="9" t="s">
        <v>25</v>
      </c>
    </row>
    <row r="6" spans="1:9" ht="58" customHeight="1" x14ac:dyDescent="0.2">
      <c r="A6" s="27" t="s">
        <v>26</v>
      </c>
      <c r="B6" s="29" t="s">
        <v>27</v>
      </c>
      <c r="C6" s="21" t="s">
        <v>30</v>
      </c>
      <c r="D6" s="21" t="s">
        <v>31</v>
      </c>
      <c r="H6" s="4"/>
      <c r="I6" s="4"/>
    </row>
    <row r="7" spans="1:9" ht="17" thickBot="1" x14ac:dyDescent="0.25">
      <c r="A7" s="28"/>
      <c r="B7" s="30"/>
      <c r="C7" s="22"/>
      <c r="D7" s="22"/>
    </row>
    <row r="8" spans="1:9" ht="73" customHeight="1" x14ac:dyDescent="0.2">
      <c r="A8" s="27" t="s">
        <v>28</v>
      </c>
      <c r="B8" s="29" t="s">
        <v>29</v>
      </c>
      <c r="C8" s="21" t="s">
        <v>32</v>
      </c>
      <c r="D8" s="21" t="s">
        <v>33</v>
      </c>
    </row>
    <row r="9" spans="1:9" ht="17" thickBot="1" x14ac:dyDescent="0.25">
      <c r="A9" s="28"/>
      <c r="B9" s="30"/>
      <c r="C9" s="22"/>
      <c r="D9" s="22"/>
    </row>
  </sheetData>
  <mergeCells count="10">
    <mergeCell ref="C6:C7"/>
    <mergeCell ref="D6:D7"/>
    <mergeCell ref="C8:C9"/>
    <mergeCell ref="D8:D9"/>
    <mergeCell ref="A1:A2"/>
    <mergeCell ref="A4:A5"/>
    <mergeCell ref="A6:A7"/>
    <mergeCell ref="B6:B7"/>
    <mergeCell ref="A8:A9"/>
    <mergeCell ref="B8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2020-03-04T15:22:02Z</dcterms:created>
  <dcterms:modified xsi:type="dcterms:W3CDTF">2020-09-02T15:27:03Z</dcterms:modified>
</cp:coreProperties>
</file>