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216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C6" i="1" l="1"/>
  <c r="BD37" i="1"/>
  <c r="BD38" i="1"/>
  <c r="BE38" i="1"/>
  <c r="BD39" i="1"/>
  <c r="BE39" i="1"/>
  <c r="BF39" i="1"/>
  <c r="BD40" i="1"/>
  <c r="BE40" i="1"/>
  <c r="BF40" i="1"/>
  <c r="BG40" i="1"/>
  <c r="BD41" i="1"/>
  <c r="BE41" i="1"/>
  <c r="BF41" i="1"/>
  <c r="BG41" i="1"/>
  <c r="BH41" i="1"/>
  <c r="BD42" i="1"/>
  <c r="BE42" i="1"/>
  <c r="BF42" i="1"/>
  <c r="BG42" i="1"/>
  <c r="BH42" i="1"/>
  <c r="BI42" i="1"/>
  <c r="BD43" i="1"/>
  <c r="BE43" i="1"/>
  <c r="BF43" i="1"/>
  <c r="BG43" i="1"/>
  <c r="BH43" i="1"/>
  <c r="BI43" i="1"/>
  <c r="BJ43" i="1"/>
  <c r="BD44" i="1"/>
  <c r="BE44" i="1"/>
  <c r="BF44" i="1"/>
  <c r="BG44" i="1"/>
  <c r="BH44" i="1"/>
  <c r="BI44" i="1"/>
  <c r="BJ44" i="1"/>
  <c r="BK44" i="1"/>
  <c r="BD45" i="1"/>
  <c r="BE45" i="1"/>
  <c r="BF45" i="1"/>
  <c r="BG45" i="1"/>
  <c r="BH45" i="1"/>
  <c r="BI45" i="1"/>
  <c r="BJ45" i="1"/>
  <c r="BK45" i="1"/>
  <c r="BL45" i="1"/>
  <c r="BD46" i="1"/>
  <c r="BE46" i="1"/>
  <c r="BF46" i="1"/>
  <c r="BG46" i="1"/>
  <c r="BH46" i="1"/>
  <c r="BI46" i="1"/>
  <c r="BJ46" i="1"/>
  <c r="BK46" i="1"/>
  <c r="BL46" i="1"/>
  <c r="BM46" i="1"/>
  <c r="BD47" i="1"/>
  <c r="BE47" i="1"/>
  <c r="BF47" i="1"/>
  <c r="BG47" i="1"/>
  <c r="BH47" i="1"/>
  <c r="BI47" i="1"/>
  <c r="BJ47" i="1"/>
  <c r="BK47" i="1"/>
  <c r="BL47" i="1"/>
  <c r="BM47" i="1"/>
  <c r="BN47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36" i="1"/>
  <c r="BX27" i="1"/>
  <c r="BX28" i="1"/>
  <c r="BY28" i="1"/>
  <c r="BX29" i="1"/>
  <c r="BY29" i="1"/>
  <c r="BZ29" i="1"/>
  <c r="BD7" i="1"/>
  <c r="BD8" i="1"/>
  <c r="BE8" i="1"/>
  <c r="BD9" i="1"/>
  <c r="BE9" i="1"/>
  <c r="BF9" i="1"/>
  <c r="BD10" i="1"/>
  <c r="BE10" i="1"/>
  <c r="BF10" i="1"/>
  <c r="BG10" i="1"/>
  <c r="BD11" i="1"/>
  <c r="BE11" i="1"/>
  <c r="BF11" i="1"/>
  <c r="BG11" i="1"/>
  <c r="BH11" i="1"/>
  <c r="BD12" i="1"/>
  <c r="BE12" i="1"/>
  <c r="BF12" i="1"/>
  <c r="BG12" i="1"/>
  <c r="BH12" i="1"/>
  <c r="BI12" i="1"/>
  <c r="BD13" i="1"/>
  <c r="BE13" i="1"/>
  <c r="BF13" i="1"/>
  <c r="BG13" i="1"/>
  <c r="BH13" i="1"/>
  <c r="BI13" i="1"/>
  <c r="BJ13" i="1"/>
  <c r="BD14" i="1"/>
  <c r="BE14" i="1"/>
  <c r="BF14" i="1"/>
  <c r="BG14" i="1"/>
  <c r="BH14" i="1"/>
  <c r="BI14" i="1"/>
  <c r="BJ14" i="1"/>
  <c r="BK14" i="1"/>
  <c r="BD15" i="1"/>
  <c r="BE15" i="1"/>
  <c r="BF15" i="1"/>
  <c r="BG15" i="1"/>
  <c r="BH15" i="1"/>
  <c r="BI15" i="1"/>
  <c r="BJ15" i="1"/>
  <c r="BK15" i="1"/>
  <c r="BL15" i="1"/>
  <c r="BD16" i="1"/>
  <c r="BE16" i="1"/>
  <c r="BF16" i="1"/>
  <c r="BG16" i="1"/>
  <c r="BH16" i="1"/>
  <c r="BI16" i="1"/>
  <c r="BJ16" i="1"/>
  <c r="BK16" i="1"/>
  <c r="BL16" i="1"/>
  <c r="BM16" i="1"/>
  <c r="BD17" i="1"/>
  <c r="BE17" i="1"/>
  <c r="BF17" i="1"/>
  <c r="BG17" i="1"/>
  <c r="BH17" i="1"/>
  <c r="BI17" i="1"/>
  <c r="BJ17" i="1"/>
  <c r="BK17" i="1"/>
  <c r="BL17" i="1"/>
  <c r="BM17" i="1"/>
  <c r="BN17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</calcChain>
</file>

<file path=xl/sharedStrings.xml><?xml version="1.0" encoding="utf-8"?>
<sst xmlns="http://schemas.openxmlformats.org/spreadsheetml/2006/main" count="343" uniqueCount="74">
  <si>
    <t>A_citrinellus</t>
  </si>
  <si>
    <t/>
  </si>
  <si>
    <t>A_limnaeus1</t>
  </si>
  <si>
    <t>A_limnaeus2</t>
  </si>
  <si>
    <t>C_rhenanus</t>
  </si>
  <si>
    <t>C_semilaevis</t>
  </si>
  <si>
    <t>E_lucius</t>
  </si>
  <si>
    <t>H_burtoni</t>
  </si>
  <si>
    <t>K_marmoratus2</t>
  </si>
  <si>
    <t>L_crocea</t>
  </si>
  <si>
    <t>M_auratus</t>
  </si>
  <si>
    <t>M_mola</t>
  </si>
  <si>
    <t>M_albus1</t>
  </si>
  <si>
    <t>M_albus2</t>
  </si>
  <si>
    <t>N_brichardi</t>
  </si>
  <si>
    <t>N_furzeri1</t>
  </si>
  <si>
    <t>N_furzeri2</t>
  </si>
  <si>
    <t>O_kisutch</t>
  </si>
  <si>
    <t>O_niloticus1</t>
  </si>
  <si>
    <t>O_niloticus2</t>
  </si>
  <si>
    <t>O_latipes1</t>
  </si>
  <si>
    <t>O_latipes2</t>
  </si>
  <si>
    <t>P_argenteus</t>
  </si>
  <si>
    <t>P_magnuspinnatus</t>
  </si>
  <si>
    <t>P_nyererei</t>
  </si>
  <si>
    <t>S_salar</t>
  </si>
  <si>
    <t>Synonymous</t>
    <phoneticPr fontId="1"/>
  </si>
  <si>
    <t>dN/dS</t>
    <phoneticPr fontId="1"/>
  </si>
  <si>
    <t>A_cit</t>
    <phoneticPr fontId="1"/>
  </si>
  <si>
    <t>A_lim1</t>
    <phoneticPr fontId="1"/>
  </si>
  <si>
    <t>A_lim2</t>
    <phoneticPr fontId="1"/>
  </si>
  <si>
    <t>C_rhe</t>
    <phoneticPr fontId="1"/>
  </si>
  <si>
    <t>C_sem</t>
    <phoneticPr fontId="1"/>
  </si>
  <si>
    <t>E_luc</t>
    <phoneticPr fontId="1"/>
  </si>
  <si>
    <t>H_bur</t>
    <phoneticPr fontId="1"/>
  </si>
  <si>
    <t>K_mar</t>
    <phoneticPr fontId="1"/>
  </si>
  <si>
    <t>L_cro</t>
    <phoneticPr fontId="1"/>
  </si>
  <si>
    <t>M_aur</t>
    <phoneticPr fontId="1"/>
  </si>
  <si>
    <t>M_mol</t>
    <phoneticPr fontId="1"/>
  </si>
  <si>
    <t>M_alb1</t>
    <phoneticPr fontId="1"/>
  </si>
  <si>
    <t>M_alb2</t>
    <phoneticPr fontId="1"/>
  </si>
  <si>
    <t>N_bri</t>
    <phoneticPr fontId="1"/>
  </si>
  <si>
    <t>N_fur2</t>
    <phoneticPr fontId="1"/>
  </si>
  <si>
    <t>N_fur1</t>
    <phoneticPr fontId="1"/>
  </si>
  <si>
    <t>O_kis</t>
    <phoneticPr fontId="1"/>
  </si>
  <si>
    <t>O_nil1</t>
    <phoneticPr fontId="1"/>
  </si>
  <si>
    <t>O_nil2</t>
    <phoneticPr fontId="1"/>
  </si>
  <si>
    <t>O_lat1</t>
    <phoneticPr fontId="1"/>
  </si>
  <si>
    <t>O_lat2</t>
    <phoneticPr fontId="1"/>
  </si>
  <si>
    <t>P_arg</t>
    <phoneticPr fontId="1"/>
  </si>
  <si>
    <t>P_mag</t>
    <phoneticPr fontId="1"/>
  </si>
  <si>
    <t>P_nye</t>
    <phoneticPr fontId="1"/>
  </si>
  <si>
    <t>A_lim</t>
    <phoneticPr fontId="1"/>
  </si>
  <si>
    <t>A_pol</t>
    <phoneticPr fontId="1"/>
  </si>
  <si>
    <t>M_alb</t>
    <phoneticPr fontId="1"/>
  </si>
  <si>
    <t>N_fur</t>
    <phoneticPr fontId="1"/>
  </si>
  <si>
    <t>O_nil</t>
    <phoneticPr fontId="1"/>
  </si>
  <si>
    <t>O_lat</t>
    <phoneticPr fontId="1"/>
  </si>
  <si>
    <t>Non_synonymous</t>
    <phoneticPr fontId="1"/>
  </si>
  <si>
    <t>Non_synonymous</t>
    <phoneticPr fontId="1"/>
  </si>
  <si>
    <t>A_polyacanthus</t>
  </si>
  <si>
    <t>A_limnaeus</t>
  </si>
  <si>
    <t>K_marmoratus</t>
  </si>
  <si>
    <t>M_albus</t>
  </si>
  <si>
    <t>N_furzeri</t>
  </si>
  <si>
    <t>O_niloticus</t>
  </si>
  <si>
    <t>O_latipes</t>
  </si>
  <si>
    <t>Synonymous</t>
    <phoneticPr fontId="1"/>
  </si>
  <si>
    <t>Five herpesvirus genes*1</t>
    <phoneticPr fontId="1"/>
  </si>
  <si>
    <t>17 host genes*2</t>
    <phoneticPr fontId="1"/>
  </si>
  <si>
    <t>*2 : enc1, ficd, glyt, gpr85, kiaa1239, myh6, panx2, plagl2, ptchd1, rag1, rag2, rh, ripk4, sh3px3, tbr, vcpip, zic1(total : 4546codons)</t>
    <phoneticPr fontId="1"/>
  </si>
  <si>
    <t>Modified Nei-Gojobori (assumed transition/transversion bias = 2) model</t>
    <phoneticPr fontId="1"/>
  </si>
  <si>
    <t>Table S2 | Pairwise synonymous and non-synonymous distance of herpesvirus genes and host genes among teleost fish species</t>
    <phoneticPr fontId="1"/>
  </si>
  <si>
    <t>*1 : DNA polymerase, DNA helicase, Major capsid protein, Envelope glycoprotein, Terminase (total : 4517 codons)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</si>
</sst>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sz val="9"/>
      <color theme="1"/>
      <name val="Arial"/>
    </font>
    <font>
      <sz val="9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009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3" borderId="1" xfId="0" applyFont="1" applyFill="1" applyBorder="1"/>
    <xf numFmtId="176" fontId="8" fillId="2" borderId="1" xfId="0" applyNumberFormat="1" applyFont="1" applyFill="1" applyBorder="1"/>
    <xf numFmtId="176" fontId="7" fillId="0" borderId="1" xfId="0" applyNumberFormat="1" applyFont="1" applyBorder="1"/>
    <xf numFmtId="0" fontId="7" fillId="0" borderId="1" xfId="0" applyNumberFormat="1" applyFont="1" applyBorder="1"/>
    <xf numFmtId="0" fontId="7" fillId="0" borderId="1" xfId="0" applyFont="1" applyBorder="1"/>
    <xf numFmtId="0" fontId="7" fillId="2" borderId="1" xfId="0" applyFont="1" applyFill="1" applyBorder="1"/>
    <xf numFmtId="0" fontId="8" fillId="2" borderId="1" xfId="0" applyFont="1" applyFill="1" applyBorder="1"/>
    <xf numFmtId="176" fontId="7" fillId="0" borderId="0" xfId="0" applyNumberFormat="1" applyFont="1"/>
    <xf numFmtId="0" fontId="8" fillId="3" borderId="2" xfId="0" applyFont="1" applyFill="1" applyBorder="1"/>
    <xf numFmtId="0" fontId="6" fillId="0" borderId="0" xfId="0" applyFont="1" applyBorder="1"/>
  </cellXfs>
  <cellStyles count="3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Z59"/>
  <sheetViews>
    <sheetView tabSelected="1" topLeftCell="A23" workbookViewId="0">
      <selection activeCell="I59" sqref="I59"/>
    </sheetView>
  </sheetViews>
  <sheetFormatPr baseColWidth="12" defaultColWidth="7.1640625" defaultRowHeight="14" customHeight="1" x14ac:dyDescent="0"/>
  <cols>
    <col min="1" max="1" width="4.6640625" style="2" customWidth="1"/>
    <col min="2" max="2" width="13.5" style="2" customWidth="1"/>
    <col min="3" max="27" width="5.1640625" style="2" customWidth="1"/>
    <col min="28" max="28" width="13.33203125" style="2" customWidth="1"/>
    <col min="29" max="52" width="5.1640625" style="2" customWidth="1"/>
    <col min="53" max="53" width="4.6640625" style="2" customWidth="1"/>
    <col min="54" max="54" width="13.33203125" style="2" customWidth="1"/>
    <col min="55" max="78" width="5.1640625" style="2" customWidth="1"/>
    <col min="79" max="16384" width="7.1640625" style="2"/>
  </cols>
  <sheetData>
    <row r="1" spans="1:78" ht="14" customHeight="1">
      <c r="A1" s="1" t="s">
        <v>72</v>
      </c>
    </row>
    <row r="3" spans="1:78" ht="14" customHeight="1">
      <c r="B3" s="3" t="s">
        <v>68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</row>
    <row r="4" spans="1:78" ht="14" customHeight="1">
      <c r="B4" s="5" t="s">
        <v>58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5" t="s">
        <v>26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5" t="s">
        <v>27</v>
      </c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</row>
    <row r="5" spans="1:78" ht="14" customHeight="1">
      <c r="B5" s="6" t="s">
        <v>0</v>
      </c>
      <c r="C5" s="7" t="s">
        <v>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4"/>
      <c r="AB5" s="6" t="s">
        <v>0</v>
      </c>
      <c r="AC5" s="7" t="s">
        <v>1</v>
      </c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4"/>
      <c r="BB5" s="6" t="s">
        <v>0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</row>
    <row r="6" spans="1:78" ht="14" customHeight="1">
      <c r="B6" s="6" t="s">
        <v>2</v>
      </c>
      <c r="C6" s="7">
        <v>0.31801215388300669</v>
      </c>
      <c r="D6" s="7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4"/>
      <c r="AB6" s="6" t="s">
        <v>2</v>
      </c>
      <c r="AC6" s="7">
        <v>1.6230725233447569</v>
      </c>
      <c r="AD6" s="7" t="s">
        <v>1</v>
      </c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4"/>
      <c r="BB6" s="6" t="s">
        <v>2</v>
      </c>
      <c r="BC6" s="9">
        <f>C6/AC6</f>
        <v>0.19593218991081257</v>
      </c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</row>
    <row r="7" spans="1:78" ht="14" customHeight="1">
      <c r="B7" s="6" t="s">
        <v>3</v>
      </c>
      <c r="C7" s="7">
        <v>0.32277918599239275</v>
      </c>
      <c r="D7" s="7">
        <v>6.9578719963019467E-2</v>
      </c>
      <c r="E7" s="7" t="s">
        <v>1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4"/>
      <c r="AB7" s="6" t="s">
        <v>3</v>
      </c>
      <c r="AC7" s="7">
        <v>1.5392740358022854</v>
      </c>
      <c r="AD7" s="7">
        <v>0.26532837100892215</v>
      </c>
      <c r="AE7" s="7" t="s">
        <v>1</v>
      </c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4"/>
      <c r="BB7" s="6" t="s">
        <v>3</v>
      </c>
      <c r="BC7" s="9">
        <f t="shared" ref="BC7:BC29" si="0">C7/AC7</f>
        <v>0.20969572570238082</v>
      </c>
      <c r="BD7" s="9">
        <f t="shared" ref="BD7:BO18" si="1">D7/AD7</f>
        <v>0.26223626104680586</v>
      </c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</row>
    <row r="8" spans="1:78" ht="14" customHeight="1">
      <c r="B8" s="6" t="s">
        <v>4</v>
      </c>
      <c r="C8" s="7">
        <v>0.21151917245948793</v>
      </c>
      <c r="D8" s="7">
        <v>0.35025815004188765</v>
      </c>
      <c r="E8" s="7">
        <v>0.36358092522755098</v>
      </c>
      <c r="F8" s="7" t="s">
        <v>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4"/>
      <c r="AB8" s="6" t="s">
        <v>4</v>
      </c>
      <c r="AC8" s="7">
        <v>1.2779622724773556</v>
      </c>
      <c r="AD8" s="7">
        <v>1.1309517868667329</v>
      </c>
      <c r="AE8" s="7">
        <v>1.2142621250877841</v>
      </c>
      <c r="AF8" s="7" t="s">
        <v>1</v>
      </c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4"/>
      <c r="BB8" s="6" t="s">
        <v>4</v>
      </c>
      <c r="BC8" s="9">
        <f t="shared" si="0"/>
        <v>0.16551284573483829</v>
      </c>
      <c r="BD8" s="9">
        <f t="shared" si="1"/>
        <v>0.30970210588045233</v>
      </c>
      <c r="BE8" s="9">
        <f t="shared" si="1"/>
        <v>0.29942540223863623</v>
      </c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ht="14" customHeight="1">
      <c r="B9" s="6" t="s">
        <v>5</v>
      </c>
      <c r="C9" s="7">
        <v>0.28457349221615003</v>
      </c>
      <c r="D9" s="7">
        <v>0.39830377665667083</v>
      </c>
      <c r="E9" s="7">
        <v>0.41596233831365242</v>
      </c>
      <c r="F9" s="7">
        <v>0.18840885684314013</v>
      </c>
      <c r="G9" s="7" t="s">
        <v>1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4"/>
      <c r="AB9" s="6" t="s">
        <v>5</v>
      </c>
      <c r="AC9" s="7">
        <v>1.3470229692381896</v>
      </c>
      <c r="AD9" s="7">
        <v>1.073136889883793</v>
      </c>
      <c r="AE9" s="7">
        <v>1.1759867311307868</v>
      </c>
      <c r="AF9" s="7">
        <v>0.60034936516524517</v>
      </c>
      <c r="AG9" s="7" t="s">
        <v>1</v>
      </c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4"/>
      <c r="BB9" s="6" t="s">
        <v>5</v>
      </c>
      <c r="BC9" s="9">
        <f t="shared" si="0"/>
        <v>0.21126105397971862</v>
      </c>
      <c r="BD9" s="9">
        <f t="shared" si="1"/>
        <v>0.37115840524297145</v>
      </c>
      <c r="BE9" s="9">
        <f t="shared" si="1"/>
        <v>0.35371346232255352</v>
      </c>
      <c r="BF9" s="9">
        <f t="shared" si="1"/>
        <v>0.31383202477657474</v>
      </c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ht="14" customHeight="1">
      <c r="B10" s="6" t="s">
        <v>6</v>
      </c>
      <c r="C10" s="7">
        <v>0.23114639311686525</v>
      </c>
      <c r="D10" s="7">
        <v>0.36898142334187223</v>
      </c>
      <c r="E10" s="7">
        <v>0.37799105876911043</v>
      </c>
      <c r="F10" s="7">
        <v>0.12024953144460253</v>
      </c>
      <c r="G10" s="7">
        <v>0.19239819961395502</v>
      </c>
      <c r="H10" s="7" t="s">
        <v>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4"/>
      <c r="AB10" s="6" t="s">
        <v>6</v>
      </c>
      <c r="AC10" s="7">
        <v>1.3241474837344374</v>
      </c>
      <c r="AD10" s="7">
        <v>1.3154315466411441</v>
      </c>
      <c r="AE10" s="7">
        <v>1.4053669617190447</v>
      </c>
      <c r="AF10" s="7">
        <v>0.47479313631775932</v>
      </c>
      <c r="AG10" s="7">
        <v>0.72749199145422483</v>
      </c>
      <c r="AH10" s="7" t="s">
        <v>1</v>
      </c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4"/>
      <c r="BB10" s="6" t="s">
        <v>6</v>
      </c>
      <c r="BC10" s="9">
        <f t="shared" si="0"/>
        <v>0.17456242295984495</v>
      </c>
      <c r="BD10" s="9">
        <f t="shared" si="1"/>
        <v>0.28050218522129761</v>
      </c>
      <c r="BE10" s="9">
        <f t="shared" si="1"/>
        <v>0.26896253367643697</v>
      </c>
      <c r="BF10" s="9">
        <f t="shared" si="1"/>
        <v>0.25326720680335302</v>
      </c>
      <c r="BG10" s="9">
        <f t="shared" si="1"/>
        <v>0.26446779053795411</v>
      </c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ht="14" customHeight="1">
      <c r="B11" s="6" t="s">
        <v>7</v>
      </c>
      <c r="C11" s="7">
        <v>0.23750106156087211</v>
      </c>
      <c r="D11" s="7">
        <v>0.37445373462812109</v>
      </c>
      <c r="E11" s="7">
        <v>0.38392303159308433</v>
      </c>
      <c r="F11" s="7">
        <v>0.23270953678153286</v>
      </c>
      <c r="G11" s="7">
        <v>0.28360860663379572</v>
      </c>
      <c r="H11" s="7">
        <v>0.26856778923699848</v>
      </c>
      <c r="I11" s="7" t="s">
        <v>1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4"/>
      <c r="AB11" s="6" t="s">
        <v>7</v>
      </c>
      <c r="AC11" s="7">
        <v>1.3752599138151838</v>
      </c>
      <c r="AD11" s="7">
        <v>1.1426666773197793</v>
      </c>
      <c r="AE11" s="7">
        <v>1.2113214053242822</v>
      </c>
      <c r="AF11" s="7">
        <v>1.0763934142388565</v>
      </c>
      <c r="AG11" s="7">
        <v>1.533819153231825</v>
      </c>
      <c r="AH11" s="7">
        <v>1.1839184013349802</v>
      </c>
      <c r="AI11" s="7" t="s">
        <v>1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4"/>
      <c r="BB11" s="6" t="s">
        <v>7</v>
      </c>
      <c r="BC11" s="9">
        <f t="shared" si="0"/>
        <v>0.17269540046579809</v>
      </c>
      <c r="BD11" s="9">
        <f t="shared" si="1"/>
        <v>0.32770163168355776</v>
      </c>
      <c r="BE11" s="9">
        <f t="shared" si="1"/>
        <v>0.31694563466440562</v>
      </c>
      <c r="BF11" s="9">
        <f t="shared" si="1"/>
        <v>0.2161937575083431</v>
      </c>
      <c r="BG11" s="9">
        <f t="shared" si="1"/>
        <v>0.18490355009338605</v>
      </c>
      <c r="BH11" s="9">
        <f t="shared" si="1"/>
        <v>0.22684653683409503</v>
      </c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ht="14" customHeight="1">
      <c r="B12" s="6" t="s">
        <v>8</v>
      </c>
      <c r="C12" s="7">
        <v>0.25128458348820726</v>
      </c>
      <c r="D12" s="7">
        <v>0.30822605334418174</v>
      </c>
      <c r="E12" s="7">
        <v>0.31781011851609126</v>
      </c>
      <c r="F12" s="7">
        <v>0.30885373726279214</v>
      </c>
      <c r="G12" s="7">
        <v>0.35454693878542581</v>
      </c>
      <c r="H12" s="7">
        <v>0.32728398435458528</v>
      </c>
      <c r="I12" s="7">
        <v>0.33324356908506536</v>
      </c>
      <c r="J12" s="7" t="s">
        <v>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4"/>
      <c r="AB12" s="6" t="s">
        <v>8</v>
      </c>
      <c r="AC12" s="7">
        <v>1.4380660075212521</v>
      </c>
      <c r="AD12" s="7">
        <v>1.1920767841775872</v>
      </c>
      <c r="AE12" s="7">
        <v>1.1707546245759182</v>
      </c>
      <c r="AF12" s="7">
        <v>1.3777301456956572</v>
      </c>
      <c r="AG12" s="7">
        <v>1.4733478316785171</v>
      </c>
      <c r="AH12" s="7">
        <v>1.4734887656383742</v>
      </c>
      <c r="AI12" s="7">
        <v>1.3284649816590599</v>
      </c>
      <c r="AJ12" s="7" t="s">
        <v>1</v>
      </c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4"/>
      <c r="BB12" s="6" t="s">
        <v>8</v>
      </c>
      <c r="BC12" s="9">
        <f t="shared" si="0"/>
        <v>0.17473786472523495</v>
      </c>
      <c r="BD12" s="9">
        <f t="shared" si="1"/>
        <v>0.2585622482001666</v>
      </c>
      <c r="BE12" s="9">
        <f t="shared" si="1"/>
        <v>0.2714574957422965</v>
      </c>
      <c r="BF12" s="9">
        <f t="shared" si="1"/>
        <v>0.22417578524192242</v>
      </c>
      <c r="BG12" s="9">
        <f t="shared" si="1"/>
        <v>0.24064035060988068</v>
      </c>
      <c r="BH12" s="9">
        <f t="shared" si="1"/>
        <v>0.22211501844250084</v>
      </c>
      <c r="BI12" s="9">
        <f t="shared" si="1"/>
        <v>0.25084859118295505</v>
      </c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ht="14" customHeight="1">
      <c r="B13" s="6" t="s">
        <v>9</v>
      </c>
      <c r="C13" s="7">
        <v>0.2332679040912165</v>
      </c>
      <c r="D13" s="7">
        <v>0.36163060398360752</v>
      </c>
      <c r="E13" s="7">
        <v>0.37108625848537208</v>
      </c>
      <c r="F13" s="7">
        <v>0.1275106282961902</v>
      </c>
      <c r="G13" s="7">
        <v>0.12122707292969977</v>
      </c>
      <c r="H13" s="7">
        <v>0.14273055759792178</v>
      </c>
      <c r="I13" s="7">
        <v>0.26223635135645895</v>
      </c>
      <c r="J13" s="7">
        <v>0.32278312176954899</v>
      </c>
      <c r="K13" s="7" t="s">
        <v>1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4"/>
      <c r="AB13" s="6" t="s">
        <v>9</v>
      </c>
      <c r="AC13" s="7">
        <v>1.3826645068104555</v>
      </c>
      <c r="AD13" s="7">
        <v>1.1672969672375084</v>
      </c>
      <c r="AE13" s="7">
        <v>1.2485768765995651</v>
      </c>
      <c r="AF13" s="7">
        <v>0.48197344930016478</v>
      </c>
      <c r="AG13" s="7">
        <v>0.38993167894338354</v>
      </c>
      <c r="AH13" s="7">
        <v>0.61378352065597364</v>
      </c>
      <c r="AI13" s="7">
        <v>1.1271683503659453</v>
      </c>
      <c r="AJ13" s="7">
        <v>1.3905785728822573</v>
      </c>
      <c r="AK13" s="7" t="s">
        <v>1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4"/>
      <c r="BB13" s="6" t="s">
        <v>9</v>
      </c>
      <c r="BC13" s="9">
        <f t="shared" si="0"/>
        <v>0.16870896948770406</v>
      </c>
      <c r="BD13" s="9">
        <f t="shared" si="1"/>
        <v>0.30980171638707515</v>
      </c>
      <c r="BE13" s="9">
        <f t="shared" si="1"/>
        <v>0.29720737700669775</v>
      </c>
      <c r="BF13" s="9">
        <f t="shared" si="1"/>
        <v>0.26455944509254237</v>
      </c>
      <c r="BG13" s="9">
        <f t="shared" si="1"/>
        <v>0.31089311147582199</v>
      </c>
      <c r="BH13" s="9">
        <f t="shared" si="1"/>
        <v>0.23254217944036723</v>
      </c>
      <c r="BI13" s="9">
        <f t="shared" si="1"/>
        <v>0.23265056304262052</v>
      </c>
      <c r="BJ13" s="9">
        <f t="shared" si="1"/>
        <v>0.2321214551008903</v>
      </c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ht="14" customHeight="1">
      <c r="B14" s="6" t="s">
        <v>10</v>
      </c>
      <c r="C14" s="7">
        <v>0.24888892753402123</v>
      </c>
      <c r="D14" s="7">
        <v>0.36423398135080121</v>
      </c>
      <c r="E14" s="7">
        <v>0.37574868241057208</v>
      </c>
      <c r="F14" s="7">
        <v>0.26442336013713308</v>
      </c>
      <c r="G14" s="7">
        <v>0.29993691754748203</v>
      </c>
      <c r="H14" s="7">
        <v>0.28224847023217203</v>
      </c>
      <c r="I14" s="7">
        <v>2.1413266806080564E-2</v>
      </c>
      <c r="J14" s="7">
        <v>0.31816085414133854</v>
      </c>
      <c r="K14" s="7">
        <v>0.28020346059242596</v>
      </c>
      <c r="L14" s="7" t="s">
        <v>1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4"/>
      <c r="AB14" s="6" t="s">
        <v>10</v>
      </c>
      <c r="AC14" s="7">
        <v>1.3926587312052294</v>
      </c>
      <c r="AD14" s="7">
        <v>1.0698528777001883</v>
      </c>
      <c r="AE14" s="7">
        <v>1.2036704765740389</v>
      </c>
      <c r="AF14" s="7">
        <v>1.0853397106303717</v>
      </c>
      <c r="AG14" s="7">
        <v>1.118245976932021</v>
      </c>
      <c r="AH14" s="7">
        <v>1.2666225940245575</v>
      </c>
      <c r="AI14" s="7">
        <v>2.6221754910385066E-2</v>
      </c>
      <c r="AJ14" s="7">
        <v>1.2452274615613281</v>
      </c>
      <c r="AK14" s="7">
        <v>1.0511863795894512</v>
      </c>
      <c r="AL14" s="7" t="s">
        <v>1</v>
      </c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4"/>
      <c r="BB14" s="6" t="s">
        <v>10</v>
      </c>
      <c r="BC14" s="9">
        <f t="shared" si="0"/>
        <v>0.17871494426967668</v>
      </c>
      <c r="BD14" s="9">
        <f t="shared" si="1"/>
        <v>0.34045240139352395</v>
      </c>
      <c r="BE14" s="9">
        <f t="shared" si="1"/>
        <v>0.31216906098756458</v>
      </c>
      <c r="BF14" s="9">
        <f t="shared" si="1"/>
        <v>0.24363188552601142</v>
      </c>
      <c r="BG14" s="9">
        <f t="shared" si="1"/>
        <v>0.26822087781650517</v>
      </c>
      <c r="BH14" s="9">
        <f t="shared" si="1"/>
        <v>0.22283549303771519</v>
      </c>
      <c r="BI14" s="9">
        <f t="shared" si="1"/>
        <v>0.81662218563410827</v>
      </c>
      <c r="BJ14" s="9">
        <f t="shared" si="1"/>
        <v>0.25550420622944875</v>
      </c>
      <c r="BK14" s="9">
        <f t="shared" si="1"/>
        <v>0.26655925726688123</v>
      </c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ht="14" customHeight="1">
      <c r="B15" s="6" t="s">
        <v>11</v>
      </c>
      <c r="C15" s="7">
        <v>0.31305548496974539</v>
      </c>
      <c r="D15" s="7">
        <v>0.41551369681593558</v>
      </c>
      <c r="E15" s="7">
        <v>0.4308500712700038</v>
      </c>
      <c r="F15" s="7">
        <v>0.2213656624324867</v>
      </c>
      <c r="G15" s="7">
        <v>0.26750655567039988</v>
      </c>
      <c r="H15" s="7">
        <v>0.25332997670390311</v>
      </c>
      <c r="I15" s="7">
        <v>0.3857937570299142</v>
      </c>
      <c r="J15" s="7">
        <v>0.38816415148758382</v>
      </c>
      <c r="K15" s="7">
        <v>0.24686666340770114</v>
      </c>
      <c r="L15" s="7">
        <v>0.32761987488352856</v>
      </c>
      <c r="M15" s="7" t="s">
        <v>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4"/>
      <c r="AB15" s="6" t="s">
        <v>11</v>
      </c>
      <c r="AC15" s="7">
        <v>1.4486410587023923</v>
      </c>
      <c r="AD15" s="7">
        <v>1.1509846154632442</v>
      </c>
      <c r="AE15" s="7">
        <v>1.1073079835042452</v>
      </c>
      <c r="AF15" s="7">
        <v>0.80880975085061257</v>
      </c>
      <c r="AG15" s="7">
        <v>0.94529752447645088</v>
      </c>
      <c r="AH15" s="7">
        <v>0.93535518018377828</v>
      </c>
      <c r="AI15" s="7">
        <v>1.1063531796464101</v>
      </c>
      <c r="AJ15" s="7">
        <v>1.253649031672414</v>
      </c>
      <c r="AK15" s="7">
        <v>0.89700154496767237</v>
      </c>
      <c r="AL15" s="7">
        <v>0.90675253943922407</v>
      </c>
      <c r="AM15" s="7" t="s">
        <v>1</v>
      </c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4"/>
      <c r="BB15" s="6" t="s">
        <v>11</v>
      </c>
      <c r="BC15" s="9">
        <f t="shared" si="0"/>
        <v>0.21610286626154454</v>
      </c>
      <c r="BD15" s="9">
        <f t="shared" si="1"/>
        <v>0.36100716832666013</v>
      </c>
      <c r="BE15" s="9">
        <f t="shared" si="1"/>
        <v>0.38909687068859827</v>
      </c>
      <c r="BF15" s="9">
        <f t="shared" si="1"/>
        <v>0.27369311781872052</v>
      </c>
      <c r="BG15" s="9">
        <f t="shared" si="1"/>
        <v>0.28298662457468859</v>
      </c>
      <c r="BH15" s="9">
        <f t="shared" si="1"/>
        <v>0.27083826772000014</v>
      </c>
      <c r="BI15" s="9">
        <f t="shared" si="1"/>
        <v>0.34870759548340041</v>
      </c>
      <c r="BJ15" s="9">
        <f t="shared" si="1"/>
        <v>0.30962744889593102</v>
      </c>
      <c r="BK15" s="9">
        <f t="shared" si="1"/>
        <v>0.27521319756098983</v>
      </c>
      <c r="BL15" s="9">
        <f t="shared" si="1"/>
        <v>0.36131122950716321</v>
      </c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ht="14" customHeight="1">
      <c r="B16" s="6" t="s">
        <v>12</v>
      </c>
      <c r="C16" s="7">
        <v>0.28068975324256651</v>
      </c>
      <c r="D16" s="7">
        <v>0.38797948280313749</v>
      </c>
      <c r="E16" s="7">
        <v>0.40633087922623984</v>
      </c>
      <c r="F16" s="7">
        <v>0.22625067594063586</v>
      </c>
      <c r="G16" s="7">
        <v>0.29210814092929038</v>
      </c>
      <c r="H16" s="7">
        <v>0.24664822040286422</v>
      </c>
      <c r="I16" s="7">
        <v>0.2848325364000725</v>
      </c>
      <c r="J16" s="7">
        <v>0.3480652516794277</v>
      </c>
      <c r="K16" s="7">
        <v>0.2439920091283152</v>
      </c>
      <c r="L16" s="7">
        <v>0.31518086798217343</v>
      </c>
      <c r="M16" s="7">
        <v>0.20808677150480828</v>
      </c>
      <c r="N16" s="7" t="s">
        <v>1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4"/>
      <c r="AB16" s="6" t="s">
        <v>12</v>
      </c>
      <c r="AC16" s="7">
        <v>1.5030497236779117</v>
      </c>
      <c r="AD16" s="7">
        <v>1.0874792970242664</v>
      </c>
      <c r="AE16" s="7">
        <v>1.1665568528820178</v>
      </c>
      <c r="AF16" s="7">
        <v>0.88240775766791724</v>
      </c>
      <c r="AG16" s="7">
        <v>0.94698174547837155</v>
      </c>
      <c r="AH16" s="7">
        <v>1.1063343181019285</v>
      </c>
      <c r="AI16" s="7">
        <v>1.0072311391093398</v>
      </c>
      <c r="AJ16" s="7">
        <v>1.2025395596644632</v>
      </c>
      <c r="AK16" s="7">
        <v>0.93019346665417268</v>
      </c>
      <c r="AL16" s="7">
        <v>0.99075803162618081</v>
      </c>
      <c r="AM16" s="7">
        <v>0.70543970210039175</v>
      </c>
      <c r="AN16" s="7" t="s">
        <v>1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4"/>
      <c r="BB16" s="6" t="s">
        <v>12</v>
      </c>
      <c r="BC16" s="9">
        <f t="shared" si="0"/>
        <v>0.18674681803322396</v>
      </c>
      <c r="BD16" s="9">
        <f t="shared" si="1"/>
        <v>0.35676953470727085</v>
      </c>
      <c r="BE16" s="9">
        <f t="shared" si="1"/>
        <v>0.34831639642970319</v>
      </c>
      <c r="BF16" s="9">
        <f t="shared" si="1"/>
        <v>0.25640150369777504</v>
      </c>
      <c r="BG16" s="9">
        <f t="shared" si="1"/>
        <v>0.30846227218638816</v>
      </c>
      <c r="BH16" s="9">
        <f t="shared" si="1"/>
        <v>0.22294185072919348</v>
      </c>
      <c r="BI16" s="9">
        <f t="shared" si="1"/>
        <v>0.28278765949585338</v>
      </c>
      <c r="BJ16" s="9">
        <f t="shared" si="1"/>
        <v>0.28944183073407254</v>
      </c>
      <c r="BK16" s="9">
        <f t="shared" si="1"/>
        <v>0.26230243263902275</v>
      </c>
      <c r="BL16" s="9">
        <f t="shared" si="1"/>
        <v>0.31812093157080068</v>
      </c>
      <c r="BM16" s="9">
        <f t="shared" si="1"/>
        <v>0.29497456818101692</v>
      </c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2:78" ht="14" customHeight="1">
      <c r="B17" s="6" t="s">
        <v>13</v>
      </c>
      <c r="C17" s="7">
        <v>0.22204703793724612</v>
      </c>
      <c r="D17" s="7">
        <v>0.35659014741394668</v>
      </c>
      <c r="E17" s="7">
        <v>0.37447029059425241</v>
      </c>
      <c r="F17" s="7">
        <v>0.11116462393415229</v>
      </c>
      <c r="G17" s="7">
        <v>0.17546400953385061</v>
      </c>
      <c r="H17" s="7">
        <v>0.13128942522025117</v>
      </c>
      <c r="I17" s="7">
        <v>0.26353172100919786</v>
      </c>
      <c r="J17" s="7">
        <v>0.32385625236032195</v>
      </c>
      <c r="K17" s="7">
        <v>0.13464066544936737</v>
      </c>
      <c r="L17" s="7">
        <v>0.26588542143358557</v>
      </c>
      <c r="M17" s="7">
        <v>0.24078874021997998</v>
      </c>
      <c r="N17" s="7">
        <v>0.23183414935027385</v>
      </c>
      <c r="O17" s="7" t="s">
        <v>1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4"/>
      <c r="AB17" s="6" t="s">
        <v>13</v>
      </c>
      <c r="AC17" s="7">
        <v>1.3656725315427183</v>
      </c>
      <c r="AD17" s="7">
        <v>1.0282544843228867</v>
      </c>
      <c r="AE17" s="7">
        <v>1.1115142756309688</v>
      </c>
      <c r="AF17" s="7">
        <v>0.39839797542230548</v>
      </c>
      <c r="AG17" s="7">
        <v>0.60368018173643145</v>
      </c>
      <c r="AH17" s="7">
        <v>0.57356613385675148</v>
      </c>
      <c r="AI17" s="7">
        <v>1.0335891228925158</v>
      </c>
      <c r="AJ17" s="7">
        <v>1.3040561414374552</v>
      </c>
      <c r="AK17" s="7">
        <v>0.51576789214258245</v>
      </c>
      <c r="AL17" s="7">
        <v>1.0412949322914431</v>
      </c>
      <c r="AM17" s="7">
        <v>0.78590181511659296</v>
      </c>
      <c r="AN17" s="7">
        <v>0.79579991914739556</v>
      </c>
      <c r="AO17" s="7" t="s">
        <v>1</v>
      </c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4"/>
      <c r="BB17" s="6" t="s">
        <v>13</v>
      </c>
      <c r="BC17" s="9">
        <f t="shared" si="0"/>
        <v>0.16259171419843446</v>
      </c>
      <c r="BD17" s="9">
        <f t="shared" si="1"/>
        <v>0.34679172602759323</v>
      </c>
      <c r="BE17" s="9">
        <f t="shared" si="1"/>
        <v>0.33690101765150821</v>
      </c>
      <c r="BF17" s="9">
        <f t="shared" si="1"/>
        <v>0.27902908847947022</v>
      </c>
      <c r="BG17" s="9">
        <f t="shared" si="1"/>
        <v>0.29065723017301026</v>
      </c>
      <c r="BH17" s="9">
        <f t="shared" si="1"/>
        <v>0.22890023917109581</v>
      </c>
      <c r="BI17" s="9">
        <f t="shared" si="1"/>
        <v>0.25496758351297283</v>
      </c>
      <c r="BJ17" s="9">
        <f t="shared" si="1"/>
        <v>0.24834532967525208</v>
      </c>
      <c r="BK17" s="9">
        <f t="shared" si="1"/>
        <v>0.26104894759937164</v>
      </c>
      <c r="BL17" s="9">
        <f t="shared" si="1"/>
        <v>0.25534112688754368</v>
      </c>
      <c r="BM17" s="9">
        <f t="shared" si="1"/>
        <v>0.30638527051150483</v>
      </c>
      <c r="BN17" s="9">
        <f t="shared" si="1"/>
        <v>0.29132215745718648</v>
      </c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2:78" ht="14" customHeight="1">
      <c r="B18" s="6" t="s">
        <v>14</v>
      </c>
      <c r="C18" s="7">
        <v>0.24859274088067437</v>
      </c>
      <c r="D18" s="7">
        <v>0.37685505659228696</v>
      </c>
      <c r="E18" s="7">
        <v>0.38250617909141577</v>
      </c>
      <c r="F18" s="7">
        <v>0.25330370306423294</v>
      </c>
      <c r="G18" s="7">
        <v>0.31203587651782183</v>
      </c>
      <c r="H18" s="7">
        <v>0.27904043984156141</v>
      </c>
      <c r="I18" s="7">
        <v>2.2225896611249445E-2</v>
      </c>
      <c r="J18" s="7">
        <v>0.33633168776140943</v>
      </c>
      <c r="K18" s="7">
        <v>0.2801222527702032</v>
      </c>
      <c r="L18" s="7">
        <v>2.9488392652078765E-2</v>
      </c>
      <c r="M18" s="7">
        <v>0.35303421823979964</v>
      </c>
      <c r="N18" s="7">
        <v>0.31666028200753837</v>
      </c>
      <c r="O18" s="7">
        <v>0.27281193821382582</v>
      </c>
      <c r="P18" s="7" t="s">
        <v>1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4"/>
      <c r="AB18" s="6" t="s">
        <v>14</v>
      </c>
      <c r="AC18" s="7">
        <v>1.3710171177892121</v>
      </c>
      <c r="AD18" s="7">
        <v>1.1057712829690298</v>
      </c>
      <c r="AE18" s="7">
        <v>1.1838346561908466</v>
      </c>
      <c r="AF18" s="7">
        <v>1.0920755349938809</v>
      </c>
      <c r="AG18" s="7">
        <v>1.2661123987233531</v>
      </c>
      <c r="AH18" s="7">
        <v>1.3036422930065497</v>
      </c>
      <c r="AI18" s="7">
        <v>6.7662350621028849E-2</v>
      </c>
      <c r="AJ18" s="7">
        <v>1.2751597663276166</v>
      </c>
      <c r="AK18" s="7">
        <v>1.1347084225411705</v>
      </c>
      <c r="AL18" s="7">
        <v>8.5259855848009367E-2</v>
      </c>
      <c r="AM18" s="7">
        <v>1.0754941246736598</v>
      </c>
      <c r="AN18" s="7">
        <v>1.0330175501865035</v>
      </c>
      <c r="AO18" s="7">
        <v>1.0598793456844851</v>
      </c>
      <c r="AP18" s="7" t="s">
        <v>1</v>
      </c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4"/>
      <c r="BB18" s="6" t="s">
        <v>14</v>
      </c>
      <c r="BC18" s="9">
        <f t="shared" si="0"/>
        <v>0.18131993952164091</v>
      </c>
      <c r="BD18" s="9">
        <f t="shared" si="1"/>
        <v>0.34080741867379627</v>
      </c>
      <c r="BE18" s="9">
        <f t="shared" si="1"/>
        <v>0.32310777277139602</v>
      </c>
      <c r="BF18" s="9">
        <f t="shared" si="1"/>
        <v>0.23194705397887358</v>
      </c>
      <c r="BG18" s="9">
        <f t="shared" si="1"/>
        <v>0.24645195547603352</v>
      </c>
      <c r="BH18" s="9">
        <f t="shared" si="1"/>
        <v>0.21404678364493615</v>
      </c>
      <c r="BI18" s="9">
        <f t="shared" si="1"/>
        <v>0.3284824781765982</v>
      </c>
      <c r="BJ18" s="9">
        <f t="shared" si="1"/>
        <v>0.26375650851188981</v>
      </c>
      <c r="BK18" s="9">
        <f t="shared" si="1"/>
        <v>0.24686716623013305</v>
      </c>
      <c r="BL18" s="9">
        <f t="shared" si="1"/>
        <v>0.34586491331450281</v>
      </c>
      <c r="BM18" s="9">
        <f t="shared" si="1"/>
        <v>0.32825304215113382</v>
      </c>
      <c r="BN18" s="9">
        <f t="shared" si="1"/>
        <v>0.30653911150915852</v>
      </c>
      <c r="BO18" s="9">
        <f t="shared" si="1"/>
        <v>0.25739905143414227</v>
      </c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2:78" ht="14" customHeight="1">
      <c r="B19" s="6" t="s">
        <v>15</v>
      </c>
      <c r="C19" s="7">
        <v>0.28817163439903321</v>
      </c>
      <c r="D19" s="7">
        <v>0.38966652234907773</v>
      </c>
      <c r="E19" s="7">
        <v>0.40384777155071822</v>
      </c>
      <c r="F19" s="7">
        <v>0.29599925794710019</v>
      </c>
      <c r="G19" s="7">
        <v>0.3388731819983084</v>
      </c>
      <c r="H19" s="7">
        <v>0.31347842039628643</v>
      </c>
      <c r="I19" s="7">
        <v>0.23529375869586394</v>
      </c>
      <c r="J19" s="7">
        <v>0.3586177265587957</v>
      </c>
      <c r="K19" s="7">
        <v>0.3168771273679169</v>
      </c>
      <c r="L19" s="7">
        <v>0.2427005684590394</v>
      </c>
      <c r="M19" s="7">
        <v>0.36956668786905938</v>
      </c>
      <c r="N19" s="7">
        <v>0.34227582210848828</v>
      </c>
      <c r="O19" s="7">
        <v>0.30649459326666828</v>
      </c>
      <c r="P19" s="7">
        <v>0.23875718480695574</v>
      </c>
      <c r="Q19" s="7" t="s">
        <v>1</v>
      </c>
      <c r="R19" s="8"/>
      <c r="S19" s="8"/>
      <c r="T19" s="8"/>
      <c r="U19" s="8"/>
      <c r="V19" s="8"/>
      <c r="W19" s="8"/>
      <c r="X19" s="8"/>
      <c r="Y19" s="8"/>
      <c r="Z19" s="8"/>
      <c r="AA19" s="4"/>
      <c r="AB19" s="6" t="s">
        <v>15</v>
      </c>
      <c r="AC19" s="7">
        <v>1.4645117627610822</v>
      </c>
      <c r="AD19" s="7">
        <v>1.2490493211552336</v>
      </c>
      <c r="AE19" s="7">
        <v>1.2548491151389185</v>
      </c>
      <c r="AF19" s="7">
        <v>1.381520757690045</v>
      </c>
      <c r="AG19" s="7">
        <v>1.3810088580745539</v>
      </c>
      <c r="AH19" s="7">
        <v>1.473520430836978</v>
      </c>
      <c r="AI19" s="7">
        <v>1.2343470419627125</v>
      </c>
      <c r="AJ19" s="7">
        <v>1.3111270311825323</v>
      </c>
      <c r="AK19" s="7">
        <v>1.3983794492102037</v>
      </c>
      <c r="AL19" s="7">
        <v>1.2368606739979386</v>
      </c>
      <c r="AM19" s="7">
        <v>1.377987000622807</v>
      </c>
      <c r="AN19" s="7">
        <v>1.3583481366449406</v>
      </c>
      <c r="AO19" s="7">
        <v>1.3629317867828543</v>
      </c>
      <c r="AP19" s="7">
        <v>1.217664424111685</v>
      </c>
      <c r="AQ19" s="7" t="s">
        <v>1</v>
      </c>
      <c r="AR19" s="8"/>
      <c r="AS19" s="8"/>
      <c r="AT19" s="8"/>
      <c r="AU19" s="8"/>
      <c r="AV19" s="8"/>
      <c r="AW19" s="8"/>
      <c r="AX19" s="8"/>
      <c r="AY19" s="8"/>
      <c r="AZ19" s="8"/>
      <c r="BA19" s="4"/>
      <c r="BB19" s="6" t="s">
        <v>15</v>
      </c>
      <c r="BC19" s="9">
        <f t="shared" si="0"/>
        <v>0.19676976431772436</v>
      </c>
      <c r="BD19" s="9">
        <f t="shared" ref="BD19:BD29" si="2">D19/AD19</f>
        <v>0.31197048487138918</v>
      </c>
      <c r="BE19" s="9">
        <f t="shared" ref="BE19:BE29" si="3">E19/AE19</f>
        <v>0.32182974564715705</v>
      </c>
      <c r="BF19" s="9">
        <f t="shared" ref="BF19:BF29" si="4">F19/AF19</f>
        <v>0.21425610603348599</v>
      </c>
      <c r="BG19" s="9">
        <f t="shared" ref="BG19:BG29" si="5">G19/AG19</f>
        <v>0.2453808894975345</v>
      </c>
      <c r="BH19" s="9">
        <f t="shared" ref="BH19:BH29" si="6">H19/AH19</f>
        <v>0.21274114280059678</v>
      </c>
      <c r="BI19" s="9">
        <f t="shared" ref="BI19:BI29" si="7">I19/AI19</f>
        <v>0.19062204606714792</v>
      </c>
      <c r="BJ19" s="9">
        <f t="shared" ref="BJ19:BJ29" si="8">J19/AJ19</f>
        <v>0.27351867365235466</v>
      </c>
      <c r="BK19" s="9">
        <f t="shared" ref="BK19:BK29" si="9">K19/AK19</f>
        <v>0.22660310657946753</v>
      </c>
      <c r="BL19" s="9">
        <f t="shared" ref="BL19:BL29" si="10">L19/AL19</f>
        <v>0.1962230456196426</v>
      </c>
      <c r="BM19" s="9">
        <f t="shared" ref="BM19:BM29" si="11">M19/AM19</f>
        <v>0.26819315980631664</v>
      </c>
      <c r="BN19" s="9">
        <f t="shared" ref="BN19:BN29" si="12">N19/AN19</f>
        <v>0.25197945421701268</v>
      </c>
      <c r="BO19" s="9">
        <f t="shared" ref="BO19:BO29" si="13">O19/AO19</f>
        <v>0.22487889433567063</v>
      </c>
      <c r="BP19" s="9">
        <f t="shared" ref="BP19:BP29" si="14">P19/AP19</f>
        <v>0.19607798345684177</v>
      </c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2:78" ht="14" customHeight="1">
      <c r="B20" s="6" t="s">
        <v>16</v>
      </c>
      <c r="C20" s="7">
        <v>0.30463056033399816</v>
      </c>
      <c r="D20" s="7">
        <v>0.41144980122147173</v>
      </c>
      <c r="E20" s="7">
        <v>0.43266656671086151</v>
      </c>
      <c r="F20" s="7">
        <v>0.2980094378875815</v>
      </c>
      <c r="G20" s="7">
        <v>0.3396250967571835</v>
      </c>
      <c r="H20" s="7">
        <v>0.31896474457851653</v>
      </c>
      <c r="I20" s="7">
        <v>0.25409668675824371</v>
      </c>
      <c r="J20" s="7">
        <v>0.36797711986139936</v>
      </c>
      <c r="K20" s="7">
        <v>0.32382760313521008</v>
      </c>
      <c r="L20" s="7">
        <v>0.24225989357429681</v>
      </c>
      <c r="M20" s="7">
        <v>0.41515319186138405</v>
      </c>
      <c r="N20" s="7">
        <v>0.35534861049645783</v>
      </c>
      <c r="O20" s="7">
        <v>0.31272188515388505</v>
      </c>
      <c r="P20" s="7">
        <v>0.24085623452572338</v>
      </c>
      <c r="Q20" s="7">
        <v>8.1591739529976989E-2</v>
      </c>
      <c r="R20" s="7" t="s">
        <v>1</v>
      </c>
      <c r="S20" s="8"/>
      <c r="T20" s="8"/>
      <c r="U20" s="8"/>
      <c r="V20" s="8"/>
      <c r="W20" s="8"/>
      <c r="X20" s="8"/>
      <c r="Y20" s="8"/>
      <c r="Z20" s="8"/>
      <c r="AA20" s="4"/>
      <c r="AB20" s="6" t="s">
        <v>16</v>
      </c>
      <c r="AC20" s="7">
        <v>1.3582498491909638</v>
      </c>
      <c r="AD20" s="7">
        <v>1.23398919587006</v>
      </c>
      <c r="AE20" s="7">
        <v>1.214513375023996</v>
      </c>
      <c r="AF20" s="7">
        <v>1.2809048091574979</v>
      </c>
      <c r="AG20" s="7">
        <v>1.327276012777191</v>
      </c>
      <c r="AH20" s="7">
        <v>1.4885654101132366</v>
      </c>
      <c r="AI20" s="7">
        <v>1.0234934424332383</v>
      </c>
      <c r="AJ20" s="7">
        <v>1.2758830886198231</v>
      </c>
      <c r="AK20" s="7">
        <v>1.2489572226463346</v>
      </c>
      <c r="AL20" s="7">
        <v>0.97865704931337072</v>
      </c>
      <c r="AM20" s="7">
        <v>1.2115523124961034</v>
      </c>
      <c r="AN20" s="7">
        <v>1.1977687950577927</v>
      </c>
      <c r="AO20" s="7">
        <v>1.3062861999660418</v>
      </c>
      <c r="AP20" s="7">
        <v>1.0283714820424401</v>
      </c>
      <c r="AQ20" s="7">
        <v>0.38851588451560548</v>
      </c>
      <c r="AR20" s="7" t="s">
        <v>1</v>
      </c>
      <c r="AS20" s="8"/>
      <c r="AT20" s="8"/>
      <c r="AU20" s="8"/>
      <c r="AV20" s="8"/>
      <c r="AW20" s="8"/>
      <c r="AX20" s="8"/>
      <c r="AY20" s="8"/>
      <c r="AZ20" s="8"/>
      <c r="BA20" s="4"/>
      <c r="BB20" s="6" t="s">
        <v>16</v>
      </c>
      <c r="BC20" s="9">
        <f t="shared" si="0"/>
        <v>0.22428168169166385</v>
      </c>
      <c r="BD20" s="9">
        <f t="shared" si="2"/>
        <v>0.33343063504811893</v>
      </c>
      <c r="BE20" s="9">
        <f t="shared" si="3"/>
        <v>0.35624685212076235</v>
      </c>
      <c r="BF20" s="9">
        <f t="shared" si="4"/>
        <v>0.23265541338984758</v>
      </c>
      <c r="BG20" s="9">
        <f t="shared" si="5"/>
        <v>0.25588128881087235</v>
      </c>
      <c r="BH20" s="9">
        <f t="shared" si="6"/>
        <v>0.21427660646383861</v>
      </c>
      <c r="BI20" s="9">
        <f t="shared" si="7"/>
        <v>0.24826410822345668</v>
      </c>
      <c r="BJ20" s="9">
        <f t="shared" si="8"/>
        <v>0.28840974783940104</v>
      </c>
      <c r="BK20" s="9">
        <f t="shared" si="9"/>
        <v>0.25927837820503791</v>
      </c>
      <c r="BL20" s="9">
        <f t="shared" si="10"/>
        <v>0.24754319579495923</v>
      </c>
      <c r="BM20" s="9">
        <f t="shared" si="11"/>
        <v>0.34266220911754419</v>
      </c>
      <c r="BN20" s="9">
        <f t="shared" si="12"/>
        <v>0.2966754618776925</v>
      </c>
      <c r="BO20" s="9">
        <f t="shared" si="13"/>
        <v>0.23939767959120639</v>
      </c>
      <c r="BP20" s="9">
        <f t="shared" si="14"/>
        <v>0.23421131247957286</v>
      </c>
      <c r="BQ20" s="9">
        <f t="shared" ref="BQ20:BQ29" si="15">Q20/AQ20</f>
        <v>0.21000876098464824</v>
      </c>
      <c r="BR20" s="9"/>
      <c r="BS20" s="9"/>
      <c r="BT20" s="9"/>
      <c r="BU20" s="9"/>
      <c r="BV20" s="9"/>
      <c r="BW20" s="9"/>
      <c r="BX20" s="9"/>
      <c r="BY20" s="9"/>
      <c r="BZ20" s="9"/>
    </row>
    <row r="21" spans="2:78" ht="14" customHeight="1">
      <c r="B21" s="6" t="s">
        <v>17</v>
      </c>
      <c r="C21" s="7">
        <v>0.21504660487650107</v>
      </c>
      <c r="D21" s="7">
        <v>0.34911609833406143</v>
      </c>
      <c r="E21" s="7">
        <v>0.36247638788535141</v>
      </c>
      <c r="F21" s="7">
        <v>0.10618375025067769</v>
      </c>
      <c r="G21" s="7">
        <v>0.17812877761027507</v>
      </c>
      <c r="H21" s="7">
        <v>0.12117030358682103</v>
      </c>
      <c r="I21" s="7">
        <v>0.25358138745017594</v>
      </c>
      <c r="J21" s="7">
        <v>0.32116863467852008</v>
      </c>
      <c r="K21" s="7">
        <v>0.13747061495347762</v>
      </c>
      <c r="L21" s="7">
        <v>0.27161945106977314</v>
      </c>
      <c r="M21" s="7">
        <v>0.2465510512968459</v>
      </c>
      <c r="N21" s="7">
        <v>0.23378881527957798</v>
      </c>
      <c r="O21" s="7">
        <v>0.12043173398619331</v>
      </c>
      <c r="P21" s="7">
        <v>0.26581752627760813</v>
      </c>
      <c r="Q21" s="7">
        <v>0.31140418138271153</v>
      </c>
      <c r="R21" s="7">
        <v>0.3134259943668482</v>
      </c>
      <c r="S21" s="7" t="s">
        <v>1</v>
      </c>
      <c r="T21" s="8"/>
      <c r="U21" s="8"/>
      <c r="V21" s="8"/>
      <c r="W21" s="8"/>
      <c r="X21" s="8"/>
      <c r="Y21" s="8"/>
      <c r="Z21" s="8"/>
      <c r="AA21" s="4"/>
      <c r="AB21" s="6" t="s">
        <v>17</v>
      </c>
      <c r="AC21" s="7">
        <v>1.347521724836924</v>
      </c>
      <c r="AD21" s="7">
        <v>1.3016999888920242</v>
      </c>
      <c r="AE21" s="7">
        <v>1.3078602553365661</v>
      </c>
      <c r="AF21" s="7">
        <v>0.45199464889306418</v>
      </c>
      <c r="AG21" s="7">
        <v>0.63961904110627799</v>
      </c>
      <c r="AH21" s="7">
        <v>0.50637466420251864</v>
      </c>
      <c r="AI21" s="7">
        <v>1.2323557657635347</v>
      </c>
      <c r="AJ21" s="7">
        <v>1.5066964505000986</v>
      </c>
      <c r="AK21" s="7">
        <v>0.5646948901069283</v>
      </c>
      <c r="AL21" s="7">
        <v>1.2556211593488957</v>
      </c>
      <c r="AM21" s="7">
        <v>1.0003510608952286</v>
      </c>
      <c r="AN21" s="7">
        <v>1.0462782161071165</v>
      </c>
      <c r="AO21" s="7">
        <v>0.51727789409465319</v>
      </c>
      <c r="AP21" s="7">
        <v>1.2602077532033786</v>
      </c>
      <c r="AQ21" s="7">
        <v>1.4837797829777128</v>
      </c>
      <c r="AR21" s="7">
        <v>1.4278118488983957</v>
      </c>
      <c r="AS21" s="7" t="s">
        <v>1</v>
      </c>
      <c r="AT21" s="8"/>
      <c r="AU21" s="8"/>
      <c r="AV21" s="8"/>
      <c r="AW21" s="8"/>
      <c r="AX21" s="8"/>
      <c r="AY21" s="8"/>
      <c r="AZ21" s="8"/>
      <c r="BA21" s="4"/>
      <c r="BB21" s="6" t="s">
        <v>17</v>
      </c>
      <c r="BC21" s="9">
        <f t="shared" si="0"/>
        <v>0.15958674425269531</v>
      </c>
      <c r="BD21" s="9">
        <f t="shared" si="2"/>
        <v>0.26820012392503795</v>
      </c>
      <c r="BE21" s="9">
        <f t="shared" si="3"/>
        <v>0.27715223121607235</v>
      </c>
      <c r="BF21" s="9">
        <f t="shared" si="4"/>
        <v>0.2349225826250862</v>
      </c>
      <c r="BG21" s="9">
        <f t="shared" si="5"/>
        <v>0.27849198688986104</v>
      </c>
      <c r="BH21" s="9">
        <f t="shared" si="6"/>
        <v>0.23928982264081122</v>
      </c>
      <c r="BI21" s="9">
        <f t="shared" si="7"/>
        <v>0.20576962797188983</v>
      </c>
      <c r="BJ21" s="9">
        <f t="shared" si="8"/>
        <v>0.21316080924722339</v>
      </c>
      <c r="BK21" s="9">
        <f t="shared" si="9"/>
        <v>0.24344228602360249</v>
      </c>
      <c r="BL21" s="9">
        <f t="shared" si="10"/>
        <v>0.21632277303340589</v>
      </c>
      <c r="BM21" s="9">
        <f t="shared" si="11"/>
        <v>0.24646452723927118</v>
      </c>
      <c r="BN21" s="9">
        <f t="shared" si="12"/>
        <v>0.22344803865785831</v>
      </c>
      <c r="BO21" s="9">
        <f t="shared" si="13"/>
        <v>0.23281824984416657</v>
      </c>
      <c r="BP21" s="9">
        <f t="shared" si="14"/>
        <v>0.21093151157173462</v>
      </c>
      <c r="BQ21" s="9">
        <f t="shared" si="15"/>
        <v>0.20987223640274452</v>
      </c>
      <c r="BR21" s="9">
        <f t="shared" ref="BR21:BR29" si="16">R21/AR21</f>
        <v>0.21951491340309773</v>
      </c>
      <c r="BS21" s="9"/>
      <c r="BT21" s="9"/>
      <c r="BU21" s="9"/>
      <c r="BV21" s="9"/>
      <c r="BW21" s="9"/>
      <c r="BX21" s="9"/>
      <c r="BY21" s="9"/>
      <c r="BZ21" s="9"/>
    </row>
    <row r="22" spans="2:78" ht="14" customHeight="1">
      <c r="B22" s="6" t="s">
        <v>18</v>
      </c>
      <c r="C22" s="7">
        <v>0.24387979168254612</v>
      </c>
      <c r="D22" s="7">
        <v>0.37178269235345712</v>
      </c>
      <c r="E22" s="7">
        <v>0.37555234028632256</v>
      </c>
      <c r="F22" s="7">
        <v>0.25741348292445404</v>
      </c>
      <c r="G22" s="7">
        <v>0.30424337682623015</v>
      </c>
      <c r="H22" s="7">
        <v>0.27946410494210411</v>
      </c>
      <c r="I22" s="7">
        <v>3.0264473528944801E-2</v>
      </c>
      <c r="J22" s="7">
        <v>0.33034974146426782</v>
      </c>
      <c r="K22" s="7">
        <v>0.27980968346778495</v>
      </c>
      <c r="L22" s="7">
        <v>3.9651809663899987E-2</v>
      </c>
      <c r="M22" s="7">
        <v>0.34809862551374993</v>
      </c>
      <c r="N22" s="7">
        <v>0.31752695516567969</v>
      </c>
      <c r="O22" s="7">
        <v>0.26597896404782834</v>
      </c>
      <c r="P22" s="7">
        <v>2.8893329421849273E-2</v>
      </c>
      <c r="Q22" s="7">
        <v>0.23319368581064479</v>
      </c>
      <c r="R22" s="7">
        <v>0.23634096373472616</v>
      </c>
      <c r="S22" s="7">
        <v>0.26582412608353295</v>
      </c>
      <c r="T22" s="7" t="s">
        <v>1</v>
      </c>
      <c r="U22" s="8"/>
      <c r="V22" s="8"/>
      <c r="W22" s="8"/>
      <c r="X22" s="8"/>
      <c r="Y22" s="8"/>
      <c r="Z22" s="8"/>
      <c r="AA22" s="4"/>
      <c r="AB22" s="6" t="s">
        <v>18</v>
      </c>
      <c r="AC22" s="7">
        <v>1.3748370468986411</v>
      </c>
      <c r="AD22" s="7">
        <v>1.064943363273233</v>
      </c>
      <c r="AE22" s="7">
        <v>1.1462539909999474</v>
      </c>
      <c r="AF22" s="7">
        <v>1.0994916190210862</v>
      </c>
      <c r="AG22" s="7">
        <v>1.2306477547901875</v>
      </c>
      <c r="AH22" s="7">
        <v>1.2481404167392904</v>
      </c>
      <c r="AI22" s="7">
        <v>9.7172983631803087E-2</v>
      </c>
      <c r="AJ22" s="7">
        <v>1.3107130943320258</v>
      </c>
      <c r="AK22" s="7">
        <v>1.1351195050861629</v>
      </c>
      <c r="AL22" s="7">
        <v>0.1304740082854757</v>
      </c>
      <c r="AM22" s="7">
        <v>1.0563953801656807</v>
      </c>
      <c r="AN22" s="7">
        <v>1.0491941782009648</v>
      </c>
      <c r="AO22" s="7">
        <v>1.0611340353889875</v>
      </c>
      <c r="AP22" s="7">
        <v>0.11574563542977094</v>
      </c>
      <c r="AQ22" s="7">
        <v>1.1862518471402601</v>
      </c>
      <c r="AR22" s="7">
        <v>1.0197160592743839</v>
      </c>
      <c r="AS22" s="7">
        <v>1.2557481795278107</v>
      </c>
      <c r="AT22" s="7" t="s">
        <v>1</v>
      </c>
      <c r="AU22" s="8"/>
      <c r="AV22" s="8"/>
      <c r="AW22" s="8"/>
      <c r="AX22" s="8"/>
      <c r="AY22" s="8"/>
      <c r="AZ22" s="8"/>
      <c r="BA22" s="4"/>
      <c r="BB22" s="6" t="s">
        <v>18</v>
      </c>
      <c r="BC22" s="9">
        <f t="shared" si="0"/>
        <v>0.1773881437314265</v>
      </c>
      <c r="BD22" s="9">
        <f t="shared" si="2"/>
        <v>0.34911029560364393</v>
      </c>
      <c r="BE22" s="9">
        <f t="shared" si="3"/>
        <v>0.32763448872156625</v>
      </c>
      <c r="BF22" s="9">
        <f t="shared" si="4"/>
        <v>0.23412045937525</v>
      </c>
      <c r="BG22" s="9">
        <f t="shared" si="5"/>
        <v>0.24722214430732897</v>
      </c>
      <c r="BH22" s="9">
        <f t="shared" si="6"/>
        <v>0.22390437902186619</v>
      </c>
      <c r="BI22" s="9">
        <f t="shared" si="7"/>
        <v>0.31144946257510764</v>
      </c>
      <c r="BJ22" s="9">
        <f t="shared" si="8"/>
        <v>0.25203817898273367</v>
      </c>
      <c r="BK22" s="9">
        <f t="shared" si="9"/>
        <v>0.24650240103710103</v>
      </c>
      <c r="BL22" s="9">
        <f t="shared" si="10"/>
        <v>0.30390581377052711</v>
      </c>
      <c r="BM22" s="9">
        <f t="shared" si="11"/>
        <v>0.32951547502901385</v>
      </c>
      <c r="BN22" s="9">
        <f t="shared" si="12"/>
        <v>0.30263888397678462</v>
      </c>
      <c r="BO22" s="9">
        <f t="shared" si="13"/>
        <v>0.25065538864779369</v>
      </c>
      <c r="BP22" s="9">
        <f t="shared" si="14"/>
        <v>0.2496278094164544</v>
      </c>
      <c r="BQ22" s="9">
        <f t="shared" si="15"/>
        <v>0.19658025095835524</v>
      </c>
      <c r="BR22" s="9">
        <f t="shared" si="16"/>
        <v>0.23177134613620107</v>
      </c>
      <c r="BS22" s="9">
        <f t="shared" ref="BS22:BS29" si="17">S22/AS22</f>
        <v>0.2116858542319279</v>
      </c>
      <c r="BT22" s="9"/>
      <c r="BU22" s="9"/>
      <c r="BV22" s="9"/>
      <c r="BW22" s="9"/>
      <c r="BX22" s="9"/>
      <c r="BY22" s="9"/>
      <c r="BZ22" s="9"/>
    </row>
    <row r="23" spans="2:78" ht="14" customHeight="1">
      <c r="B23" s="6" t="s">
        <v>19</v>
      </c>
      <c r="C23" s="7">
        <v>0.22278908450803367</v>
      </c>
      <c r="D23" s="7">
        <v>0.36722316525915244</v>
      </c>
      <c r="E23" s="7">
        <v>0.36382699026526544</v>
      </c>
      <c r="F23" s="7">
        <v>0.23881040261241315</v>
      </c>
      <c r="G23" s="7">
        <v>0.29350484792216408</v>
      </c>
      <c r="H23" s="7">
        <v>0.25909620583576509</v>
      </c>
      <c r="I23" s="7">
        <v>0.14251526696892552</v>
      </c>
      <c r="J23" s="7">
        <v>0.31930684732886738</v>
      </c>
      <c r="K23" s="7">
        <v>0.26748424291842776</v>
      </c>
      <c r="L23" s="7">
        <v>0.16065492636046111</v>
      </c>
      <c r="M23" s="7">
        <v>0.32958058654535682</v>
      </c>
      <c r="N23" s="7">
        <v>0.30769997447124853</v>
      </c>
      <c r="O23" s="7">
        <v>0.24722545129721268</v>
      </c>
      <c r="P23" s="7">
        <v>0.14778454638164032</v>
      </c>
      <c r="Q23" s="7">
        <v>0.22603924279062521</v>
      </c>
      <c r="R23" s="7">
        <v>0.23522276958190941</v>
      </c>
      <c r="S23" s="7">
        <v>0.24915933142227945</v>
      </c>
      <c r="T23" s="7">
        <v>0.14281076158116968</v>
      </c>
      <c r="U23" s="7" t="s">
        <v>1</v>
      </c>
      <c r="V23" s="8"/>
      <c r="W23" s="8"/>
      <c r="X23" s="8"/>
      <c r="Y23" s="8"/>
      <c r="Z23" s="8"/>
      <c r="AA23" s="4"/>
      <c r="AB23" s="6" t="s">
        <v>19</v>
      </c>
      <c r="AC23" s="7">
        <v>1.2966300217940276</v>
      </c>
      <c r="AD23" s="7">
        <v>1.2849735102125903</v>
      </c>
      <c r="AE23" s="7">
        <v>1.2933683093745301</v>
      </c>
      <c r="AF23" s="7">
        <v>1.2452156295181409</v>
      </c>
      <c r="AG23" s="7">
        <v>1.2822665737930157</v>
      </c>
      <c r="AH23" s="7">
        <v>1.3371472724803721</v>
      </c>
      <c r="AI23" s="7">
        <v>0.680888341832526</v>
      </c>
      <c r="AJ23" s="7">
        <v>1.3179130522776537</v>
      </c>
      <c r="AK23" s="7">
        <v>1.2455876370289434</v>
      </c>
      <c r="AL23" s="7">
        <v>0.71109442505077114</v>
      </c>
      <c r="AM23" s="7">
        <v>1.2140694044516744</v>
      </c>
      <c r="AN23" s="7">
        <v>1.2031396595522643</v>
      </c>
      <c r="AO23" s="7">
        <v>1.2894562874825772</v>
      </c>
      <c r="AP23" s="7">
        <v>0.70056127080375752</v>
      </c>
      <c r="AQ23" s="7">
        <v>1.0837300658131801</v>
      </c>
      <c r="AR23" s="7">
        <v>0.96874866257807246</v>
      </c>
      <c r="AS23" s="7">
        <v>1.2669335174639613</v>
      </c>
      <c r="AT23" s="7">
        <v>0.68751016719288383</v>
      </c>
      <c r="AU23" s="7" t="s">
        <v>1</v>
      </c>
      <c r="AV23" s="8"/>
      <c r="AW23" s="8"/>
      <c r="AX23" s="8"/>
      <c r="AY23" s="8"/>
      <c r="AZ23" s="8"/>
      <c r="BA23" s="4"/>
      <c r="BB23" s="6" t="s">
        <v>19</v>
      </c>
      <c r="BC23" s="9">
        <f t="shared" si="0"/>
        <v>0.17182163050627264</v>
      </c>
      <c r="BD23" s="9">
        <f t="shared" si="2"/>
        <v>0.28578267360421911</v>
      </c>
      <c r="BE23" s="9">
        <f t="shared" si="3"/>
        <v>0.28130192121470127</v>
      </c>
      <c r="BF23" s="9">
        <f t="shared" si="4"/>
        <v>0.19178236841182697</v>
      </c>
      <c r="BG23" s="9">
        <f t="shared" si="5"/>
        <v>0.22889534354308283</v>
      </c>
      <c r="BH23" s="9">
        <f t="shared" si="6"/>
        <v>0.19376789017050353</v>
      </c>
      <c r="BI23" s="9">
        <f t="shared" si="7"/>
        <v>0.20930783832392175</v>
      </c>
      <c r="BJ23" s="9">
        <f t="shared" si="8"/>
        <v>0.24228217997919702</v>
      </c>
      <c r="BK23" s="9">
        <f t="shared" si="9"/>
        <v>0.2147454221338039</v>
      </c>
      <c r="BL23" s="9">
        <f t="shared" si="10"/>
        <v>0.22592629150339713</v>
      </c>
      <c r="BM23" s="9">
        <f t="shared" si="11"/>
        <v>0.27146766514078285</v>
      </c>
      <c r="BN23" s="9">
        <f t="shared" si="12"/>
        <v>0.25574751196029544</v>
      </c>
      <c r="BO23" s="9">
        <f t="shared" si="13"/>
        <v>0.19172844686334753</v>
      </c>
      <c r="BP23" s="9">
        <f t="shared" si="14"/>
        <v>0.21095163626742647</v>
      </c>
      <c r="BQ23" s="9">
        <f t="shared" si="15"/>
        <v>0.20857522543772558</v>
      </c>
      <c r="BR23" s="9">
        <f t="shared" si="16"/>
        <v>0.24281093607492082</v>
      </c>
      <c r="BS23" s="9">
        <f t="shared" si="17"/>
        <v>0.19666330394433418</v>
      </c>
      <c r="BT23" s="9">
        <f t="shared" ref="BT23:BT29" si="18">T23/AT23</f>
        <v>0.20772167219616336</v>
      </c>
      <c r="BU23" s="9"/>
      <c r="BV23" s="9"/>
      <c r="BW23" s="9"/>
      <c r="BX23" s="9"/>
      <c r="BY23" s="9"/>
      <c r="BZ23" s="9"/>
    </row>
    <row r="24" spans="2:78" ht="14" customHeight="1">
      <c r="B24" s="6" t="s">
        <v>20</v>
      </c>
      <c r="C24" s="7">
        <v>0.3031612246024194</v>
      </c>
      <c r="D24" s="7">
        <v>0.40362008465248789</v>
      </c>
      <c r="E24" s="7">
        <v>0.42652381212633678</v>
      </c>
      <c r="F24" s="7">
        <v>0.24721947131952995</v>
      </c>
      <c r="G24" s="7">
        <v>0.31215842898788609</v>
      </c>
      <c r="H24" s="7">
        <v>0.26842142382715151</v>
      </c>
      <c r="I24" s="7">
        <v>0.32832746616016184</v>
      </c>
      <c r="J24" s="7">
        <v>0.38016431624124675</v>
      </c>
      <c r="K24" s="7">
        <v>0.26485145374272689</v>
      </c>
      <c r="L24" s="7">
        <v>0.33831877496271734</v>
      </c>
      <c r="M24" s="7">
        <v>0.17529214812867017</v>
      </c>
      <c r="N24" s="7">
        <v>0.20535180769193714</v>
      </c>
      <c r="O24" s="7">
        <v>0.25272342242906559</v>
      </c>
      <c r="P24" s="7">
        <v>0.34190147480143851</v>
      </c>
      <c r="Q24" s="7">
        <v>0.37311349098793722</v>
      </c>
      <c r="R24" s="7">
        <v>0.39314212338282861</v>
      </c>
      <c r="S24" s="7">
        <v>0.26618155199686294</v>
      </c>
      <c r="T24" s="7">
        <v>0.34093566475954273</v>
      </c>
      <c r="U24" s="7">
        <v>0.33772515868544428</v>
      </c>
      <c r="V24" s="7" t="s">
        <v>1</v>
      </c>
      <c r="W24" s="8"/>
      <c r="X24" s="8"/>
      <c r="Y24" s="8"/>
      <c r="Z24" s="8"/>
      <c r="AA24" s="4"/>
      <c r="AB24" s="6" t="s">
        <v>20</v>
      </c>
      <c r="AC24" s="7">
        <v>1.4820942427315213</v>
      </c>
      <c r="AD24" s="7">
        <v>1.0419932613138156</v>
      </c>
      <c r="AE24" s="7">
        <v>1.1586878174736877</v>
      </c>
      <c r="AF24" s="7">
        <v>0.85789983900785782</v>
      </c>
      <c r="AG24" s="7">
        <v>0.96129909961148485</v>
      </c>
      <c r="AH24" s="7">
        <v>1.0591354209585502</v>
      </c>
      <c r="AI24" s="7">
        <v>1.0346881410938527</v>
      </c>
      <c r="AJ24" s="7">
        <v>1.2783503276210866</v>
      </c>
      <c r="AK24" s="7">
        <v>0.85726037766482799</v>
      </c>
      <c r="AL24" s="7">
        <v>0.98338451617597555</v>
      </c>
      <c r="AM24" s="7">
        <v>0.59372115599697695</v>
      </c>
      <c r="AN24" s="7">
        <v>0.73608937511204975</v>
      </c>
      <c r="AO24" s="7">
        <v>0.78456566230904456</v>
      </c>
      <c r="AP24" s="7">
        <v>1.0482628241351282</v>
      </c>
      <c r="AQ24" s="7">
        <v>1.4481164948461647</v>
      </c>
      <c r="AR24" s="7">
        <v>1.2816978070063325</v>
      </c>
      <c r="AS24" s="7">
        <v>1.0132224043631088</v>
      </c>
      <c r="AT24" s="7">
        <v>1.0243967247668093</v>
      </c>
      <c r="AU24" s="7">
        <v>1.2500505326865434</v>
      </c>
      <c r="AV24" s="7" t="s">
        <v>1</v>
      </c>
      <c r="AW24" s="8"/>
      <c r="AX24" s="8"/>
      <c r="AY24" s="8"/>
      <c r="AZ24" s="8"/>
      <c r="BA24" s="4"/>
      <c r="BB24" s="6" t="s">
        <v>20</v>
      </c>
      <c r="BC24" s="9">
        <f t="shared" si="0"/>
        <v>0.20454922221659053</v>
      </c>
      <c r="BD24" s="9">
        <f t="shared" si="2"/>
        <v>0.38735383388523681</v>
      </c>
      <c r="BE24" s="9">
        <f t="shared" si="3"/>
        <v>0.36810934377155702</v>
      </c>
      <c r="BF24" s="9">
        <f t="shared" si="4"/>
        <v>0.28816822206824727</v>
      </c>
      <c r="BG24" s="9">
        <f t="shared" si="5"/>
        <v>0.32472560217111085</v>
      </c>
      <c r="BH24" s="9">
        <f t="shared" si="6"/>
        <v>0.25343446977178974</v>
      </c>
      <c r="BI24" s="9">
        <f t="shared" si="7"/>
        <v>0.31732021767743496</v>
      </c>
      <c r="BJ24" s="9">
        <f t="shared" si="8"/>
        <v>0.29738664591943575</v>
      </c>
      <c r="BK24" s="9">
        <f t="shared" si="9"/>
        <v>0.30895100326948577</v>
      </c>
      <c r="BL24" s="9">
        <f t="shared" si="10"/>
        <v>0.34403508434149027</v>
      </c>
      <c r="BM24" s="9">
        <f t="shared" si="11"/>
        <v>0.29524322378965845</v>
      </c>
      <c r="BN24" s="9">
        <f t="shared" si="12"/>
        <v>0.27897673113496291</v>
      </c>
      <c r="BO24" s="9">
        <f t="shared" si="13"/>
        <v>0.32211889274541883</v>
      </c>
      <c r="BP24" s="9">
        <f t="shared" si="14"/>
        <v>0.32616006876283643</v>
      </c>
      <c r="BQ24" s="9">
        <f t="shared" si="15"/>
        <v>0.25765433396818921</v>
      </c>
      <c r="BR24" s="9">
        <f t="shared" si="16"/>
        <v>0.30673542642714863</v>
      </c>
      <c r="BS24" s="9">
        <f t="shared" si="17"/>
        <v>0.26270792162770945</v>
      </c>
      <c r="BT24" s="9">
        <f t="shared" si="18"/>
        <v>0.33281604335190779</v>
      </c>
      <c r="BU24" s="9">
        <f t="shared" ref="BU24:BU29" si="19">U24/AU24</f>
        <v>0.27016920504775355</v>
      </c>
      <c r="BV24" s="9"/>
      <c r="BW24" s="9"/>
      <c r="BX24" s="9"/>
      <c r="BY24" s="9"/>
      <c r="BZ24" s="9"/>
    </row>
    <row r="25" spans="2:78" ht="14" customHeight="1">
      <c r="B25" s="6" t="s">
        <v>21</v>
      </c>
      <c r="C25" s="7">
        <v>0.30985196092856226</v>
      </c>
      <c r="D25" s="7">
        <v>0.41043825842370224</v>
      </c>
      <c r="E25" s="7">
        <v>0.42981546541496279</v>
      </c>
      <c r="F25" s="7">
        <v>0.24928361120226805</v>
      </c>
      <c r="G25" s="7">
        <v>0.32503015533517926</v>
      </c>
      <c r="H25" s="7">
        <v>0.27570417367332034</v>
      </c>
      <c r="I25" s="7">
        <v>0.3229541800426316</v>
      </c>
      <c r="J25" s="7">
        <v>0.38247811386556863</v>
      </c>
      <c r="K25" s="7">
        <v>0.27412550988788342</v>
      </c>
      <c r="L25" s="7">
        <v>0.33742643507496728</v>
      </c>
      <c r="M25" s="7">
        <v>0.18964112357958005</v>
      </c>
      <c r="N25" s="7">
        <v>0.21039418617661065</v>
      </c>
      <c r="O25" s="7">
        <v>0.25976757552576324</v>
      </c>
      <c r="P25" s="7">
        <v>0.34227511915726105</v>
      </c>
      <c r="Q25" s="7">
        <v>0.37539530760118939</v>
      </c>
      <c r="R25" s="7">
        <v>0.40085698796441022</v>
      </c>
      <c r="S25" s="7">
        <v>0.27474310934168217</v>
      </c>
      <c r="T25" s="7">
        <v>0.34295962111352024</v>
      </c>
      <c r="U25" s="7">
        <v>0.34171790218901371</v>
      </c>
      <c r="V25" s="7">
        <v>5.8493037126036485E-2</v>
      </c>
      <c r="W25" s="7" t="s">
        <v>1</v>
      </c>
      <c r="X25" s="8"/>
      <c r="Y25" s="8"/>
      <c r="Z25" s="8"/>
      <c r="AA25" s="4"/>
      <c r="AB25" s="6" t="s">
        <v>21</v>
      </c>
      <c r="AC25" s="7">
        <v>1.4375189867517146</v>
      </c>
      <c r="AD25" s="7">
        <v>1.1235238781993342</v>
      </c>
      <c r="AE25" s="7">
        <v>1.233555770934059</v>
      </c>
      <c r="AF25" s="7">
        <v>0.91853659558012835</v>
      </c>
      <c r="AG25" s="7">
        <v>0.98264328394372036</v>
      </c>
      <c r="AH25" s="7">
        <v>1.1067886885547298</v>
      </c>
      <c r="AI25" s="7">
        <v>1.068607288492494</v>
      </c>
      <c r="AJ25" s="7">
        <v>1.3210694267801499</v>
      </c>
      <c r="AK25" s="7">
        <v>0.92154316617143495</v>
      </c>
      <c r="AL25" s="7">
        <v>1.0352140176467368</v>
      </c>
      <c r="AM25" s="7">
        <v>0.60076967100746825</v>
      </c>
      <c r="AN25" s="7">
        <v>0.78234188327932486</v>
      </c>
      <c r="AO25" s="7">
        <v>0.85714600147332842</v>
      </c>
      <c r="AP25" s="7">
        <v>1.0856320885879187</v>
      </c>
      <c r="AQ25" s="7">
        <v>1.4172221139530032</v>
      </c>
      <c r="AR25" s="7">
        <v>1.3305360730356297</v>
      </c>
      <c r="AS25" s="7">
        <v>1.0641476200998996</v>
      </c>
      <c r="AT25" s="7">
        <v>1.0716390737413763</v>
      </c>
      <c r="AU25" s="7">
        <v>1.2016441006203058</v>
      </c>
      <c r="AV25" s="7">
        <v>0.22536908976098666</v>
      </c>
      <c r="AW25" s="7" t="s">
        <v>1</v>
      </c>
      <c r="AX25" s="8"/>
      <c r="AY25" s="8"/>
      <c r="AZ25" s="8"/>
      <c r="BA25" s="4"/>
      <c r="BB25" s="6" t="s">
        <v>21</v>
      </c>
      <c r="BC25" s="9">
        <f t="shared" si="0"/>
        <v>0.21554634323732885</v>
      </c>
      <c r="BD25" s="9">
        <f t="shared" si="2"/>
        <v>0.36531333813884709</v>
      </c>
      <c r="BE25" s="9">
        <f t="shared" si="3"/>
        <v>0.34843618386990549</v>
      </c>
      <c r="BF25" s="9">
        <f t="shared" si="4"/>
        <v>0.2713921387583102</v>
      </c>
      <c r="BG25" s="9">
        <f t="shared" si="5"/>
        <v>0.33077125814233416</v>
      </c>
      <c r="BH25" s="9">
        <f t="shared" si="6"/>
        <v>0.24910281115480248</v>
      </c>
      <c r="BI25" s="9">
        <f t="shared" si="7"/>
        <v>0.30221970551803895</v>
      </c>
      <c r="BJ25" s="9">
        <f t="shared" si="8"/>
        <v>0.28952158464357525</v>
      </c>
      <c r="BK25" s="9">
        <f t="shared" si="9"/>
        <v>0.29746355889843124</v>
      </c>
      <c r="BL25" s="9">
        <f t="shared" si="10"/>
        <v>0.32594847956368467</v>
      </c>
      <c r="BM25" s="9">
        <f t="shared" si="11"/>
        <v>0.31566361075045446</v>
      </c>
      <c r="BN25" s="9">
        <f t="shared" si="12"/>
        <v>0.26892870070397623</v>
      </c>
      <c r="BO25" s="9">
        <f t="shared" si="13"/>
        <v>0.30306105970191166</v>
      </c>
      <c r="BP25" s="9">
        <f t="shared" si="14"/>
        <v>0.31527726819723817</v>
      </c>
      <c r="BQ25" s="9">
        <f t="shared" si="15"/>
        <v>0.26488106832747171</v>
      </c>
      <c r="BR25" s="9">
        <f t="shared" si="16"/>
        <v>0.30127479899876108</v>
      </c>
      <c r="BS25" s="9">
        <f t="shared" si="17"/>
        <v>0.25818138776262073</v>
      </c>
      <c r="BT25" s="9">
        <f t="shared" si="18"/>
        <v>0.32003276991026203</v>
      </c>
      <c r="BU25" s="9">
        <f t="shared" si="19"/>
        <v>0.28437530048423992</v>
      </c>
      <c r="BV25" s="9">
        <f t="shared" ref="BV25:BV29" si="20">V25/AV25</f>
        <v>0.25954329934096459</v>
      </c>
      <c r="BW25" s="9"/>
      <c r="BX25" s="9"/>
      <c r="BY25" s="9"/>
      <c r="BZ25" s="9"/>
    </row>
    <row r="26" spans="2:78" ht="14" customHeight="1">
      <c r="B26" s="6" t="s">
        <v>22</v>
      </c>
      <c r="C26" s="7">
        <v>0.25475474839176515</v>
      </c>
      <c r="D26" s="7">
        <v>0.37756980658907768</v>
      </c>
      <c r="E26" s="7">
        <v>0.39675333220067888</v>
      </c>
      <c r="F26" s="7">
        <v>0.14523342762133432</v>
      </c>
      <c r="G26" s="7">
        <v>0.15102830930099606</v>
      </c>
      <c r="H26" s="7">
        <v>0.15851208034971803</v>
      </c>
      <c r="I26" s="7">
        <v>0.30677037049749639</v>
      </c>
      <c r="J26" s="7">
        <v>0.33844970754480608</v>
      </c>
      <c r="K26" s="7">
        <v>7.2596957886012684E-2</v>
      </c>
      <c r="L26" s="7">
        <v>0.30399865260207304</v>
      </c>
      <c r="M26" s="7">
        <v>0.27436520757069272</v>
      </c>
      <c r="N26" s="7">
        <v>0.24714251617036437</v>
      </c>
      <c r="O26" s="7">
        <v>0.15537198082701828</v>
      </c>
      <c r="P26" s="7">
        <v>0.30390106184614579</v>
      </c>
      <c r="Q26" s="7">
        <v>0.33050669236736463</v>
      </c>
      <c r="R26" s="7">
        <v>0.35445093773596059</v>
      </c>
      <c r="S26" s="7">
        <v>0.15071072257386192</v>
      </c>
      <c r="T26" s="7">
        <v>0.30605276980805113</v>
      </c>
      <c r="U26" s="7">
        <v>0.29550851660115818</v>
      </c>
      <c r="V26" s="7">
        <v>0.28703686701874948</v>
      </c>
      <c r="W26" s="7">
        <v>0.29303211054327755</v>
      </c>
      <c r="X26" s="7" t="s">
        <v>1</v>
      </c>
      <c r="Y26" s="8"/>
      <c r="Z26" s="8"/>
      <c r="AA26" s="4"/>
      <c r="AB26" s="6" t="s">
        <v>22</v>
      </c>
      <c r="AC26" s="7">
        <v>1.3280158441581866</v>
      </c>
      <c r="AD26" s="7">
        <v>1.3218903214873448</v>
      </c>
      <c r="AE26" s="7">
        <v>1.3282082147766181</v>
      </c>
      <c r="AF26" s="7">
        <v>0.53754037723134329</v>
      </c>
      <c r="AG26" s="7">
        <v>0.44787060232762355</v>
      </c>
      <c r="AH26" s="7">
        <v>0.62202805809728134</v>
      </c>
      <c r="AI26" s="7">
        <v>1.1487809136813865</v>
      </c>
      <c r="AJ26" s="7">
        <v>1.3841126456021624</v>
      </c>
      <c r="AK26" s="7">
        <v>0.18040483329024037</v>
      </c>
      <c r="AL26" s="7">
        <v>1.0909868068254249</v>
      </c>
      <c r="AM26" s="7">
        <v>0.98516775439629611</v>
      </c>
      <c r="AN26" s="7">
        <v>1.0102716052188976</v>
      </c>
      <c r="AO26" s="7">
        <v>0.57147212953511262</v>
      </c>
      <c r="AP26" s="7">
        <v>1.105119940145066</v>
      </c>
      <c r="AQ26" s="7">
        <v>1.4883289157256758</v>
      </c>
      <c r="AR26" s="7">
        <v>1.3214382320564662</v>
      </c>
      <c r="AS26" s="7">
        <v>0.59498658912749436</v>
      </c>
      <c r="AT26" s="7">
        <v>1.1498975849377124</v>
      </c>
      <c r="AU26" s="7">
        <v>1.2257085731450017</v>
      </c>
      <c r="AV26" s="7">
        <v>0.94735006383530362</v>
      </c>
      <c r="AW26" s="7">
        <v>1.0037252766511018</v>
      </c>
      <c r="AX26" s="7" t="s">
        <v>1</v>
      </c>
      <c r="AY26" s="8"/>
      <c r="AZ26" s="8"/>
      <c r="BA26" s="4"/>
      <c r="BB26" s="6" t="s">
        <v>22</v>
      </c>
      <c r="BC26" s="9">
        <f t="shared" si="0"/>
        <v>0.19183110616669724</v>
      </c>
      <c r="BD26" s="9">
        <f t="shared" si="2"/>
        <v>0.28562869434148619</v>
      </c>
      <c r="BE26" s="9">
        <f t="shared" si="3"/>
        <v>0.29871320459149997</v>
      </c>
      <c r="BF26" s="9">
        <f t="shared" si="4"/>
        <v>0.27018142966184966</v>
      </c>
      <c r="BG26" s="9">
        <f t="shared" si="5"/>
        <v>0.33721416077788641</v>
      </c>
      <c r="BH26" s="9">
        <f t="shared" si="6"/>
        <v>0.25483107761182006</v>
      </c>
      <c r="BI26" s="9">
        <f t="shared" si="7"/>
        <v>0.2670399262766468</v>
      </c>
      <c r="BJ26" s="9">
        <f t="shared" si="8"/>
        <v>0.24452468418678633</v>
      </c>
      <c r="BK26" s="9">
        <f t="shared" si="9"/>
        <v>0.40241137979500058</v>
      </c>
      <c r="BL26" s="9">
        <f t="shared" si="10"/>
        <v>0.27864558095496533</v>
      </c>
      <c r="BM26" s="9">
        <f t="shared" si="11"/>
        <v>0.27849592756801284</v>
      </c>
      <c r="BN26" s="9">
        <f t="shared" si="12"/>
        <v>0.24462977568969238</v>
      </c>
      <c r="BO26" s="9">
        <f t="shared" si="13"/>
        <v>0.27188024191733018</v>
      </c>
      <c r="BP26" s="9">
        <f t="shared" si="14"/>
        <v>0.27499373670359578</v>
      </c>
      <c r="BQ26" s="9">
        <f t="shared" si="15"/>
        <v>0.22206562600190896</v>
      </c>
      <c r="BR26" s="9">
        <f t="shared" si="16"/>
        <v>0.2682311811005742</v>
      </c>
      <c r="BS26" s="9">
        <f t="shared" si="17"/>
        <v>0.25330104128039005</v>
      </c>
      <c r="BT26" s="9">
        <f t="shared" si="18"/>
        <v>0.26615654630201641</v>
      </c>
      <c r="BU26" s="9">
        <f t="shared" si="19"/>
        <v>0.24109198799427783</v>
      </c>
      <c r="BV26" s="9">
        <f t="shared" si="20"/>
        <v>0.30298923067223299</v>
      </c>
      <c r="BW26" s="9">
        <f t="shared" ref="BW26:BW29" si="21">W26/AW26</f>
        <v>0.29194453637849005</v>
      </c>
      <c r="BX26" s="9"/>
      <c r="BY26" s="9"/>
      <c r="BZ26" s="9"/>
    </row>
    <row r="27" spans="2:78" ht="14" customHeight="1">
      <c r="B27" s="6" t="s">
        <v>23</v>
      </c>
      <c r="C27" s="7">
        <v>0.18742217862276067</v>
      </c>
      <c r="D27" s="7">
        <v>0.35382149611255875</v>
      </c>
      <c r="E27" s="7">
        <v>0.36265869885677526</v>
      </c>
      <c r="F27" s="7">
        <v>0.20421221800487349</v>
      </c>
      <c r="G27" s="7">
        <v>0.2767906477484125</v>
      </c>
      <c r="H27" s="7">
        <v>0.22814195957409789</v>
      </c>
      <c r="I27" s="7">
        <v>0.23628234600556244</v>
      </c>
      <c r="J27" s="7">
        <v>0.30622987766774556</v>
      </c>
      <c r="K27" s="7">
        <v>0.22929322008305009</v>
      </c>
      <c r="L27" s="7">
        <v>0.24579393256426874</v>
      </c>
      <c r="M27" s="7">
        <v>0.30777388868220612</v>
      </c>
      <c r="N27" s="7">
        <v>0.27652048656806882</v>
      </c>
      <c r="O27" s="7">
        <v>0.21991637751616</v>
      </c>
      <c r="P27" s="7">
        <v>0.25250492496609184</v>
      </c>
      <c r="Q27" s="7">
        <v>0.29617481552370678</v>
      </c>
      <c r="R27" s="7">
        <v>0.3023703639010798</v>
      </c>
      <c r="S27" s="7">
        <v>0.21764313097468177</v>
      </c>
      <c r="T27" s="7">
        <v>0.24525926932469166</v>
      </c>
      <c r="U27" s="7">
        <v>0.21978672258035353</v>
      </c>
      <c r="V27" s="7">
        <v>0.30507172334026073</v>
      </c>
      <c r="W27" s="7">
        <v>0.30945841031495869</v>
      </c>
      <c r="X27" s="7">
        <v>0.25608918928334862</v>
      </c>
      <c r="Y27" s="7" t="s">
        <v>1</v>
      </c>
      <c r="Z27" s="8"/>
      <c r="AA27" s="4"/>
      <c r="AB27" s="6" t="s">
        <v>23</v>
      </c>
      <c r="AC27" s="7">
        <v>1.0638211279718204</v>
      </c>
      <c r="AD27" s="7">
        <v>1.1475487827363098</v>
      </c>
      <c r="AE27" s="7">
        <v>1.1361918905737198</v>
      </c>
      <c r="AF27" s="7">
        <v>0.96788083898527522</v>
      </c>
      <c r="AG27" s="7">
        <v>1.0522765630199307</v>
      </c>
      <c r="AH27" s="7">
        <v>1.129707162248768</v>
      </c>
      <c r="AI27" s="7">
        <v>1.0644444559232042</v>
      </c>
      <c r="AJ27" s="7">
        <v>1.3306397898334006</v>
      </c>
      <c r="AK27" s="7">
        <v>1.0054550602105583</v>
      </c>
      <c r="AL27" s="7">
        <v>1.0657249370643647</v>
      </c>
      <c r="AM27" s="7">
        <v>1.1160509198378694</v>
      </c>
      <c r="AN27" s="7">
        <v>1.0867124180970589</v>
      </c>
      <c r="AO27" s="7">
        <v>0.93593699986858181</v>
      </c>
      <c r="AP27" s="7">
        <v>1.0941513537352783</v>
      </c>
      <c r="AQ27" s="7">
        <v>1.2883851322194735</v>
      </c>
      <c r="AR27" s="7">
        <v>1.1951449093009303</v>
      </c>
      <c r="AS27" s="7">
        <v>1.1108629847481644</v>
      </c>
      <c r="AT27" s="7">
        <v>1.1099063100177009</v>
      </c>
      <c r="AU27" s="7">
        <v>1.0829900737948182</v>
      </c>
      <c r="AV27" s="7">
        <v>1.0678325362017027</v>
      </c>
      <c r="AW27" s="7">
        <v>1.1194612717027776</v>
      </c>
      <c r="AX27" s="7">
        <v>1.1449385103432432</v>
      </c>
      <c r="AY27" s="7" t="s">
        <v>1</v>
      </c>
      <c r="AZ27" s="8"/>
      <c r="BA27" s="4"/>
      <c r="BB27" s="6" t="s">
        <v>23</v>
      </c>
      <c r="BC27" s="9">
        <f t="shared" si="0"/>
        <v>0.17617828194489976</v>
      </c>
      <c r="BD27" s="9">
        <f t="shared" si="2"/>
        <v>0.30832806538200291</v>
      </c>
      <c r="BE27" s="9">
        <f t="shared" si="3"/>
        <v>0.31918789586999324</v>
      </c>
      <c r="BF27" s="9">
        <f t="shared" si="4"/>
        <v>0.21098900792267905</v>
      </c>
      <c r="BG27" s="9">
        <f t="shared" si="5"/>
        <v>0.26303982952357169</v>
      </c>
      <c r="BH27" s="9">
        <f t="shared" si="6"/>
        <v>0.20194787392510105</v>
      </c>
      <c r="BI27" s="9">
        <f t="shared" si="7"/>
        <v>0.22197714938599797</v>
      </c>
      <c r="BJ27" s="9">
        <f t="shared" si="8"/>
        <v>0.23013732191646419</v>
      </c>
      <c r="BK27" s="9">
        <f t="shared" si="9"/>
        <v>0.2280491979771154</v>
      </c>
      <c r="BL27" s="9">
        <f t="shared" si="10"/>
        <v>0.23063543323038893</v>
      </c>
      <c r="BM27" s="9">
        <f t="shared" si="11"/>
        <v>0.27577047176926028</v>
      </c>
      <c r="BN27" s="9">
        <f t="shared" si="12"/>
        <v>0.25445599218630777</v>
      </c>
      <c r="BO27" s="9">
        <f t="shared" si="13"/>
        <v>0.23496921005050472</v>
      </c>
      <c r="BP27" s="9">
        <f t="shared" si="14"/>
        <v>0.23077696161877026</v>
      </c>
      <c r="BQ27" s="9">
        <f t="shared" si="15"/>
        <v>0.22988065301055807</v>
      </c>
      <c r="BR27" s="9">
        <f t="shared" si="16"/>
        <v>0.25299891381200268</v>
      </c>
      <c r="BS27" s="9">
        <f t="shared" si="17"/>
        <v>0.19592257007647262</v>
      </c>
      <c r="BT27" s="9">
        <f t="shared" si="18"/>
        <v>0.22097294799664688</v>
      </c>
      <c r="BU27" s="9">
        <f t="shared" si="19"/>
        <v>0.2029443555380121</v>
      </c>
      <c r="BV27" s="9">
        <f t="shared" si="20"/>
        <v>0.28569247798480246</v>
      </c>
      <c r="BW27" s="9">
        <f t="shared" si="21"/>
        <v>0.2764351194072584</v>
      </c>
      <c r="BX27" s="9">
        <f t="shared" ref="BX27:BX29" si="22">X27/AX27</f>
        <v>0.22367069232964762</v>
      </c>
      <c r="BY27" s="9"/>
      <c r="BZ27" s="9"/>
    </row>
    <row r="28" spans="2:78" ht="14" customHeight="1">
      <c r="B28" s="6" t="s">
        <v>24</v>
      </c>
      <c r="C28" s="7">
        <v>0.27365160629723023</v>
      </c>
      <c r="D28" s="7">
        <v>0.38376632110920533</v>
      </c>
      <c r="E28" s="7">
        <v>0.39329776774242731</v>
      </c>
      <c r="F28" s="7">
        <v>0.29206065794498182</v>
      </c>
      <c r="G28" s="7">
        <v>0.34547555125820184</v>
      </c>
      <c r="H28" s="7">
        <v>0.31050405720136315</v>
      </c>
      <c r="I28" s="7">
        <v>0.16517352355941117</v>
      </c>
      <c r="J28" s="7">
        <v>0.34453968440372973</v>
      </c>
      <c r="K28" s="7">
        <v>0.31221647105910377</v>
      </c>
      <c r="L28" s="7">
        <v>0.18433211417074805</v>
      </c>
      <c r="M28" s="7">
        <v>0.3608603318370987</v>
      </c>
      <c r="N28" s="7">
        <v>0.33319201581888147</v>
      </c>
      <c r="O28" s="7">
        <v>0.2998051730312894</v>
      </c>
      <c r="P28" s="7">
        <v>0.17659671324666071</v>
      </c>
      <c r="Q28" s="7">
        <v>0.27527498327733224</v>
      </c>
      <c r="R28" s="7">
        <v>0.27240146716635283</v>
      </c>
      <c r="S28" s="7">
        <v>0.30144911918589673</v>
      </c>
      <c r="T28" s="7">
        <v>0.16841797350380913</v>
      </c>
      <c r="U28" s="7">
        <v>0.20476684027209782</v>
      </c>
      <c r="V28" s="7">
        <v>0.35811914348456592</v>
      </c>
      <c r="W28" s="7">
        <v>0.36078948554440637</v>
      </c>
      <c r="X28" s="7">
        <v>0.32899219535796592</v>
      </c>
      <c r="Y28" s="7">
        <v>0.27913324204667855</v>
      </c>
      <c r="Z28" s="7" t="s">
        <v>1</v>
      </c>
      <c r="AA28" s="4"/>
      <c r="AB28" s="6" t="s">
        <v>24</v>
      </c>
      <c r="AC28" s="7">
        <v>1.5890337193522346</v>
      </c>
      <c r="AD28" s="7">
        <v>1.1224733685314621</v>
      </c>
      <c r="AE28" s="7">
        <v>1.1750777581985987</v>
      </c>
      <c r="AF28" s="7">
        <v>1.1373497965743473</v>
      </c>
      <c r="AG28" s="7">
        <v>1.1148223559768402</v>
      </c>
      <c r="AH28" s="7">
        <v>1.3496814935956314</v>
      </c>
      <c r="AI28" s="7">
        <v>0.80992819504367153</v>
      </c>
      <c r="AJ28" s="7">
        <v>1.2844584622333097</v>
      </c>
      <c r="AK28" s="7">
        <v>1.1456098662148466</v>
      </c>
      <c r="AL28" s="7">
        <v>0.84140901109278232</v>
      </c>
      <c r="AM28" s="7">
        <v>1.0506613613365248</v>
      </c>
      <c r="AN28" s="7">
        <v>1.019284024402298</v>
      </c>
      <c r="AO28" s="7">
        <v>0.99193899340224034</v>
      </c>
      <c r="AP28" s="7">
        <v>0.83402995479924535</v>
      </c>
      <c r="AQ28" s="7">
        <v>1.2892038051002559</v>
      </c>
      <c r="AR28" s="7">
        <v>1.1761658005518663</v>
      </c>
      <c r="AS28" s="7">
        <v>1.3143436628204292</v>
      </c>
      <c r="AT28" s="7">
        <v>0.85156750600450615</v>
      </c>
      <c r="AU28" s="7">
        <v>1.0705039911516963</v>
      </c>
      <c r="AV28" s="7">
        <v>0.97714728685850227</v>
      </c>
      <c r="AW28" s="7">
        <v>1.0412026532602552</v>
      </c>
      <c r="AX28" s="7">
        <v>1.2588606652874821</v>
      </c>
      <c r="AY28" s="7">
        <v>1.1267005078024213</v>
      </c>
      <c r="AZ28" s="7" t="s">
        <v>1</v>
      </c>
      <c r="BA28" s="4"/>
      <c r="BB28" s="6" t="s">
        <v>24</v>
      </c>
      <c r="BC28" s="9">
        <f t="shared" si="0"/>
        <v>0.1722125861550525</v>
      </c>
      <c r="BD28" s="9">
        <f t="shared" si="2"/>
        <v>0.34189347548734172</v>
      </c>
      <c r="BE28" s="9">
        <f t="shared" si="3"/>
        <v>0.33469935499873232</v>
      </c>
      <c r="BF28" s="9">
        <f t="shared" si="4"/>
        <v>0.25679053078011443</v>
      </c>
      <c r="BG28" s="9">
        <f t="shared" si="5"/>
        <v>0.30989291648666839</v>
      </c>
      <c r="BH28" s="9">
        <f t="shared" si="6"/>
        <v>0.23005728290321442</v>
      </c>
      <c r="BI28" s="9">
        <f t="shared" si="7"/>
        <v>0.20393600885879146</v>
      </c>
      <c r="BJ28" s="9">
        <f t="shared" si="8"/>
        <v>0.26823731131380668</v>
      </c>
      <c r="BK28" s="9">
        <f t="shared" si="9"/>
        <v>0.27253298026376371</v>
      </c>
      <c r="BL28" s="9">
        <f t="shared" si="10"/>
        <v>0.21907551706790754</v>
      </c>
      <c r="BM28" s="9">
        <f t="shared" si="11"/>
        <v>0.34346017196069312</v>
      </c>
      <c r="BN28" s="9">
        <f t="shared" si="12"/>
        <v>0.32688829398092767</v>
      </c>
      <c r="BO28" s="9">
        <f t="shared" si="13"/>
        <v>0.30224154411249732</v>
      </c>
      <c r="BP28" s="9">
        <f t="shared" si="14"/>
        <v>0.21173905353215797</v>
      </c>
      <c r="BQ28" s="9">
        <f t="shared" si="15"/>
        <v>0.21352324759538333</v>
      </c>
      <c r="BR28" s="9">
        <f t="shared" si="16"/>
        <v>0.23160124791805706</v>
      </c>
      <c r="BS28" s="9">
        <f t="shared" si="17"/>
        <v>0.229353347768286</v>
      </c>
      <c r="BT28" s="9">
        <f t="shared" si="18"/>
        <v>0.19777407230345628</v>
      </c>
      <c r="BU28" s="9">
        <f t="shared" si="19"/>
        <v>0.19128078172954821</v>
      </c>
      <c r="BV28" s="9">
        <f t="shared" si="20"/>
        <v>0.36649453803009335</v>
      </c>
      <c r="BW28" s="9">
        <f t="shared" si="21"/>
        <v>0.3465122610038382</v>
      </c>
      <c r="BX28" s="9">
        <f t="shared" si="22"/>
        <v>0.26134123055059078</v>
      </c>
      <c r="BY28" s="9">
        <f t="shared" ref="BY28:BY29" si="23">Y28/AY28</f>
        <v>0.24774395690218992</v>
      </c>
      <c r="BZ28" s="9"/>
    </row>
    <row r="29" spans="2:78" ht="14" customHeight="1">
      <c r="B29" s="6" t="s">
        <v>25</v>
      </c>
      <c r="C29" s="7">
        <v>0.21573242456207911</v>
      </c>
      <c r="D29" s="7">
        <v>0.35660341748309954</v>
      </c>
      <c r="E29" s="7">
        <v>0.36767573061320286</v>
      </c>
      <c r="F29" s="7">
        <v>0.10476373536266265</v>
      </c>
      <c r="G29" s="7">
        <v>0.18839218059248597</v>
      </c>
      <c r="H29" s="7">
        <v>0.12291517238934234</v>
      </c>
      <c r="I29" s="7">
        <v>0.25718909370550685</v>
      </c>
      <c r="J29" s="7">
        <v>0.32635256615454056</v>
      </c>
      <c r="K29" s="7">
        <v>0.13671887509091238</v>
      </c>
      <c r="L29" s="7">
        <v>0.27334439960210555</v>
      </c>
      <c r="M29" s="7">
        <v>0.24893435948410866</v>
      </c>
      <c r="N29" s="7">
        <v>0.23739445616319063</v>
      </c>
      <c r="O29" s="7">
        <v>0.12086807353205417</v>
      </c>
      <c r="P29" s="7">
        <v>0.26891407371833814</v>
      </c>
      <c r="Q29" s="7">
        <v>0.311942492412837</v>
      </c>
      <c r="R29" s="7">
        <v>0.32017136768498439</v>
      </c>
      <c r="S29" s="7">
        <v>2.6167278278549803E-2</v>
      </c>
      <c r="T29" s="7">
        <v>0.26969033924043379</v>
      </c>
      <c r="U29" s="7">
        <v>0.25104068845346811</v>
      </c>
      <c r="V29" s="7">
        <v>0.26736259652336353</v>
      </c>
      <c r="W29" s="7">
        <v>0.27517949125112112</v>
      </c>
      <c r="X29" s="7">
        <v>0.15073187135021113</v>
      </c>
      <c r="Y29" s="7">
        <v>0.22106932049813616</v>
      </c>
      <c r="Z29" s="7">
        <v>0.30613767393510499</v>
      </c>
      <c r="AA29" s="4"/>
      <c r="AB29" s="6" t="s">
        <v>25</v>
      </c>
      <c r="AC29" s="7">
        <v>1.3844923920510457</v>
      </c>
      <c r="AD29" s="7">
        <v>1.2854384524127473</v>
      </c>
      <c r="AE29" s="7">
        <v>1.2968731426844009</v>
      </c>
      <c r="AF29" s="7">
        <v>0.46074943217035602</v>
      </c>
      <c r="AG29" s="7">
        <v>0.62427275949932737</v>
      </c>
      <c r="AH29" s="7">
        <v>0.52240305927115049</v>
      </c>
      <c r="AI29" s="7">
        <v>1.2013871408531109</v>
      </c>
      <c r="AJ29" s="7">
        <v>1.5347099748012847</v>
      </c>
      <c r="AK29" s="7">
        <v>0.56524760750042213</v>
      </c>
      <c r="AL29" s="7">
        <v>1.2348023754806912</v>
      </c>
      <c r="AM29" s="7">
        <v>1.0211919880570119</v>
      </c>
      <c r="AN29" s="7">
        <v>1.0401359858555546</v>
      </c>
      <c r="AO29" s="7">
        <v>0.51183399639054183</v>
      </c>
      <c r="AP29" s="7">
        <v>1.238460041621994</v>
      </c>
      <c r="AQ29" s="7">
        <v>1.4904326933467968</v>
      </c>
      <c r="AR29" s="7">
        <v>1.4957923854529402</v>
      </c>
      <c r="AS29" s="7">
        <v>8.2889786179130384E-2</v>
      </c>
      <c r="AT29" s="7">
        <v>1.2407942954731923</v>
      </c>
      <c r="AU29" s="7">
        <v>1.2783703554796753</v>
      </c>
      <c r="AV29" s="7">
        <v>0.99547418131155974</v>
      </c>
      <c r="AW29" s="7">
        <v>1.0387716916233654</v>
      </c>
      <c r="AX29" s="7">
        <v>0.60592201565036052</v>
      </c>
      <c r="AY29" s="7">
        <v>1.1115072654867699</v>
      </c>
      <c r="AZ29" s="7">
        <v>1.3061272115760192</v>
      </c>
      <c r="BA29" s="4"/>
      <c r="BB29" s="6" t="s">
        <v>25</v>
      </c>
      <c r="BC29" s="9">
        <f t="shared" si="0"/>
        <v>0.15582059229844084</v>
      </c>
      <c r="BD29" s="9">
        <f t="shared" si="2"/>
        <v>0.27741772996891501</v>
      </c>
      <c r="BE29" s="9">
        <f t="shared" si="3"/>
        <v>0.28350940312646922</v>
      </c>
      <c r="BF29" s="9">
        <f t="shared" si="4"/>
        <v>0.22737680840793231</v>
      </c>
      <c r="BG29" s="9">
        <f t="shared" si="5"/>
        <v>0.30177863397976595</v>
      </c>
      <c r="BH29" s="9">
        <f t="shared" si="6"/>
        <v>0.23528800264078065</v>
      </c>
      <c r="BI29" s="9">
        <f t="shared" si="7"/>
        <v>0.21407678254561274</v>
      </c>
      <c r="BJ29" s="9">
        <f t="shared" si="8"/>
        <v>0.21264771293142662</v>
      </c>
      <c r="BK29" s="9">
        <f t="shared" si="9"/>
        <v>0.24187431008420548</v>
      </c>
      <c r="BL29" s="9">
        <f t="shared" si="10"/>
        <v>0.22136692075579822</v>
      </c>
      <c r="BM29" s="9">
        <f t="shared" si="11"/>
        <v>0.24376842199648255</v>
      </c>
      <c r="BN29" s="9">
        <f t="shared" si="12"/>
        <v>0.22823405726889062</v>
      </c>
      <c r="BO29" s="9">
        <f t="shared" si="13"/>
        <v>0.23614702107405325</v>
      </c>
      <c r="BP29" s="9">
        <f t="shared" si="14"/>
        <v>0.21713584991094675</v>
      </c>
      <c r="BQ29" s="9">
        <f t="shared" si="15"/>
        <v>0.20929659809888082</v>
      </c>
      <c r="BR29" s="9">
        <f t="shared" si="16"/>
        <v>0.21404799944080036</v>
      </c>
      <c r="BS29" s="9">
        <f t="shared" si="17"/>
        <v>0.31568760742126373</v>
      </c>
      <c r="BT29" s="9">
        <f t="shared" si="18"/>
        <v>0.2173529812510816</v>
      </c>
      <c r="BU29" s="9">
        <f t="shared" si="19"/>
        <v>0.19637555531336739</v>
      </c>
      <c r="BV29" s="9">
        <f t="shared" si="20"/>
        <v>0.26857813245453266</v>
      </c>
      <c r="BW29" s="9">
        <f t="shared" si="21"/>
        <v>0.26490853906605577</v>
      </c>
      <c r="BX29" s="9">
        <f t="shared" si="22"/>
        <v>0.24876447373912389</v>
      </c>
      <c r="BY29" s="9">
        <f t="shared" si="23"/>
        <v>0.19889147589271203</v>
      </c>
      <c r="BZ29" s="9">
        <f t="shared" ref="BZ29" si="24">Z29/AZ29</f>
        <v>0.23438580195087466</v>
      </c>
    </row>
    <row r="30" spans="2:78" ht="14" customHeight="1">
      <c r="B30" s="10"/>
      <c r="C30" s="6" t="s">
        <v>28</v>
      </c>
      <c r="D30" s="6" t="s">
        <v>29</v>
      </c>
      <c r="E30" s="6" t="s">
        <v>30</v>
      </c>
      <c r="F30" s="6" t="s">
        <v>31</v>
      </c>
      <c r="G30" s="6" t="s">
        <v>32</v>
      </c>
      <c r="H30" s="6" t="s">
        <v>33</v>
      </c>
      <c r="I30" s="6" t="s">
        <v>34</v>
      </c>
      <c r="J30" s="6" t="s">
        <v>35</v>
      </c>
      <c r="K30" s="6" t="s">
        <v>36</v>
      </c>
      <c r="L30" s="6" t="s">
        <v>37</v>
      </c>
      <c r="M30" s="6" t="s">
        <v>38</v>
      </c>
      <c r="N30" s="6" t="s">
        <v>39</v>
      </c>
      <c r="O30" s="6" t="s">
        <v>40</v>
      </c>
      <c r="P30" s="6" t="s">
        <v>41</v>
      </c>
      <c r="Q30" s="6" t="s">
        <v>43</v>
      </c>
      <c r="R30" s="6" t="s">
        <v>42</v>
      </c>
      <c r="S30" s="6" t="s">
        <v>44</v>
      </c>
      <c r="T30" s="6" t="s">
        <v>45</v>
      </c>
      <c r="U30" s="6" t="s">
        <v>46</v>
      </c>
      <c r="V30" s="6" t="s">
        <v>47</v>
      </c>
      <c r="W30" s="6" t="s">
        <v>48</v>
      </c>
      <c r="X30" s="6" t="s">
        <v>49</v>
      </c>
      <c r="Y30" s="6" t="s">
        <v>50</v>
      </c>
      <c r="Z30" s="6" t="s">
        <v>51</v>
      </c>
      <c r="AA30" s="4"/>
      <c r="AB30" s="11"/>
      <c r="AC30" s="6" t="s">
        <v>28</v>
      </c>
      <c r="AD30" s="6" t="s">
        <v>29</v>
      </c>
      <c r="AE30" s="6" t="s">
        <v>30</v>
      </c>
      <c r="AF30" s="6" t="s">
        <v>31</v>
      </c>
      <c r="AG30" s="6" t="s">
        <v>32</v>
      </c>
      <c r="AH30" s="6" t="s">
        <v>33</v>
      </c>
      <c r="AI30" s="6" t="s">
        <v>34</v>
      </c>
      <c r="AJ30" s="6" t="s">
        <v>35</v>
      </c>
      <c r="AK30" s="6" t="s">
        <v>36</v>
      </c>
      <c r="AL30" s="6" t="s">
        <v>37</v>
      </c>
      <c r="AM30" s="6" t="s">
        <v>38</v>
      </c>
      <c r="AN30" s="6" t="s">
        <v>39</v>
      </c>
      <c r="AO30" s="6" t="s">
        <v>40</v>
      </c>
      <c r="AP30" s="6" t="s">
        <v>41</v>
      </c>
      <c r="AQ30" s="6" t="s">
        <v>43</v>
      </c>
      <c r="AR30" s="6" t="s">
        <v>42</v>
      </c>
      <c r="AS30" s="6" t="s">
        <v>44</v>
      </c>
      <c r="AT30" s="6" t="s">
        <v>45</v>
      </c>
      <c r="AU30" s="6" t="s">
        <v>46</v>
      </c>
      <c r="AV30" s="6" t="s">
        <v>47</v>
      </c>
      <c r="AW30" s="6" t="s">
        <v>48</v>
      </c>
      <c r="AX30" s="6" t="s">
        <v>49</v>
      </c>
      <c r="AY30" s="6" t="s">
        <v>50</v>
      </c>
      <c r="AZ30" s="6" t="s">
        <v>51</v>
      </c>
      <c r="BA30" s="4"/>
      <c r="BB30" s="11"/>
      <c r="BC30" s="6" t="s">
        <v>28</v>
      </c>
      <c r="BD30" s="6" t="s">
        <v>29</v>
      </c>
      <c r="BE30" s="6" t="s">
        <v>30</v>
      </c>
      <c r="BF30" s="6" t="s">
        <v>31</v>
      </c>
      <c r="BG30" s="6" t="s">
        <v>32</v>
      </c>
      <c r="BH30" s="6" t="s">
        <v>33</v>
      </c>
      <c r="BI30" s="6" t="s">
        <v>34</v>
      </c>
      <c r="BJ30" s="6" t="s">
        <v>35</v>
      </c>
      <c r="BK30" s="6" t="s">
        <v>36</v>
      </c>
      <c r="BL30" s="6" t="s">
        <v>37</v>
      </c>
      <c r="BM30" s="6" t="s">
        <v>38</v>
      </c>
      <c r="BN30" s="6" t="s">
        <v>39</v>
      </c>
      <c r="BO30" s="6" t="s">
        <v>40</v>
      </c>
      <c r="BP30" s="6" t="s">
        <v>41</v>
      </c>
      <c r="BQ30" s="6" t="s">
        <v>43</v>
      </c>
      <c r="BR30" s="6" t="s">
        <v>42</v>
      </c>
      <c r="BS30" s="6" t="s">
        <v>44</v>
      </c>
      <c r="BT30" s="6" t="s">
        <v>45</v>
      </c>
      <c r="BU30" s="6" t="s">
        <v>46</v>
      </c>
      <c r="BV30" s="6" t="s">
        <v>47</v>
      </c>
      <c r="BW30" s="6" t="s">
        <v>48</v>
      </c>
      <c r="BX30" s="6" t="s">
        <v>49</v>
      </c>
      <c r="BY30" s="6" t="s">
        <v>50</v>
      </c>
      <c r="BZ30" s="6" t="s">
        <v>51</v>
      </c>
    </row>
    <row r="31" spans="2:78" ht="14" customHeigh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</row>
    <row r="32" spans="2:78" ht="14" customHeigh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</row>
    <row r="33" spans="2:73" ht="14" customHeight="1">
      <c r="B33" s="14" t="s">
        <v>69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12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</row>
    <row r="34" spans="2:73" ht="14" customHeight="1">
      <c r="B34" s="5" t="s">
        <v>59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13" t="s">
        <v>67</v>
      </c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13" t="s">
        <v>27</v>
      </c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</row>
    <row r="35" spans="2:73" ht="14" customHeight="1">
      <c r="B35" s="11" t="s">
        <v>60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4"/>
      <c r="W35" s="4"/>
      <c r="X35" s="4"/>
      <c r="Y35" s="4"/>
      <c r="Z35" s="4"/>
      <c r="AA35" s="4"/>
      <c r="AB35" s="6" t="s">
        <v>60</v>
      </c>
      <c r="AC35" s="7" t="s">
        <v>1</v>
      </c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4"/>
      <c r="AW35" s="4"/>
      <c r="AX35" s="4"/>
      <c r="AY35" s="4"/>
      <c r="AZ35" s="4"/>
      <c r="BA35" s="4"/>
      <c r="BB35" s="6" t="s">
        <v>60</v>
      </c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  <row r="36" spans="2:73" ht="14" customHeight="1">
      <c r="B36" s="11" t="s">
        <v>0</v>
      </c>
      <c r="C36" s="9">
        <v>2.4E-2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4"/>
      <c r="W36" s="4"/>
      <c r="X36" s="4"/>
      <c r="Y36" s="4"/>
      <c r="Z36" s="4"/>
      <c r="AA36" s="4"/>
      <c r="AB36" s="6" t="s">
        <v>0</v>
      </c>
      <c r="AC36" s="7">
        <v>0.35635446930344239</v>
      </c>
      <c r="AD36" s="7" t="s">
        <v>1</v>
      </c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4"/>
      <c r="AW36" s="4"/>
      <c r="AX36" s="4"/>
      <c r="AY36" s="4"/>
      <c r="AZ36" s="4"/>
      <c r="BA36" s="4"/>
      <c r="BB36" s="6" t="s">
        <v>0</v>
      </c>
      <c r="BC36" s="9">
        <f>C36/AC36</f>
        <v>6.7348671245550051E-2</v>
      </c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</row>
    <row r="37" spans="2:73" ht="14" customHeight="1">
      <c r="B37" s="11" t="s">
        <v>61</v>
      </c>
      <c r="C37" s="9">
        <v>3.3000000000000002E-2</v>
      </c>
      <c r="D37" s="9">
        <v>3.2000000000000001E-2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4"/>
      <c r="W37" s="4"/>
      <c r="X37" s="4"/>
      <c r="Y37" s="4"/>
      <c r="Z37" s="4"/>
      <c r="AA37" s="4"/>
      <c r="AB37" s="6" t="s">
        <v>61</v>
      </c>
      <c r="AC37" s="7">
        <v>0.45091895351373046</v>
      </c>
      <c r="AD37" s="7">
        <v>0.50175708243180972</v>
      </c>
      <c r="AE37" s="7" t="s">
        <v>1</v>
      </c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4"/>
      <c r="AW37" s="4"/>
      <c r="AX37" s="4"/>
      <c r="AY37" s="4"/>
      <c r="AZ37" s="4"/>
      <c r="BA37" s="4"/>
      <c r="BB37" s="6" t="s">
        <v>61</v>
      </c>
      <c r="BC37" s="9">
        <f t="shared" ref="BC37:BC54" si="25">C37/AC37</f>
        <v>7.3183883140975917E-2</v>
      </c>
      <c r="BD37" s="9">
        <f t="shared" ref="BD37:BP50" si="26">D37/AD37</f>
        <v>6.3775881039703899E-2</v>
      </c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</row>
    <row r="38" spans="2:73" ht="14" customHeight="1">
      <c r="B38" s="11" t="s">
        <v>4</v>
      </c>
      <c r="C38" s="9">
        <v>3.5000000000000003E-2</v>
      </c>
      <c r="D38" s="9">
        <v>3.4000000000000002E-2</v>
      </c>
      <c r="E38" s="9">
        <v>4.2999999999999997E-2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4"/>
      <c r="W38" s="4"/>
      <c r="X38" s="4"/>
      <c r="Y38" s="4"/>
      <c r="Z38" s="4"/>
      <c r="AA38" s="4"/>
      <c r="AB38" s="6" t="s">
        <v>4</v>
      </c>
      <c r="AC38" s="7">
        <v>0.40397675995856597</v>
      </c>
      <c r="AD38" s="7">
        <v>0.44189604461564974</v>
      </c>
      <c r="AE38" s="7">
        <v>0.51195192727696825</v>
      </c>
      <c r="AF38" s="7" t="s">
        <v>1</v>
      </c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4"/>
      <c r="AW38" s="4"/>
      <c r="AX38" s="4"/>
      <c r="AY38" s="4"/>
      <c r="AZ38" s="4"/>
      <c r="BA38" s="4"/>
      <c r="BB38" s="6" t="s">
        <v>4</v>
      </c>
      <c r="BC38" s="9">
        <f t="shared" si="25"/>
        <v>8.6638647241959646E-2</v>
      </c>
      <c r="BD38" s="9">
        <f t="shared" si="26"/>
        <v>7.6941172962008211E-2</v>
      </c>
      <c r="BE38" s="9">
        <f t="shared" si="26"/>
        <v>8.3992261204511115E-2</v>
      </c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2:73" ht="14" customHeight="1">
      <c r="B39" s="11" t="s">
        <v>5</v>
      </c>
      <c r="C39" s="9">
        <v>4.8000000000000001E-2</v>
      </c>
      <c r="D39" s="9">
        <v>0.05</v>
      </c>
      <c r="E39" s="9">
        <v>5.3999999999999999E-2</v>
      </c>
      <c r="F39" s="9">
        <v>5.5E-2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4"/>
      <c r="W39" s="4"/>
      <c r="X39" s="4"/>
      <c r="Y39" s="4"/>
      <c r="Z39" s="4"/>
      <c r="AA39" s="4"/>
      <c r="AB39" s="6" t="s">
        <v>5</v>
      </c>
      <c r="AC39" s="7">
        <v>0.60324594196276371</v>
      </c>
      <c r="AD39" s="7">
        <v>0.64386729342098936</v>
      </c>
      <c r="AE39" s="7">
        <v>0.69557683835690221</v>
      </c>
      <c r="AF39" s="7">
        <v>0.6150948898436468</v>
      </c>
      <c r="AG39" s="7" t="s">
        <v>1</v>
      </c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4"/>
      <c r="AW39" s="4"/>
      <c r="AX39" s="4"/>
      <c r="AY39" s="4"/>
      <c r="AZ39" s="4"/>
      <c r="BA39" s="4"/>
      <c r="BB39" s="6" t="s">
        <v>5</v>
      </c>
      <c r="BC39" s="9">
        <f t="shared" si="25"/>
        <v>7.9569536504172408E-2</v>
      </c>
      <c r="BD39" s="9">
        <f t="shared" si="26"/>
        <v>7.7655753772396946E-2</v>
      </c>
      <c r="BE39" s="9">
        <f t="shared" si="26"/>
        <v>7.7633407299126406E-2</v>
      </c>
      <c r="BF39" s="9">
        <f t="shared" si="26"/>
        <v>8.9417097927737055E-2</v>
      </c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</row>
    <row r="40" spans="2:73" ht="14" customHeight="1">
      <c r="B40" s="11" t="s">
        <v>6</v>
      </c>
      <c r="C40" s="9">
        <v>6.4000000000000001E-2</v>
      </c>
      <c r="D40" s="9">
        <v>6.7000000000000004E-2</v>
      </c>
      <c r="E40" s="9">
        <v>7.0999999999999994E-2</v>
      </c>
      <c r="F40" s="9">
        <v>7.5999999999999998E-2</v>
      </c>
      <c r="G40" s="9">
        <v>8.7999999999999995E-2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4"/>
      <c r="W40" s="4"/>
      <c r="X40" s="4"/>
      <c r="Y40" s="4"/>
      <c r="Z40" s="4"/>
      <c r="AA40" s="4"/>
      <c r="AB40" s="6" t="s">
        <v>6</v>
      </c>
      <c r="AC40" s="7">
        <v>0.80078591548036193</v>
      </c>
      <c r="AD40" s="7">
        <v>0.90059109463124987</v>
      </c>
      <c r="AE40" s="7">
        <v>0.90743406963287021</v>
      </c>
      <c r="AF40" s="7">
        <v>0.83861766355580936</v>
      </c>
      <c r="AG40" s="7">
        <v>0.99114685824281945</v>
      </c>
      <c r="AH40" s="7" t="s">
        <v>1</v>
      </c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4"/>
      <c r="AW40" s="4"/>
      <c r="AX40" s="4"/>
      <c r="AY40" s="4"/>
      <c r="AZ40" s="4"/>
      <c r="BA40" s="4"/>
      <c r="BB40" s="6" t="s">
        <v>6</v>
      </c>
      <c r="BC40" s="9">
        <f t="shared" si="25"/>
        <v>7.9921485584082436E-2</v>
      </c>
      <c r="BD40" s="9">
        <f t="shared" si="26"/>
        <v>7.439558352221258E-2</v>
      </c>
      <c r="BE40" s="9">
        <f t="shared" si="26"/>
        <v>7.8242598967796284E-2</v>
      </c>
      <c r="BF40" s="9">
        <f t="shared" si="26"/>
        <v>9.062532701464171E-2</v>
      </c>
      <c r="BG40" s="9">
        <f t="shared" si="26"/>
        <v>8.8786035357074217E-2</v>
      </c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</row>
    <row r="41" spans="2:73" ht="14" customHeight="1">
      <c r="B41" s="11" t="s">
        <v>7</v>
      </c>
      <c r="C41" s="9">
        <v>2.5999999999999999E-2</v>
      </c>
      <c r="D41" s="9">
        <v>1.4E-2</v>
      </c>
      <c r="E41" s="9">
        <v>3.2000000000000001E-2</v>
      </c>
      <c r="F41" s="9">
        <v>3.4000000000000002E-2</v>
      </c>
      <c r="G41" s="9">
        <v>0.05</v>
      </c>
      <c r="H41" s="9">
        <v>6.9000000000000006E-2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4"/>
      <c r="W41" s="4"/>
      <c r="X41" s="4"/>
      <c r="Y41" s="4"/>
      <c r="Z41" s="4"/>
      <c r="AA41" s="4"/>
      <c r="AB41" s="6" t="s">
        <v>7</v>
      </c>
      <c r="AC41" s="7">
        <v>0.40655345298635576</v>
      </c>
      <c r="AD41" s="7">
        <v>0.20570869851768755</v>
      </c>
      <c r="AE41" s="7">
        <v>0.51881293895329683</v>
      </c>
      <c r="AF41" s="7">
        <v>0.48010004894171421</v>
      </c>
      <c r="AG41" s="7">
        <v>0.68034595099933304</v>
      </c>
      <c r="AH41" s="7">
        <v>0.90190438849038057</v>
      </c>
      <c r="AI41" s="7" t="s">
        <v>1</v>
      </c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4"/>
      <c r="AW41" s="4"/>
      <c r="AX41" s="4"/>
      <c r="AY41" s="4"/>
      <c r="AZ41" s="4"/>
      <c r="BA41" s="4"/>
      <c r="BB41" s="6" t="s">
        <v>7</v>
      </c>
      <c r="BC41" s="9">
        <f t="shared" si="25"/>
        <v>6.3952230165592955E-2</v>
      </c>
      <c r="BD41" s="9">
        <f t="shared" si="26"/>
        <v>6.8057403993522572E-2</v>
      </c>
      <c r="BE41" s="9">
        <f t="shared" si="26"/>
        <v>6.1679263559925625E-2</v>
      </c>
      <c r="BF41" s="9">
        <f t="shared" si="26"/>
        <v>7.0818572243319472E-2</v>
      </c>
      <c r="BG41" s="9">
        <f t="shared" si="26"/>
        <v>7.3492022590208692E-2</v>
      </c>
      <c r="BH41" s="9">
        <f t="shared" si="26"/>
        <v>7.6504783523110603E-2</v>
      </c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</row>
    <row r="42" spans="2:73" ht="14" customHeight="1">
      <c r="B42" s="11" t="s">
        <v>62</v>
      </c>
      <c r="C42" s="9">
        <v>3.2000000000000001E-2</v>
      </c>
      <c r="D42" s="9">
        <v>3.3000000000000002E-2</v>
      </c>
      <c r="E42" s="9">
        <v>1.6E-2</v>
      </c>
      <c r="F42" s="9">
        <v>4.2000000000000003E-2</v>
      </c>
      <c r="G42" s="9">
        <v>5.3999999999999999E-2</v>
      </c>
      <c r="H42" s="9">
        <v>7.1999999999999995E-2</v>
      </c>
      <c r="I42" s="9">
        <v>3.3000000000000002E-2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4"/>
      <c r="W42" s="4"/>
      <c r="X42" s="4"/>
      <c r="Y42" s="4"/>
      <c r="Z42" s="4"/>
      <c r="AA42" s="4"/>
      <c r="AB42" s="6" t="s">
        <v>62</v>
      </c>
      <c r="AC42" s="7">
        <v>0.42148787927729209</v>
      </c>
      <c r="AD42" s="7">
        <v>0.45117687384733629</v>
      </c>
      <c r="AE42" s="7">
        <v>0.25593670461666984</v>
      </c>
      <c r="AF42" s="7">
        <v>0.47970642203603264</v>
      </c>
      <c r="AG42" s="7">
        <v>0.67238209527489035</v>
      </c>
      <c r="AH42" s="7">
        <v>0.90062421095529277</v>
      </c>
      <c r="AI42" s="7">
        <v>0.4846026280438363</v>
      </c>
      <c r="AJ42" s="7" t="s">
        <v>1</v>
      </c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4"/>
      <c r="AW42" s="4"/>
      <c r="AX42" s="4"/>
      <c r="AY42" s="4"/>
      <c r="AZ42" s="4"/>
      <c r="BA42" s="4"/>
      <c r="BB42" s="6" t="s">
        <v>62</v>
      </c>
      <c r="BC42" s="9">
        <f t="shared" si="25"/>
        <v>7.5921518917386382E-2</v>
      </c>
      <c r="BD42" s="9">
        <f t="shared" si="26"/>
        <v>7.3142046751195275E-2</v>
      </c>
      <c r="BE42" s="9">
        <f t="shared" si="26"/>
        <v>6.2515456796101446E-2</v>
      </c>
      <c r="BF42" s="9">
        <f t="shared" si="26"/>
        <v>8.7553549568375841E-2</v>
      </c>
      <c r="BG42" s="9">
        <f t="shared" si="26"/>
        <v>8.0311478219721399E-2</v>
      </c>
      <c r="BH42" s="9">
        <f t="shared" si="26"/>
        <v>7.9944553037975236E-2</v>
      </c>
      <c r="BI42" s="9">
        <f t="shared" si="26"/>
        <v>6.809703061910527E-2</v>
      </c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</row>
    <row r="43" spans="2:73" ht="14" customHeight="1">
      <c r="B43" s="11" t="s">
        <v>9</v>
      </c>
      <c r="C43" s="9">
        <v>2.9000000000000001E-2</v>
      </c>
      <c r="D43" s="9">
        <v>0.03</v>
      </c>
      <c r="E43" s="9">
        <v>3.9E-2</v>
      </c>
      <c r="F43" s="9">
        <v>3.2000000000000001E-2</v>
      </c>
      <c r="G43" s="9">
        <v>5.0999999999999997E-2</v>
      </c>
      <c r="H43" s="9">
        <v>6.9000000000000006E-2</v>
      </c>
      <c r="I43" s="9">
        <v>3.2000000000000001E-2</v>
      </c>
      <c r="J43" s="9">
        <v>3.9E-2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4"/>
      <c r="W43" s="4"/>
      <c r="X43" s="4"/>
      <c r="Y43" s="4"/>
      <c r="Z43" s="4"/>
      <c r="AA43" s="4"/>
      <c r="AB43" s="6" t="s">
        <v>9</v>
      </c>
      <c r="AC43" s="7">
        <v>0.35507731299599293</v>
      </c>
      <c r="AD43" s="7">
        <v>0.35837292052510977</v>
      </c>
      <c r="AE43" s="7">
        <v>0.48341688965987112</v>
      </c>
      <c r="AF43" s="7">
        <v>0.28209338297791497</v>
      </c>
      <c r="AG43" s="7">
        <v>0.58522639409585897</v>
      </c>
      <c r="AH43" s="7">
        <v>0.84514648786757107</v>
      </c>
      <c r="AI43" s="7">
        <v>0.4029619693433103</v>
      </c>
      <c r="AJ43" s="7">
        <v>0.44253794120618517</v>
      </c>
      <c r="AK43" s="7" t="s">
        <v>1</v>
      </c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4"/>
      <c r="AW43" s="4"/>
      <c r="AX43" s="4"/>
      <c r="AY43" s="4"/>
      <c r="AZ43" s="4"/>
      <c r="BA43" s="4"/>
      <c r="BB43" s="6" t="s">
        <v>9</v>
      </c>
      <c r="BC43" s="9">
        <f t="shared" si="25"/>
        <v>8.16723539876716E-2</v>
      </c>
      <c r="BD43" s="9">
        <f t="shared" si="26"/>
        <v>8.371168211047357E-2</v>
      </c>
      <c r="BE43" s="9">
        <f t="shared" si="26"/>
        <v>8.0675708346558059E-2</v>
      </c>
      <c r="BF43" s="9">
        <f t="shared" si="26"/>
        <v>0.11343761297125241</v>
      </c>
      <c r="BG43" s="9">
        <f t="shared" si="26"/>
        <v>8.7145761904317484E-2</v>
      </c>
      <c r="BH43" s="9">
        <f t="shared" si="26"/>
        <v>8.1642651292437071E-2</v>
      </c>
      <c r="BI43" s="9">
        <f t="shared" si="26"/>
        <v>7.9411960518629129E-2</v>
      </c>
      <c r="BJ43" s="9">
        <f t="shared" si="26"/>
        <v>8.8128036872276466E-2</v>
      </c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</row>
    <row r="44" spans="2:73" ht="14" customHeight="1">
      <c r="B44" s="11" t="s">
        <v>11</v>
      </c>
      <c r="C44" s="9">
        <v>3.3000000000000002E-2</v>
      </c>
      <c r="D44" s="9">
        <v>3.3000000000000002E-2</v>
      </c>
      <c r="E44" s="9">
        <v>3.9E-2</v>
      </c>
      <c r="F44" s="9">
        <v>3.7999999999999999E-2</v>
      </c>
      <c r="G44" s="9">
        <v>5.3999999999999999E-2</v>
      </c>
      <c r="H44" s="9">
        <v>7.1999999999999995E-2</v>
      </c>
      <c r="I44" s="9">
        <v>3.4000000000000002E-2</v>
      </c>
      <c r="J44" s="9">
        <v>4.1000000000000002E-2</v>
      </c>
      <c r="K44" s="9">
        <v>2.9000000000000001E-2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4"/>
      <c r="W44" s="4"/>
      <c r="X44" s="4"/>
      <c r="Y44" s="4"/>
      <c r="Z44" s="4"/>
      <c r="AA44" s="4"/>
      <c r="AB44" s="6" t="s">
        <v>11</v>
      </c>
      <c r="AC44" s="7">
        <v>0.41962810814101537</v>
      </c>
      <c r="AD44" s="7">
        <v>0.45108768798833421</v>
      </c>
      <c r="AE44" s="7">
        <v>0.55004420697482981</v>
      </c>
      <c r="AF44" s="7">
        <v>0.40489224708714605</v>
      </c>
      <c r="AG44" s="7">
        <v>0.65548241699487331</v>
      </c>
      <c r="AH44" s="7">
        <v>0.86168925953753228</v>
      </c>
      <c r="AI44" s="7">
        <v>0.49284907278332074</v>
      </c>
      <c r="AJ44" s="7">
        <v>0.51206231443787165</v>
      </c>
      <c r="AK44" s="7">
        <v>0.33223245229696785</v>
      </c>
      <c r="AL44" s="7" t="s">
        <v>1</v>
      </c>
      <c r="AM44" s="8"/>
      <c r="AN44" s="8"/>
      <c r="AO44" s="8"/>
      <c r="AP44" s="8"/>
      <c r="AQ44" s="8"/>
      <c r="AR44" s="8"/>
      <c r="AS44" s="8"/>
      <c r="AT44" s="8"/>
      <c r="AU44" s="8"/>
      <c r="AV44" s="4"/>
      <c r="AW44" s="4"/>
      <c r="AX44" s="4"/>
      <c r="AY44" s="4"/>
      <c r="AZ44" s="4"/>
      <c r="BA44" s="4"/>
      <c r="BB44" s="6" t="s">
        <v>11</v>
      </c>
      <c r="BC44" s="9">
        <f t="shared" si="25"/>
        <v>7.86410618349484E-2</v>
      </c>
      <c r="BD44" s="9">
        <f t="shared" si="26"/>
        <v>7.3156507878027979E-2</v>
      </c>
      <c r="BE44" s="9">
        <f t="shared" si="26"/>
        <v>7.0903391955520867E-2</v>
      </c>
      <c r="BF44" s="9">
        <f t="shared" si="26"/>
        <v>9.3852130470211639E-2</v>
      </c>
      <c r="BG44" s="9">
        <f t="shared" si="26"/>
        <v>8.2382072500996384E-2</v>
      </c>
      <c r="BH44" s="9">
        <f t="shared" si="26"/>
        <v>8.3556803340733662E-2</v>
      </c>
      <c r="BI44" s="9">
        <f t="shared" si="26"/>
        <v>6.8986636837902654E-2</v>
      </c>
      <c r="BJ44" s="9">
        <f t="shared" si="26"/>
        <v>8.0068380046691603E-2</v>
      </c>
      <c r="BK44" s="9">
        <f t="shared" si="26"/>
        <v>8.7288282043194831E-2</v>
      </c>
      <c r="BL44" s="9"/>
      <c r="BM44" s="9"/>
      <c r="BN44" s="9"/>
      <c r="BO44" s="9"/>
      <c r="BP44" s="9"/>
      <c r="BQ44" s="9"/>
      <c r="BR44" s="9"/>
      <c r="BS44" s="9"/>
      <c r="BT44" s="9"/>
      <c r="BU44" s="9"/>
    </row>
    <row r="45" spans="2:73" ht="14" customHeight="1">
      <c r="B45" s="11" t="s">
        <v>63</v>
      </c>
      <c r="C45" s="9">
        <v>2.9000000000000001E-2</v>
      </c>
      <c r="D45" s="9">
        <v>2.7E-2</v>
      </c>
      <c r="E45" s="9">
        <v>3.5000000000000003E-2</v>
      </c>
      <c r="F45" s="9">
        <v>3.5000000000000003E-2</v>
      </c>
      <c r="G45" s="9">
        <v>4.5999999999999999E-2</v>
      </c>
      <c r="H45" s="9">
        <v>6.9000000000000006E-2</v>
      </c>
      <c r="I45" s="9">
        <v>2.8000000000000001E-2</v>
      </c>
      <c r="J45" s="9">
        <v>3.5000000000000003E-2</v>
      </c>
      <c r="K45" s="9">
        <v>3.1E-2</v>
      </c>
      <c r="L45" s="9">
        <v>3.3000000000000002E-2</v>
      </c>
      <c r="M45" s="9"/>
      <c r="N45" s="9"/>
      <c r="O45" s="9"/>
      <c r="P45" s="9"/>
      <c r="Q45" s="9"/>
      <c r="R45" s="9"/>
      <c r="S45" s="9"/>
      <c r="T45" s="9"/>
      <c r="U45" s="9"/>
      <c r="V45" s="4"/>
      <c r="W45" s="4"/>
      <c r="X45" s="4"/>
      <c r="Y45" s="4"/>
      <c r="Z45" s="4"/>
      <c r="AA45" s="4"/>
      <c r="AB45" s="6" t="s">
        <v>63</v>
      </c>
      <c r="AC45" s="7">
        <v>0.3812801099990793</v>
      </c>
      <c r="AD45" s="7">
        <v>0.37527994005736709</v>
      </c>
      <c r="AE45" s="7">
        <v>0.54256519685928961</v>
      </c>
      <c r="AF45" s="7">
        <v>0.39013784155843551</v>
      </c>
      <c r="AG45" s="7">
        <v>0.58463723148575186</v>
      </c>
      <c r="AH45" s="7">
        <v>0.89661305779265421</v>
      </c>
      <c r="AI45" s="7">
        <v>0.43648004998700218</v>
      </c>
      <c r="AJ45" s="7">
        <v>0.48096948989847543</v>
      </c>
      <c r="AK45" s="7">
        <v>0.32386223951898008</v>
      </c>
      <c r="AL45" s="7">
        <v>0.42363545750822806</v>
      </c>
      <c r="AM45" s="7" t="s">
        <v>1</v>
      </c>
      <c r="AN45" s="8"/>
      <c r="AO45" s="8"/>
      <c r="AP45" s="8"/>
      <c r="AQ45" s="8"/>
      <c r="AR45" s="8"/>
      <c r="AS45" s="8"/>
      <c r="AT45" s="8"/>
      <c r="AU45" s="8"/>
      <c r="AV45" s="4"/>
      <c r="AW45" s="4"/>
      <c r="AX45" s="4"/>
      <c r="AY45" s="4"/>
      <c r="AZ45" s="4"/>
      <c r="BA45" s="4"/>
      <c r="BB45" s="6" t="s">
        <v>63</v>
      </c>
      <c r="BC45" s="9">
        <f t="shared" si="25"/>
        <v>7.6059566810526863E-2</v>
      </c>
      <c r="BD45" s="9">
        <f t="shared" si="26"/>
        <v>7.1946291602670395E-2</v>
      </c>
      <c r="BE45" s="9">
        <f t="shared" si="26"/>
        <v>6.4508376509592083E-2</v>
      </c>
      <c r="BF45" s="9">
        <f t="shared" si="26"/>
        <v>8.9711881985581873E-2</v>
      </c>
      <c r="BG45" s="9">
        <f t="shared" si="26"/>
        <v>7.8681270235046702E-2</v>
      </c>
      <c r="BH45" s="9">
        <f t="shared" si="26"/>
        <v>7.6956273835526237E-2</v>
      </c>
      <c r="BI45" s="9">
        <f t="shared" si="26"/>
        <v>6.4149552770702362E-2</v>
      </c>
      <c r="BJ45" s="9">
        <f t="shared" si="26"/>
        <v>7.2769688587498382E-2</v>
      </c>
      <c r="BK45" s="9">
        <f t="shared" si="26"/>
        <v>9.571971109087335E-2</v>
      </c>
      <c r="BL45" s="9">
        <f t="shared" si="26"/>
        <v>7.7897162324659902E-2</v>
      </c>
      <c r="BM45" s="9"/>
      <c r="BN45" s="9"/>
      <c r="BO45" s="9"/>
      <c r="BP45" s="9"/>
      <c r="BQ45" s="9"/>
      <c r="BR45" s="9"/>
      <c r="BS45" s="9"/>
      <c r="BT45" s="9"/>
      <c r="BU45" s="9"/>
    </row>
    <row r="46" spans="2:73" ht="14" customHeight="1">
      <c r="B46" s="11" t="s">
        <v>14</v>
      </c>
      <c r="C46" s="9">
        <v>2.5999999999999999E-2</v>
      </c>
      <c r="D46" s="9">
        <v>1.4999999999999999E-2</v>
      </c>
      <c r="E46" s="9">
        <v>3.2000000000000001E-2</v>
      </c>
      <c r="F46" s="9">
        <v>3.4000000000000002E-2</v>
      </c>
      <c r="G46" s="9">
        <v>0.05</v>
      </c>
      <c r="H46" s="9">
        <v>7.0000000000000007E-2</v>
      </c>
      <c r="I46" s="9">
        <v>3.0000000000000001E-3</v>
      </c>
      <c r="J46" s="9">
        <v>3.3000000000000002E-2</v>
      </c>
      <c r="K46" s="9">
        <v>3.2000000000000001E-2</v>
      </c>
      <c r="L46" s="9">
        <v>3.3000000000000002E-2</v>
      </c>
      <c r="M46" s="9">
        <v>2.7E-2</v>
      </c>
      <c r="N46" s="9"/>
      <c r="O46" s="9"/>
      <c r="P46" s="9"/>
      <c r="Q46" s="9"/>
      <c r="R46" s="9"/>
      <c r="S46" s="9"/>
      <c r="T46" s="9"/>
      <c r="U46" s="9"/>
      <c r="V46" s="4"/>
      <c r="W46" s="4"/>
      <c r="X46" s="4"/>
      <c r="Y46" s="4"/>
      <c r="Z46" s="4"/>
      <c r="AA46" s="4"/>
      <c r="AB46" s="6" t="s">
        <v>14</v>
      </c>
      <c r="AC46" s="7">
        <v>0.40573268078695379</v>
      </c>
      <c r="AD46" s="7">
        <v>0.21006399604372317</v>
      </c>
      <c r="AE46" s="7">
        <v>0.52307136296279877</v>
      </c>
      <c r="AF46" s="7">
        <v>0.47845385723616707</v>
      </c>
      <c r="AG46" s="7">
        <v>0.69326749473072402</v>
      </c>
      <c r="AH46" s="7">
        <v>0.90227418413428806</v>
      </c>
      <c r="AI46" s="7">
        <v>2.7887252835578531E-2</v>
      </c>
      <c r="AJ46" s="7">
        <v>0.48759997660388893</v>
      </c>
      <c r="AK46" s="7">
        <v>0.40895829237237818</v>
      </c>
      <c r="AL46" s="7">
        <v>0.49171006162113601</v>
      </c>
      <c r="AM46" s="7">
        <v>0.44003188060136578</v>
      </c>
      <c r="AN46" s="7" t="s">
        <v>1</v>
      </c>
      <c r="AO46" s="8"/>
      <c r="AP46" s="8"/>
      <c r="AQ46" s="8"/>
      <c r="AR46" s="8"/>
      <c r="AS46" s="8"/>
      <c r="AT46" s="8"/>
      <c r="AU46" s="8"/>
      <c r="AV46" s="4"/>
      <c r="AW46" s="4"/>
      <c r="AX46" s="4"/>
      <c r="AY46" s="4"/>
      <c r="AZ46" s="4"/>
      <c r="BA46" s="4"/>
      <c r="BB46" s="6" t="s">
        <v>14</v>
      </c>
      <c r="BC46" s="9">
        <f t="shared" si="25"/>
        <v>6.4081601584498299E-2</v>
      </c>
      <c r="BD46" s="9">
        <f t="shared" si="26"/>
        <v>7.1406810698192505E-2</v>
      </c>
      <c r="BE46" s="9">
        <f t="shared" si="26"/>
        <v>6.1177120878391243E-2</v>
      </c>
      <c r="BF46" s="9">
        <f t="shared" si="26"/>
        <v>7.106223408126365E-2</v>
      </c>
      <c r="BG46" s="9">
        <f t="shared" si="26"/>
        <v>7.2122233308256845E-2</v>
      </c>
      <c r="BH46" s="9">
        <f t="shared" si="26"/>
        <v>7.7581738711901022E-2</v>
      </c>
      <c r="BI46" s="9">
        <f t="shared" si="26"/>
        <v>0.10757603187692273</v>
      </c>
      <c r="BJ46" s="9">
        <f t="shared" si="26"/>
        <v>6.7678428185832695E-2</v>
      </c>
      <c r="BK46" s="9">
        <f t="shared" si="26"/>
        <v>7.824758807155402E-2</v>
      </c>
      <c r="BL46" s="9">
        <f t="shared" si="26"/>
        <v>6.7112720637037923E-2</v>
      </c>
      <c r="BM46" s="9">
        <f t="shared" si="26"/>
        <v>6.1359190527515151E-2</v>
      </c>
      <c r="BN46" s="9"/>
      <c r="BO46" s="9"/>
      <c r="BP46" s="9"/>
      <c r="BQ46" s="9"/>
      <c r="BR46" s="9"/>
      <c r="BS46" s="9"/>
      <c r="BT46" s="9"/>
      <c r="BU46" s="9"/>
    </row>
    <row r="47" spans="2:73" ht="14" customHeight="1">
      <c r="B47" s="11" t="s">
        <v>64</v>
      </c>
      <c r="C47" s="9">
        <v>3.5999999999999997E-2</v>
      </c>
      <c r="D47" s="9">
        <v>3.5999999999999997E-2</v>
      </c>
      <c r="E47" s="9">
        <v>2.7E-2</v>
      </c>
      <c r="F47" s="9">
        <v>4.3999999999999997E-2</v>
      </c>
      <c r="G47" s="9">
        <v>5.8000000000000003E-2</v>
      </c>
      <c r="H47" s="9">
        <v>7.5999999999999998E-2</v>
      </c>
      <c r="I47" s="9">
        <v>3.5999999999999997E-2</v>
      </c>
      <c r="J47" s="9">
        <v>2.5999999999999999E-2</v>
      </c>
      <c r="K47" s="9">
        <v>4.2000000000000003E-2</v>
      </c>
      <c r="L47" s="9">
        <v>4.4999999999999998E-2</v>
      </c>
      <c r="M47" s="9">
        <v>3.7999999999999999E-2</v>
      </c>
      <c r="N47" s="9">
        <v>3.6999999999999998E-2</v>
      </c>
      <c r="O47" s="9"/>
      <c r="P47" s="9"/>
      <c r="Q47" s="9"/>
      <c r="R47" s="9"/>
      <c r="S47" s="9"/>
      <c r="T47" s="9"/>
      <c r="U47" s="9"/>
      <c r="V47" s="4"/>
      <c r="W47" s="4"/>
      <c r="X47" s="4"/>
      <c r="Y47" s="4"/>
      <c r="Z47" s="4"/>
      <c r="AA47" s="4"/>
      <c r="AB47" s="6" t="s">
        <v>64</v>
      </c>
      <c r="AC47" s="7">
        <v>0.47561892336248751</v>
      </c>
      <c r="AD47" s="7">
        <v>0.49379908082515767</v>
      </c>
      <c r="AE47" s="7">
        <v>0.43883671510022187</v>
      </c>
      <c r="AF47" s="7">
        <v>0.51540691708232844</v>
      </c>
      <c r="AG47" s="7">
        <v>0.70350114912175454</v>
      </c>
      <c r="AH47" s="7">
        <v>0.94874764571804815</v>
      </c>
      <c r="AI47" s="7">
        <v>0.53033718337272973</v>
      </c>
      <c r="AJ47" s="7">
        <v>0.38507014693357033</v>
      </c>
      <c r="AK47" s="7">
        <v>0.49686198527378012</v>
      </c>
      <c r="AL47" s="7">
        <v>0.58068332344840479</v>
      </c>
      <c r="AM47" s="7">
        <v>0.53887571268429779</v>
      </c>
      <c r="AN47" s="7">
        <v>0.52768279349636804</v>
      </c>
      <c r="AO47" s="7" t="s">
        <v>1</v>
      </c>
      <c r="AP47" s="8"/>
      <c r="AQ47" s="8"/>
      <c r="AR47" s="8"/>
      <c r="AS47" s="8"/>
      <c r="AT47" s="8"/>
      <c r="AU47" s="8"/>
      <c r="AV47" s="4"/>
      <c r="AW47" s="4"/>
      <c r="AX47" s="4"/>
      <c r="AY47" s="4"/>
      <c r="AZ47" s="4"/>
      <c r="BA47" s="4"/>
      <c r="BB47" s="6" t="s">
        <v>64</v>
      </c>
      <c r="BC47" s="9">
        <f t="shared" si="25"/>
        <v>7.5690848769200486E-2</v>
      </c>
      <c r="BD47" s="9">
        <f t="shared" si="26"/>
        <v>7.2904145426602618E-2</v>
      </c>
      <c r="BE47" s="9">
        <f t="shared" si="26"/>
        <v>6.1526301403094126E-2</v>
      </c>
      <c r="BF47" s="9">
        <f t="shared" si="26"/>
        <v>8.5369440226142068E-2</v>
      </c>
      <c r="BG47" s="9">
        <f t="shared" si="26"/>
        <v>8.2444783597591498E-2</v>
      </c>
      <c r="BH47" s="9">
        <f t="shared" si="26"/>
        <v>8.0105600623103859E-2</v>
      </c>
      <c r="BI47" s="9">
        <f t="shared" si="26"/>
        <v>6.7881342528265845E-2</v>
      </c>
      <c r="BJ47" s="9">
        <f t="shared" si="26"/>
        <v>6.7520165369987353E-2</v>
      </c>
      <c r="BK47" s="9">
        <f t="shared" si="26"/>
        <v>8.4530516008096745E-2</v>
      </c>
      <c r="BL47" s="9">
        <f t="shared" si="26"/>
        <v>7.7494906746703507E-2</v>
      </c>
      <c r="BM47" s="9">
        <f t="shared" si="26"/>
        <v>7.0517188111356641E-2</v>
      </c>
      <c r="BN47" s="9">
        <f t="shared" si="26"/>
        <v>7.0117882288414368E-2</v>
      </c>
      <c r="BO47" s="9"/>
      <c r="BP47" s="9"/>
      <c r="BQ47" s="9"/>
      <c r="BR47" s="9"/>
      <c r="BS47" s="9"/>
      <c r="BT47" s="9"/>
      <c r="BU47" s="9"/>
    </row>
    <row r="48" spans="2:73" ht="14" customHeight="1">
      <c r="B48" s="11" t="s">
        <v>17</v>
      </c>
      <c r="C48" s="9">
        <v>6.5000000000000002E-2</v>
      </c>
      <c r="D48" s="9">
        <v>6.7000000000000004E-2</v>
      </c>
      <c r="E48" s="9">
        <v>7.0999999999999994E-2</v>
      </c>
      <c r="F48" s="9">
        <v>7.2999999999999995E-2</v>
      </c>
      <c r="G48" s="9">
        <v>8.5000000000000006E-2</v>
      </c>
      <c r="H48" s="9">
        <v>2.9000000000000001E-2</v>
      </c>
      <c r="I48" s="9">
        <v>6.8000000000000005E-2</v>
      </c>
      <c r="J48" s="9">
        <v>7.0999999999999994E-2</v>
      </c>
      <c r="K48" s="9">
        <v>6.7000000000000004E-2</v>
      </c>
      <c r="L48" s="9">
        <v>7.0000000000000007E-2</v>
      </c>
      <c r="M48" s="9">
        <v>6.8000000000000005E-2</v>
      </c>
      <c r="N48" s="9">
        <v>6.8000000000000005E-2</v>
      </c>
      <c r="O48" s="9">
        <v>7.8E-2</v>
      </c>
      <c r="P48" s="9"/>
      <c r="Q48" s="9"/>
      <c r="R48" s="9"/>
      <c r="S48" s="9"/>
      <c r="T48" s="9"/>
      <c r="U48" s="9"/>
      <c r="V48" s="4"/>
      <c r="W48" s="4"/>
      <c r="X48" s="4"/>
      <c r="Y48" s="4"/>
      <c r="Z48" s="4"/>
      <c r="AA48" s="4"/>
      <c r="AB48" s="6" t="s">
        <v>17</v>
      </c>
      <c r="AC48" s="7">
        <v>0.75301285239963467</v>
      </c>
      <c r="AD48" s="7">
        <v>0.85120303441741696</v>
      </c>
      <c r="AE48" s="7">
        <v>0.8360523290580899</v>
      </c>
      <c r="AF48" s="7">
        <v>0.76123995157561364</v>
      </c>
      <c r="AG48" s="7">
        <v>0.97862824043102847</v>
      </c>
      <c r="AH48" s="7">
        <v>0.35191345678279523</v>
      </c>
      <c r="AI48" s="7">
        <v>0.86042581769275872</v>
      </c>
      <c r="AJ48" s="7">
        <v>0.83076046654587332</v>
      </c>
      <c r="AK48" s="7">
        <v>0.7677861831310665</v>
      </c>
      <c r="AL48" s="7">
        <v>0.79954936063962312</v>
      </c>
      <c r="AM48" s="7">
        <v>0.80296606966297113</v>
      </c>
      <c r="AN48" s="7">
        <v>0.86135972814239115</v>
      </c>
      <c r="AO48" s="7">
        <v>0.89434724057221338</v>
      </c>
      <c r="AP48" s="7" t="s">
        <v>1</v>
      </c>
      <c r="AQ48" s="8"/>
      <c r="AR48" s="8"/>
      <c r="AS48" s="8"/>
      <c r="AT48" s="8"/>
      <c r="AU48" s="8"/>
      <c r="AV48" s="4"/>
      <c r="AW48" s="4"/>
      <c r="AX48" s="4"/>
      <c r="AY48" s="4"/>
      <c r="AZ48" s="4"/>
      <c r="BA48" s="4"/>
      <c r="BB48" s="6" t="s">
        <v>17</v>
      </c>
      <c r="BC48" s="9">
        <f t="shared" si="25"/>
        <v>8.6319907811485228E-2</v>
      </c>
      <c r="BD48" s="9">
        <f t="shared" si="26"/>
        <v>7.8712125416536313E-2</v>
      </c>
      <c r="BE48" s="9">
        <f t="shared" si="26"/>
        <v>8.4922913952036647E-2</v>
      </c>
      <c r="BF48" s="9">
        <f t="shared" si="26"/>
        <v>9.5896175508004639E-2</v>
      </c>
      <c r="BG48" s="9">
        <f t="shared" si="26"/>
        <v>8.6856271348313516E-2</v>
      </c>
      <c r="BH48" s="9">
        <f t="shared" si="26"/>
        <v>8.2406624245401086E-2</v>
      </c>
      <c r="BI48" s="9">
        <f t="shared" si="26"/>
        <v>7.903063646130791E-2</v>
      </c>
      <c r="BJ48" s="9">
        <f t="shared" si="26"/>
        <v>8.5463864566405048E-2</v>
      </c>
      <c r="BK48" s="9">
        <f t="shared" si="26"/>
        <v>8.7263878241167353E-2</v>
      </c>
      <c r="BL48" s="9">
        <f t="shared" si="26"/>
        <v>8.7549316459963694E-2</v>
      </c>
      <c r="BM48" s="9">
        <f t="shared" si="26"/>
        <v>8.4686019209431404E-2</v>
      </c>
      <c r="BN48" s="9">
        <f t="shared" si="26"/>
        <v>7.8944949221910851E-2</v>
      </c>
      <c r="BO48" s="9">
        <f t="shared" si="26"/>
        <v>8.7214446986043956E-2</v>
      </c>
      <c r="BP48" s="9"/>
      <c r="BQ48" s="9"/>
      <c r="BR48" s="9"/>
      <c r="BS48" s="9"/>
      <c r="BT48" s="9"/>
      <c r="BU48" s="9"/>
    </row>
    <row r="49" spans="2:73" ht="14" customHeight="1">
      <c r="B49" s="11" t="s">
        <v>65</v>
      </c>
      <c r="C49" s="9">
        <v>2.5000000000000001E-2</v>
      </c>
      <c r="D49" s="9">
        <v>1.2E-2</v>
      </c>
      <c r="E49" s="9">
        <v>3.1E-2</v>
      </c>
      <c r="F49" s="9">
        <v>3.3000000000000002E-2</v>
      </c>
      <c r="G49" s="9">
        <v>4.9000000000000002E-2</v>
      </c>
      <c r="H49" s="9">
        <v>6.8000000000000005E-2</v>
      </c>
      <c r="I49" s="9">
        <v>5.0000000000000001E-3</v>
      </c>
      <c r="J49" s="9">
        <v>3.1E-2</v>
      </c>
      <c r="K49" s="9">
        <v>3.1E-2</v>
      </c>
      <c r="L49" s="9">
        <v>3.3000000000000002E-2</v>
      </c>
      <c r="M49" s="9">
        <v>2.5999999999999999E-2</v>
      </c>
      <c r="N49" s="9">
        <v>6.0000000000000001E-3</v>
      </c>
      <c r="O49" s="9">
        <v>3.5999999999999997E-2</v>
      </c>
      <c r="P49" s="9">
        <v>6.7000000000000004E-2</v>
      </c>
      <c r="Q49" s="9"/>
      <c r="R49" s="9"/>
      <c r="S49" s="9"/>
      <c r="T49" s="9"/>
      <c r="U49" s="9"/>
      <c r="V49" s="4"/>
      <c r="W49" s="4"/>
      <c r="X49" s="4"/>
      <c r="Y49" s="4"/>
      <c r="Z49" s="4"/>
      <c r="AA49" s="4"/>
      <c r="AB49" s="6" t="s">
        <v>65</v>
      </c>
      <c r="AC49" s="7">
        <v>0.39780582499173472</v>
      </c>
      <c r="AD49" s="7">
        <v>0.18942412967302491</v>
      </c>
      <c r="AE49" s="7">
        <v>0.51482025009635446</v>
      </c>
      <c r="AF49" s="7">
        <v>0.46789059160211083</v>
      </c>
      <c r="AG49" s="7">
        <v>0.65907259897420811</v>
      </c>
      <c r="AH49" s="7">
        <v>0.88717396041485719</v>
      </c>
      <c r="AI49" s="7">
        <v>5.3955075374758701E-2</v>
      </c>
      <c r="AJ49" s="7">
        <v>0.47537119833651914</v>
      </c>
      <c r="AK49" s="7">
        <v>0.3981071992105224</v>
      </c>
      <c r="AL49" s="7">
        <v>0.48207897904723501</v>
      </c>
      <c r="AM49" s="7">
        <v>0.42761964934236907</v>
      </c>
      <c r="AN49" s="7">
        <v>5.7668823627656809E-2</v>
      </c>
      <c r="AO49" s="7">
        <v>0.5215280819548801</v>
      </c>
      <c r="AP49" s="7">
        <v>0.85256341743376185</v>
      </c>
      <c r="AQ49" s="7" t="s">
        <v>1</v>
      </c>
      <c r="AR49" s="8"/>
      <c r="AS49" s="8"/>
      <c r="AT49" s="8"/>
      <c r="AU49" s="8"/>
      <c r="AV49" s="4"/>
      <c r="AW49" s="4"/>
      <c r="AX49" s="4"/>
      <c r="AY49" s="4"/>
      <c r="AZ49" s="4"/>
      <c r="BA49" s="4"/>
      <c r="BB49" s="6" t="s">
        <v>65</v>
      </c>
      <c r="BC49" s="9">
        <f t="shared" si="25"/>
        <v>6.2844730844550681E-2</v>
      </c>
      <c r="BD49" s="9">
        <f t="shared" si="26"/>
        <v>6.334990172959401E-2</v>
      </c>
      <c r="BE49" s="9">
        <f t="shared" si="26"/>
        <v>6.021519160172506E-2</v>
      </c>
      <c r="BF49" s="9">
        <f t="shared" si="26"/>
        <v>7.0529308757853487E-2</v>
      </c>
      <c r="BG49" s="9">
        <f t="shared" si="26"/>
        <v>7.4346893007332493E-2</v>
      </c>
      <c r="BH49" s="9">
        <f t="shared" si="26"/>
        <v>7.6647876328789097E-2</v>
      </c>
      <c r="BI49" s="9">
        <f t="shared" si="26"/>
        <v>9.266968798155184E-2</v>
      </c>
      <c r="BJ49" s="9">
        <f t="shared" si="26"/>
        <v>6.5212196507653891E-2</v>
      </c>
      <c r="BK49" s="9">
        <f t="shared" si="26"/>
        <v>7.786847377157563E-2</v>
      </c>
      <c r="BL49" s="9">
        <f t="shared" si="26"/>
        <v>6.8453513706862132E-2</v>
      </c>
      <c r="BM49" s="9">
        <f t="shared" si="26"/>
        <v>6.0801696180203778E-2</v>
      </c>
      <c r="BN49" s="9">
        <f t="shared" si="26"/>
        <v>0.10404235117989334</v>
      </c>
      <c r="BO49" s="9">
        <f t="shared" si="26"/>
        <v>6.9027922456368379E-2</v>
      </c>
      <c r="BP49" s="9">
        <f t="shared" si="26"/>
        <v>7.8586529318454404E-2</v>
      </c>
      <c r="BQ49" s="9"/>
      <c r="BR49" s="9"/>
      <c r="BS49" s="9"/>
      <c r="BT49" s="9"/>
      <c r="BU49" s="9"/>
    </row>
    <row r="50" spans="2:73" ht="14" customHeight="1">
      <c r="B50" s="11" t="s">
        <v>66</v>
      </c>
      <c r="C50" s="9">
        <v>3.5999999999999997E-2</v>
      </c>
      <c r="D50" s="9">
        <v>3.6999999999999998E-2</v>
      </c>
      <c r="E50" s="9">
        <v>3.7999999999999999E-2</v>
      </c>
      <c r="F50" s="9">
        <v>4.9000000000000002E-2</v>
      </c>
      <c r="G50" s="9">
        <v>5.8000000000000003E-2</v>
      </c>
      <c r="H50" s="9">
        <v>7.5999999999999998E-2</v>
      </c>
      <c r="I50" s="9">
        <v>3.5999999999999997E-2</v>
      </c>
      <c r="J50" s="9">
        <v>3.9E-2</v>
      </c>
      <c r="K50" s="9">
        <v>4.1000000000000002E-2</v>
      </c>
      <c r="L50" s="9">
        <v>4.2999999999999997E-2</v>
      </c>
      <c r="M50" s="9">
        <v>3.9E-2</v>
      </c>
      <c r="N50" s="9">
        <v>3.6999999999999998E-2</v>
      </c>
      <c r="O50" s="9">
        <v>4.2999999999999997E-2</v>
      </c>
      <c r="P50" s="9">
        <v>7.3999999999999996E-2</v>
      </c>
      <c r="Q50" s="9">
        <v>3.5000000000000003E-2</v>
      </c>
      <c r="R50" s="9"/>
      <c r="S50" s="9"/>
      <c r="T50" s="9"/>
      <c r="U50" s="9"/>
      <c r="V50" s="4"/>
      <c r="W50" s="4"/>
      <c r="X50" s="4"/>
      <c r="Y50" s="4"/>
      <c r="Z50" s="4"/>
      <c r="AA50" s="4"/>
      <c r="AB50" s="6" t="s">
        <v>66</v>
      </c>
      <c r="AC50" s="7">
        <v>0.50591859560730801</v>
      </c>
      <c r="AD50" s="7">
        <v>0.55646060172803313</v>
      </c>
      <c r="AE50" s="7">
        <v>0.5316825185586963</v>
      </c>
      <c r="AF50" s="7">
        <v>0.58899459820071232</v>
      </c>
      <c r="AG50" s="7">
        <v>0.71127237924809839</v>
      </c>
      <c r="AH50" s="7">
        <v>0.94499344455343093</v>
      </c>
      <c r="AI50" s="7">
        <v>0.57989522741182742</v>
      </c>
      <c r="AJ50" s="7">
        <v>0.51880042158515427</v>
      </c>
      <c r="AK50" s="7">
        <v>0.53078298842440619</v>
      </c>
      <c r="AL50" s="7">
        <v>0.58176065249413844</v>
      </c>
      <c r="AM50" s="7">
        <v>0.57672044055184724</v>
      </c>
      <c r="AN50" s="7">
        <v>0.58041873636703423</v>
      </c>
      <c r="AO50" s="7">
        <v>0.56519676124396934</v>
      </c>
      <c r="AP50" s="7">
        <v>0.86921149177599277</v>
      </c>
      <c r="AQ50" s="7">
        <v>0.5679707179424518</v>
      </c>
      <c r="AR50" s="7" t="s">
        <v>1</v>
      </c>
      <c r="AS50" s="8"/>
      <c r="AT50" s="8"/>
      <c r="AU50" s="8"/>
      <c r="AV50" s="4"/>
      <c r="AW50" s="4"/>
      <c r="AX50" s="4"/>
      <c r="AY50" s="4"/>
      <c r="AZ50" s="4"/>
      <c r="BA50" s="4"/>
      <c r="BB50" s="6" t="s">
        <v>66</v>
      </c>
      <c r="BC50" s="9">
        <f t="shared" si="25"/>
        <v>7.1157692784123427E-2</v>
      </c>
      <c r="BD50" s="9">
        <f t="shared" si="26"/>
        <v>6.6491679527895003E-2</v>
      </c>
      <c r="BE50" s="9">
        <f t="shared" si="26"/>
        <v>7.1471223283796764E-2</v>
      </c>
      <c r="BF50" s="9">
        <f t="shared" si="26"/>
        <v>8.3192613565026649E-2</v>
      </c>
      <c r="BG50" s="9">
        <f t="shared" ref="BG50:BG54" si="27">G50/AG50</f>
        <v>8.1544007179518305E-2</v>
      </c>
      <c r="BH50" s="9">
        <f t="shared" ref="BH50:BH54" si="28">H50/AH50</f>
        <v>8.0423838321878299E-2</v>
      </c>
      <c r="BI50" s="9">
        <f t="shared" ref="BI50:BI54" si="29">I50/AI50</f>
        <v>6.2080179829508544E-2</v>
      </c>
      <c r="BJ50" s="9">
        <f t="shared" ref="BJ50:BJ54" si="30">J50/AJ50</f>
        <v>7.5173416168087412E-2</v>
      </c>
      <c r="BK50" s="9">
        <f t="shared" ref="BK50:BK54" si="31">K50/AK50</f>
        <v>7.7244374620418332E-2</v>
      </c>
      <c r="BL50" s="9">
        <f t="shared" ref="BL50:BL54" si="32">L50/AL50</f>
        <v>7.3913558463690091E-2</v>
      </c>
      <c r="BM50" s="9">
        <f t="shared" ref="BM50:BM54" si="33">M50/AM50</f>
        <v>6.7623751921610437E-2</v>
      </c>
      <c r="BN50" s="9">
        <f t="shared" ref="BN50:BN54" si="34">N50/AN50</f>
        <v>6.3747080653513977E-2</v>
      </c>
      <c r="BO50" s="9">
        <f t="shared" ref="BO50:BO54" si="35">O50/AO50</f>
        <v>7.6079699935574965E-2</v>
      </c>
      <c r="BP50" s="9">
        <f t="shared" ref="BP50:BP54" si="36">P50/AP50</f>
        <v>8.5134631444875986E-2</v>
      </c>
      <c r="BQ50" s="9">
        <f t="shared" ref="BQ50:BQ54" si="37">Q50/AQ50</f>
        <v>6.1622895149933223E-2</v>
      </c>
      <c r="BR50" s="9"/>
      <c r="BS50" s="9"/>
      <c r="BT50" s="9"/>
      <c r="BU50" s="9"/>
    </row>
    <row r="51" spans="2:73" ht="14" customHeight="1">
      <c r="B51" s="11" t="s">
        <v>22</v>
      </c>
      <c r="C51" s="9">
        <v>0.03</v>
      </c>
      <c r="D51" s="9">
        <v>3.1E-2</v>
      </c>
      <c r="E51" s="9">
        <v>0.04</v>
      </c>
      <c r="F51" s="9">
        <v>3.7999999999999999E-2</v>
      </c>
      <c r="G51" s="9">
        <v>5.2999999999999999E-2</v>
      </c>
      <c r="H51" s="9">
        <v>7.3999999999999996E-2</v>
      </c>
      <c r="I51" s="9">
        <v>3.4000000000000002E-2</v>
      </c>
      <c r="J51" s="9">
        <v>4.1000000000000002E-2</v>
      </c>
      <c r="K51" s="9">
        <v>3.4000000000000002E-2</v>
      </c>
      <c r="L51" s="9">
        <v>3.5000000000000003E-2</v>
      </c>
      <c r="M51" s="9">
        <v>3.5000000000000003E-2</v>
      </c>
      <c r="N51" s="9">
        <v>3.4000000000000002E-2</v>
      </c>
      <c r="O51" s="9">
        <v>4.4999999999999998E-2</v>
      </c>
      <c r="P51" s="9">
        <v>7.5999999999999998E-2</v>
      </c>
      <c r="Q51" s="9">
        <v>3.2000000000000001E-2</v>
      </c>
      <c r="R51" s="9">
        <v>4.3999999999999997E-2</v>
      </c>
      <c r="S51" s="9"/>
      <c r="T51" s="9"/>
      <c r="U51" s="9"/>
      <c r="V51" s="4"/>
      <c r="W51" s="4"/>
      <c r="X51" s="4"/>
      <c r="Y51" s="4"/>
      <c r="Z51" s="4"/>
      <c r="AA51" s="4"/>
      <c r="AB51" s="6" t="s">
        <v>22</v>
      </c>
      <c r="AC51" s="7">
        <v>0.40605282061751813</v>
      </c>
      <c r="AD51" s="7">
        <v>0.38689896346610325</v>
      </c>
      <c r="AE51" s="7">
        <v>0.51265557636170467</v>
      </c>
      <c r="AF51" s="7">
        <v>0.37495694550166697</v>
      </c>
      <c r="AG51" s="7">
        <v>0.58377577446703166</v>
      </c>
      <c r="AH51" s="7">
        <v>0.91565255894794573</v>
      </c>
      <c r="AI51" s="7">
        <v>0.43958891597442123</v>
      </c>
      <c r="AJ51" s="7">
        <v>0.48070092442565043</v>
      </c>
      <c r="AK51" s="7">
        <v>0.31253297672443564</v>
      </c>
      <c r="AL51" s="7">
        <v>0.40902734795013929</v>
      </c>
      <c r="AM51" s="7">
        <v>0.33952759478174049</v>
      </c>
      <c r="AN51" s="7">
        <v>0.45208974723036016</v>
      </c>
      <c r="AO51" s="7">
        <v>0.53584498519035328</v>
      </c>
      <c r="AP51" s="7">
        <v>0.83638623547589275</v>
      </c>
      <c r="AQ51" s="7">
        <v>0.42996792090695202</v>
      </c>
      <c r="AR51" s="7">
        <v>0.53471275376227101</v>
      </c>
      <c r="AS51" s="7" t="s">
        <v>1</v>
      </c>
      <c r="AT51" s="8"/>
      <c r="AU51" s="8"/>
      <c r="AV51" s="4"/>
      <c r="AW51" s="4"/>
      <c r="AX51" s="4"/>
      <c r="AY51" s="4"/>
      <c r="AZ51" s="4"/>
      <c r="BA51" s="4"/>
      <c r="BB51" s="6" t="s">
        <v>22</v>
      </c>
      <c r="BC51" s="9">
        <f t="shared" si="25"/>
        <v>7.3882013562611176E-2</v>
      </c>
      <c r="BD51" s="9">
        <f t="shared" ref="BD51:BD54" si="38">D51/AD51</f>
        <v>8.0124277724295201E-2</v>
      </c>
      <c r="BE51" s="9">
        <f t="shared" ref="BE51:BE54" si="39">E51/AE51</f>
        <v>7.802509490656151E-2</v>
      </c>
      <c r="BF51" s="9">
        <f t="shared" ref="BF51:BF54" si="40">F51/AF51</f>
        <v>0.10134496895145809</v>
      </c>
      <c r="BG51" s="9">
        <f t="shared" si="27"/>
        <v>9.0788282621674876E-2</v>
      </c>
      <c r="BH51" s="9">
        <f t="shared" si="28"/>
        <v>8.0816680166354293E-2</v>
      </c>
      <c r="BI51" s="9">
        <f t="shared" si="29"/>
        <v>7.7344989294448885E-2</v>
      </c>
      <c r="BJ51" s="9">
        <f t="shared" si="30"/>
        <v>8.5292118064860173E-2</v>
      </c>
      <c r="BK51" s="9">
        <f t="shared" si="31"/>
        <v>0.10878852003504974</v>
      </c>
      <c r="BL51" s="9">
        <f t="shared" si="32"/>
        <v>8.556885053139901E-2</v>
      </c>
      <c r="BM51" s="9">
        <f t="shared" si="33"/>
        <v>0.10308440473740921</v>
      </c>
      <c r="BN51" s="9">
        <f t="shared" si="34"/>
        <v>7.5206306288285424E-2</v>
      </c>
      <c r="BO51" s="9">
        <f t="shared" si="35"/>
        <v>8.3979511320823916E-2</v>
      </c>
      <c r="BP51" s="9">
        <f t="shared" si="36"/>
        <v>9.0867109926500642E-2</v>
      </c>
      <c r="BQ51" s="9">
        <f t="shared" si="37"/>
        <v>7.4424156882450354E-2</v>
      </c>
      <c r="BR51" s="9">
        <f t="shared" ref="BR51:BR54" si="41">R51/AR51</f>
        <v>8.2287171365211242E-2</v>
      </c>
      <c r="BS51" s="9"/>
      <c r="BT51" s="9"/>
      <c r="BU51" s="9"/>
    </row>
    <row r="52" spans="2:73" ht="14" customHeight="1">
      <c r="B52" s="11" t="s">
        <v>23</v>
      </c>
      <c r="C52" s="9">
        <v>0.05</v>
      </c>
      <c r="D52" s="9">
        <v>5.1999999999999998E-2</v>
      </c>
      <c r="E52" s="9">
        <v>5.3999999999999999E-2</v>
      </c>
      <c r="F52" s="9">
        <v>0.06</v>
      </c>
      <c r="G52" s="9">
        <v>7.0000000000000007E-2</v>
      </c>
      <c r="H52" s="9">
        <v>8.3000000000000004E-2</v>
      </c>
      <c r="I52" s="9">
        <v>5.3999999999999999E-2</v>
      </c>
      <c r="J52" s="9">
        <v>5.5E-2</v>
      </c>
      <c r="K52" s="9">
        <v>5.5E-2</v>
      </c>
      <c r="L52" s="9">
        <v>5.5E-2</v>
      </c>
      <c r="M52" s="9">
        <v>5.5E-2</v>
      </c>
      <c r="N52" s="9">
        <v>5.3999999999999999E-2</v>
      </c>
      <c r="O52" s="9">
        <v>5.8000000000000003E-2</v>
      </c>
      <c r="P52" s="9">
        <v>8.4000000000000005E-2</v>
      </c>
      <c r="Q52" s="9">
        <v>5.2999999999999999E-2</v>
      </c>
      <c r="R52" s="9">
        <v>5.8999999999999997E-2</v>
      </c>
      <c r="S52" s="9">
        <v>5.8999999999999997E-2</v>
      </c>
      <c r="T52" s="9"/>
      <c r="U52" s="9"/>
      <c r="V52" s="4"/>
      <c r="W52" s="4"/>
      <c r="X52" s="4"/>
      <c r="Y52" s="4"/>
      <c r="Z52" s="4"/>
      <c r="AA52" s="4"/>
      <c r="AB52" s="6" t="s">
        <v>23</v>
      </c>
      <c r="AC52" s="7">
        <v>0.88580334788700843</v>
      </c>
      <c r="AD52" s="7">
        <v>0.9709744770831733</v>
      </c>
      <c r="AE52" s="7">
        <v>0.89897202301558787</v>
      </c>
      <c r="AF52" s="7">
        <v>0.93522221772296144</v>
      </c>
      <c r="AG52" s="7">
        <v>0.97620648517377961</v>
      </c>
      <c r="AH52" s="7">
        <v>1.0479469741663878</v>
      </c>
      <c r="AI52" s="7">
        <v>0.96760065915006521</v>
      </c>
      <c r="AJ52" s="7">
        <v>0.9147285848472223</v>
      </c>
      <c r="AK52" s="7">
        <v>0.87478225268153786</v>
      </c>
      <c r="AL52" s="7">
        <v>0.89892609878538321</v>
      </c>
      <c r="AM52" s="7">
        <v>0.91074856193556608</v>
      </c>
      <c r="AN52" s="7">
        <v>0.96217502976898461</v>
      </c>
      <c r="AO52" s="7">
        <v>0.93616532507185035</v>
      </c>
      <c r="AP52" s="7">
        <v>1.0312542697546891</v>
      </c>
      <c r="AQ52" s="7">
        <v>0.96962557663922089</v>
      </c>
      <c r="AR52" s="7">
        <v>0.97422758676418053</v>
      </c>
      <c r="AS52" s="7">
        <v>0.90907998232180121</v>
      </c>
      <c r="AT52" s="7" t="s">
        <v>1</v>
      </c>
      <c r="AU52" s="8"/>
      <c r="AV52" s="4"/>
      <c r="AW52" s="4"/>
      <c r="AX52" s="4"/>
      <c r="AY52" s="4"/>
      <c r="AZ52" s="4"/>
      <c r="BA52" s="4"/>
      <c r="BB52" s="6" t="s">
        <v>23</v>
      </c>
      <c r="BC52" s="9">
        <f t="shared" si="25"/>
        <v>5.6445937034749066E-2</v>
      </c>
      <c r="BD52" s="9">
        <f t="shared" si="38"/>
        <v>5.355444579368248E-2</v>
      </c>
      <c r="BE52" s="9">
        <f t="shared" si="39"/>
        <v>6.0068610165261681E-2</v>
      </c>
      <c r="BF52" s="9">
        <f t="shared" si="40"/>
        <v>6.415587532349841E-2</v>
      </c>
      <c r="BG52" s="9">
        <f t="shared" si="27"/>
        <v>7.170614113215909E-2</v>
      </c>
      <c r="BH52" s="9">
        <f t="shared" si="28"/>
        <v>7.9202480703781941E-2</v>
      </c>
      <c r="BI52" s="9">
        <f t="shared" si="29"/>
        <v>5.5808147182778156E-2</v>
      </c>
      <c r="BJ52" s="9">
        <f t="shared" si="30"/>
        <v>6.012712504134337E-2</v>
      </c>
      <c r="BK52" s="9">
        <f t="shared" si="31"/>
        <v>6.2872789007097751E-2</v>
      </c>
      <c r="BL52" s="9">
        <f t="shared" si="32"/>
        <v>6.1184117442262778E-2</v>
      </c>
      <c r="BM52" s="9">
        <f t="shared" si="33"/>
        <v>6.0389883990715716E-2</v>
      </c>
      <c r="BN52" s="9">
        <f t="shared" si="34"/>
        <v>5.6122844939101406E-2</v>
      </c>
      <c r="BO52" s="9">
        <f t="shared" si="35"/>
        <v>6.1954868917569156E-2</v>
      </c>
      <c r="BP52" s="9">
        <f t="shared" si="36"/>
        <v>8.1454208204133405E-2</v>
      </c>
      <c r="BQ52" s="9">
        <f t="shared" si="37"/>
        <v>5.4660274312999357E-2</v>
      </c>
      <c r="BR52" s="9">
        <f t="shared" si="41"/>
        <v>6.0560797909617617E-2</v>
      </c>
      <c r="BS52" s="9">
        <f t="shared" ref="BS52:BS54" si="42">S52/AS52</f>
        <v>6.4900780071422637E-2</v>
      </c>
      <c r="BT52" s="9"/>
      <c r="BU52" s="9"/>
    </row>
    <row r="53" spans="2:73" ht="14" customHeight="1">
      <c r="B53" s="11" t="s">
        <v>24</v>
      </c>
      <c r="C53" s="9">
        <v>2.7E-2</v>
      </c>
      <c r="D53" s="9">
        <v>1.4E-2</v>
      </c>
      <c r="E53" s="9">
        <v>3.3000000000000002E-2</v>
      </c>
      <c r="F53" s="9">
        <v>3.3000000000000002E-2</v>
      </c>
      <c r="G53" s="9">
        <v>0.05</v>
      </c>
      <c r="H53" s="9">
        <v>7.0000000000000007E-2</v>
      </c>
      <c r="I53" s="9">
        <v>2E-3</v>
      </c>
      <c r="J53" s="9">
        <v>3.3000000000000002E-2</v>
      </c>
      <c r="K53" s="9">
        <v>3.2000000000000001E-2</v>
      </c>
      <c r="L53" s="9">
        <v>3.5000000000000003E-2</v>
      </c>
      <c r="M53" s="9">
        <v>2.8000000000000001E-2</v>
      </c>
      <c r="N53" s="9">
        <v>4.0000000000000001E-3</v>
      </c>
      <c r="O53" s="9">
        <v>3.6999999999999998E-2</v>
      </c>
      <c r="P53" s="9">
        <v>6.9000000000000006E-2</v>
      </c>
      <c r="Q53" s="9">
        <v>5.0000000000000001E-3</v>
      </c>
      <c r="R53" s="9">
        <v>3.6999999999999998E-2</v>
      </c>
      <c r="S53" s="9">
        <v>3.5000000000000003E-2</v>
      </c>
      <c r="T53" s="9">
        <v>5.5E-2</v>
      </c>
      <c r="U53" s="9"/>
      <c r="V53" s="4"/>
      <c r="W53" s="4"/>
      <c r="X53" s="4"/>
      <c r="Y53" s="4"/>
      <c r="Z53" s="4"/>
      <c r="AA53" s="4"/>
      <c r="AB53" s="6" t="s">
        <v>24</v>
      </c>
      <c r="AC53" s="7">
        <v>0.40879908317295977</v>
      </c>
      <c r="AD53" s="7">
        <v>0.20779806779160495</v>
      </c>
      <c r="AE53" s="7">
        <v>0.52330217430927983</v>
      </c>
      <c r="AF53" s="7">
        <v>0.48188057340055729</v>
      </c>
      <c r="AG53" s="7">
        <v>0.68153215527691746</v>
      </c>
      <c r="AH53" s="7">
        <v>0.91228032003490989</v>
      </c>
      <c r="AI53" s="7">
        <v>1.2476619596552089E-2</v>
      </c>
      <c r="AJ53" s="7">
        <v>0.48011741558510529</v>
      </c>
      <c r="AK53" s="7">
        <v>0.40505508913319488</v>
      </c>
      <c r="AL53" s="7">
        <v>0.49542500028713715</v>
      </c>
      <c r="AM53" s="7">
        <v>0.43663065635336129</v>
      </c>
      <c r="AN53" s="7">
        <v>3.2509481337991038E-2</v>
      </c>
      <c r="AO53" s="7">
        <v>0.53069171583311914</v>
      </c>
      <c r="AP53" s="7">
        <v>0.86384250950021579</v>
      </c>
      <c r="AQ53" s="7">
        <v>5.8605040924256425E-2</v>
      </c>
      <c r="AR53" s="7">
        <v>0.58587785544633664</v>
      </c>
      <c r="AS53" s="7">
        <v>0.43978785356310157</v>
      </c>
      <c r="AT53" s="7">
        <v>0.97750740399393909</v>
      </c>
      <c r="AU53" s="7" t="s">
        <v>1</v>
      </c>
      <c r="AV53" s="4"/>
      <c r="AW53" s="4"/>
      <c r="AX53" s="4"/>
      <c r="AY53" s="4"/>
      <c r="AZ53" s="4"/>
      <c r="BA53" s="4"/>
      <c r="BB53" s="6" t="s">
        <v>24</v>
      </c>
      <c r="BC53" s="9">
        <f t="shared" si="25"/>
        <v>6.6047114857585201E-2</v>
      </c>
      <c r="BD53" s="9">
        <f t="shared" si="38"/>
        <v>6.7373099994559246E-2</v>
      </c>
      <c r="BE53" s="9">
        <f t="shared" si="39"/>
        <v>6.3061079468201262E-2</v>
      </c>
      <c r="BF53" s="9">
        <f t="shared" si="40"/>
        <v>6.8481698208176484E-2</v>
      </c>
      <c r="BG53" s="9">
        <f t="shared" si="27"/>
        <v>7.3364109987861401E-2</v>
      </c>
      <c r="BH53" s="9">
        <f t="shared" si="28"/>
        <v>7.6730801336722179E-2</v>
      </c>
      <c r="BI53" s="9">
        <f t="shared" si="29"/>
        <v>0.16029982997579725</v>
      </c>
      <c r="BJ53" s="9">
        <f t="shared" si="30"/>
        <v>6.8733186776371885E-2</v>
      </c>
      <c r="BK53" s="9">
        <f t="shared" si="31"/>
        <v>7.9001599679883031E-2</v>
      </c>
      <c r="BL53" s="9">
        <f t="shared" si="32"/>
        <v>7.0646414653509196E-2</v>
      </c>
      <c r="BM53" s="9">
        <f t="shared" si="33"/>
        <v>6.4127425760365869E-2</v>
      </c>
      <c r="BN53" s="9">
        <f t="shared" si="34"/>
        <v>0.12304102789008645</v>
      </c>
      <c r="BO53" s="9">
        <f t="shared" si="35"/>
        <v>6.9720327067692517E-2</v>
      </c>
      <c r="BP53" s="9">
        <f t="shared" si="36"/>
        <v>7.9875670902003426E-2</v>
      </c>
      <c r="BQ53" s="9">
        <f t="shared" si="37"/>
        <v>8.5316892901110788E-2</v>
      </c>
      <c r="BR53" s="9">
        <f t="shared" si="41"/>
        <v>6.31530952331565E-2</v>
      </c>
      <c r="BS53" s="9">
        <f t="shared" si="42"/>
        <v>7.9583825966166977E-2</v>
      </c>
      <c r="BT53" s="9">
        <f t="shared" ref="BT53:BT54" si="43">T53/AT53</f>
        <v>5.6265558475852753E-2</v>
      </c>
      <c r="BU53" s="9"/>
    </row>
    <row r="54" spans="2:73" ht="14" customHeight="1">
      <c r="B54" s="11" t="s">
        <v>25</v>
      </c>
      <c r="C54" s="9">
        <v>6.5000000000000002E-2</v>
      </c>
      <c r="D54" s="9">
        <v>6.8000000000000005E-2</v>
      </c>
      <c r="E54" s="9">
        <v>7.1999999999999995E-2</v>
      </c>
      <c r="F54" s="9">
        <v>7.3999999999999996E-2</v>
      </c>
      <c r="G54" s="9">
        <v>8.6999999999999994E-2</v>
      </c>
      <c r="H54" s="9">
        <v>2.8000000000000001E-2</v>
      </c>
      <c r="I54" s="9">
        <v>6.8000000000000005E-2</v>
      </c>
      <c r="J54" s="9">
        <v>7.1999999999999995E-2</v>
      </c>
      <c r="K54" s="9">
        <v>6.8000000000000005E-2</v>
      </c>
      <c r="L54" s="9">
        <v>7.0999999999999994E-2</v>
      </c>
      <c r="M54" s="9">
        <v>6.8000000000000005E-2</v>
      </c>
      <c r="N54" s="9">
        <v>6.8000000000000005E-2</v>
      </c>
      <c r="O54" s="9">
        <v>7.8E-2</v>
      </c>
      <c r="P54" s="9">
        <v>5.0000000000000001E-3</v>
      </c>
      <c r="Q54" s="9">
        <v>6.8000000000000005E-2</v>
      </c>
      <c r="R54" s="9">
        <v>7.4999999999999997E-2</v>
      </c>
      <c r="S54" s="9">
        <v>7.6999999999999999E-2</v>
      </c>
      <c r="T54" s="9">
        <v>8.5000000000000006E-2</v>
      </c>
      <c r="U54" s="9">
        <v>6.9000000000000006E-2</v>
      </c>
      <c r="V54" s="4"/>
      <c r="W54" s="4"/>
      <c r="X54" s="4"/>
      <c r="Y54" s="4"/>
      <c r="Z54" s="4"/>
      <c r="AA54" s="4"/>
      <c r="AB54" s="6" t="s">
        <v>25</v>
      </c>
      <c r="AC54" s="7">
        <v>0.78464102109386336</v>
      </c>
      <c r="AD54" s="7">
        <v>0.87006001798790211</v>
      </c>
      <c r="AE54" s="7">
        <v>0.83975209352464886</v>
      </c>
      <c r="AF54" s="7">
        <v>0.75630323426771839</v>
      </c>
      <c r="AG54" s="7">
        <v>0.98565299206748258</v>
      </c>
      <c r="AH54" s="7">
        <v>0.35255831801169962</v>
      </c>
      <c r="AI54" s="7">
        <v>0.8644998039840146</v>
      </c>
      <c r="AJ54" s="7">
        <v>0.84457327052013964</v>
      </c>
      <c r="AK54" s="7">
        <v>0.78499508799075979</v>
      </c>
      <c r="AL54" s="7">
        <v>0.82181251305328995</v>
      </c>
      <c r="AM54" s="7">
        <v>0.82243178533872019</v>
      </c>
      <c r="AN54" s="7">
        <v>0.86450032591939907</v>
      </c>
      <c r="AO54" s="7">
        <v>0.90188965161724821</v>
      </c>
      <c r="AP54" s="7">
        <v>6.7003201861362369E-2</v>
      </c>
      <c r="AQ54" s="7">
        <v>0.85466548559953615</v>
      </c>
      <c r="AR54" s="7">
        <v>0.88945871310082714</v>
      </c>
      <c r="AS54" s="7">
        <v>0.85661274454677283</v>
      </c>
      <c r="AT54" s="7">
        <v>1.0436798812106323</v>
      </c>
      <c r="AU54" s="7">
        <v>0.869927456502257</v>
      </c>
      <c r="AV54" s="4"/>
      <c r="AW54" s="4"/>
      <c r="AX54" s="4"/>
      <c r="AY54" s="4"/>
      <c r="AZ54" s="4"/>
      <c r="BA54" s="4"/>
      <c r="BB54" s="6" t="s">
        <v>25</v>
      </c>
      <c r="BC54" s="9">
        <f t="shared" si="25"/>
        <v>8.2840430531383499E-2</v>
      </c>
      <c r="BD54" s="9">
        <f t="shared" si="38"/>
        <v>7.8155527887899715E-2</v>
      </c>
      <c r="BE54" s="9">
        <f t="shared" si="39"/>
        <v>8.5739589761304497E-2</v>
      </c>
      <c r="BF54" s="9">
        <f t="shared" si="40"/>
        <v>9.7844352168676915E-2</v>
      </c>
      <c r="BG54" s="9">
        <f t="shared" si="27"/>
        <v>8.8266358140414947E-2</v>
      </c>
      <c r="BH54" s="9">
        <f t="shared" si="28"/>
        <v>7.9419484861142378E-2</v>
      </c>
      <c r="BI54" s="9">
        <f t="shared" si="29"/>
        <v>7.8658201756234739E-2</v>
      </c>
      <c r="BJ54" s="9">
        <f t="shared" si="30"/>
        <v>8.5250152370626192E-2</v>
      </c>
      <c r="BK54" s="9">
        <f t="shared" si="31"/>
        <v>8.6624745861849817E-2</v>
      </c>
      <c r="BL54" s="9">
        <f t="shared" si="32"/>
        <v>8.6394401243919783E-2</v>
      </c>
      <c r="BM54" s="9">
        <f t="shared" si="33"/>
        <v>8.2681629300105502E-2</v>
      </c>
      <c r="BN54" s="9">
        <f t="shared" si="34"/>
        <v>7.8658154266953884E-2</v>
      </c>
      <c r="BO54" s="9">
        <f t="shared" si="35"/>
        <v>8.648508147325136E-2</v>
      </c>
      <c r="BP54" s="9">
        <f t="shared" si="36"/>
        <v>7.4623299500605922E-2</v>
      </c>
      <c r="BQ54" s="9">
        <f t="shared" si="37"/>
        <v>7.9563292476118819E-2</v>
      </c>
      <c r="BR54" s="9">
        <f t="shared" si="41"/>
        <v>8.4320945868904151E-2</v>
      </c>
      <c r="BS54" s="9">
        <f t="shared" si="42"/>
        <v>8.9888926460859636E-2</v>
      </c>
      <c r="BT54" s="9">
        <f t="shared" si="43"/>
        <v>8.1442597035982889E-2</v>
      </c>
      <c r="BU54" s="9">
        <f t="shared" ref="BU54" si="44">U54/AU54</f>
        <v>7.9316958539773358E-2</v>
      </c>
    </row>
    <row r="55" spans="2:73" ht="14" customHeight="1">
      <c r="B55" s="11"/>
      <c r="C55" s="11" t="s">
        <v>53</v>
      </c>
      <c r="D55" s="6" t="s">
        <v>28</v>
      </c>
      <c r="E55" s="6" t="s">
        <v>52</v>
      </c>
      <c r="F55" s="6" t="s">
        <v>31</v>
      </c>
      <c r="G55" s="6" t="s">
        <v>32</v>
      </c>
      <c r="H55" s="6" t="s">
        <v>33</v>
      </c>
      <c r="I55" s="6" t="s">
        <v>34</v>
      </c>
      <c r="J55" s="6" t="s">
        <v>35</v>
      </c>
      <c r="K55" s="6" t="s">
        <v>36</v>
      </c>
      <c r="L55" s="6" t="s">
        <v>38</v>
      </c>
      <c r="M55" s="6" t="s">
        <v>54</v>
      </c>
      <c r="N55" s="6" t="s">
        <v>41</v>
      </c>
      <c r="O55" s="6" t="s">
        <v>55</v>
      </c>
      <c r="P55" s="6" t="s">
        <v>44</v>
      </c>
      <c r="Q55" s="6" t="s">
        <v>56</v>
      </c>
      <c r="R55" s="6" t="s">
        <v>57</v>
      </c>
      <c r="S55" s="6" t="s">
        <v>49</v>
      </c>
      <c r="T55" s="6" t="s">
        <v>50</v>
      </c>
      <c r="U55" s="6" t="s">
        <v>51</v>
      </c>
      <c r="V55" s="4"/>
      <c r="W55" s="4"/>
      <c r="X55" s="4"/>
      <c r="Y55" s="4"/>
      <c r="Z55" s="4"/>
      <c r="AA55" s="4"/>
      <c r="AB55" s="11"/>
      <c r="AC55" s="11" t="s">
        <v>53</v>
      </c>
      <c r="AD55" s="6" t="s">
        <v>28</v>
      </c>
      <c r="AE55" s="6" t="s">
        <v>52</v>
      </c>
      <c r="AF55" s="6" t="s">
        <v>31</v>
      </c>
      <c r="AG55" s="6" t="s">
        <v>32</v>
      </c>
      <c r="AH55" s="6" t="s">
        <v>33</v>
      </c>
      <c r="AI55" s="6" t="s">
        <v>34</v>
      </c>
      <c r="AJ55" s="6" t="s">
        <v>35</v>
      </c>
      <c r="AK55" s="6" t="s">
        <v>36</v>
      </c>
      <c r="AL55" s="6" t="s">
        <v>38</v>
      </c>
      <c r="AM55" s="6" t="s">
        <v>54</v>
      </c>
      <c r="AN55" s="6" t="s">
        <v>41</v>
      </c>
      <c r="AO55" s="6" t="s">
        <v>55</v>
      </c>
      <c r="AP55" s="6" t="s">
        <v>44</v>
      </c>
      <c r="AQ55" s="6" t="s">
        <v>56</v>
      </c>
      <c r="AR55" s="6" t="s">
        <v>57</v>
      </c>
      <c r="AS55" s="6" t="s">
        <v>49</v>
      </c>
      <c r="AT55" s="6" t="s">
        <v>50</v>
      </c>
      <c r="AU55" s="6" t="s">
        <v>51</v>
      </c>
      <c r="AV55" s="4"/>
      <c r="AW55" s="4"/>
      <c r="AX55" s="4"/>
      <c r="AY55" s="4"/>
      <c r="AZ55" s="4"/>
      <c r="BA55" s="4"/>
      <c r="BB55" s="11"/>
      <c r="BC55" s="11" t="s">
        <v>53</v>
      </c>
      <c r="BD55" s="6" t="s">
        <v>28</v>
      </c>
      <c r="BE55" s="6" t="s">
        <v>52</v>
      </c>
      <c r="BF55" s="6" t="s">
        <v>31</v>
      </c>
      <c r="BG55" s="6" t="s">
        <v>32</v>
      </c>
      <c r="BH55" s="6" t="s">
        <v>33</v>
      </c>
      <c r="BI55" s="6" t="s">
        <v>34</v>
      </c>
      <c r="BJ55" s="6" t="s">
        <v>35</v>
      </c>
      <c r="BK55" s="6" t="s">
        <v>36</v>
      </c>
      <c r="BL55" s="6" t="s">
        <v>38</v>
      </c>
      <c r="BM55" s="6" t="s">
        <v>54</v>
      </c>
      <c r="BN55" s="6" t="s">
        <v>41</v>
      </c>
      <c r="BO55" s="6" t="s">
        <v>55</v>
      </c>
      <c r="BP55" s="6" t="s">
        <v>44</v>
      </c>
      <c r="BQ55" s="6" t="s">
        <v>56</v>
      </c>
      <c r="BR55" s="6" t="s">
        <v>57</v>
      </c>
      <c r="BS55" s="6" t="s">
        <v>49</v>
      </c>
      <c r="BT55" s="6" t="s">
        <v>50</v>
      </c>
      <c r="BU55" s="6" t="s">
        <v>51</v>
      </c>
    </row>
    <row r="57" spans="2:73" ht="14" customHeight="1">
      <c r="B57" s="4" t="s">
        <v>73</v>
      </c>
    </row>
    <row r="58" spans="2:73" ht="14" customHeight="1">
      <c r="B58" s="4" t="s">
        <v>70</v>
      </c>
    </row>
    <row r="59" spans="2:73" ht="14" customHeight="1">
      <c r="B59" s="4" t="s">
        <v>71</v>
      </c>
    </row>
  </sheetData>
  <phoneticPr fontId="1"/>
  <pageMargins left="0.70000000000000007" right="0.70000000000000007" top="0.75000000000000011" bottom="0.75000000000000011" header="0.30000000000000004" footer="0.30000000000000004"/>
  <pageSetup paperSize="9" scale="2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 Yusuke</dc:creator>
  <cp:lastModifiedBy>Inoue Yusuke</cp:lastModifiedBy>
  <cp:lastPrinted>2017-09-15T14:09:28Z</cp:lastPrinted>
  <dcterms:created xsi:type="dcterms:W3CDTF">2017-09-15T13:33:00Z</dcterms:created>
  <dcterms:modified xsi:type="dcterms:W3CDTF">2017-11-30T12:20:33Z</dcterms:modified>
</cp:coreProperties>
</file>