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4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<sst xmlns="http://schemas.openxmlformats.org/spreadsheetml/2006/main" count="14">
  <si>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Table S3: Data summary of MethylC-seq and RNA-seq</t>
  </si>
  <si>
    <t>BS-seq</t>
  </si>
  <si>
    <t>RNA-seq</t>
  </si>
  <si>
    <t>Clean Reads</t>
  </si>
  <si>
    <t>Clean data</t>
  </si>
  <si>
    <t>Mapped reads</t>
  </si>
  <si>
    <t>Mapped Reads</t>
  </si>
  <si>
    <t>Map Rate(%)</t>
  </si>
  <si>
    <t>Mapped Data</t>
  </si>
  <si>
    <t>Duplication Rate</t>
  </si>
  <si>
    <t>Mapped Rate(%)</t>
  </si>
  <si>
    <t>Converation Rate</t>
  </si>
  <si>
    <t>Average Depth of C</t>
  </si>
  <si>
    <t>Covered C(&gt;=5)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</si>
</sst>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#,##0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2"/>
      <color theme="1"/>
      <name val="宋体"/>
      <charset val="134"/>
      <scheme val="minor"/>
    </font>
    <font>
      <sz val="11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177" fontId="1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176" fontId="2" fillId="0" borderId="0" xfId="0" applyNumberFormat="1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E15" sqref="E15"/>
    </sheetView>
  </sheetViews>
  <sheetFormatPr defaultColWidth="9.14285714285714" defaultRowHeight="17.6" outlineLevelCol="5"/>
  <cols>
    <col min="2" max="2" width="14.7857142857143"/>
    <col min="4" max="4" width="14.7857142857143"/>
  </cols>
  <sheetData>
    <row r="1" spans="1:6">
      <c r="A1" s="1" t="s">
        <v>0</v>
      </c>
      <c r="B1" s="2"/>
      <c r="C1" s="3"/>
      <c r="D1" s="3"/>
      <c r="E1" s="7"/>
      <c r="F1" s="7"/>
    </row>
    <row r="2" spans="1:6">
      <c r="A2" s="4"/>
      <c r="B2" s="4" t="s">
        <v>1</v>
      </c>
      <c r="C2" s="5"/>
      <c r="D2" s="5" t="s">
        <v>2</v>
      </c>
      <c r="E2" s="7"/>
      <c r="F2" s="7"/>
    </row>
    <row r="3" spans="1:6">
      <c r="A3" s="4" t="s">
        <v>3</v>
      </c>
      <c r="B3" s="6">
        <v>54209718</v>
      </c>
      <c r="C3" s="4" t="s">
        <v>3</v>
      </c>
      <c r="D3" s="6">
        <f>10216949*2</f>
        <v>20433898</v>
      </c>
      <c r="E3" s="7"/>
      <c r="F3" s="7"/>
    </row>
    <row r="4" spans="1:6">
      <c r="A4" s="4" t="s">
        <v>4</v>
      </c>
      <c r="B4" s="7">
        <v>6.769778898</v>
      </c>
      <c r="C4" s="4" t="s">
        <v>4</v>
      </c>
      <c r="D4" s="7">
        <f>D3*125/1000000000</f>
        <v>2.55423725</v>
      </c>
      <c r="E4" s="7"/>
      <c r="F4" s="7"/>
    </row>
    <row r="5" spans="1:6">
      <c r="A5" s="4" t="s">
        <v>5</v>
      </c>
      <c r="B5" s="6">
        <v>41419527</v>
      </c>
      <c r="C5" s="4" t="s">
        <v>6</v>
      </c>
      <c r="D5" s="6">
        <f>9009364+9006744</f>
        <v>18016108</v>
      </c>
      <c r="E5" s="7"/>
      <c r="F5" s="7"/>
    </row>
    <row r="6" spans="1:6">
      <c r="A6" s="4" t="s">
        <v>7</v>
      </c>
      <c r="B6" s="7">
        <f>B5/B3*100</f>
        <v>76.4060919852046</v>
      </c>
      <c r="C6" s="4" t="s">
        <v>8</v>
      </c>
      <c r="D6" s="7">
        <f>D5*125/1000000000</f>
        <v>2.2520135</v>
      </c>
      <c r="E6" s="11"/>
      <c r="F6" s="12"/>
    </row>
    <row r="7" spans="1:6">
      <c r="A7" s="4" t="s">
        <v>9</v>
      </c>
      <c r="B7" s="8">
        <f>(14688615-14369561)/14688615</f>
        <v>0.0217211765711063</v>
      </c>
      <c r="C7" s="4" t="s">
        <v>10</v>
      </c>
      <c r="D7" s="7">
        <f>D5/D3*100</f>
        <v>88.1677494915557</v>
      </c>
      <c r="E7" s="7"/>
      <c r="F7" s="7"/>
    </row>
    <row r="8" spans="1:6">
      <c r="A8" s="9" t="s">
        <v>11</v>
      </c>
      <c r="B8" s="10">
        <v>0.996</v>
      </c>
      <c r="C8" s="3"/>
      <c r="D8" s="2"/>
      <c r="E8" s="7"/>
      <c r="F8" s="7"/>
    </row>
    <row r="9" spans="1:6">
      <c r="A9" s="4" t="s">
        <v>12</v>
      </c>
      <c r="B9" s="4">
        <v>11.32</v>
      </c>
      <c r="C9" s="3"/>
      <c r="D9" s="3"/>
      <c r="E9" s="7"/>
      <c r="F9" s="7"/>
    </row>
    <row r="10" spans="1:6">
      <c r="A10" s="4" t="s">
        <v>13</v>
      </c>
      <c r="B10" s="6">
        <v>38788902</v>
      </c>
      <c r="C10" s="3"/>
      <c r="D10" s="3"/>
      <c r="E10" s="7"/>
      <c r="F10" s="7"/>
    </row>
    <row r="11" spans="1:6">
      <c r="A11" s="3"/>
      <c r="B11" s="3"/>
      <c r="C11" s="3"/>
      <c r="D11" s="3"/>
      <c r="E11" s="7"/>
      <c r="F11" s="7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宋伊宁</dc:creator>
  <dcterms:created xsi:type="dcterms:W3CDTF">2021-04-01T19:11:37Z</dcterms:created>
  <dcterms:modified xsi:type="dcterms:W3CDTF">2021-04-01T19:16:49Z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