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1.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7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C:\Users\Masanori Abe\Desktop\"/>
    </mc:Choice>
  </mc:AlternateContent>
  <xr:revisionPtr revIDLastSave="0" documentId="13_ncr:1_{A2C3DFC6-C51E-409C-8257-FCC85F3C92EE}" xr6:coauthVersionLast="47" xr6:coauthVersionMax="47" xr10:uidLastSave="{00000000-0000-0000-0000-000000000000}"/>
  <bookViews>
    <workbookView xWindow="0" yWindow="230" windowWidth="21600" windowHeight="13210" tabRatio="949" firstSheet="67" activeTab="77" xr2:uid="{00000000-000D-0000-FFFF-FFFF00000000}"/>
  </bookViews>
  <sheets>
    <sheet name="STable 1" sheetId="43" r:id="rId1"/>
    <sheet name="STable 2" sheetId="44" r:id="rId2"/>
    <sheet name="STable 3" sheetId="61" r:id="rId3"/>
    <sheet name="STable 4" sheetId="45" r:id="rId4"/>
    <sheet name="STable 5" sheetId="46" r:id="rId5"/>
    <sheet name="STable 6" sheetId="47" r:id="rId6"/>
    <sheet name="STable 7" sheetId="48" r:id="rId7"/>
    <sheet name="STable 8" sheetId="49" r:id="rId8"/>
    <sheet name="STable 9" sheetId="50" r:id="rId9"/>
    <sheet name="STable 10" sheetId="51" r:id="rId10"/>
    <sheet name="STable 11" sheetId="52" r:id="rId11"/>
    <sheet name="STable 12" sheetId="53" r:id="rId12"/>
    <sheet name="STable 13" sheetId="54" r:id="rId13"/>
    <sheet name="STable 14" sheetId="55" r:id="rId14"/>
    <sheet name="STable 15" sheetId="56" r:id="rId15"/>
    <sheet name="STable 16" sheetId="57" r:id="rId16"/>
    <sheet name="STable 17" sheetId="58" r:id="rId17"/>
    <sheet name="STable 18" sheetId="59" r:id="rId18"/>
    <sheet name="STable 19" sheetId="60" r:id="rId19"/>
    <sheet name="STable 20" sheetId="62" r:id="rId20"/>
    <sheet name="STable 21" sheetId="63" r:id="rId21"/>
    <sheet name="STable 22" sheetId="76" r:id="rId22"/>
    <sheet name="STable 23" sheetId="64" r:id="rId23"/>
    <sheet name="STable 24" sheetId="65" r:id="rId24"/>
    <sheet name="STable 25" sheetId="77" r:id="rId25"/>
    <sheet name="STable 26" sheetId="66" r:id="rId26"/>
    <sheet name="STable 27" sheetId="67" r:id="rId27"/>
    <sheet name="STable 28" sheetId="68" r:id="rId28"/>
    <sheet name="STable 29" sheetId="69" r:id="rId29"/>
    <sheet name="STable 30" sheetId="78" r:id="rId30"/>
    <sheet name="STable 31" sheetId="70" r:id="rId31"/>
    <sheet name="STable 32" sheetId="79" r:id="rId32"/>
    <sheet name="STable 33" sheetId="80" r:id="rId33"/>
    <sheet name="STable 34" sheetId="81" r:id="rId34"/>
    <sheet name="STable 35" sheetId="82" r:id="rId35"/>
    <sheet name="STable 36" sheetId="83" r:id="rId36"/>
    <sheet name="STable 37" sheetId="84" r:id="rId37"/>
    <sheet name="STable 38" sheetId="85" r:id="rId38"/>
    <sheet name="STable 39" sheetId="86" r:id="rId39"/>
    <sheet name="STable 40" sheetId="87" r:id="rId40"/>
    <sheet name="STable 41" sheetId="88" r:id="rId41"/>
    <sheet name="STable 42" sheetId="89" r:id="rId42"/>
    <sheet name="STable 43" sheetId="90" r:id="rId43"/>
    <sheet name="STable 44" sheetId="91" r:id="rId44"/>
    <sheet name="STable 45" sheetId="92" r:id="rId45"/>
    <sheet name="STable 46" sheetId="93" r:id="rId46"/>
    <sheet name="STable 47" sheetId="94" r:id="rId47"/>
    <sheet name="STable 48" sheetId="95" r:id="rId48"/>
    <sheet name="STable 49" sheetId="96" r:id="rId49"/>
    <sheet name="STable 50" sheetId="97" r:id="rId50"/>
    <sheet name="STable 51" sheetId="98" r:id="rId51"/>
    <sheet name="STable 52" sheetId="99" r:id="rId52"/>
    <sheet name="STable 53" sheetId="100" r:id="rId53"/>
    <sheet name="STable 54" sheetId="101" r:id="rId54"/>
    <sheet name="STable 55" sheetId="102" r:id="rId55"/>
    <sheet name="STable 56" sheetId="103" r:id="rId56"/>
    <sheet name="STable 57" sheetId="104" r:id="rId57"/>
    <sheet name="STable 58" sheetId="105" r:id="rId58"/>
    <sheet name="STable 59" sheetId="106" r:id="rId59"/>
    <sheet name="STable 60" sheetId="107" r:id="rId60"/>
    <sheet name="STable 61" sheetId="108" r:id="rId61"/>
    <sheet name="STable 62" sheetId="109" r:id="rId62"/>
    <sheet name="STable 63" sheetId="110" r:id="rId63"/>
    <sheet name="STable 64" sheetId="111" r:id="rId64"/>
    <sheet name="STable 65" sheetId="112" r:id="rId65"/>
    <sheet name="STable 66" sheetId="113" r:id="rId66"/>
    <sheet name="STable 67" sheetId="114" r:id="rId67"/>
    <sheet name="STable 68" sheetId="115" r:id="rId68"/>
    <sheet name="STable 69" sheetId="116" r:id="rId69"/>
    <sheet name="STable 70" sheetId="117" r:id="rId70"/>
    <sheet name="STable 71" sheetId="118" r:id="rId71"/>
    <sheet name="STable 72" sheetId="119" r:id="rId72"/>
    <sheet name="STable 73" sheetId="120" r:id="rId73"/>
    <sheet name="STable 74" sheetId="121" r:id="rId74"/>
    <sheet name="STable 75" sheetId="122" r:id="rId75"/>
    <sheet name="STable 76" sheetId="123" r:id="rId76"/>
    <sheet name="STable 77" sheetId="124" r:id="rId77"/>
    <sheet name="STable 78" sheetId="125" r:id="rId7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Y18" i="117" l="1"/>
  <c r="AX18" i="117"/>
  <c r="AW18" i="117"/>
  <c r="AV18" i="117"/>
  <c r="AU18" i="117"/>
  <c r="AT18" i="117"/>
  <c r="AS18" i="117"/>
  <c r="AR18" i="117"/>
  <c r="AQ18" i="117"/>
  <c r="AP18" i="117"/>
  <c r="AO18" i="117"/>
  <c r="AN18" i="117"/>
  <c r="AM18" i="117"/>
  <c r="AL18" i="117"/>
  <c r="AK18" i="117"/>
  <c r="AJ18" i="117"/>
  <c r="AI18" i="117"/>
  <c r="AH18" i="117"/>
  <c r="AG18" i="117"/>
  <c r="AF18" i="117"/>
  <c r="AE18" i="117"/>
  <c r="AD18" i="117"/>
  <c r="AC18" i="117"/>
  <c r="AB18" i="117"/>
  <c r="AA18" i="117"/>
  <c r="Z18" i="117"/>
  <c r="Y18" i="117"/>
  <c r="X18" i="117"/>
  <c r="W18" i="117"/>
  <c r="V18" i="117"/>
  <c r="U18" i="117"/>
  <c r="T18" i="117"/>
  <c r="S18" i="117"/>
  <c r="R18" i="117"/>
  <c r="Q18" i="117"/>
  <c r="P18" i="117"/>
  <c r="O18" i="117"/>
  <c r="N18" i="117"/>
  <c r="M18" i="117"/>
  <c r="L18" i="117"/>
  <c r="K18" i="117"/>
  <c r="J18" i="117"/>
  <c r="I18" i="117"/>
  <c r="H18" i="117"/>
  <c r="G18" i="117"/>
  <c r="F18" i="117"/>
  <c r="E18" i="117"/>
  <c r="D18" i="117"/>
  <c r="C18" i="117"/>
  <c r="B18" i="117"/>
  <c r="AY16" i="117"/>
  <c r="AX16" i="117"/>
  <c r="AW16" i="117"/>
  <c r="AV16" i="117"/>
  <c r="AU16" i="117"/>
  <c r="AT16" i="117"/>
  <c r="AS16" i="117"/>
  <c r="AR16" i="117"/>
  <c r="AQ16" i="117"/>
  <c r="AP16" i="117"/>
  <c r="AO16" i="117"/>
  <c r="AN16" i="117"/>
  <c r="AM16" i="117"/>
  <c r="AL16" i="117"/>
  <c r="AK16" i="117"/>
  <c r="AJ16" i="117"/>
  <c r="AI16" i="117"/>
  <c r="AH16" i="117"/>
  <c r="AG16" i="117"/>
  <c r="AF16" i="117"/>
  <c r="AE16" i="117"/>
  <c r="AD16" i="117"/>
  <c r="AC16" i="117"/>
  <c r="AB16" i="117"/>
  <c r="AA16" i="117"/>
  <c r="Z16" i="117"/>
  <c r="Y16" i="117"/>
  <c r="X16" i="117"/>
  <c r="W16" i="117"/>
  <c r="V16" i="117"/>
  <c r="U16" i="117"/>
  <c r="T16" i="117"/>
  <c r="S16" i="117"/>
  <c r="R16" i="117"/>
  <c r="Q16" i="117"/>
  <c r="P16" i="117"/>
  <c r="O16" i="117"/>
  <c r="N16" i="117"/>
  <c r="M16" i="117"/>
  <c r="L16" i="117"/>
  <c r="K16" i="117"/>
  <c r="J16" i="117"/>
  <c r="I16" i="117"/>
  <c r="H16" i="117"/>
  <c r="G16" i="117"/>
  <c r="F16" i="117"/>
  <c r="E16" i="117"/>
  <c r="D16" i="117"/>
  <c r="C16" i="117"/>
  <c r="B16" i="117"/>
  <c r="AY14" i="117"/>
  <c r="AX14" i="117"/>
  <c r="AW14" i="117"/>
  <c r="AV14" i="117"/>
  <c r="AU14" i="117"/>
  <c r="AT14" i="117"/>
  <c r="AS14" i="117"/>
  <c r="AR14" i="117"/>
  <c r="AQ14" i="117"/>
  <c r="AP14" i="117"/>
  <c r="AO14" i="117"/>
  <c r="AN14" i="117"/>
  <c r="AM14" i="117"/>
  <c r="AL14" i="117"/>
  <c r="AK14" i="117"/>
  <c r="AJ14" i="117"/>
  <c r="AI14" i="117"/>
  <c r="AH14" i="117"/>
  <c r="AG14" i="117"/>
  <c r="AF14" i="117"/>
  <c r="AE14" i="117"/>
  <c r="AD14" i="117"/>
  <c r="AC14" i="117"/>
  <c r="AB14" i="117"/>
  <c r="AA14" i="117"/>
  <c r="Z14" i="117"/>
  <c r="Y14" i="117"/>
  <c r="X14" i="117"/>
  <c r="W14" i="117"/>
  <c r="V14" i="117"/>
  <c r="U14" i="117"/>
  <c r="T14" i="117"/>
  <c r="S14" i="117"/>
  <c r="R14" i="117"/>
  <c r="Q14" i="117"/>
  <c r="P14" i="117"/>
  <c r="O14" i="117"/>
  <c r="N14" i="117"/>
  <c r="M14" i="117"/>
  <c r="L14" i="117"/>
  <c r="K14" i="117"/>
  <c r="J14" i="117"/>
  <c r="I14" i="117"/>
  <c r="H14" i="117"/>
  <c r="G14" i="117"/>
  <c r="F14" i="117"/>
  <c r="E14" i="117"/>
  <c r="D14" i="117"/>
  <c r="C14" i="117"/>
  <c r="B14" i="117"/>
  <c r="AY12" i="117"/>
  <c r="AX12" i="117"/>
  <c r="AW12" i="117"/>
  <c r="AV12" i="117"/>
  <c r="AU12" i="117"/>
  <c r="AT12" i="117"/>
  <c r="AS12" i="117"/>
  <c r="AR12" i="117"/>
  <c r="AP12" i="117"/>
  <c r="AN12" i="117"/>
  <c r="AM12" i="117"/>
  <c r="AL12" i="117"/>
  <c r="AJ12" i="117"/>
  <c r="AF12" i="117"/>
  <c r="AE12" i="117"/>
  <c r="AD12" i="117"/>
  <c r="AC12" i="117"/>
  <c r="AB12" i="117"/>
  <c r="AA12" i="117"/>
  <c r="Z12" i="117"/>
  <c r="Y12" i="117"/>
  <c r="X12" i="117"/>
  <c r="W12" i="117"/>
  <c r="V12" i="117"/>
  <c r="U12" i="117"/>
  <c r="S12" i="117"/>
  <c r="N12" i="117"/>
  <c r="M12" i="117"/>
  <c r="L12" i="117"/>
  <c r="J12" i="117"/>
  <c r="I12" i="117"/>
  <c r="H12" i="117"/>
  <c r="G12" i="117"/>
  <c r="F12" i="117"/>
  <c r="E12" i="117"/>
  <c r="D12" i="117"/>
  <c r="AY10" i="117"/>
  <c r="AX10" i="117"/>
  <c r="AW10" i="117"/>
  <c r="AV10" i="117"/>
  <c r="AU10" i="117"/>
  <c r="AT10" i="117"/>
  <c r="AS10" i="117"/>
  <c r="AR10" i="117"/>
  <c r="AP10" i="117"/>
  <c r="AM10" i="117"/>
  <c r="AK10" i="117"/>
  <c r="AJ10" i="117"/>
  <c r="AD10" i="117"/>
  <c r="AC10" i="117"/>
  <c r="AB10" i="117"/>
  <c r="W10" i="117"/>
  <c r="K10" i="117"/>
  <c r="J10" i="117"/>
  <c r="AY8" i="117"/>
  <c r="AX8" i="117"/>
  <c r="AW8" i="117"/>
  <c r="AV8" i="117"/>
  <c r="AU8" i="117"/>
  <c r="AT8" i="117"/>
  <c r="AS8" i="117"/>
  <c r="AR8" i="117"/>
  <c r="AQ8" i="117"/>
  <c r="AP8" i="117"/>
  <c r="AO8" i="117"/>
  <c r="AN8" i="117"/>
  <c r="AM8" i="117"/>
  <c r="AL8" i="117"/>
  <c r="AK8" i="117"/>
  <c r="AJ8" i="117"/>
  <c r="AI8" i="117"/>
  <c r="AH8" i="117"/>
  <c r="AG8" i="117"/>
  <c r="AF8" i="117"/>
  <c r="AE8" i="117"/>
  <c r="AD8" i="117"/>
  <c r="AC8" i="117"/>
  <c r="AB8" i="117"/>
  <c r="AA8" i="117"/>
  <c r="Z8" i="117"/>
  <c r="Y8" i="117"/>
  <c r="X8" i="117"/>
  <c r="W8" i="117"/>
  <c r="V8" i="117"/>
  <c r="U8" i="117"/>
  <c r="T8" i="117"/>
  <c r="S8" i="117"/>
  <c r="R8" i="117"/>
  <c r="Q8" i="117"/>
  <c r="P8" i="117"/>
  <c r="O8" i="117"/>
  <c r="N8" i="117"/>
  <c r="M8" i="117"/>
  <c r="L8" i="117"/>
  <c r="K8" i="117"/>
  <c r="J8" i="117"/>
  <c r="I8" i="117"/>
  <c r="H8" i="117"/>
  <c r="G8" i="117"/>
  <c r="F8" i="117"/>
  <c r="E8" i="117"/>
  <c r="D8" i="117"/>
  <c r="C8" i="117"/>
  <c r="B8" i="117"/>
  <c r="AY6" i="117"/>
  <c r="AX6" i="117"/>
  <c r="AW6" i="117"/>
  <c r="AV6" i="117"/>
  <c r="AU6" i="117"/>
  <c r="AT6" i="117"/>
  <c r="AS6" i="117"/>
  <c r="AR6" i="117"/>
  <c r="AQ6" i="117"/>
  <c r="AP6" i="117"/>
  <c r="AO6" i="117"/>
  <c r="AN6" i="117"/>
  <c r="AM6" i="117"/>
  <c r="AL6" i="117"/>
  <c r="AK6" i="117"/>
  <c r="AJ6" i="117"/>
  <c r="AI6" i="117"/>
  <c r="AH6" i="117"/>
  <c r="AG6" i="117"/>
  <c r="AF6" i="117"/>
  <c r="AE6" i="117"/>
  <c r="AD6" i="117"/>
  <c r="AC6" i="117"/>
  <c r="AB6" i="117"/>
  <c r="AA6" i="117"/>
  <c r="Z6" i="117"/>
  <c r="Y6" i="117"/>
  <c r="X6" i="117"/>
  <c r="W6" i="117"/>
  <c r="V6" i="117"/>
  <c r="U6" i="117"/>
  <c r="T6" i="117"/>
  <c r="S6" i="117"/>
  <c r="R6" i="117"/>
  <c r="Q6" i="117"/>
  <c r="P6" i="117"/>
  <c r="O6" i="117"/>
  <c r="N6" i="117"/>
  <c r="M6" i="117"/>
  <c r="L6" i="117"/>
  <c r="K6" i="117"/>
  <c r="J6" i="117"/>
  <c r="I6" i="117"/>
  <c r="H6" i="117"/>
  <c r="G6" i="117"/>
  <c r="F6" i="117"/>
  <c r="E6" i="117"/>
  <c r="D6" i="117"/>
  <c r="C6" i="117"/>
  <c r="B6" i="117"/>
  <c r="L12" i="116"/>
  <c r="K12" i="116"/>
  <c r="J12" i="116"/>
  <c r="I12" i="116"/>
  <c r="H12" i="116"/>
  <c r="G12" i="116"/>
  <c r="F12" i="116"/>
  <c r="E12" i="116"/>
  <c r="D12" i="116"/>
  <c r="C12" i="116"/>
  <c r="B12" i="116"/>
  <c r="L10" i="116"/>
  <c r="K10" i="116"/>
  <c r="J10" i="116"/>
  <c r="I10" i="116"/>
  <c r="H10" i="116"/>
  <c r="G10" i="116"/>
  <c r="F10" i="116"/>
  <c r="E10" i="116"/>
  <c r="D10" i="116"/>
  <c r="C10" i="116"/>
  <c r="B10" i="116"/>
  <c r="L8" i="116"/>
  <c r="K8" i="116"/>
  <c r="J8" i="116"/>
  <c r="I8" i="116"/>
  <c r="H8" i="116"/>
  <c r="G8" i="116"/>
  <c r="F8" i="116"/>
  <c r="E8" i="116"/>
  <c r="D8" i="116"/>
  <c r="C8" i="116"/>
  <c r="B8" i="116"/>
  <c r="L6" i="116"/>
  <c r="K6" i="116"/>
  <c r="J6" i="116"/>
  <c r="I6" i="116"/>
  <c r="H6" i="116"/>
  <c r="G6" i="116"/>
  <c r="F6" i="116"/>
  <c r="E6" i="116"/>
  <c r="D6" i="116"/>
  <c r="C6" i="116"/>
  <c r="B6" i="116"/>
  <c r="G45" i="99"/>
  <c r="F45" i="99"/>
  <c r="E45" i="99"/>
  <c r="D45" i="99"/>
  <c r="C45" i="99"/>
  <c r="B45" i="99"/>
  <c r="G39" i="99"/>
  <c r="F39" i="99"/>
  <c r="E39" i="99"/>
  <c r="D39" i="99"/>
  <c r="C39" i="99"/>
  <c r="B39" i="99"/>
  <c r="G34" i="99"/>
  <c r="F34" i="99"/>
  <c r="E34" i="99"/>
  <c r="D34" i="99"/>
  <c r="C34" i="99"/>
  <c r="B34" i="99"/>
  <c r="G23" i="99"/>
  <c r="F23" i="99"/>
  <c r="E23" i="99"/>
  <c r="D23" i="99"/>
  <c r="C23" i="99"/>
  <c r="B23" i="99"/>
  <c r="G12" i="99"/>
  <c r="F12" i="99"/>
  <c r="E12" i="99"/>
  <c r="D12" i="99"/>
  <c r="C12" i="99"/>
  <c r="B12" i="99"/>
  <c r="D47" i="90"/>
  <c r="C47" i="90"/>
  <c r="B47" i="90"/>
  <c r="D45" i="90"/>
  <c r="C45" i="90"/>
  <c r="B45" i="90"/>
  <c r="D43" i="90"/>
  <c r="C43" i="90"/>
  <c r="B43" i="90"/>
  <c r="D35" i="90"/>
  <c r="C35" i="90"/>
  <c r="B35" i="90"/>
  <c r="D33" i="90"/>
  <c r="C33" i="90"/>
  <c r="B33" i="90"/>
  <c r="D31" i="90"/>
  <c r="C31" i="90"/>
  <c r="B31" i="90"/>
  <c r="D23" i="90"/>
  <c r="C23" i="90"/>
  <c r="B23" i="90"/>
  <c r="D21" i="90"/>
  <c r="C21" i="90"/>
  <c r="B21" i="90"/>
  <c r="D19" i="90"/>
  <c r="C19" i="90"/>
  <c r="B19" i="90"/>
  <c r="D10" i="90"/>
  <c r="C10" i="90"/>
  <c r="B10" i="90"/>
  <c r="D8" i="90"/>
  <c r="C8" i="90"/>
  <c r="B8" i="90"/>
  <c r="D6" i="90"/>
  <c r="C6" i="90"/>
  <c r="B6" i="90"/>
  <c r="J14" i="77" l="1"/>
  <c r="L11" i="77"/>
  <c r="I10" i="77"/>
  <c r="I14" i="77" s="1"/>
  <c r="L9" i="77"/>
  <c r="L7" i="77"/>
  <c r="L5" i="77"/>
  <c r="L11" i="76" l="1"/>
  <c r="J10" i="76"/>
  <c r="J14" i="76" s="1"/>
  <c r="I10" i="76"/>
  <c r="I14" i="76" s="1"/>
  <c r="L9" i="76"/>
  <c r="L7" i="76"/>
  <c r="L5" i="76"/>
  <c r="L5" i="65"/>
  <c r="L7" i="65"/>
  <c r="I8" i="65"/>
  <c r="I12" i="65" s="1"/>
  <c r="L9" i="65"/>
  <c r="J12" i="65"/>
  <c r="L5" i="63"/>
  <c r="L7" i="63"/>
  <c r="L9" i="63"/>
  <c r="I12" i="63"/>
  <c r="J12" i="63"/>
</calcChain>
</file>

<file path=xl/sharedStrings.xml><?xml version="1.0" encoding="utf-8"?>
<sst xmlns="http://schemas.openxmlformats.org/spreadsheetml/2006/main" count="6334" uniqueCount="2756">
  <si>
    <t xml:space="preserve"> (0.0)</t>
  </si>
  <si>
    <t xml:space="preserve"> (0.3)</t>
  </si>
  <si>
    <t xml:space="preserve"> (4.2)</t>
  </si>
  <si>
    <t xml:space="preserve"> (1.0)</t>
  </si>
  <si>
    <t xml:space="preserve"> (2.0)</t>
  </si>
  <si>
    <t xml:space="preserve"> (1.4)</t>
  </si>
  <si>
    <t xml:space="preserve"> (100.0)</t>
  </si>
  <si>
    <t>4</t>
  </si>
  <si>
    <t>3</t>
  </si>
  <si>
    <t>2</t>
  </si>
  <si>
    <t>6</t>
  </si>
  <si>
    <t xml:space="preserve"> (0.5)</t>
  </si>
  <si>
    <t xml:space="preserve"> (0.2)</t>
  </si>
  <si>
    <t>19</t>
  </si>
  <si>
    <t xml:space="preserve"> (2.7)</t>
  </si>
  <si>
    <t xml:space="preserve"> (0.6)</t>
  </si>
  <si>
    <t>10</t>
  </si>
  <si>
    <t>54</t>
  </si>
  <si>
    <t xml:space="preserve"> (0.1)</t>
  </si>
  <si>
    <t>22</t>
  </si>
  <si>
    <t>8</t>
  </si>
  <si>
    <t xml:space="preserve"> (0.8)</t>
  </si>
  <si>
    <t xml:space="preserve"> (3.0)</t>
  </si>
  <si>
    <t xml:space="preserve"> (0.4)</t>
  </si>
  <si>
    <t>17</t>
  </si>
  <si>
    <t>5</t>
  </si>
  <si>
    <t>7</t>
  </si>
  <si>
    <t>9</t>
  </si>
  <si>
    <t xml:space="preserve"> (6.5)</t>
  </si>
  <si>
    <t>24</t>
  </si>
  <si>
    <t>16</t>
  </si>
  <si>
    <t>25</t>
  </si>
  <si>
    <t>12</t>
  </si>
  <si>
    <t>13</t>
  </si>
  <si>
    <t xml:space="preserve"> (5.6)</t>
  </si>
  <si>
    <t xml:space="preserve"> (13.3)</t>
  </si>
  <si>
    <t xml:space="preserve"> (1.1)</t>
  </si>
  <si>
    <t xml:space="preserve"> (3.9)</t>
  </si>
  <si>
    <t>29</t>
  </si>
  <si>
    <t>11</t>
  </si>
  <si>
    <t>23</t>
  </si>
  <si>
    <t xml:space="preserve"> (1.7)</t>
  </si>
  <si>
    <t>62</t>
  </si>
  <si>
    <t>20</t>
  </si>
  <si>
    <t xml:space="preserve"> (1.3)</t>
  </si>
  <si>
    <t xml:space="preserve"> (3.5)</t>
  </si>
  <si>
    <t xml:space="preserve"> (4.5)</t>
  </si>
  <si>
    <t xml:space="preserve"> (0.7)</t>
  </si>
  <si>
    <t xml:space="preserve"> (1.8)</t>
  </si>
  <si>
    <t xml:space="preserve"> (1.5)</t>
  </si>
  <si>
    <t xml:space="preserve"> (1.2)</t>
  </si>
  <si>
    <t xml:space="preserve"> (12.5)</t>
  </si>
  <si>
    <t>31</t>
  </si>
  <si>
    <t>36</t>
  </si>
  <si>
    <t>30</t>
  </si>
  <si>
    <t xml:space="preserve"> (5.5)</t>
  </si>
  <si>
    <t>56</t>
  </si>
  <si>
    <t>35</t>
  </si>
  <si>
    <t xml:space="preserve"> (4.7)</t>
  </si>
  <si>
    <t xml:space="preserve"> (0.9)</t>
  </si>
  <si>
    <t xml:space="preserve"> (2.5)</t>
  </si>
  <si>
    <t>115</t>
  </si>
  <si>
    <t xml:space="preserve"> (3.6)</t>
  </si>
  <si>
    <t xml:space="preserve"> (3.2)</t>
  </si>
  <si>
    <t xml:space="preserve"> (2.1)</t>
  </si>
  <si>
    <t>53</t>
  </si>
  <si>
    <t xml:space="preserve"> (3.3)</t>
  </si>
  <si>
    <t xml:space="preserve"> (6.9)</t>
  </si>
  <si>
    <t xml:space="preserve"> (2.3)</t>
  </si>
  <si>
    <t xml:space="preserve"> (6.7)</t>
  </si>
  <si>
    <t xml:space="preserve"> (2.4)</t>
  </si>
  <si>
    <t xml:space="preserve"> (6.0)</t>
  </si>
  <si>
    <t xml:space="preserve"> (3.4)</t>
  </si>
  <si>
    <t>38</t>
  </si>
  <si>
    <t xml:space="preserve"> (1.9)</t>
  </si>
  <si>
    <t xml:space="preserve"> (9.2)</t>
  </si>
  <si>
    <t xml:space="preserve"> (2.6)</t>
  </si>
  <si>
    <t>-</t>
    <phoneticPr fontId="4"/>
  </si>
  <si>
    <t>34,129</t>
  </si>
  <si>
    <t>55,199</t>
  </si>
  <si>
    <t>50,604</t>
  </si>
  <si>
    <t>46,053</t>
  </si>
  <si>
    <t>152,416</t>
  </si>
  <si>
    <t>79,590</t>
  </si>
  <si>
    <t>40,397</t>
  </si>
  <si>
    <t>22,239</t>
  </si>
  <si>
    <t>12,536</t>
  </si>
  <si>
    <t xml:space="preserve"> (2.8)</t>
  </si>
  <si>
    <t>11.0</t>
    <phoneticPr fontId="11"/>
  </si>
  <si>
    <t>11.5</t>
    <phoneticPr fontId="11"/>
  </si>
  <si>
    <t>12.0</t>
    <phoneticPr fontId="11"/>
  </si>
  <si>
    <t>12.2</t>
    <phoneticPr fontId="11"/>
  </si>
  <si>
    <t>11.7</t>
    <phoneticPr fontId="11"/>
  </si>
  <si>
    <t>11.6</t>
    <phoneticPr fontId="11"/>
  </si>
  <si>
    <t>12.1</t>
    <phoneticPr fontId="11"/>
  </si>
  <si>
    <t>11.3</t>
    <phoneticPr fontId="11"/>
  </si>
  <si>
    <t>14.2</t>
    <phoneticPr fontId="11"/>
  </si>
  <si>
    <t>15.4</t>
    <phoneticPr fontId="11"/>
  </si>
  <si>
    <t>14.0</t>
    <phoneticPr fontId="11"/>
  </si>
  <si>
    <t>12.9</t>
    <phoneticPr fontId="11"/>
  </si>
  <si>
    <t>13.2</t>
    <phoneticPr fontId="11"/>
  </si>
  <si>
    <t>13.9</t>
    <phoneticPr fontId="11"/>
  </si>
  <si>
    <t>13.7</t>
    <phoneticPr fontId="11"/>
  </si>
  <si>
    <t>13.6</t>
    <phoneticPr fontId="11"/>
  </si>
  <si>
    <t>7.7</t>
    <phoneticPr fontId="11"/>
  </si>
  <si>
    <t>6.9</t>
    <phoneticPr fontId="11"/>
  </si>
  <si>
    <t>6.4</t>
    <phoneticPr fontId="11"/>
  </si>
  <si>
    <t>5.8</t>
    <phoneticPr fontId="11"/>
  </si>
  <si>
    <t>7.6</t>
    <phoneticPr fontId="11"/>
  </si>
  <si>
    <t>8.2</t>
    <phoneticPr fontId="11"/>
  </si>
  <si>
    <t>7.1</t>
    <phoneticPr fontId="11"/>
  </si>
  <si>
    <t>5.3</t>
    <phoneticPr fontId="11"/>
  </si>
  <si>
    <t>4.8</t>
    <phoneticPr fontId="11"/>
  </si>
  <si>
    <t>6.1</t>
    <phoneticPr fontId="11"/>
  </si>
  <si>
    <t>6.0</t>
    <phoneticPr fontId="11"/>
  </si>
  <si>
    <t>5.4</t>
    <phoneticPr fontId="11"/>
  </si>
  <si>
    <t>9.0</t>
    <phoneticPr fontId="11"/>
  </si>
  <si>
    <t>8.9</t>
    <phoneticPr fontId="11"/>
  </si>
  <si>
    <t>9.1</t>
    <phoneticPr fontId="11"/>
  </si>
  <si>
    <t>8.5</t>
    <phoneticPr fontId="11"/>
  </si>
  <si>
    <t>9.2</t>
    <phoneticPr fontId="11"/>
  </si>
  <si>
    <t>7.9</t>
    <phoneticPr fontId="11"/>
  </si>
  <si>
    <t>9.6</t>
    <phoneticPr fontId="11"/>
  </si>
  <si>
    <t>9.7</t>
    <phoneticPr fontId="11"/>
  </si>
  <si>
    <t>9.4</t>
    <phoneticPr fontId="11"/>
  </si>
  <si>
    <t>9.5</t>
    <phoneticPr fontId="11"/>
  </si>
  <si>
    <t>9.3</t>
    <phoneticPr fontId="11"/>
  </si>
  <si>
    <t>9.8</t>
    <phoneticPr fontId="11"/>
  </si>
  <si>
    <t>10.2</t>
    <phoneticPr fontId="11"/>
  </si>
  <si>
    <t>10.0</t>
    <phoneticPr fontId="11"/>
  </si>
  <si>
    <t>9.8</t>
    <phoneticPr fontId="4"/>
  </si>
  <si>
    <t>Prevalent dialysis patients</t>
    <phoneticPr fontId="11"/>
  </si>
  <si>
    <t>Prevalent dialysis patients</t>
    <phoneticPr fontId="11"/>
  </si>
  <si>
    <t>Incident dialysis patients</t>
    <phoneticPr fontId="11"/>
  </si>
  <si>
    <t>Male</t>
    <phoneticPr fontId="6"/>
  </si>
  <si>
    <t>Female</t>
    <phoneticPr fontId="6"/>
  </si>
  <si>
    <t>Subtotal</t>
    <phoneticPr fontId="6"/>
  </si>
  <si>
    <t>Total</t>
    <phoneticPr fontId="6"/>
  </si>
  <si>
    <t>&lt;5</t>
    <phoneticPr fontId="4"/>
  </si>
  <si>
    <t>Subtotal</t>
  </si>
  <si>
    <t>Total</t>
  </si>
  <si>
    <t>Mean</t>
  </si>
  <si>
    <t>age</t>
    <phoneticPr fontId="4"/>
  </si>
  <si>
    <t>&lt;20</t>
    <phoneticPr fontId="4"/>
  </si>
  <si>
    <t>Dialysis vintage (years)</t>
    <phoneticPr fontId="4"/>
  </si>
  <si>
    <t>&lt;5</t>
    <phoneticPr fontId="4"/>
  </si>
  <si>
    <t>Crude death rate (%)</t>
    <phoneticPr fontId="11"/>
  </si>
  <si>
    <t>Cause of death</t>
    <phoneticPr fontId="4"/>
  </si>
  <si>
    <t>Heart failure</t>
    <phoneticPr fontId="11"/>
  </si>
  <si>
    <t>Infectious disease</t>
    <phoneticPr fontId="11"/>
  </si>
  <si>
    <t>Cerebrovascular disease</t>
    <phoneticPr fontId="14"/>
  </si>
  <si>
    <t>Mean age of the prevalent dialysis patients</t>
    <phoneticPr fontId="11"/>
  </si>
  <si>
    <t>Adjusted prevalent dialysis patients (pmp)</t>
    <phoneticPr fontId="11"/>
  </si>
  <si>
    <t>1966</t>
    <phoneticPr fontId="4"/>
  </si>
  <si>
    <t>Mean age of the incident dialysis patients</t>
    <phoneticPr fontId="11"/>
  </si>
  <si>
    <t>Cause of death</t>
  </si>
  <si>
    <t>Heart failure</t>
  </si>
  <si>
    <t>Primary disease</t>
  </si>
  <si>
    <t>Primary disease</t>
    <phoneticPr fontId="4"/>
  </si>
  <si>
    <t>Others</t>
  </si>
  <si>
    <t>Chronic glomerulonephritis</t>
  </si>
  <si>
    <t>Nephrosclerosis</t>
  </si>
  <si>
    <t>PKD</t>
  </si>
  <si>
    <t>Chronic pyelonephritis</t>
  </si>
  <si>
    <t>RPGN</t>
  </si>
  <si>
    <t>Undetermined</t>
  </si>
  <si>
    <t>&lt;5</t>
    <phoneticPr fontId="4"/>
  </si>
  <si>
    <t>Cerebrovascular disease</t>
    <phoneticPr fontId="4"/>
  </si>
  <si>
    <t>Chronic glomerulonephritis</t>
    <phoneticPr fontId="4"/>
  </si>
  <si>
    <t>Chronic pyelonephritis</t>
    <phoneticPr fontId="4"/>
  </si>
  <si>
    <t>Interstitial nephritis</t>
  </si>
  <si>
    <t>Interstitial nephritis</t>
    <phoneticPr fontId="4"/>
  </si>
  <si>
    <t>RPGN</t>
    <phoneticPr fontId="4"/>
  </si>
  <si>
    <t>Unclassified nephritis</t>
  </si>
  <si>
    <t>Unclassified nephritis</t>
    <phoneticPr fontId="4"/>
  </si>
  <si>
    <t>Amyloidosis</t>
  </si>
  <si>
    <t>Amyloidosis</t>
    <phoneticPr fontId="4"/>
  </si>
  <si>
    <t>Acute kidney injury</t>
    <phoneticPr fontId="4"/>
  </si>
  <si>
    <t>Cerebrovascular disease</t>
  </si>
  <si>
    <t>Infectious disease</t>
  </si>
  <si>
    <t>Infectious disease</t>
    <phoneticPr fontId="4"/>
  </si>
  <si>
    <t>Hematological disease</t>
  </si>
  <si>
    <t>1968</t>
    <phoneticPr fontId="4"/>
  </si>
  <si>
    <t>1969</t>
    <phoneticPr fontId="4"/>
  </si>
  <si>
    <t>Dialysis vintage (years)</t>
    <phoneticPr fontId="4"/>
  </si>
  <si>
    <t>Primary disease</t>
    <phoneticPr fontId="4"/>
  </si>
  <si>
    <t>Chronic pyelonephritis, interstitial nephritis</t>
    <phoneticPr fontId="4"/>
  </si>
  <si>
    <t>105†</t>
  </si>
  <si>
    <t>206†</t>
  </si>
  <si>
    <t>215¶</t>
  </si>
  <si>
    <t>301¶</t>
  </si>
  <si>
    <t>Number of dialysis machines</t>
  </si>
  <si>
    <t>Disaster or accident</t>
  </si>
  <si>
    <t>&lt;20</t>
    <phoneticPr fontId="4"/>
  </si>
  <si>
    <t>(%)</t>
  </si>
  <si>
    <t>Diabetic nephropathy</t>
    <phoneticPr fontId="4"/>
  </si>
  <si>
    <t>Autoimmune nephritis</t>
  </si>
  <si>
    <t>Diabetic nephropathy</t>
  </si>
  <si>
    <t>Disaster or accident</t>
    <phoneticPr fontId="4"/>
  </si>
  <si>
    <t>Chronic pyelonephritis, interstitial nephritis</t>
  </si>
  <si>
    <t>Nephrosclerosis</t>
    <phoneticPr fontId="4"/>
  </si>
  <si>
    <t xml:space="preserve"> Genetic disorders</t>
    <phoneticPr fontId="4"/>
  </si>
  <si>
    <t>Malignant hypertension</t>
    <phoneticPr fontId="4"/>
  </si>
  <si>
    <t>Autoimmune nephritis</t>
    <phoneticPr fontId="4"/>
  </si>
  <si>
    <t>Hematological disease</t>
    <phoneticPr fontId="4"/>
  </si>
  <si>
    <t>Pulmonary disease</t>
    <phoneticPr fontId="4"/>
  </si>
  <si>
    <t xml:space="preserve"> Viral infection</t>
  </si>
  <si>
    <t xml:space="preserve"> Viral infection</t>
    <phoneticPr fontId="4"/>
  </si>
  <si>
    <t xml:space="preserve"> Gout kidney</t>
  </si>
  <si>
    <t xml:space="preserve"> Gout kidney</t>
    <phoneticPr fontId="4"/>
  </si>
  <si>
    <t xml:space="preserve"> Paraproteinemia including myeloma kidney</t>
  </si>
  <si>
    <t xml:space="preserve"> Paraproteinemia including myeloma kidney</t>
    <phoneticPr fontId="4"/>
  </si>
  <si>
    <t xml:space="preserve"> Extrinsic kidney disease</t>
  </si>
  <si>
    <t xml:space="preserve"> Extrinsic kidney disease</t>
    <phoneticPr fontId="4"/>
  </si>
  <si>
    <t>Graft loss</t>
  </si>
  <si>
    <t>Graft loss</t>
    <phoneticPr fontId="4"/>
  </si>
  <si>
    <t>Urinary tract obstruction</t>
  </si>
  <si>
    <t>Urinary tract obstruction</t>
    <phoneticPr fontId="4"/>
  </si>
  <si>
    <t xml:space="preserve"> Urinary tract tuberculosis</t>
    <phoneticPr fontId="4"/>
  </si>
  <si>
    <t>Malignancy</t>
  </si>
  <si>
    <t>Cachexia / uremia / senility</t>
  </si>
  <si>
    <t>Cachexia / uremia / senility</t>
    <phoneticPr fontId="4"/>
  </si>
  <si>
    <t>Myocardial infarction</t>
  </si>
  <si>
    <t>Myocardial infarction</t>
    <phoneticPr fontId="4"/>
  </si>
  <si>
    <t>Liver cirrhosis</t>
  </si>
  <si>
    <t>Liver cirrhosis</t>
    <phoneticPr fontId="4"/>
  </si>
  <si>
    <t>Suicide/refuse</t>
  </si>
  <si>
    <t>Suicide/refuse</t>
    <phoneticPr fontId="4"/>
  </si>
  <si>
    <t>Ileus</t>
  </si>
  <si>
    <t>Ileus</t>
    <phoneticPr fontId="4"/>
  </si>
  <si>
    <t>Others</t>
    <phoneticPr fontId="4"/>
  </si>
  <si>
    <t>Myocardial infarction</t>
    <phoneticPr fontId="11"/>
  </si>
  <si>
    <t>Myocardial infarction</t>
    <phoneticPr fontId="11"/>
  </si>
  <si>
    <t xml:space="preserve"> Genetic disorders</t>
  </si>
  <si>
    <t>Malignant hypertension</t>
  </si>
  <si>
    <t>CAKUT</t>
  </si>
  <si>
    <t>Pulmonary disease</t>
  </si>
  <si>
    <t xml:space="preserve"> Urolithiasis</t>
  </si>
  <si>
    <t xml:space="preserve"> Kidney and urinary tract tumor</t>
  </si>
  <si>
    <t xml:space="preserve"> Urinary tract tuberculosis</t>
  </si>
  <si>
    <t>Acute kidney injury</t>
  </si>
  <si>
    <t xml:space="preserve"> (16.2)</t>
  </si>
  <si>
    <t>10.0</t>
    <phoneticPr fontId="4"/>
  </si>
  <si>
    <t>71</t>
  </si>
  <si>
    <t>Mean</t>
    <phoneticPr fontId="4"/>
  </si>
  <si>
    <t>Male</t>
    <phoneticPr fontId="6"/>
  </si>
  <si>
    <t>Female</t>
    <phoneticPr fontId="6"/>
  </si>
  <si>
    <t xml:space="preserve"> (7.2)</t>
  </si>
  <si>
    <t>27</t>
  </si>
  <si>
    <t>1</t>
  </si>
  <si>
    <t xml:space="preserve"> (8.0)</t>
  </si>
  <si>
    <t xml:space="preserve"> (3.1)</t>
  </si>
  <si>
    <t>45</t>
  </si>
  <si>
    <t>26</t>
  </si>
  <si>
    <t>15</t>
  </si>
  <si>
    <t xml:space="preserve"> (8.7)</t>
  </si>
  <si>
    <t xml:space="preserve"> (6.3)</t>
  </si>
  <si>
    <t>40</t>
  </si>
  <si>
    <t>49</t>
  </si>
  <si>
    <t xml:space="preserve"> (4.1)</t>
  </si>
  <si>
    <t>51</t>
  </si>
  <si>
    <t>48</t>
  </si>
  <si>
    <t>78</t>
  </si>
  <si>
    <t>95</t>
  </si>
  <si>
    <t xml:space="preserve"> (22.5)</t>
  </si>
  <si>
    <t>41</t>
  </si>
  <si>
    <t xml:space="preserve"> (4.4)</t>
  </si>
  <si>
    <t>&lt;0.001</t>
  </si>
  <si>
    <t>None</t>
  </si>
  <si>
    <t>Once a year</t>
  </si>
  <si>
    <t>Several times per year</t>
  </si>
  <si>
    <t>Every month</t>
  </si>
  <si>
    <t>Every two weeks</t>
  </si>
  <si>
    <t>Every week</t>
  </si>
  <si>
    <t>Every day</t>
  </si>
  <si>
    <t>Endotoxin concentration in dialysis fluid (EU/ml)</t>
  </si>
  <si>
    <t>4,346</t>
  </si>
  <si>
    <t>-</t>
    <phoneticPr fontId="11"/>
  </si>
  <si>
    <t>Total</t>
    <phoneticPr fontId="4"/>
  </si>
  <si>
    <t>131</t>
  </si>
  <si>
    <t>-</t>
  </si>
  <si>
    <t>Unspecified</t>
    <phoneticPr fontId="4"/>
  </si>
  <si>
    <t>4,188</t>
  </si>
  <si>
    <t>Subtotal</t>
    <phoneticPr fontId="14"/>
  </si>
  <si>
    <t>3,446</t>
  </si>
  <si>
    <t>&lt;0.001</t>
    <phoneticPr fontId="4"/>
  </si>
  <si>
    <t>Endotoxin concentration in dialysis fluid (EU/ml)</t>
    <phoneticPr fontId="6"/>
  </si>
  <si>
    <t>4,305</t>
  </si>
  <si>
    <t>Frequency of measurement
 (per month)</t>
  </si>
  <si>
    <t xml:space="preserve"> (6.8)</t>
  </si>
  <si>
    <t>Total</t>
    <phoneticPr fontId="14"/>
  </si>
  <si>
    <t xml:space="preserve"> (3.8)</t>
  </si>
  <si>
    <t>28</t>
  </si>
  <si>
    <t xml:space="preserve"> (6.2)</t>
  </si>
  <si>
    <t>&lt;0.1</t>
    <phoneticPr fontId="14"/>
  </si>
  <si>
    <t>Every two week</t>
  </si>
  <si>
    <t xml:space="preserve">TVC (cfu/mL) </t>
  </si>
  <si>
    <t>225</t>
  </si>
  <si>
    <t>4,072</t>
  </si>
  <si>
    <t>(47.9)</t>
  </si>
  <si>
    <t>(48.4)</t>
  </si>
  <si>
    <t>3,129</t>
  </si>
  <si>
    <t>TVC  (cfu/mL)</t>
    <phoneticPr fontId="11"/>
  </si>
  <si>
    <t>4,289</t>
  </si>
  <si>
    <t>&lt;1</t>
    <phoneticPr fontId="14"/>
  </si>
  <si>
    <t>(16.9)</t>
  </si>
  <si>
    <t>(11.5)</t>
  </si>
  <si>
    <t>Frequency of measurement
 (per month)</t>
    <phoneticPr fontId="11"/>
  </si>
  <si>
    <t xml:space="preserve"> (1.6)</t>
  </si>
  <si>
    <t>37</t>
  </si>
  <si>
    <t>Subtotal</t>
    <phoneticPr fontId="4"/>
  </si>
  <si>
    <t>&lt;0.1</t>
    <phoneticPr fontId="4"/>
  </si>
  <si>
    <t xml:space="preserve">Unspecified </t>
    <phoneticPr fontId="4"/>
  </si>
  <si>
    <t>The facilities with both ET &lt; 0.05EU/ml and TVC &lt;100 cfu/ml</t>
    <phoneticPr fontId="4"/>
  </si>
  <si>
    <t>2,942</t>
  </si>
  <si>
    <t>The facilities with both ET &lt; 0.001EU/ml and TVC &lt; 0.1cfu/ml</t>
    <phoneticPr fontId="4"/>
  </si>
  <si>
    <t>Measurement method of residual chlorine</t>
    <phoneticPr fontId="4"/>
  </si>
  <si>
    <t>Measurement frequency of residual chlorine</t>
    <phoneticPr fontId="4"/>
  </si>
  <si>
    <t>(%)</t>
    <phoneticPr fontId="4"/>
  </si>
  <si>
    <t xml:space="preserve">Measurement frequency for chemical contaminants </t>
    <phoneticPr fontId="4"/>
  </si>
  <si>
    <t xml:space="preserve"> (3.7)</t>
  </si>
  <si>
    <t xml:space="preserve"> (13.6)</t>
  </si>
  <si>
    <t xml:space="preserve"> (9.1)</t>
  </si>
  <si>
    <t xml:space="preserve"> (5.2)</t>
  </si>
  <si>
    <t>18</t>
  </si>
  <si>
    <t xml:space="preserve"> (7.1)</t>
  </si>
  <si>
    <t>119</t>
  </si>
  <si>
    <t>79</t>
  </si>
  <si>
    <t>163</t>
  </si>
  <si>
    <t>Source of dialysis water</t>
  </si>
  <si>
    <t>Tap water</t>
  </si>
  <si>
    <t>Groundwater</t>
  </si>
  <si>
    <t>Once a week</t>
  </si>
  <si>
    <t>Several times per month</t>
  </si>
  <si>
    <t>Once a month</t>
  </si>
  <si>
    <t>Free chlorine only</t>
  </si>
  <si>
    <t>Total chlorine only</t>
  </si>
  <si>
    <t>Awareness of the JSDT standard for chemical contaminants</t>
  </si>
  <si>
    <t>Once a several years</t>
  </si>
  <si>
    <t>180,111</t>
  </si>
  <si>
    <t>21</t>
  </si>
  <si>
    <t>194,479</t>
  </si>
  <si>
    <t>On-line HDF</t>
  </si>
  <si>
    <t>86,231</t>
  </si>
  <si>
    <t>98,934</t>
  </si>
  <si>
    <t>Off-line HDF</t>
  </si>
  <si>
    <t>3,514</t>
  </si>
  <si>
    <t>2,913</t>
  </si>
  <si>
    <t>Push/Pull HDF</t>
  </si>
  <si>
    <t>AFBF</t>
  </si>
  <si>
    <t>150</t>
  </si>
  <si>
    <t>IHDF</t>
  </si>
  <si>
    <t>31,681</t>
  </si>
  <si>
    <t>38,697</t>
  </si>
  <si>
    <t>61</t>
  </si>
  <si>
    <t xml:space="preserve"> (5.1)</t>
  </si>
  <si>
    <t>394</t>
  </si>
  <si>
    <t xml:space="preserve"> (5.9)</t>
  </si>
  <si>
    <t xml:space="preserve"> (19.8)</t>
  </si>
  <si>
    <t xml:space="preserve"> (10.1)</t>
  </si>
  <si>
    <t xml:space="preserve"> (4.0)</t>
  </si>
  <si>
    <t>3,668</t>
  </si>
  <si>
    <t>9.9</t>
    <phoneticPr fontId="4"/>
  </si>
  <si>
    <t>104</t>
  </si>
  <si>
    <t xml:space="preserve"> (5.4)</t>
  </si>
  <si>
    <t xml:space="preserve"> (2.9)</t>
  </si>
  <si>
    <t>76</t>
  </si>
  <si>
    <t>55</t>
  </si>
  <si>
    <t>108</t>
  </si>
  <si>
    <t>3,746</t>
  </si>
  <si>
    <t xml:space="preserve"> (78.6)</t>
  </si>
  <si>
    <t>4,422</t>
  </si>
  <si>
    <t>3,481</t>
  </si>
  <si>
    <t>3,703</t>
  </si>
  <si>
    <t xml:space="preserve"> (84.1)</t>
  </si>
  <si>
    <t>384</t>
  </si>
  <si>
    <t>305</t>
  </si>
  <si>
    <t>4,401</t>
  </si>
  <si>
    <t>979</t>
  </si>
  <si>
    <t>2,803</t>
  </si>
  <si>
    <t xml:space="preserve"> (64.5)</t>
  </si>
  <si>
    <t>491</t>
  </si>
  <si>
    <t xml:space="preserve"> (11.3)</t>
  </si>
  <si>
    <t>4,344</t>
  </si>
  <si>
    <t>69</t>
  </si>
  <si>
    <t xml:space="preserve"> (4.3)</t>
  </si>
  <si>
    <t xml:space="preserve"> (8.3)</t>
  </si>
  <si>
    <t xml:space="preserve"> (7.6)</t>
  </si>
  <si>
    <t xml:space="preserve"> (9.9)</t>
  </si>
  <si>
    <t xml:space="preserve"> (9.3)</t>
  </si>
  <si>
    <t xml:space="preserve"> (13.0)</t>
  </si>
  <si>
    <t xml:space="preserve"> (12.3)</t>
  </si>
  <si>
    <t xml:space="preserve"> (14.1)</t>
  </si>
  <si>
    <t xml:space="preserve"> (12.6)</t>
  </si>
  <si>
    <t>69.67</t>
  </si>
  <si>
    <t xml:space="preserve"> (12.0)</t>
  </si>
  <si>
    <t xml:space="preserve"> (5.0)</t>
  </si>
  <si>
    <t>68</t>
  </si>
  <si>
    <t>58</t>
  </si>
  <si>
    <t>92</t>
  </si>
  <si>
    <t>224</t>
  </si>
  <si>
    <t xml:space="preserve"> (9.4)</t>
  </si>
  <si>
    <t xml:space="preserve"> (8.8)</t>
  </si>
  <si>
    <t>318</t>
  </si>
  <si>
    <t>161</t>
  </si>
  <si>
    <t>162</t>
  </si>
  <si>
    <t>47</t>
  </si>
  <si>
    <t xml:space="preserve"> (12.7)</t>
  </si>
  <si>
    <t xml:space="preserve"> (8.1)</t>
  </si>
  <si>
    <t xml:space="preserve"> (7.5)</t>
  </si>
  <si>
    <t xml:space="preserve"> (15.5)</t>
  </si>
  <si>
    <t>75</t>
  </si>
  <si>
    <t>122</t>
  </si>
  <si>
    <t>296</t>
  </si>
  <si>
    <t>74</t>
  </si>
  <si>
    <t>44</t>
  </si>
  <si>
    <t>169</t>
  </si>
  <si>
    <t xml:space="preserve"> (14.5)</t>
  </si>
  <si>
    <t>3,889</t>
  </si>
  <si>
    <t xml:space="preserve"> (6.1)</t>
  </si>
  <si>
    <t>3,527</t>
  </si>
  <si>
    <t>113</t>
  </si>
  <si>
    <t xml:space="preserve"> (33.3)</t>
  </si>
  <si>
    <t xml:space="preserve"> (7.3)</t>
  </si>
  <si>
    <t xml:space="preserve"> (83.6)</t>
  </si>
  <si>
    <t>386</t>
  </si>
  <si>
    <t xml:space="preserve"> (64.6)</t>
  </si>
  <si>
    <t xml:space="preserve"> (19.5)</t>
  </si>
  <si>
    <t>865</t>
  </si>
  <si>
    <t xml:space="preserve"> (65.7)</t>
  </si>
  <si>
    <t>549</t>
  </si>
  <si>
    <t>82</t>
  </si>
  <si>
    <t>Dialysis modality</t>
    <phoneticPr fontId="4"/>
  </si>
  <si>
    <t>HD</t>
    <phoneticPr fontId="4"/>
  </si>
  <si>
    <t>165,336</t>
  </si>
  <si>
    <t>111,609</t>
  </si>
  <si>
    <t>2,355</t>
  </si>
  <si>
    <t>138</t>
  </si>
  <si>
    <t>133</t>
  </si>
  <si>
    <t>45,162</t>
  </si>
  <si>
    <t>Total of HDF</t>
    <phoneticPr fontId="6"/>
  </si>
  <si>
    <t>Total of HD and HDF</t>
    <phoneticPr fontId="6"/>
  </si>
  <si>
    <t xml:space="preserve">	</t>
    <phoneticPr fontId="4"/>
  </si>
  <si>
    <t>34</t>
  </si>
  <si>
    <t xml:space="preserve"> (8.5)</t>
  </si>
  <si>
    <t xml:space="preserve"> (15.2)</t>
  </si>
  <si>
    <t>98</t>
  </si>
  <si>
    <t>1,679</t>
  </si>
  <si>
    <t>513</t>
  </si>
  <si>
    <t>873</t>
  </si>
  <si>
    <t xml:space="preserve"> (32.1)</t>
  </si>
  <si>
    <t xml:space="preserve"> (39.5)</t>
  </si>
  <si>
    <t>63</t>
  </si>
  <si>
    <t>239</t>
  </si>
  <si>
    <t>647</t>
  </si>
  <si>
    <t>232</t>
  </si>
  <si>
    <t>759</t>
  </si>
  <si>
    <t xml:space="preserve"> (10.2)</t>
  </si>
  <si>
    <t xml:space="preserve"> (9.5)</t>
  </si>
  <si>
    <t xml:space="preserve"> (5.8)</t>
  </si>
  <si>
    <t xml:space="preserve"> (23.4)</t>
  </si>
  <si>
    <t xml:space="preserve"> (5.7)</t>
  </si>
  <si>
    <t>173</t>
  </si>
  <si>
    <t>335</t>
  </si>
  <si>
    <t>872</t>
  </si>
  <si>
    <t>72</t>
  </si>
  <si>
    <t>11.0</t>
  </si>
  <si>
    <t>216</t>
  </si>
  <si>
    <t xml:space="preserve"> (4.6)</t>
  </si>
  <si>
    <t>2,003</t>
  </si>
  <si>
    <t xml:space="preserve"> (7.0)</t>
  </si>
  <si>
    <t xml:space="preserve"> (16.9)</t>
  </si>
  <si>
    <t xml:space="preserve"> (16.4)</t>
  </si>
  <si>
    <t xml:space="preserve"> (16.3)</t>
  </si>
  <si>
    <t xml:space="preserve"> (17.5)</t>
  </si>
  <si>
    <t xml:space="preserve"> (4.8)</t>
  </si>
  <si>
    <t xml:space="preserve"> (14.0)</t>
  </si>
  <si>
    <t>46</t>
  </si>
  <si>
    <t>87</t>
  </si>
  <si>
    <t xml:space="preserve"> (17.6)</t>
  </si>
  <si>
    <t>100</t>
  </si>
  <si>
    <t>1,340</t>
  </si>
  <si>
    <t>469</t>
  </si>
  <si>
    <t>218</t>
  </si>
  <si>
    <t>96</t>
  </si>
  <si>
    <t>120</t>
  </si>
  <si>
    <t>2,467</t>
  </si>
  <si>
    <t>3,938</t>
  </si>
  <si>
    <t xml:space="preserve"> (76.2)</t>
  </si>
  <si>
    <t xml:space="preserve"> (73.5)</t>
  </si>
  <si>
    <t xml:space="preserve"> (76.0)</t>
  </si>
  <si>
    <t xml:space="preserve"> (75.0)</t>
  </si>
  <si>
    <t>3,346</t>
  </si>
  <si>
    <t>330</t>
  </si>
  <si>
    <t>215</t>
  </si>
  <si>
    <t>3,766</t>
  </si>
  <si>
    <t xml:space="preserve"> (83.3)</t>
  </si>
  <si>
    <t xml:space="preserve"> (16.7)</t>
  </si>
  <si>
    <t xml:space="preserve"> (8.2)</t>
  </si>
  <si>
    <t>91</t>
  </si>
  <si>
    <t>3,604</t>
  </si>
  <si>
    <t xml:space="preserve"> (20.8)</t>
  </si>
  <si>
    <t xml:space="preserve"> (9.8)</t>
  </si>
  <si>
    <t xml:space="preserve"> (67.7)</t>
  </si>
  <si>
    <t xml:space="preserve"> (19.9)</t>
  </si>
  <si>
    <t xml:space="preserve"> (19.4)</t>
  </si>
  <si>
    <t xml:space="preserve"> (66.5)</t>
  </si>
  <si>
    <t>No information available</t>
    <phoneticPr fontId="4"/>
  </si>
  <si>
    <t>Supplementary Table 3. trends in patients who are treated by HD and HDF, 2009–2023</t>
    <phoneticPr fontId="4"/>
  </si>
  <si>
    <t>On-line HDF + IHDF</t>
  </si>
  <si>
    <t>122,763</t>
  </si>
  <si>
    <t>134,704</t>
  </si>
  <si>
    <t>1,126</t>
  </si>
  <si>
    <t>77</t>
  </si>
  <si>
    <t>60,135</t>
  </si>
  <si>
    <t>1,217</t>
  </si>
  <si>
    <t xml:space="preserve">Data were obtained from the facility survey. </t>
  </si>
  <si>
    <t>Supplementary Table 4. Distributions of prevalent dialysis patients by age and sex, 2023</t>
    <phoneticPr fontId="4"/>
  </si>
  <si>
    <t>Age at the end
of 2023</t>
    <phoneticPr fontId="4"/>
  </si>
  <si>
    <t>50</t>
  </si>
  <si>
    <t>59</t>
  </si>
  <si>
    <t>154</t>
  </si>
  <si>
    <t>484</t>
  </si>
  <si>
    <t>347</t>
  </si>
  <si>
    <t>1,106</t>
  </si>
  <si>
    <t>1,925</t>
  </si>
  <si>
    <t>804</t>
  </si>
  <si>
    <t>2,729</t>
  </si>
  <si>
    <t>4,054</t>
  </si>
  <si>
    <t>1,568</t>
  </si>
  <si>
    <t>5,622</t>
  </si>
  <si>
    <t>8,565</t>
  </si>
  <si>
    <t>3,144</t>
  </si>
  <si>
    <t>11,709</t>
  </si>
  <si>
    <t>15,190</t>
  </si>
  <si>
    <t>5,709</t>
  </si>
  <si>
    <t>20,899</t>
  </si>
  <si>
    <t>19,276</t>
  </si>
  <si>
    <t>7,391</t>
  </si>
  <si>
    <t>26,667</t>
  </si>
  <si>
    <t>21,928</t>
  </si>
  <si>
    <t>8,977</t>
  </si>
  <si>
    <t>30,905</t>
  </si>
  <si>
    <t>26,645</t>
  </si>
  <si>
    <t>12,058</t>
  </si>
  <si>
    <t xml:space="preserve"> (11.0)</t>
  </si>
  <si>
    <t>38,703</t>
  </si>
  <si>
    <t xml:space="preserve"> (11.7)</t>
  </si>
  <si>
    <t>37,264</t>
  </si>
  <si>
    <t xml:space="preserve"> (16.8)</t>
  </si>
  <si>
    <t>18,520</t>
  </si>
  <si>
    <t>55,784</t>
  </si>
  <si>
    <t>36,074</t>
  </si>
  <si>
    <t>18,708</t>
  </si>
  <si>
    <t xml:space="preserve"> (17.1)</t>
  </si>
  <si>
    <t>54,782</t>
  </si>
  <si>
    <t xml:space="preserve"> (16.5)</t>
  </si>
  <si>
    <t>27,790</t>
  </si>
  <si>
    <t>16,173</t>
  </si>
  <si>
    <t xml:space="preserve"> (14.8)</t>
  </si>
  <si>
    <t>43,963</t>
  </si>
  <si>
    <t>16,077</t>
  </si>
  <si>
    <t>10,738</t>
  </si>
  <si>
    <t>26,815</t>
  </si>
  <si>
    <t>4,925</t>
  </si>
  <si>
    <t xml:space="preserve"> (2.2)</t>
  </si>
  <si>
    <t>4,333</t>
  </si>
  <si>
    <t>9,258</t>
  </si>
  <si>
    <t>616</t>
  </si>
  <si>
    <t>682</t>
  </si>
  <si>
    <t>1,298</t>
  </si>
  <si>
    <t>221,604</t>
  </si>
  <si>
    <t>109,435</t>
  </si>
  <si>
    <t>331,039</t>
  </si>
  <si>
    <t>221,605</t>
  </si>
  <si>
    <t>331,040</t>
  </si>
  <si>
    <t>69.31</t>
  </si>
  <si>
    <t>71.65</t>
  </si>
  <si>
    <t>70.09</t>
  </si>
  <si>
    <t>12.51</t>
  </si>
  <si>
    <t>12.54</t>
  </si>
  <si>
    <t>12.57</t>
  </si>
  <si>
    <t>Supplementary Table 6. Number of prevalent dialysis patients by age, 1982–2023</t>
    <phoneticPr fontId="4"/>
  </si>
  <si>
    <t xml:space="preserve">Data were obtained from the facility survey. </t>
    <phoneticPr fontId="11"/>
  </si>
  <si>
    <t xml:space="preserve">Data were obtained from the patient survey. </t>
    <phoneticPr fontId="4"/>
  </si>
  <si>
    <t>Supplementary Table 7. Number of prevalent dialysis patients by dialysis vintage and sex, 2023</t>
    <phoneticPr fontId="4"/>
  </si>
  <si>
    <t>106,511</t>
  </si>
  <si>
    <t xml:space="preserve"> (48.1)</t>
  </si>
  <si>
    <t>46,425</t>
  </si>
  <si>
    <t xml:space="preserve"> (42.5)</t>
  </si>
  <si>
    <t>152,936</t>
  </si>
  <si>
    <t xml:space="preserve"> (46.2)</t>
  </si>
  <si>
    <t>58,678</t>
  </si>
  <si>
    <t xml:space="preserve"> (26.5)</t>
  </si>
  <si>
    <t>27,487</t>
  </si>
  <si>
    <t xml:space="preserve"> (25.1)</t>
  </si>
  <si>
    <t>86,165</t>
  </si>
  <si>
    <t xml:space="preserve"> (26.0)</t>
  </si>
  <si>
    <t>27,623</t>
  </si>
  <si>
    <t>14,302</t>
  </si>
  <si>
    <t xml:space="preserve"> (13.1)</t>
  </si>
  <si>
    <t>41,925</t>
  </si>
  <si>
    <t>13,282</t>
  </si>
  <si>
    <t>8,217</t>
  </si>
  <si>
    <t>21,499</t>
  </si>
  <si>
    <t>7,193</t>
  </si>
  <si>
    <t>5,422</t>
  </si>
  <si>
    <t>12,615</t>
  </si>
  <si>
    <t>4,089</t>
  </si>
  <si>
    <t>3,436</t>
  </si>
  <si>
    <t>7,525</t>
  </si>
  <si>
    <t>2,270</t>
  </si>
  <si>
    <t>2,124</t>
  </si>
  <si>
    <t>4,394</t>
  </si>
  <si>
    <t>1,095</t>
  </si>
  <si>
    <t>1,174</t>
  </si>
  <si>
    <t>2,269</t>
  </si>
  <si>
    <t>741</t>
  </si>
  <si>
    <t>773</t>
  </si>
  <si>
    <t>1,514</t>
  </si>
  <si>
    <t>221,482</t>
  </si>
  <si>
    <t>109,360</t>
  </si>
  <si>
    <t>330,842</t>
  </si>
  <si>
    <t>123</t>
  </si>
  <si>
    <t>198</t>
  </si>
  <si>
    <t>6.97</t>
  </si>
  <si>
    <t>8.51</t>
  </si>
  <si>
    <t>7.48</t>
  </si>
  <si>
    <t>7.25</t>
  </si>
  <si>
    <t>8.66</t>
  </si>
  <si>
    <t>7.77</t>
  </si>
  <si>
    <t>Supplementary Table 8. Number of prevalent dialysis patients by dialysis vintage, 1988–2023</t>
    <phoneticPr fontId="4"/>
  </si>
  <si>
    <t>Supplementary Table 9. Distribution of prevalent dialysis patients by primary disease and sex, 2023</t>
    <phoneticPr fontId="4"/>
  </si>
  <si>
    <t>47,497</t>
  </si>
  <si>
    <t xml:space="preserve"> (21.4)</t>
  </si>
  <si>
    <t>29,835</t>
  </si>
  <si>
    <t xml:space="preserve"> (27.3)</t>
  </si>
  <si>
    <t>77,332</t>
  </si>
  <si>
    <t>817</t>
  </si>
  <si>
    <t>799</t>
  </si>
  <si>
    <t>1,616</t>
  </si>
  <si>
    <t>479</t>
  </si>
  <si>
    <t>610</t>
  </si>
  <si>
    <t>1,089</t>
  </si>
  <si>
    <t>1,645</t>
  </si>
  <si>
    <t>1,744</t>
  </si>
  <si>
    <t>3,389</t>
  </si>
  <si>
    <t>793</t>
  </si>
  <si>
    <t>547</t>
  </si>
  <si>
    <t>6,915</t>
  </si>
  <si>
    <t>5,573</t>
  </si>
  <si>
    <t>12,488</t>
  </si>
  <si>
    <t>714</t>
  </si>
  <si>
    <t>396</t>
  </si>
  <si>
    <t>1,110</t>
  </si>
  <si>
    <t>32,082</t>
  </si>
  <si>
    <t>14,215</t>
  </si>
  <si>
    <t>46,297</t>
  </si>
  <si>
    <t>2,148</t>
  </si>
  <si>
    <t>853</t>
  </si>
  <si>
    <t>3,001</t>
  </si>
  <si>
    <t>1,108</t>
  </si>
  <si>
    <t>95,520</t>
  </si>
  <si>
    <t xml:space="preserve"> (43.1)</t>
  </si>
  <si>
    <t>35,133</t>
  </si>
  <si>
    <t>130,653</t>
  </si>
  <si>
    <t>611</t>
  </si>
  <si>
    <t>1,230</t>
  </si>
  <si>
    <t>1,841</t>
  </si>
  <si>
    <t>197</t>
  </si>
  <si>
    <t>220</t>
  </si>
  <si>
    <t>417</t>
  </si>
  <si>
    <t>807</t>
  </si>
  <si>
    <t>147</t>
  </si>
  <si>
    <t>954</t>
  </si>
  <si>
    <t>107</t>
  </si>
  <si>
    <t>402</t>
  </si>
  <si>
    <t>634</t>
  </si>
  <si>
    <t>889</t>
  </si>
  <si>
    <t>252</t>
  </si>
  <si>
    <t>1,141</t>
  </si>
  <si>
    <t>614</t>
  </si>
  <si>
    <t>137</t>
  </si>
  <si>
    <t>527</t>
  </si>
  <si>
    <t>298</t>
  </si>
  <si>
    <t>825</t>
  </si>
  <si>
    <t>442</t>
  </si>
  <si>
    <t>234</t>
  </si>
  <si>
    <t>676</t>
  </si>
  <si>
    <t>227</t>
  </si>
  <si>
    <t>623</t>
  </si>
  <si>
    <t>20,123</t>
  </si>
  <si>
    <t>10,957</t>
  </si>
  <si>
    <t xml:space="preserve"> (10.0)</t>
  </si>
  <si>
    <t>31,080</t>
  </si>
  <si>
    <t>1,427</t>
  </si>
  <si>
    <t>800</t>
  </si>
  <si>
    <t>2,227</t>
  </si>
  <si>
    <t>6,231</t>
  </si>
  <si>
    <t>3,572</t>
  </si>
  <si>
    <t>9,803</t>
  </si>
  <si>
    <t>221,570</t>
  </si>
  <si>
    <t>109,420</t>
  </si>
  <si>
    <t>330,990</t>
  </si>
  <si>
    <t>Supplementary Table 10. Trends in major primary diseases among prevalent dialysis patients, 1983–2023</t>
    <phoneticPr fontId="4"/>
  </si>
  <si>
    <t>Supplementary Table 11. Distributions of dialysis patient deaths by cause of death and sex, 2023</t>
    <phoneticPr fontId="4"/>
  </si>
  <si>
    <t>4,941</t>
  </si>
  <si>
    <t>2,546</t>
  </si>
  <si>
    <t>7,487</t>
  </si>
  <si>
    <t xml:space="preserve"> (20.0)</t>
  </si>
  <si>
    <t xml:space="preserve"> (21.2)</t>
  </si>
  <si>
    <t xml:space="preserve"> (20.4)</t>
  </si>
  <si>
    <t>1,337</t>
  </si>
  <si>
    <t>754</t>
  </si>
  <si>
    <t>2,091</t>
  </si>
  <si>
    <t>5,802</t>
  </si>
  <si>
    <t>2,505</t>
  </si>
  <si>
    <t>8,307</t>
  </si>
  <si>
    <t xml:space="preserve"> (23.5)</t>
  </si>
  <si>
    <t xml:space="preserve"> (22.7)</t>
  </si>
  <si>
    <t>179</t>
  </si>
  <si>
    <t>477</t>
  </si>
  <si>
    <t>2,056</t>
  </si>
  <si>
    <t>738</t>
  </si>
  <si>
    <t>2,794</t>
  </si>
  <si>
    <t>1,463</t>
  </si>
  <si>
    <t>1,196</t>
  </si>
  <si>
    <t>2,659</t>
  </si>
  <si>
    <t>867</t>
  </si>
  <si>
    <t>1,185</t>
  </si>
  <si>
    <t>425</t>
  </si>
  <si>
    <t>160</t>
  </si>
  <si>
    <t>585</t>
  </si>
  <si>
    <t>132</t>
  </si>
  <si>
    <t>186</t>
  </si>
  <si>
    <t>135</t>
  </si>
  <si>
    <t>320</t>
  </si>
  <si>
    <t>199</t>
  </si>
  <si>
    <t>2,818</t>
  </si>
  <si>
    <t>4,497</t>
  </si>
  <si>
    <t xml:space="preserve"> (11.4)</t>
  </si>
  <si>
    <t>3,252</t>
  </si>
  <si>
    <t>1,429</t>
  </si>
  <si>
    <t>4,681</t>
  </si>
  <si>
    <t xml:space="preserve"> (13.2)</t>
  </si>
  <si>
    <t xml:space="preserve"> (11.9)</t>
  </si>
  <si>
    <t xml:space="preserve"> (12.8)</t>
  </si>
  <si>
    <t>24,646</t>
  </si>
  <si>
    <t>12,023</t>
  </si>
  <si>
    <t>36,669</t>
  </si>
  <si>
    <t>24,654</t>
  </si>
  <si>
    <t>12,025</t>
  </si>
  <si>
    <t>36,679</t>
  </si>
  <si>
    <t>Supplementary Table 12. Trends in major causes of death, 1983–2023</t>
    <phoneticPr fontId="4"/>
  </si>
  <si>
    <t>Supplementary Table 13. Trend in annual crude death rate, 1983–2023</t>
    <phoneticPr fontId="4"/>
  </si>
  <si>
    <t>Supplementary Table 14. Distributions of incident dialysis patients by age and sex, 2023</t>
    <phoneticPr fontId="4"/>
  </si>
  <si>
    <t>94</t>
  </si>
  <si>
    <t>110</t>
  </si>
  <si>
    <t>419</t>
  </si>
  <si>
    <t>157</t>
  </si>
  <si>
    <t>670</t>
  </si>
  <si>
    <t>868</t>
  </si>
  <si>
    <t>294</t>
  </si>
  <si>
    <t>1,162</t>
  </si>
  <si>
    <t>1,487</t>
  </si>
  <si>
    <t>516</t>
  </si>
  <si>
    <t>1,696</t>
  </si>
  <si>
    <t>562</t>
  </si>
  <si>
    <t>2,258</t>
  </si>
  <si>
    <t>1,894</t>
  </si>
  <si>
    <t>690</t>
  </si>
  <si>
    <t>2,584</t>
  </si>
  <si>
    <t>2,473</t>
  </si>
  <si>
    <t>3,823</t>
  </si>
  <si>
    <t>1,539</t>
  </si>
  <si>
    <t>5,362</t>
  </si>
  <si>
    <t>1,934</t>
  </si>
  <si>
    <t xml:space="preserve"> (17.7)</t>
  </si>
  <si>
    <t>6,335</t>
  </si>
  <si>
    <t>4,129</t>
  </si>
  <si>
    <t>1,999</t>
  </si>
  <si>
    <t xml:space="preserve"> (18.3)</t>
  </si>
  <si>
    <t>6,128</t>
  </si>
  <si>
    <t xml:space="preserve"> (17.0)</t>
  </si>
  <si>
    <t>1,507</t>
  </si>
  <si>
    <t xml:space="preserve"> (13.8)</t>
  </si>
  <si>
    <t>4,053</t>
  </si>
  <si>
    <t xml:space="preserve"> (11.2)</t>
  </si>
  <si>
    <t>763</t>
  </si>
  <si>
    <t>556</t>
  </si>
  <si>
    <t>1,319</t>
  </si>
  <si>
    <t>25,193</t>
  </si>
  <si>
    <t>10,922</t>
  </si>
  <si>
    <t>36,115</t>
  </si>
  <si>
    <t>25,194</t>
  </si>
  <si>
    <t>36,116</t>
  </si>
  <si>
    <t>70.93</t>
  </si>
  <si>
    <t>73.12</t>
  </si>
  <si>
    <t>71.59</t>
  </si>
  <si>
    <t>13.31</t>
  </si>
  <si>
    <t>13.42</t>
  </si>
  <si>
    <t>13.38</t>
  </si>
  <si>
    <t>Supplementary Table 15. Trend in average age of incident dialysis patients, 1983–2023</t>
    <phoneticPr fontId="4"/>
  </si>
  <si>
    <t>Supplementary Table 16. Distributions of incident dialysis patients by primary disease and sex, 2023</t>
    <phoneticPr fontId="4"/>
  </si>
  <si>
    <t>3,205</t>
  </si>
  <si>
    <t>4,901</t>
  </si>
  <si>
    <t>284</t>
  </si>
  <si>
    <t>273</t>
  </si>
  <si>
    <t>557</t>
  </si>
  <si>
    <t>81</t>
  </si>
  <si>
    <t>507</t>
  </si>
  <si>
    <t>901</t>
  </si>
  <si>
    <t>52</t>
  </si>
  <si>
    <t>5,003</t>
  </si>
  <si>
    <t>1,954</t>
  </si>
  <si>
    <t xml:space="preserve"> (17.9)</t>
  </si>
  <si>
    <t>6,957</t>
  </si>
  <si>
    <t xml:space="preserve"> (19.3)</t>
  </si>
  <si>
    <t>73</t>
  </si>
  <si>
    <t>271</t>
  </si>
  <si>
    <t>10,267</t>
  </si>
  <si>
    <t xml:space="preserve"> (40.8)</t>
  </si>
  <si>
    <t>3,577</t>
  </si>
  <si>
    <t xml:space="preserve"> (32.8)</t>
  </si>
  <si>
    <t>13,844</t>
  </si>
  <si>
    <t xml:space="preserve"> (38.3)</t>
  </si>
  <si>
    <t>14</t>
  </si>
  <si>
    <t>171</t>
  </si>
  <si>
    <t>109</t>
  </si>
  <si>
    <t>256</t>
  </si>
  <si>
    <t>389</t>
  </si>
  <si>
    <t>3,564</t>
  </si>
  <si>
    <t>1,684</t>
  </si>
  <si>
    <t xml:space="preserve"> (15.4)</t>
  </si>
  <si>
    <t>5,248</t>
  </si>
  <si>
    <t>124</t>
  </si>
  <si>
    <t>200</t>
  </si>
  <si>
    <t>891</t>
  </si>
  <si>
    <t>478</t>
  </si>
  <si>
    <t>1,369</t>
  </si>
  <si>
    <t>25,191</t>
  </si>
  <si>
    <t>36,113</t>
  </si>
  <si>
    <t>Supplementary Table 17. Trends in major primary diseases of incident dialysis patients, 1983–2023</t>
    <phoneticPr fontId="4"/>
  </si>
  <si>
    <t>Supplementary Table 18. Distributions of incident dialysis patients by cause of death and sex, 2023</t>
    <phoneticPr fontId="4"/>
  </si>
  <si>
    <t>497</t>
  </si>
  <si>
    <t xml:space="preserve"> (22.1)</t>
  </si>
  <si>
    <t xml:space="preserve"> (20.2)</t>
  </si>
  <si>
    <t>642</t>
  </si>
  <si>
    <t xml:space="preserve"> (27.1)</t>
  </si>
  <si>
    <t xml:space="preserve"> (23.6)</t>
  </si>
  <si>
    <t>177</t>
  </si>
  <si>
    <t>375</t>
  </si>
  <si>
    <t>172</t>
  </si>
  <si>
    <t>1,733</t>
  </si>
  <si>
    <t>733</t>
  </si>
  <si>
    <t>2,466</t>
  </si>
  <si>
    <t>1,734</t>
  </si>
  <si>
    <t>Supplementary Table 19. Trends in major causes of death during the incident year, 1990–2023</t>
    <phoneticPr fontId="4"/>
  </si>
  <si>
    <t>Supplementary Table 20. Distribution of facilities by ET measurement frequency and ET concentration in dilaysis fluid, 2023</t>
    <phoneticPr fontId="4"/>
  </si>
  <si>
    <t>2,970</t>
  </si>
  <si>
    <t>221</t>
  </si>
  <si>
    <t>352</t>
  </si>
  <si>
    <t>3,961</t>
  </si>
  <si>
    <t xml:space="preserve"> (8.9)</t>
  </si>
  <si>
    <t>196</t>
  </si>
  <si>
    <t>261</t>
  </si>
  <si>
    <t xml:space="preserve"> (75.1)</t>
  </si>
  <si>
    <t xml:space="preserve"> (9.0)</t>
  </si>
  <si>
    <t xml:space="preserve"> (79.3)</t>
  </si>
  <si>
    <t xml:space="preserve"> (84.0)</t>
  </si>
  <si>
    <t xml:space="preserve"> (14.3)</t>
  </si>
  <si>
    <t xml:space="preserve"> (66.7)</t>
  </si>
  <si>
    <t>192</t>
  </si>
  <si>
    <t>244</t>
  </si>
  <si>
    <t>3,305</t>
  </si>
  <si>
    <t>259</t>
  </si>
  <si>
    <t>377</t>
  </si>
  <si>
    <t>4,402</t>
  </si>
  <si>
    <t xml:space="preserve"> (8.6)</t>
  </si>
  <si>
    <t xml:space="preserve"> (56.7)</t>
  </si>
  <si>
    <t>3,315</t>
  </si>
  <si>
    <t>378</t>
  </si>
  <si>
    <t>4,439</t>
  </si>
  <si>
    <t>4,459</t>
  </si>
  <si>
    <t xml:space="preserve"> (74.7)</t>
  </si>
  <si>
    <t>Supplementary Table 21. Trends in dialysis fluid ET measurement frequency, 2006–2023</t>
    <phoneticPr fontId="4"/>
  </si>
  <si>
    <t>Supplementary Table 22. Trends in ET concentration in dialysis fluid, 2006–2023</t>
    <phoneticPr fontId="4"/>
  </si>
  <si>
    <t>Supplementary Table 23. Distribution of facilities by TVC measurement frequency and TVC in dialysis fluid, 2023</t>
    <phoneticPr fontId="4"/>
  </si>
  <si>
    <t>170</t>
  </si>
  <si>
    <t>2,799</t>
  </si>
  <si>
    <t>376</t>
  </si>
  <si>
    <t>3,791</t>
  </si>
  <si>
    <t xml:space="preserve"> (73.8)</t>
  </si>
  <si>
    <t>208</t>
  </si>
  <si>
    <t>136</t>
  </si>
  <si>
    <t>174</t>
  </si>
  <si>
    <t xml:space="preserve"> (78.2)</t>
  </si>
  <si>
    <t>97</t>
  </si>
  <si>
    <t xml:space="preserve"> (78.4)</t>
  </si>
  <si>
    <t xml:space="preserve"> (88.2)</t>
  </si>
  <si>
    <t xml:space="preserve"> (11.8)</t>
  </si>
  <si>
    <t>190</t>
  </si>
  <si>
    <t>249</t>
  </si>
  <si>
    <t>3,234</t>
  </si>
  <si>
    <t>412</t>
  </si>
  <si>
    <t>4,352</t>
  </si>
  <si>
    <t xml:space="preserve"> (74.3)</t>
  </si>
  <si>
    <t>39</t>
  </si>
  <si>
    <t xml:space="preserve"> (34.8)</t>
  </si>
  <si>
    <t xml:space="preserve"> (56.5)</t>
  </si>
  <si>
    <t>3,258</t>
  </si>
  <si>
    <t>260</t>
  </si>
  <si>
    <t>414</t>
  </si>
  <si>
    <t>4,434</t>
  </si>
  <si>
    <t>Supplementary Table 24. Trends in dialysis fluid TVC measurement frequency, 2006–2023</t>
    <phoneticPr fontId="4"/>
  </si>
  <si>
    <t>Supplementary Table 25. Trends in TVC in dialysis fluid, 2006–2023</t>
    <phoneticPr fontId="4"/>
  </si>
  <si>
    <t>Supplementary Table 26. Distribution of facilities by ET concentration and TVC in dialysis fluid, 2023</t>
    <phoneticPr fontId="4"/>
  </si>
  <si>
    <t xml:space="preserve"> (6.6)</t>
  </si>
  <si>
    <t xml:space="preserve"> (21.8)</t>
  </si>
  <si>
    <t xml:space="preserve"> (20.6)</t>
  </si>
  <si>
    <t xml:space="preserve"> (19.6)</t>
  </si>
  <si>
    <t xml:space="preserve"> (52.9)</t>
  </si>
  <si>
    <t>254</t>
  </si>
  <si>
    <t xml:space="preserve"> (71.4)</t>
  </si>
  <si>
    <t xml:space="preserve"> (28.6)</t>
  </si>
  <si>
    <t>Supplementary Table 27. Trends in distributions of facilities by achievement of UPD and standard dialysis fluid levels, 2009–2023</t>
    <phoneticPr fontId="4"/>
  </si>
  <si>
    <t>Supplementary Table 28. Trends in distribution of facilities by source of dialysis water, 2017–2023</t>
    <phoneticPr fontId="4"/>
  </si>
  <si>
    <t>3,689</t>
  </si>
  <si>
    <t xml:space="preserve"> (83.2)</t>
  </si>
  <si>
    <t>409</t>
  </si>
  <si>
    <t>Supplementary Table 29. Trends in distribution of facilites by measurement frequency for residual chlorine, 2017–2023</t>
    <phoneticPr fontId="4"/>
  </si>
  <si>
    <t xml:space="preserve"> (69.1)</t>
  </si>
  <si>
    <t>Supplementary Table 30. Trends in distribution of facilities by measurement method for residual chlorine, 2017–2023</t>
    <phoneticPr fontId="4"/>
  </si>
  <si>
    <t>Supplementary Table 31. Trends in distribution of facilities by awareness of the JSDT standard for chemical contaminants, 2017–2023</t>
    <phoneticPr fontId="4"/>
  </si>
  <si>
    <t xml:space="preserve"> (65.1)</t>
  </si>
  <si>
    <t xml:space="preserve"> (12.4)</t>
  </si>
  <si>
    <t>Supplementary Table 32. Trends in distribution of facilities by measurement frequency for chemical contaminants, 2017–2023</t>
    <phoneticPr fontId="4"/>
  </si>
  <si>
    <t xml:space="preserve"> (43.7)</t>
  </si>
  <si>
    <t xml:space="preserve"> (56.3)</t>
  </si>
  <si>
    <t xml:space="preserve"> (77.2)</t>
  </si>
  <si>
    <t xml:space="preserve"> (22.8)</t>
  </si>
  <si>
    <t xml:space="preserve"> (64.8)</t>
  </si>
  <si>
    <t xml:space="preserve"> (35.2)</t>
  </si>
  <si>
    <t xml:space="preserve"> (46.4)</t>
  </si>
  <si>
    <t xml:space="preserve"> (18.8)</t>
  </si>
  <si>
    <t xml:space="preserve"> (10.4)</t>
  </si>
  <si>
    <t xml:space="preserve"> (50.6)</t>
  </si>
  <si>
    <t>Supplementary Table 1. Trends in the number of prevalent dialysis patients, 1968–2023, and the adjusted rate of prevalent dialysis patients (pmp), 1983–2023</t>
    <phoneticPr fontId="4"/>
  </si>
  <si>
    <t>Supplementary Table 5. Trend in the average age of the prevalent dialysis patients for 1983–2023</t>
    <phoneticPr fontId="4"/>
  </si>
  <si>
    <t>Number of facilities</t>
    <phoneticPr fontId="4"/>
  </si>
  <si>
    <t>No</t>
    <phoneticPr fontId="4"/>
  </si>
  <si>
    <t>Yes</t>
    <phoneticPr fontId="4"/>
  </si>
  <si>
    <t>Sterile cover</t>
    <phoneticPr fontId="3"/>
  </si>
  <si>
    <t>Non-sterile cover</t>
    <phoneticPr fontId="3"/>
  </si>
  <si>
    <t>No cover</t>
    <phoneticPr fontId="3"/>
  </si>
  <si>
    <t>High-level disinfectant</t>
    <phoneticPr fontId="3"/>
  </si>
  <si>
    <t>Sodium hypochlorite</t>
    <phoneticPr fontId="3"/>
  </si>
  <si>
    <t>Potassium peroxymonosulfate (Rubysta®)</t>
    <phoneticPr fontId="4"/>
  </si>
  <si>
    <t>Alcohol-based disinfectant</t>
    <phoneticPr fontId="3"/>
  </si>
  <si>
    <t>No disinfection</t>
    <phoneticPr fontId="3"/>
  </si>
  <si>
    <t>Supplementary Table 33. Use of ultrasound-guided procedures for vascular access management (puncture), 2023</t>
    <phoneticPr fontId="4"/>
  </si>
  <si>
    <t>Supplementary Table 34.  Use of ultrasound-guided procedures for vascular access (VA) management (evaluation of VA function and morphology), 2023</t>
    <phoneticPr fontId="4"/>
  </si>
  <si>
    <t>Supplementary Table 35.  Use of ultrasound-guided procedures for vascular access management (VAIVT, including PTA), 2023</t>
    <phoneticPr fontId="4"/>
  </si>
  <si>
    <t>Supplementary Table 36.  Use of ultrasound in vascular access management, 2023</t>
    <phoneticPr fontId="4"/>
  </si>
  <si>
    <t>Supplementary Table 37.  Use of probe head covers during ultrasound-guided puncture (among facilities using ultrasound for puncture), 2023</t>
    <phoneticPr fontId="3"/>
  </si>
  <si>
    <t>Supplementary Table 38.  Disinfection status of ultrasound probes after ultrasound-guided puncture (among facilities using ultrasound for puncture), 2023</t>
    <phoneticPr fontId="3"/>
  </si>
  <si>
    <t>Unknown</t>
    <phoneticPr fontId="4"/>
  </si>
  <si>
    <t>Not specified</t>
    <phoneticPr fontId="4"/>
  </si>
  <si>
    <t>Not specified</t>
    <phoneticPr fontId="14"/>
  </si>
  <si>
    <t xml:space="preserve">Unknown </t>
    <phoneticPr fontId="4"/>
  </si>
  <si>
    <t>Unknown</t>
    <phoneticPr fontId="14"/>
  </si>
  <si>
    <t>Data were obtained from the facility survey. pmp: per million population. The low response rate in 1989 caused a dip in facility or dialysis machine numbers. †: surveyed in August, and ¶: surveyed in April; others were surveyed at the end of each year.</t>
    <phoneticPr fontId="11"/>
  </si>
  <si>
    <t>Supplementary Table 2.  Trends in the number of incident dialysis patients and dialysis patient deaths, 1983–2022</t>
    <phoneticPr fontId="4"/>
  </si>
  <si>
    <t>Dialysis patient deaths</t>
  </si>
  <si>
    <t>Data were obtained from the facility survey. AFBF, acetate-free biofiltration; HD, hemodialysis; HDF, hemodiafiltration; IHDF, intermittent HDF.</t>
    <phoneticPr fontId="4"/>
  </si>
  <si>
    <r>
      <t>95</t>
    </r>
    <r>
      <rPr>
        <sz val="10"/>
        <color theme="1"/>
        <rFont val="ＭＳ Ｐゴシック"/>
        <family val="3"/>
        <charset val="128"/>
      </rPr>
      <t>≤</t>
    </r>
    <phoneticPr fontId="4"/>
  </si>
  <si>
    <r>
      <t>5</t>
    </r>
    <r>
      <rPr>
        <sz val="10"/>
        <color theme="1"/>
        <rFont val="ＭＳ Ｐゴシック"/>
        <family val="3"/>
        <charset val="128"/>
      </rPr>
      <t>≤</t>
    </r>
    <r>
      <rPr>
        <sz val="10"/>
        <color theme="1"/>
        <rFont val="Calibri"/>
        <family val="2"/>
      </rPr>
      <t>,&lt;10</t>
    </r>
    <phoneticPr fontId="4"/>
  </si>
  <si>
    <r>
      <t>10</t>
    </r>
    <r>
      <rPr>
        <sz val="10"/>
        <color theme="1"/>
        <rFont val="ＭＳ Ｐゴシック"/>
        <family val="3"/>
        <charset val="128"/>
      </rPr>
      <t>≤</t>
    </r>
    <r>
      <rPr>
        <sz val="10"/>
        <color theme="1"/>
        <rFont val="Calibri"/>
        <family val="2"/>
      </rPr>
      <t>,&lt;15</t>
    </r>
    <phoneticPr fontId="4"/>
  </si>
  <si>
    <r>
      <t>15</t>
    </r>
    <r>
      <rPr>
        <sz val="10"/>
        <color theme="1"/>
        <rFont val="ＭＳ Ｐゴシック"/>
        <family val="3"/>
        <charset val="128"/>
      </rPr>
      <t>≤</t>
    </r>
    <r>
      <rPr>
        <sz val="10"/>
        <color theme="1"/>
        <rFont val="Calibri"/>
        <family val="2"/>
      </rPr>
      <t>,&lt;20</t>
    </r>
    <phoneticPr fontId="4"/>
  </si>
  <si>
    <r>
      <t>20</t>
    </r>
    <r>
      <rPr>
        <sz val="10"/>
        <color theme="1"/>
        <rFont val="ＭＳ Ｐゴシック"/>
        <family val="3"/>
        <charset val="128"/>
      </rPr>
      <t>≤</t>
    </r>
    <r>
      <rPr>
        <sz val="10"/>
        <color theme="1"/>
        <rFont val="Calibri"/>
        <family val="2"/>
      </rPr>
      <t>,&lt;25</t>
    </r>
    <phoneticPr fontId="4"/>
  </si>
  <si>
    <r>
      <t>25</t>
    </r>
    <r>
      <rPr>
        <sz val="10"/>
        <color theme="1"/>
        <rFont val="ＭＳ Ｐゴシック"/>
        <family val="3"/>
        <charset val="128"/>
      </rPr>
      <t>≤</t>
    </r>
    <r>
      <rPr>
        <sz val="10"/>
        <color theme="1"/>
        <rFont val="Calibri"/>
        <family val="2"/>
      </rPr>
      <t>,&lt;30</t>
    </r>
    <phoneticPr fontId="4"/>
  </si>
  <si>
    <r>
      <t>30</t>
    </r>
    <r>
      <rPr>
        <sz val="10"/>
        <color theme="1"/>
        <rFont val="ＭＳ Ｐゴシック"/>
        <family val="3"/>
        <charset val="128"/>
      </rPr>
      <t>≤</t>
    </r>
    <r>
      <rPr>
        <sz val="10"/>
        <color theme="1"/>
        <rFont val="Calibri"/>
        <family val="2"/>
      </rPr>
      <t>,&lt;35</t>
    </r>
    <phoneticPr fontId="4"/>
  </si>
  <si>
    <r>
      <t>35</t>
    </r>
    <r>
      <rPr>
        <sz val="10"/>
        <color theme="1"/>
        <rFont val="ＭＳ Ｐゴシック"/>
        <family val="3"/>
        <charset val="128"/>
      </rPr>
      <t>≤</t>
    </r>
    <r>
      <rPr>
        <sz val="10"/>
        <color theme="1"/>
        <rFont val="Calibri"/>
        <family val="2"/>
      </rPr>
      <t>,&lt;40</t>
    </r>
    <phoneticPr fontId="4"/>
  </si>
  <si>
    <r>
      <t>40</t>
    </r>
    <r>
      <rPr>
        <sz val="10"/>
        <color theme="1"/>
        <rFont val="ＭＳ Ｐゴシック"/>
        <family val="3"/>
        <charset val="128"/>
      </rPr>
      <t>≤</t>
    </r>
    <r>
      <rPr>
        <sz val="10"/>
        <color theme="1"/>
        <rFont val="Calibri"/>
        <family val="2"/>
      </rPr>
      <t>,&lt;45</t>
    </r>
    <phoneticPr fontId="4"/>
  </si>
  <si>
    <r>
      <t>45</t>
    </r>
    <r>
      <rPr>
        <sz val="10"/>
        <color theme="1"/>
        <rFont val="ＭＳ Ｐゴシック"/>
        <family val="3"/>
        <charset val="128"/>
      </rPr>
      <t>≤</t>
    </r>
    <r>
      <rPr>
        <sz val="10"/>
        <color theme="1"/>
        <rFont val="Calibri"/>
        <family val="2"/>
      </rPr>
      <t>,&lt;50</t>
    </r>
    <phoneticPr fontId="4"/>
  </si>
  <si>
    <r>
      <t>50</t>
    </r>
    <r>
      <rPr>
        <sz val="10"/>
        <color theme="1"/>
        <rFont val="ＭＳ Ｐゴシック"/>
        <family val="3"/>
        <charset val="128"/>
      </rPr>
      <t>≤</t>
    </r>
    <r>
      <rPr>
        <sz val="10"/>
        <color theme="1"/>
        <rFont val="Calibri"/>
        <family val="2"/>
      </rPr>
      <t>,&lt;55</t>
    </r>
    <phoneticPr fontId="4"/>
  </si>
  <si>
    <r>
      <t>55</t>
    </r>
    <r>
      <rPr>
        <sz val="10"/>
        <color theme="1"/>
        <rFont val="ＭＳ Ｐゴシック"/>
        <family val="3"/>
        <charset val="128"/>
      </rPr>
      <t>≤</t>
    </r>
    <r>
      <rPr>
        <sz val="10"/>
        <color theme="1"/>
        <rFont val="Calibri"/>
        <family val="2"/>
      </rPr>
      <t>,&lt;60</t>
    </r>
    <phoneticPr fontId="4"/>
  </si>
  <si>
    <r>
      <t>60</t>
    </r>
    <r>
      <rPr>
        <sz val="10"/>
        <color theme="1"/>
        <rFont val="ＭＳ Ｐゴシック"/>
        <family val="3"/>
        <charset val="128"/>
      </rPr>
      <t>≤</t>
    </r>
    <r>
      <rPr>
        <sz val="10"/>
        <color theme="1"/>
        <rFont val="Calibri"/>
        <family val="2"/>
      </rPr>
      <t>,&lt;65</t>
    </r>
    <phoneticPr fontId="4"/>
  </si>
  <si>
    <r>
      <t>65</t>
    </r>
    <r>
      <rPr>
        <sz val="10"/>
        <color theme="1"/>
        <rFont val="ＭＳ Ｐゴシック"/>
        <family val="3"/>
        <charset val="128"/>
      </rPr>
      <t>≤</t>
    </r>
    <r>
      <rPr>
        <sz val="10"/>
        <color theme="1"/>
        <rFont val="Calibri"/>
        <family val="2"/>
      </rPr>
      <t>,&lt;70</t>
    </r>
    <phoneticPr fontId="4"/>
  </si>
  <si>
    <r>
      <t>70</t>
    </r>
    <r>
      <rPr>
        <sz val="10"/>
        <color theme="1"/>
        <rFont val="ＭＳ Ｐゴシック"/>
        <family val="3"/>
        <charset val="128"/>
      </rPr>
      <t>≤</t>
    </r>
    <r>
      <rPr>
        <sz val="10"/>
        <color theme="1"/>
        <rFont val="Calibri"/>
        <family val="2"/>
      </rPr>
      <t>,&lt;75</t>
    </r>
    <phoneticPr fontId="4"/>
  </si>
  <si>
    <r>
      <t>75</t>
    </r>
    <r>
      <rPr>
        <sz val="10"/>
        <color theme="1"/>
        <rFont val="ＭＳ Ｐゴシック"/>
        <family val="3"/>
        <charset val="128"/>
      </rPr>
      <t>≤</t>
    </r>
    <r>
      <rPr>
        <sz val="10"/>
        <color theme="1"/>
        <rFont val="Calibri"/>
        <family val="2"/>
      </rPr>
      <t>,&lt;80</t>
    </r>
    <phoneticPr fontId="4"/>
  </si>
  <si>
    <r>
      <t>80</t>
    </r>
    <r>
      <rPr>
        <sz val="10"/>
        <color theme="1"/>
        <rFont val="ＭＳ Ｐゴシック"/>
        <family val="3"/>
        <charset val="128"/>
      </rPr>
      <t>≤</t>
    </r>
    <r>
      <rPr>
        <sz val="10"/>
        <color theme="1"/>
        <rFont val="Calibri"/>
        <family val="2"/>
      </rPr>
      <t>,&lt;85</t>
    </r>
    <phoneticPr fontId="4"/>
  </si>
  <si>
    <r>
      <t>85</t>
    </r>
    <r>
      <rPr>
        <sz val="10"/>
        <color theme="1"/>
        <rFont val="ＭＳ Ｐゴシック"/>
        <family val="3"/>
        <charset val="128"/>
      </rPr>
      <t>≤</t>
    </r>
    <r>
      <rPr>
        <sz val="10"/>
        <color theme="1"/>
        <rFont val="Calibri"/>
        <family val="2"/>
      </rPr>
      <t>,&lt;90</t>
    </r>
    <phoneticPr fontId="4"/>
  </si>
  <si>
    <r>
      <t>90</t>
    </r>
    <r>
      <rPr>
        <sz val="10"/>
        <color theme="1"/>
        <rFont val="ＭＳ Ｐゴシック"/>
        <family val="3"/>
        <charset val="128"/>
      </rPr>
      <t>≤</t>
    </r>
    <r>
      <rPr>
        <sz val="10"/>
        <color theme="1"/>
        <rFont val="Calibri"/>
        <family val="2"/>
      </rPr>
      <t>,&lt;95</t>
    </r>
    <phoneticPr fontId="4"/>
  </si>
  <si>
    <t>SD</t>
  </si>
  <si>
    <t>SD</t>
    <phoneticPr fontId="4"/>
  </si>
  <si>
    <t>Data were obtained from the patient survey. SD, standard deviation</t>
    <phoneticPr fontId="4"/>
  </si>
  <si>
    <r>
      <t>20</t>
    </r>
    <r>
      <rPr>
        <sz val="10"/>
        <color rgb="FF000000"/>
        <rFont val="ＭＳ Ｐゴシック"/>
        <family val="3"/>
        <charset val="128"/>
      </rPr>
      <t>≤</t>
    </r>
    <r>
      <rPr>
        <sz val="10"/>
        <color rgb="FF000000"/>
        <rFont val="Calibri"/>
        <family val="2"/>
      </rPr>
      <t>,&lt;30</t>
    </r>
    <phoneticPr fontId="4"/>
  </si>
  <si>
    <r>
      <t>30</t>
    </r>
    <r>
      <rPr>
        <sz val="10"/>
        <color rgb="FF000000"/>
        <rFont val="ＭＳ Ｐゴシック"/>
        <family val="3"/>
        <charset val="128"/>
      </rPr>
      <t>≤</t>
    </r>
    <r>
      <rPr>
        <sz val="10"/>
        <color rgb="FF000000"/>
        <rFont val="Calibri"/>
        <family val="2"/>
      </rPr>
      <t>,&lt;40</t>
    </r>
    <phoneticPr fontId="4"/>
  </si>
  <si>
    <r>
      <t>40</t>
    </r>
    <r>
      <rPr>
        <sz val="10"/>
        <color rgb="FF000000"/>
        <rFont val="ＭＳ Ｐゴシック"/>
        <family val="3"/>
        <charset val="128"/>
      </rPr>
      <t>≤</t>
    </r>
    <r>
      <rPr>
        <sz val="10"/>
        <color rgb="FF000000"/>
        <rFont val="Calibri"/>
        <family val="2"/>
      </rPr>
      <t>,&lt;50</t>
    </r>
    <phoneticPr fontId="4"/>
  </si>
  <si>
    <r>
      <t>50</t>
    </r>
    <r>
      <rPr>
        <sz val="10"/>
        <color rgb="FF000000"/>
        <rFont val="ＭＳ Ｐゴシック"/>
        <family val="3"/>
        <charset val="128"/>
      </rPr>
      <t>≤</t>
    </r>
    <r>
      <rPr>
        <sz val="10"/>
        <color rgb="FF000000"/>
        <rFont val="Calibri"/>
        <family val="2"/>
      </rPr>
      <t>,&lt;60</t>
    </r>
    <phoneticPr fontId="4"/>
  </si>
  <si>
    <r>
      <t>60</t>
    </r>
    <r>
      <rPr>
        <sz val="10"/>
        <color rgb="FF000000"/>
        <rFont val="ＭＳ Ｐゴシック"/>
        <family val="3"/>
        <charset val="128"/>
      </rPr>
      <t>≤</t>
    </r>
    <r>
      <rPr>
        <sz val="10"/>
        <color rgb="FF000000"/>
        <rFont val="Calibri"/>
        <family val="2"/>
      </rPr>
      <t>,&lt;65</t>
    </r>
    <phoneticPr fontId="4"/>
  </si>
  <si>
    <r>
      <t>65</t>
    </r>
    <r>
      <rPr>
        <sz val="10"/>
        <color rgb="FF000000"/>
        <rFont val="ＭＳ Ｐゴシック"/>
        <family val="3"/>
        <charset val="128"/>
      </rPr>
      <t>≤</t>
    </r>
    <r>
      <rPr>
        <sz val="10"/>
        <color rgb="FF000000"/>
        <rFont val="Calibri"/>
        <family val="2"/>
      </rPr>
      <t>,&lt;70</t>
    </r>
    <phoneticPr fontId="4"/>
  </si>
  <si>
    <r>
      <t>70</t>
    </r>
    <r>
      <rPr>
        <sz val="10"/>
        <color rgb="FF000000"/>
        <rFont val="ＭＳ Ｐゴシック"/>
        <family val="3"/>
        <charset val="128"/>
      </rPr>
      <t>≤</t>
    </r>
    <r>
      <rPr>
        <sz val="10"/>
        <color rgb="FF000000"/>
        <rFont val="Calibri"/>
        <family val="2"/>
      </rPr>
      <t>,&lt;75</t>
    </r>
    <phoneticPr fontId="4"/>
  </si>
  <si>
    <r>
      <t>75</t>
    </r>
    <r>
      <rPr>
        <sz val="10"/>
        <color rgb="FF000000"/>
        <rFont val="ＭＳ Ｐゴシック"/>
        <family val="3"/>
        <charset val="128"/>
      </rPr>
      <t>≤</t>
    </r>
    <r>
      <rPr>
        <sz val="10"/>
        <color rgb="FF000000"/>
        <rFont val="Calibri"/>
        <family val="2"/>
      </rPr>
      <t>,&lt;80</t>
    </r>
    <phoneticPr fontId="4"/>
  </si>
  <si>
    <r>
      <t>80</t>
    </r>
    <r>
      <rPr>
        <sz val="10"/>
        <color rgb="FF000000"/>
        <rFont val="ＭＳ Ｐゴシック"/>
        <family val="3"/>
        <charset val="128"/>
      </rPr>
      <t>≤</t>
    </r>
    <r>
      <rPr>
        <sz val="10"/>
        <color rgb="FF000000"/>
        <rFont val="Calibri"/>
        <family val="2"/>
      </rPr>
      <t>,&lt;90</t>
    </r>
    <phoneticPr fontId="4"/>
  </si>
  <si>
    <r>
      <t>90</t>
    </r>
    <r>
      <rPr>
        <sz val="10"/>
        <color rgb="FF000000"/>
        <rFont val="ＭＳ Ｐゴシック"/>
        <family val="3"/>
        <charset val="128"/>
      </rPr>
      <t>≤</t>
    </r>
    <phoneticPr fontId="4"/>
  </si>
  <si>
    <r>
      <t>40</t>
    </r>
    <r>
      <rPr>
        <sz val="10"/>
        <color theme="1"/>
        <rFont val="ＭＳ Ｐゴシック"/>
        <family val="3"/>
        <charset val="128"/>
      </rPr>
      <t>≤</t>
    </r>
    <phoneticPr fontId="4"/>
  </si>
  <si>
    <t>Data were obtained from the patient survey. SD, standard deviation. The patient with the longest vintage of dialysis was 53 years and 1 month.</t>
    <phoneticPr fontId="4"/>
  </si>
  <si>
    <r>
      <t>25</t>
    </r>
    <r>
      <rPr>
        <sz val="10"/>
        <color rgb="FF000000"/>
        <rFont val="ＭＳ Ｐゴシック"/>
        <family val="3"/>
        <charset val="128"/>
      </rPr>
      <t>≤</t>
    </r>
    <phoneticPr fontId="4"/>
  </si>
  <si>
    <r>
      <t>5</t>
    </r>
    <r>
      <rPr>
        <sz val="10"/>
        <color rgb="FF000000"/>
        <rFont val="ＭＳ Ｐゴシック"/>
        <family val="3"/>
        <charset val="128"/>
      </rPr>
      <t>≤</t>
    </r>
    <r>
      <rPr>
        <sz val="10"/>
        <color rgb="FF000000"/>
        <rFont val="Calibri"/>
        <family val="2"/>
      </rPr>
      <t>,&lt;10</t>
    </r>
    <phoneticPr fontId="4"/>
  </si>
  <si>
    <r>
      <t>10</t>
    </r>
    <r>
      <rPr>
        <sz val="10"/>
        <color rgb="FF000000"/>
        <rFont val="ＭＳ Ｐゴシック"/>
        <family val="3"/>
        <charset val="128"/>
      </rPr>
      <t>≤</t>
    </r>
    <r>
      <rPr>
        <sz val="10"/>
        <color rgb="FF000000"/>
        <rFont val="Calibri"/>
        <family val="2"/>
      </rPr>
      <t>,&lt;15</t>
    </r>
    <phoneticPr fontId="4"/>
  </si>
  <si>
    <r>
      <t>15</t>
    </r>
    <r>
      <rPr>
        <sz val="10"/>
        <color rgb="FF000000"/>
        <rFont val="ＭＳ Ｐゴシック"/>
        <family val="3"/>
        <charset val="128"/>
      </rPr>
      <t>≤</t>
    </r>
    <r>
      <rPr>
        <sz val="10"/>
        <color rgb="FF000000"/>
        <rFont val="Calibri"/>
        <family val="2"/>
      </rPr>
      <t>,&lt;20</t>
    </r>
    <phoneticPr fontId="4"/>
  </si>
  <si>
    <r>
      <t>20</t>
    </r>
    <r>
      <rPr>
        <sz val="10"/>
        <color rgb="FF000000"/>
        <rFont val="ＭＳ Ｐゴシック"/>
        <family val="3"/>
        <charset val="128"/>
      </rPr>
      <t>≤</t>
    </r>
    <r>
      <rPr>
        <sz val="10"/>
        <color rgb="FF000000"/>
        <rFont val="Calibri"/>
        <family val="2"/>
      </rPr>
      <t>,&lt;25</t>
    </r>
    <phoneticPr fontId="4"/>
  </si>
  <si>
    <t xml:space="preserve">The data were obtained from the patient survey. CAKUT, congenital anomalies of the kidney and urinary tract; RPGN, rapidly progressive glomerulonephritis. </t>
    <phoneticPr fontId="4"/>
  </si>
  <si>
    <t>Polycystic kidney disease</t>
  </si>
  <si>
    <t>Pregnancy-induced hypertension</t>
  </si>
  <si>
    <t xml:space="preserve">The data were obtained from the patient survey.  RPGN, rapidly progressive glomerulonephritis. </t>
    <phoneticPr fontId="4"/>
  </si>
  <si>
    <t>Polycistic kidney disease</t>
  </si>
  <si>
    <t>Hyperkalemia / sudden death</t>
    <phoneticPr fontId="4"/>
  </si>
  <si>
    <t>Gastrointestinal bleeding</t>
  </si>
  <si>
    <t>Age at the end of 2023</t>
    <phoneticPr fontId="4"/>
  </si>
  <si>
    <t>The data were obtained from the patient survey. SD, standard deviation.</t>
  </si>
  <si>
    <r>
      <t>Not specified</t>
    </r>
    <r>
      <rPr>
        <sz val="10"/>
        <color indexed="8"/>
        <rFont val="ＭＳ Ｐゴシック"/>
        <family val="3"/>
        <charset val="128"/>
      </rPr>
      <t>　</t>
    </r>
    <r>
      <rPr>
        <sz val="10"/>
        <color indexed="8"/>
        <rFont val="Calibri"/>
        <family val="2"/>
      </rPr>
      <t xml:space="preserve"> </t>
    </r>
    <phoneticPr fontId="14"/>
  </si>
  <si>
    <r>
      <t>0.5</t>
    </r>
    <r>
      <rPr>
        <sz val="10"/>
        <color theme="1"/>
        <rFont val="ＭＳ Ｐゴシック"/>
        <family val="3"/>
        <charset val="128"/>
      </rPr>
      <t>≤</t>
    </r>
  </si>
  <si>
    <r>
      <t>0.001</t>
    </r>
    <r>
      <rPr>
        <sz val="10"/>
        <color theme="1"/>
        <rFont val="Cambria Math"/>
        <family val="3"/>
      </rPr>
      <t>≤</t>
    </r>
    <r>
      <rPr>
        <sz val="10"/>
        <color theme="1"/>
        <rFont val="Calibri"/>
        <family val="2"/>
      </rPr>
      <t>, &lt;0.01</t>
    </r>
    <phoneticPr fontId="4"/>
  </si>
  <si>
    <r>
      <t>0.01</t>
    </r>
    <r>
      <rPr>
        <sz val="10"/>
        <color theme="1"/>
        <rFont val="Cambria Math"/>
        <family val="3"/>
      </rPr>
      <t>≤</t>
    </r>
    <r>
      <rPr>
        <sz val="10"/>
        <color theme="1"/>
        <rFont val="Calibri"/>
        <family val="2"/>
      </rPr>
      <t>, &lt;0.05</t>
    </r>
    <phoneticPr fontId="4"/>
  </si>
  <si>
    <r>
      <t>0.05</t>
    </r>
    <r>
      <rPr>
        <sz val="10"/>
        <color theme="1"/>
        <rFont val="Cambria Math"/>
        <family val="3"/>
      </rPr>
      <t>≤</t>
    </r>
    <r>
      <rPr>
        <sz val="10"/>
        <color theme="1"/>
        <rFont val="Calibri"/>
        <family val="2"/>
      </rPr>
      <t>, &lt;0.1</t>
    </r>
    <phoneticPr fontId="4"/>
  </si>
  <si>
    <r>
      <t>0.1</t>
    </r>
    <r>
      <rPr>
        <sz val="10"/>
        <color theme="1"/>
        <rFont val="Cambria Math"/>
        <family val="3"/>
      </rPr>
      <t>≤</t>
    </r>
    <r>
      <rPr>
        <sz val="10"/>
        <color theme="1"/>
        <rFont val="Calibri"/>
        <family val="2"/>
      </rPr>
      <t>, &lt;0.25</t>
    </r>
    <phoneticPr fontId="4"/>
  </si>
  <si>
    <r>
      <t>0.25</t>
    </r>
    <r>
      <rPr>
        <sz val="10"/>
        <color theme="1"/>
        <rFont val="Cambria Math"/>
        <family val="3"/>
      </rPr>
      <t>≤</t>
    </r>
    <r>
      <rPr>
        <sz val="10"/>
        <color theme="1"/>
        <rFont val="Calibri"/>
        <family val="2"/>
      </rPr>
      <t>, &lt;0.5</t>
    </r>
    <phoneticPr fontId="4"/>
  </si>
  <si>
    <t>Target facilities are those that have at least one dialysis machine. The data were obtained from the facility survey. ET, endotoxin; EU, endotoxin unit.</t>
    <phoneticPr fontId="4"/>
  </si>
  <si>
    <r>
      <rPr>
        <sz val="10"/>
        <color indexed="8"/>
        <rFont val="ＭＳ Ｐゴシック"/>
        <family val="3"/>
        <charset val="128"/>
      </rPr>
      <t>（</t>
    </r>
    <r>
      <rPr>
        <sz val="10"/>
        <color indexed="8"/>
        <rFont val="Calibri"/>
        <family val="2"/>
      </rPr>
      <t>27.3</t>
    </r>
    <r>
      <rPr>
        <sz val="10"/>
        <color indexed="8"/>
        <rFont val="ＭＳ Ｐゴシック"/>
        <family val="3"/>
        <charset val="128"/>
      </rPr>
      <t>）</t>
    </r>
  </si>
  <si>
    <r>
      <rPr>
        <sz val="10"/>
        <color indexed="8"/>
        <rFont val="ＭＳ Ｐゴシック"/>
        <family val="3"/>
        <charset val="128"/>
      </rPr>
      <t>（</t>
    </r>
    <r>
      <rPr>
        <sz val="10"/>
        <color indexed="8"/>
        <rFont val="Calibri"/>
        <family val="2"/>
      </rPr>
      <t>31.5</t>
    </r>
    <r>
      <rPr>
        <sz val="10"/>
        <color indexed="8"/>
        <rFont val="ＭＳ Ｐゴシック"/>
        <family val="3"/>
        <charset val="128"/>
      </rPr>
      <t>）</t>
    </r>
  </si>
  <si>
    <r>
      <rPr>
        <sz val="10"/>
        <color indexed="8"/>
        <rFont val="ＭＳ Ｐゴシック"/>
        <family val="3"/>
        <charset val="128"/>
      </rPr>
      <t>（</t>
    </r>
    <r>
      <rPr>
        <sz val="10"/>
        <color indexed="8"/>
        <rFont val="Calibri"/>
        <family val="2"/>
      </rPr>
      <t>33.1</t>
    </r>
    <r>
      <rPr>
        <sz val="10"/>
        <color indexed="8"/>
        <rFont val="ＭＳ Ｐゴシック"/>
        <family val="3"/>
        <charset val="128"/>
      </rPr>
      <t>）</t>
    </r>
  </si>
  <si>
    <r>
      <rPr>
        <sz val="10"/>
        <color indexed="8"/>
        <rFont val="ＭＳ Ｐゴシック"/>
        <family val="3"/>
        <charset val="128"/>
      </rPr>
      <t>（</t>
    </r>
    <r>
      <rPr>
        <sz val="10"/>
        <color indexed="8"/>
        <rFont val="Calibri"/>
        <family val="2"/>
      </rPr>
      <t>36.0</t>
    </r>
    <r>
      <rPr>
        <sz val="10"/>
        <color indexed="8"/>
        <rFont val="ＭＳ Ｐゴシック"/>
        <family val="3"/>
        <charset val="128"/>
      </rPr>
      <t>）</t>
    </r>
  </si>
  <si>
    <r>
      <rPr>
        <sz val="10"/>
        <color indexed="8"/>
        <rFont val="ＭＳ Ｐゴシック"/>
        <family val="3"/>
        <charset val="128"/>
      </rPr>
      <t>（</t>
    </r>
    <r>
      <rPr>
        <sz val="10"/>
        <color indexed="8"/>
        <rFont val="Calibri"/>
        <family val="2"/>
      </rPr>
      <t>70.6</t>
    </r>
    <r>
      <rPr>
        <sz val="10"/>
        <color indexed="8"/>
        <rFont val="ＭＳ Ｐゴシック"/>
        <family val="3"/>
        <charset val="128"/>
      </rPr>
      <t>）</t>
    </r>
  </si>
  <si>
    <r>
      <rPr>
        <sz val="10"/>
        <color indexed="8"/>
        <rFont val="ＭＳ Ｐゴシック"/>
        <family val="3"/>
        <charset val="128"/>
      </rPr>
      <t>（</t>
    </r>
    <r>
      <rPr>
        <sz val="10"/>
        <color indexed="8"/>
        <rFont val="Calibri"/>
        <family val="2"/>
      </rPr>
      <t>71.9</t>
    </r>
    <r>
      <rPr>
        <sz val="10"/>
        <color indexed="8"/>
        <rFont val="ＭＳ Ｐゴシック"/>
        <family val="3"/>
        <charset val="128"/>
      </rPr>
      <t>）</t>
    </r>
  </si>
  <si>
    <r>
      <rPr>
        <sz val="10"/>
        <color indexed="8"/>
        <rFont val="ＭＳ Ｐゴシック"/>
        <family val="3"/>
        <charset val="128"/>
      </rPr>
      <t>（</t>
    </r>
    <r>
      <rPr>
        <sz val="10"/>
        <color indexed="8"/>
        <rFont val="Calibri"/>
        <family val="2"/>
      </rPr>
      <t>76.3</t>
    </r>
    <r>
      <rPr>
        <sz val="10"/>
        <color indexed="8"/>
        <rFont val="ＭＳ Ｐゴシック"/>
        <family val="3"/>
        <charset val="128"/>
      </rPr>
      <t>）</t>
    </r>
  </si>
  <si>
    <r>
      <rPr>
        <sz val="10"/>
        <color indexed="8"/>
        <rFont val="ＭＳ Ｐゴシック"/>
        <family val="3"/>
        <charset val="128"/>
      </rPr>
      <t>（</t>
    </r>
    <r>
      <rPr>
        <sz val="10"/>
        <color indexed="8"/>
        <rFont val="Calibri"/>
        <family val="2"/>
      </rPr>
      <t>77.7</t>
    </r>
    <r>
      <rPr>
        <sz val="10"/>
        <color indexed="8"/>
        <rFont val="ＭＳ Ｐゴシック"/>
        <family val="3"/>
        <charset val="128"/>
      </rPr>
      <t>）</t>
    </r>
  </si>
  <si>
    <r>
      <rPr>
        <sz val="10"/>
        <color indexed="8"/>
        <rFont val="ＭＳ Ｐゴシック"/>
        <family val="3"/>
        <charset val="128"/>
      </rPr>
      <t>（</t>
    </r>
    <r>
      <rPr>
        <sz val="10"/>
        <color indexed="8"/>
        <rFont val="Calibri"/>
        <family val="2"/>
      </rPr>
      <t>100.0</t>
    </r>
    <r>
      <rPr>
        <sz val="10"/>
        <color indexed="8"/>
        <rFont val="ＭＳ Ｐゴシック"/>
        <family val="3"/>
        <charset val="128"/>
      </rPr>
      <t>）</t>
    </r>
  </si>
  <si>
    <r>
      <t>1</t>
    </r>
    <r>
      <rPr>
        <sz val="10"/>
        <color indexed="8"/>
        <rFont val="ＭＳ Ｐゴシック"/>
        <family val="3"/>
        <charset val="128"/>
      </rPr>
      <t>≤</t>
    </r>
  </si>
  <si>
    <r>
      <rPr>
        <sz val="10"/>
        <color indexed="8"/>
        <rFont val="ＭＳ Ｐゴシック"/>
        <family val="3"/>
        <charset val="128"/>
      </rPr>
      <t>＜</t>
    </r>
    <r>
      <rPr>
        <sz val="10"/>
        <color indexed="8"/>
        <rFont val="Calibri"/>
        <family val="2"/>
      </rPr>
      <t>1</t>
    </r>
  </si>
  <si>
    <t>Target facilities are those that have at least one dialysis machine. The data were obtained from the facility survey.  ET, endotoxin.</t>
  </si>
  <si>
    <r>
      <rPr>
        <sz val="10"/>
        <color indexed="8"/>
        <rFont val="ＭＳ Ｐゴシック"/>
        <family val="3"/>
        <charset val="128"/>
      </rPr>
      <t>（</t>
    </r>
    <r>
      <rPr>
        <sz val="10"/>
        <color indexed="8"/>
        <rFont val="Calibri"/>
        <family val="2"/>
      </rPr>
      <t>29.8</t>
    </r>
    <r>
      <rPr>
        <sz val="10"/>
        <color indexed="8"/>
        <rFont val="ＭＳ Ｐゴシック"/>
        <family val="3"/>
        <charset val="128"/>
      </rPr>
      <t>）</t>
    </r>
  </si>
  <si>
    <r>
      <rPr>
        <sz val="10"/>
        <color indexed="8"/>
        <rFont val="ＭＳ Ｐゴシック"/>
        <family val="3"/>
        <charset val="128"/>
      </rPr>
      <t>（</t>
    </r>
    <r>
      <rPr>
        <sz val="10"/>
        <color indexed="8"/>
        <rFont val="Calibri"/>
        <family val="2"/>
      </rPr>
      <t>53.0</t>
    </r>
    <r>
      <rPr>
        <sz val="10"/>
        <color indexed="8"/>
        <rFont val="ＭＳ Ｐゴシック"/>
        <family val="3"/>
        <charset val="128"/>
      </rPr>
      <t>）</t>
    </r>
  </si>
  <si>
    <r>
      <rPr>
        <sz val="10"/>
        <color indexed="8"/>
        <rFont val="ＭＳ Ｐゴシック"/>
        <family val="3"/>
        <charset val="128"/>
      </rPr>
      <t>（</t>
    </r>
    <r>
      <rPr>
        <sz val="10"/>
        <color indexed="8"/>
        <rFont val="Calibri"/>
        <family val="2"/>
      </rPr>
      <t>56.1</t>
    </r>
    <r>
      <rPr>
        <sz val="10"/>
        <color indexed="8"/>
        <rFont val="ＭＳ Ｐゴシック"/>
        <family val="3"/>
        <charset val="128"/>
      </rPr>
      <t>）</t>
    </r>
  </si>
  <si>
    <r>
      <rPr>
        <sz val="10"/>
        <color indexed="8"/>
        <rFont val="ＭＳ Ｐゴシック"/>
        <family val="3"/>
        <charset val="128"/>
      </rPr>
      <t>（</t>
    </r>
    <r>
      <rPr>
        <sz val="10"/>
        <color indexed="8"/>
        <rFont val="Calibri"/>
        <family val="2"/>
      </rPr>
      <t>62.1</t>
    </r>
    <r>
      <rPr>
        <sz val="10"/>
        <color indexed="8"/>
        <rFont val="ＭＳ Ｐゴシック"/>
        <family val="3"/>
        <charset val="128"/>
      </rPr>
      <t>）</t>
    </r>
  </si>
  <si>
    <r>
      <rPr>
        <sz val="10"/>
        <color indexed="8"/>
        <rFont val="ＭＳ Ｐゴシック"/>
        <family val="3"/>
        <charset val="128"/>
      </rPr>
      <t>（</t>
    </r>
    <r>
      <rPr>
        <sz val="10"/>
        <color indexed="8"/>
        <rFont val="Calibri"/>
        <family val="2"/>
      </rPr>
      <t>66.0</t>
    </r>
    <r>
      <rPr>
        <sz val="10"/>
        <color indexed="8"/>
        <rFont val="ＭＳ Ｐゴシック"/>
        <family val="3"/>
        <charset val="128"/>
      </rPr>
      <t>）</t>
    </r>
  </si>
  <si>
    <r>
      <rPr>
        <sz val="10"/>
        <color indexed="8"/>
        <rFont val="ＭＳ Ｐゴシック"/>
        <family val="3"/>
        <charset val="128"/>
      </rPr>
      <t>（</t>
    </r>
    <r>
      <rPr>
        <sz val="10"/>
        <color indexed="8"/>
        <rFont val="Calibri"/>
        <family val="2"/>
      </rPr>
      <t>70.7</t>
    </r>
    <r>
      <rPr>
        <sz val="10"/>
        <color indexed="8"/>
        <rFont val="ＭＳ Ｐゴシック"/>
        <family val="3"/>
        <charset val="128"/>
      </rPr>
      <t>）</t>
    </r>
  </si>
  <si>
    <r>
      <t>0.05</t>
    </r>
    <r>
      <rPr>
        <sz val="10"/>
        <color indexed="8"/>
        <rFont val="ＭＳ Ｐゴシック"/>
        <family val="3"/>
        <charset val="128"/>
      </rPr>
      <t>≤</t>
    </r>
    <phoneticPr fontId="14"/>
  </si>
  <si>
    <r>
      <t>0.001</t>
    </r>
    <r>
      <rPr>
        <sz val="10"/>
        <color rgb="FF000000"/>
        <rFont val="Cambria Math"/>
        <family val="3"/>
      </rPr>
      <t>≤</t>
    </r>
    <r>
      <rPr>
        <sz val="10"/>
        <color indexed="8"/>
        <rFont val="Calibri"/>
        <family val="2"/>
      </rPr>
      <t>, &lt;0.05</t>
    </r>
    <phoneticPr fontId="14"/>
  </si>
  <si>
    <t>The unit of endotoxin in the questionnaire has changed in 2008. The data of the year were omitted because of the potentially higher rate of erroneous results. Target facilities are those that have at least one dialysis machine. The data were obtained from the facility survey. ET, endotoxin; EU, endotoxin unit.</t>
  </si>
  <si>
    <r>
      <t>0.1</t>
    </r>
    <r>
      <rPr>
        <sz val="10"/>
        <color indexed="8"/>
        <rFont val="ＭＳ Ｐゴシック"/>
        <family val="3"/>
        <charset val="128"/>
      </rPr>
      <t>≤</t>
    </r>
    <r>
      <rPr>
        <sz val="10"/>
        <color indexed="8"/>
        <rFont val="Calibri"/>
        <family val="2"/>
      </rPr>
      <t>,&lt;1</t>
    </r>
    <phoneticPr fontId="6"/>
  </si>
  <si>
    <r>
      <t>1</t>
    </r>
    <r>
      <rPr>
        <sz val="10"/>
        <color indexed="8"/>
        <rFont val="ＭＳ Ｐゴシック"/>
        <family val="3"/>
        <charset val="128"/>
      </rPr>
      <t>≤</t>
    </r>
    <r>
      <rPr>
        <sz val="10"/>
        <color indexed="8"/>
        <rFont val="Calibri"/>
        <family val="2"/>
      </rPr>
      <t>,&lt;10</t>
    </r>
    <phoneticPr fontId="6"/>
  </si>
  <si>
    <r>
      <t>10</t>
    </r>
    <r>
      <rPr>
        <sz val="10"/>
        <color indexed="8"/>
        <rFont val="ＭＳ Ｐゴシック"/>
        <family val="3"/>
        <charset val="128"/>
      </rPr>
      <t>≤</t>
    </r>
    <r>
      <rPr>
        <sz val="10"/>
        <color indexed="8"/>
        <rFont val="Calibri"/>
        <family val="2"/>
      </rPr>
      <t>,&lt;100</t>
    </r>
    <phoneticPr fontId="6"/>
  </si>
  <si>
    <r>
      <t>100</t>
    </r>
    <r>
      <rPr>
        <sz val="10"/>
        <color indexed="8"/>
        <rFont val="ＭＳ Ｐゴシック"/>
        <family val="3"/>
        <charset val="128"/>
      </rPr>
      <t>≤</t>
    </r>
    <phoneticPr fontId="14"/>
  </si>
  <si>
    <t xml:space="preserve">The data were obtained from the facility survey. cfu, colony-forming unit; TVC: total viable microbial count. </t>
  </si>
  <si>
    <t xml:space="preserve">The data were obtained from the facility survey. cfu, colony-forming unit; TVC: total viable microbial count. </t>
    <phoneticPr fontId="4"/>
  </si>
  <si>
    <r>
      <rPr>
        <sz val="10"/>
        <color indexed="8"/>
        <rFont val="ＭＳ Ｐゴシック"/>
        <family val="3"/>
        <charset val="128"/>
      </rPr>
      <t>（</t>
    </r>
    <r>
      <rPr>
        <sz val="10"/>
        <color indexed="8"/>
        <rFont val="Calibri"/>
        <family val="2"/>
      </rPr>
      <t>20.8</t>
    </r>
    <r>
      <rPr>
        <sz val="10"/>
        <color indexed="8"/>
        <rFont val="ＭＳ Ｐゴシック"/>
        <family val="3"/>
        <charset val="128"/>
      </rPr>
      <t>）</t>
    </r>
  </si>
  <si>
    <r>
      <rPr>
        <sz val="10"/>
        <color indexed="8"/>
        <rFont val="ＭＳ Ｐゴシック"/>
        <family val="3"/>
        <charset val="128"/>
      </rPr>
      <t>（</t>
    </r>
    <r>
      <rPr>
        <sz val="10"/>
        <color indexed="8"/>
        <rFont val="Calibri"/>
        <family val="2"/>
      </rPr>
      <t>25.8</t>
    </r>
    <r>
      <rPr>
        <sz val="10"/>
        <color indexed="8"/>
        <rFont val="ＭＳ Ｐゴシック"/>
        <family val="3"/>
        <charset val="128"/>
      </rPr>
      <t>）</t>
    </r>
  </si>
  <si>
    <r>
      <rPr>
        <sz val="10"/>
        <color indexed="8"/>
        <rFont val="ＭＳ Ｐゴシック"/>
        <family val="3"/>
        <charset val="128"/>
      </rPr>
      <t>（</t>
    </r>
    <r>
      <rPr>
        <sz val="10"/>
        <color indexed="8"/>
        <rFont val="Calibri"/>
        <family val="2"/>
      </rPr>
      <t>67.8</t>
    </r>
    <r>
      <rPr>
        <sz val="10"/>
        <color indexed="8"/>
        <rFont val="ＭＳ Ｐゴシック"/>
        <family val="3"/>
        <charset val="128"/>
      </rPr>
      <t>）</t>
    </r>
  </si>
  <si>
    <r>
      <rPr>
        <sz val="10"/>
        <color indexed="8"/>
        <rFont val="ＭＳ Ｐゴシック"/>
        <family val="3"/>
        <charset val="128"/>
      </rPr>
      <t>（</t>
    </r>
    <r>
      <rPr>
        <sz val="10"/>
        <color indexed="8"/>
        <rFont val="Calibri"/>
        <family val="2"/>
      </rPr>
      <t>70.0</t>
    </r>
    <r>
      <rPr>
        <sz val="10"/>
        <color indexed="8"/>
        <rFont val="ＭＳ Ｐゴシック"/>
        <family val="3"/>
        <charset val="128"/>
      </rPr>
      <t>）</t>
    </r>
  </si>
  <si>
    <r>
      <rPr>
        <sz val="10"/>
        <color indexed="8"/>
        <rFont val="ＭＳ Ｐゴシック"/>
        <family val="3"/>
        <charset val="128"/>
      </rPr>
      <t>（</t>
    </r>
    <r>
      <rPr>
        <sz val="10"/>
        <color indexed="8"/>
        <rFont val="Calibri"/>
        <family val="2"/>
      </rPr>
      <t>73.7</t>
    </r>
    <r>
      <rPr>
        <sz val="10"/>
        <color indexed="8"/>
        <rFont val="ＭＳ Ｐゴシック"/>
        <family val="3"/>
        <charset val="128"/>
      </rPr>
      <t>）</t>
    </r>
  </si>
  <si>
    <r>
      <rPr>
        <sz val="10"/>
        <color indexed="8"/>
        <rFont val="ＭＳ Ｐゴシック"/>
        <family val="3"/>
        <charset val="128"/>
      </rPr>
      <t>（</t>
    </r>
    <r>
      <rPr>
        <sz val="10"/>
        <color indexed="8"/>
        <rFont val="Calibri"/>
        <family val="2"/>
      </rPr>
      <t>74.7</t>
    </r>
    <r>
      <rPr>
        <sz val="10"/>
        <color indexed="8"/>
        <rFont val="ＭＳ Ｐゴシック"/>
        <family val="3"/>
        <charset val="128"/>
      </rPr>
      <t>）</t>
    </r>
  </si>
  <si>
    <r>
      <rPr>
        <sz val="10"/>
        <color rgb="FF000000"/>
        <rFont val="Cambria Math"/>
        <family val="2"/>
      </rPr>
      <t>≥</t>
    </r>
    <r>
      <rPr>
        <sz val="10"/>
        <color indexed="8"/>
        <rFont val="Calibri"/>
        <family val="2"/>
      </rPr>
      <t>1</t>
    </r>
    <phoneticPr fontId="14"/>
  </si>
  <si>
    <t xml:space="preserve">The data were obtained from the facility survey. TVC: total viable microbial count. </t>
  </si>
  <si>
    <r>
      <rPr>
        <sz val="10"/>
        <color indexed="8"/>
        <rFont val="ＭＳ Ｐゴシック"/>
        <family val="3"/>
        <charset val="128"/>
      </rPr>
      <t>（</t>
    </r>
    <r>
      <rPr>
        <sz val="10"/>
        <color indexed="8"/>
        <rFont val="Calibri"/>
        <family val="2"/>
      </rPr>
      <t>50.7</t>
    </r>
    <r>
      <rPr>
        <sz val="10"/>
        <color indexed="8"/>
        <rFont val="ＭＳ Ｐゴシック"/>
        <family val="3"/>
        <charset val="128"/>
      </rPr>
      <t>）</t>
    </r>
  </si>
  <si>
    <r>
      <rPr>
        <sz val="10"/>
        <color indexed="8"/>
        <rFont val="ＭＳ Ｐゴシック"/>
        <family val="3"/>
        <charset val="128"/>
      </rPr>
      <t>（</t>
    </r>
    <r>
      <rPr>
        <sz val="10"/>
        <color indexed="8"/>
        <rFont val="Calibri"/>
        <family val="2"/>
      </rPr>
      <t>54.5</t>
    </r>
    <r>
      <rPr>
        <sz val="10"/>
        <color indexed="8"/>
        <rFont val="ＭＳ Ｐゴシック"/>
        <family val="3"/>
        <charset val="128"/>
      </rPr>
      <t>）</t>
    </r>
  </si>
  <si>
    <r>
      <rPr>
        <sz val="10"/>
        <color indexed="8"/>
        <rFont val="ＭＳ Ｐゴシック"/>
        <family val="3"/>
        <charset val="128"/>
      </rPr>
      <t>（</t>
    </r>
    <r>
      <rPr>
        <sz val="10"/>
        <color indexed="8"/>
        <rFont val="Calibri"/>
        <family val="2"/>
      </rPr>
      <t>53.1</t>
    </r>
    <r>
      <rPr>
        <sz val="10"/>
        <color indexed="8"/>
        <rFont val="ＭＳ Ｐゴシック"/>
        <family val="3"/>
        <charset val="128"/>
      </rPr>
      <t>）</t>
    </r>
  </si>
  <si>
    <r>
      <rPr>
        <sz val="10"/>
        <color indexed="8"/>
        <rFont val="ＭＳ Ｐゴシック"/>
        <family val="3"/>
        <charset val="128"/>
      </rPr>
      <t>（</t>
    </r>
    <r>
      <rPr>
        <sz val="10"/>
        <color indexed="8"/>
        <rFont val="Calibri"/>
        <family val="2"/>
      </rPr>
      <t>56.4</t>
    </r>
    <r>
      <rPr>
        <sz val="10"/>
        <color indexed="8"/>
        <rFont val="ＭＳ Ｐゴシック"/>
        <family val="3"/>
        <charset val="128"/>
      </rPr>
      <t>）</t>
    </r>
  </si>
  <si>
    <r>
      <rPr>
        <sz val="10"/>
        <color indexed="8"/>
        <rFont val="ＭＳ Ｐゴシック"/>
        <family val="3"/>
        <charset val="128"/>
      </rPr>
      <t>（</t>
    </r>
    <r>
      <rPr>
        <sz val="10"/>
        <color indexed="8"/>
        <rFont val="Calibri"/>
        <family val="2"/>
      </rPr>
      <t>63.8</t>
    </r>
    <r>
      <rPr>
        <sz val="10"/>
        <color indexed="8"/>
        <rFont val="ＭＳ Ｐゴシック"/>
        <family val="3"/>
        <charset val="128"/>
      </rPr>
      <t>）</t>
    </r>
  </si>
  <si>
    <r>
      <t>0.1</t>
    </r>
    <r>
      <rPr>
        <sz val="10"/>
        <color rgb="FF000000"/>
        <rFont val="Cambria Math"/>
        <family val="3"/>
      </rPr>
      <t>≤</t>
    </r>
    <r>
      <rPr>
        <sz val="10"/>
        <color indexed="8"/>
        <rFont val="Calibri"/>
        <family val="2"/>
      </rPr>
      <t>, &lt;100</t>
    </r>
    <phoneticPr fontId="14"/>
  </si>
  <si>
    <t>&lt;0.001 EU/mL</t>
    <phoneticPr fontId="39"/>
  </si>
  <si>
    <r>
      <rPr>
        <sz val="10"/>
        <color theme="1"/>
        <rFont val="ＭＳ Ｐゴシック"/>
        <family val="3"/>
        <charset val="128"/>
      </rPr>
      <t>≥</t>
    </r>
    <r>
      <rPr>
        <sz val="10"/>
        <color theme="1"/>
        <rFont val="Calibri"/>
        <family val="2"/>
      </rPr>
      <t>0.001, &lt;0.01 EU/mL</t>
    </r>
    <phoneticPr fontId="39"/>
  </si>
  <si>
    <r>
      <rPr>
        <sz val="10"/>
        <color theme="1"/>
        <rFont val="ＭＳ Ｐゴシック"/>
        <family val="3"/>
        <charset val="128"/>
      </rPr>
      <t>≥</t>
    </r>
    <r>
      <rPr>
        <sz val="10"/>
        <color theme="1"/>
        <rFont val="Calibri"/>
        <family val="2"/>
      </rPr>
      <t>0.01, &lt;0.05 EU/mL</t>
    </r>
    <phoneticPr fontId="39"/>
  </si>
  <si>
    <r>
      <rPr>
        <sz val="10"/>
        <color theme="1"/>
        <rFont val="ＭＳ Ｐゴシック"/>
        <family val="3"/>
        <charset val="128"/>
      </rPr>
      <t>≥</t>
    </r>
    <r>
      <rPr>
        <sz val="10"/>
        <color theme="1"/>
        <rFont val="Calibri"/>
        <family val="2"/>
      </rPr>
      <t>0.05, &lt;0.1 EU/mL</t>
    </r>
    <phoneticPr fontId="39"/>
  </si>
  <si>
    <r>
      <rPr>
        <sz val="10"/>
        <color theme="1"/>
        <rFont val="ＭＳ Ｐゴシック"/>
        <family val="3"/>
        <charset val="128"/>
      </rPr>
      <t>≥</t>
    </r>
    <r>
      <rPr>
        <sz val="10"/>
        <color theme="1"/>
        <rFont val="Calibri"/>
        <family val="2"/>
      </rPr>
      <t>0.1, &lt;0.25 EU/mL</t>
    </r>
    <phoneticPr fontId="39"/>
  </si>
  <si>
    <r>
      <rPr>
        <sz val="10"/>
        <color theme="1"/>
        <rFont val="ＭＳ Ｐゴシック"/>
        <family val="3"/>
        <charset val="128"/>
      </rPr>
      <t>≥</t>
    </r>
    <r>
      <rPr>
        <sz val="10"/>
        <color theme="1"/>
        <rFont val="Calibri"/>
        <family val="2"/>
      </rPr>
      <t>0.25, &lt;0.5 EU/mL</t>
    </r>
    <phoneticPr fontId="39"/>
  </si>
  <si>
    <r>
      <rPr>
        <sz val="10"/>
        <color theme="1"/>
        <rFont val="ＭＳ Ｐゴシック"/>
        <family val="3"/>
        <charset val="128"/>
      </rPr>
      <t>≥</t>
    </r>
    <r>
      <rPr>
        <sz val="10"/>
        <color theme="1"/>
        <rFont val="Calibri"/>
        <family val="2"/>
      </rPr>
      <t>0.5 EU/mL</t>
    </r>
    <phoneticPr fontId="39"/>
  </si>
  <si>
    <t xml:space="preserve"> Bacterial counts in dialysate (cfu/mL) </t>
    <phoneticPr fontId="39"/>
  </si>
  <si>
    <t xml:space="preserve">No data available </t>
    <phoneticPr fontId="4"/>
  </si>
  <si>
    <t xml:space="preserve"> (0.2)</t>
    <phoneticPr fontId="39"/>
  </si>
  <si>
    <t xml:space="preserve"> (0.1)</t>
    <phoneticPr fontId="39"/>
  </si>
  <si>
    <t>≥0.1, &lt;1</t>
  </si>
  <si>
    <t xml:space="preserve"> (0.7)</t>
    <phoneticPr fontId="39"/>
  </si>
  <si>
    <t>≥1, &lt;10</t>
  </si>
  <si>
    <t>3</t>
    <phoneticPr fontId="39"/>
  </si>
  <si>
    <t xml:space="preserve"> (1.7)</t>
    <phoneticPr fontId="39"/>
  </si>
  <si>
    <t>≥10, &lt;100</t>
  </si>
  <si>
    <t>≥100</t>
  </si>
  <si>
    <t>(0.0)</t>
    <phoneticPr fontId="39"/>
  </si>
  <si>
    <t xml:space="preserve"> (0.5)</t>
    <phoneticPr fontId="39"/>
  </si>
  <si>
    <t xml:space="preserve"> (0.3)</t>
    <phoneticPr fontId="39"/>
  </si>
  <si>
    <t>(96.6)</t>
    <phoneticPr fontId="39"/>
  </si>
  <si>
    <t>(54.2)</t>
    <phoneticPr fontId="39"/>
  </si>
  <si>
    <t>(41.4)</t>
    <phoneticPr fontId="39"/>
  </si>
  <si>
    <t>(36.1)</t>
    <phoneticPr fontId="39"/>
  </si>
  <si>
    <t>(52.9)</t>
    <phoneticPr fontId="39"/>
  </si>
  <si>
    <t>(90.2)</t>
    <phoneticPr fontId="39"/>
  </si>
  <si>
    <t>(73.3)</t>
    <phoneticPr fontId="39"/>
  </si>
  <si>
    <t>(71.4)</t>
    <phoneticPr fontId="39"/>
  </si>
  <si>
    <t>(90.0)</t>
    <phoneticPr fontId="39"/>
  </si>
  <si>
    <t>(2.3)</t>
    <phoneticPr fontId="39"/>
  </si>
  <si>
    <t>(35.5)</t>
    <phoneticPr fontId="39"/>
  </si>
  <si>
    <t>(25.99</t>
    <phoneticPr fontId="39"/>
  </si>
  <si>
    <t>(20.6)</t>
    <phoneticPr fontId="39"/>
  </si>
  <si>
    <t>(23.5)</t>
    <phoneticPr fontId="39"/>
  </si>
  <si>
    <t>(5.8)</t>
    <phoneticPr fontId="39"/>
  </si>
  <si>
    <t>(11.1)</t>
    <phoneticPr fontId="39"/>
  </si>
  <si>
    <t>(28.6)</t>
    <phoneticPr fontId="39"/>
  </si>
  <si>
    <t>(5.9)</t>
    <phoneticPr fontId="39"/>
  </si>
  <si>
    <t>(0.6)</t>
    <phoneticPr fontId="39"/>
  </si>
  <si>
    <t>(6.6)</t>
    <phoneticPr fontId="39"/>
  </si>
  <si>
    <t>(21.8)</t>
    <phoneticPr fontId="39"/>
  </si>
  <si>
    <t>(19.6)</t>
    <phoneticPr fontId="39"/>
  </si>
  <si>
    <t>(4.4)</t>
    <phoneticPr fontId="39"/>
  </si>
  <si>
    <t>(0.2)</t>
    <phoneticPr fontId="39"/>
  </si>
  <si>
    <t>(2.6)</t>
    <phoneticPr fontId="39"/>
  </si>
  <si>
    <t>(3.4)</t>
    <phoneticPr fontId="39"/>
  </si>
  <si>
    <t>(9.3)</t>
    <phoneticPr fontId="39"/>
  </si>
  <si>
    <t>(0.7)</t>
    <phoneticPr fontId="39"/>
  </si>
  <si>
    <t>(0.4)</t>
    <phoneticPr fontId="39"/>
  </si>
  <si>
    <t>(7.2)</t>
    <phoneticPr fontId="39"/>
  </si>
  <si>
    <t>(3.1)</t>
    <phoneticPr fontId="39"/>
  </si>
  <si>
    <t>(17.6)</t>
    <phoneticPr fontId="39"/>
  </si>
  <si>
    <t>(0.0)</t>
    <phoneticPr fontId="4"/>
  </si>
  <si>
    <t>(4.1)</t>
    <phoneticPr fontId="39"/>
  </si>
  <si>
    <t xml:space="preserve"> (2.2)</t>
    <phoneticPr fontId="39"/>
  </si>
  <si>
    <t xml:space="preserve"> (100.0)</t>
    <phoneticPr fontId="4"/>
  </si>
  <si>
    <t>The data were obtained from the facility survey. cfu, colony-forming unit; ET, endotoxin; TVC, total viable microbial count.</t>
  </si>
  <si>
    <t xml:space="preserve">The data were obtained from the facility survey. cfu, colony-forming unit; ET, endotoxin concentration; EU, endotoxin unit; TVC, total viable microbial count; UPD: ultrapure dialysis fluid. </t>
  </si>
  <si>
    <t>Mixed water of tap water and groundwater</t>
    <phoneticPr fontId="4"/>
  </si>
  <si>
    <t>The data were obtained from the facility survey.</t>
  </si>
  <si>
    <t>Free chlorine and total chlorine</t>
    <phoneticPr fontId="4"/>
  </si>
  <si>
    <t>Well aware</t>
    <phoneticPr fontId="4"/>
  </si>
  <si>
    <t>Aware</t>
    <phoneticPr fontId="4"/>
  </si>
  <si>
    <t>Not very aware</t>
    <phoneticPr fontId="4"/>
  </si>
  <si>
    <t>Completely unaware</t>
    <phoneticPr fontId="4"/>
  </si>
  <si>
    <t>The data were obtained from the facility survey. JSDT, Japanese Society for Dialysis Therpay.</t>
  </si>
  <si>
    <r>
      <rPr>
        <sz val="10"/>
        <rFont val="ＭＳ Ｐゴシック"/>
        <family val="3"/>
        <charset val="128"/>
      </rPr>
      <t>（％）</t>
    </r>
  </si>
  <si>
    <t>Data were obtained from the facility survey. VAIVT, vascular access intervention therapy; PTA, percutaneous transluminal angioplasty.</t>
    <phoneticPr fontId="4"/>
  </si>
  <si>
    <t>(%)</t>
    <phoneticPr fontId="3"/>
  </si>
  <si>
    <t>Data were obtained from the patient survey.</t>
  </si>
  <si>
    <r>
      <t>Supplementary Table 39</t>
    </r>
    <r>
      <rPr>
        <sz val="10"/>
        <rFont val="ＭＳ Ｐゴシック"/>
        <family val="3"/>
        <charset val="128"/>
      </rPr>
      <t>　</t>
    </r>
    <r>
      <rPr>
        <sz val="10"/>
        <rFont val="Calibri"/>
        <family val="2"/>
      </rPr>
      <t>Status of aerobic exercise during dialysis therapy by age group, 2023</t>
    </r>
  </si>
  <si>
    <t>Age (years)</t>
    <phoneticPr fontId="42"/>
  </si>
  <si>
    <t>Not performed</t>
    <phoneticPr fontId="42"/>
  </si>
  <si>
    <t>Performed</t>
    <phoneticPr fontId="42"/>
  </si>
  <si>
    <t>Subtotal</t>
    <phoneticPr fontId="42"/>
  </si>
  <si>
    <t xml:space="preserve">Unknown </t>
  </si>
  <si>
    <t xml:space="preserve">Not specified </t>
  </si>
  <si>
    <t>Total</t>
    <phoneticPr fontId="42"/>
  </si>
  <si>
    <t>&lt;65</t>
  </si>
  <si>
    <t>(%)</t>
    <phoneticPr fontId="42"/>
  </si>
  <si>
    <r>
      <rPr>
        <sz val="10"/>
        <rFont val="Cambria Math"/>
        <family val="2"/>
      </rPr>
      <t>≥</t>
    </r>
    <r>
      <rPr>
        <sz val="10"/>
        <rFont val="Calibri"/>
        <family val="2"/>
      </rPr>
      <t>65, &lt;75</t>
    </r>
    <phoneticPr fontId="6"/>
  </si>
  <si>
    <r>
      <rPr>
        <sz val="10"/>
        <rFont val="Cambria Math"/>
        <family val="2"/>
      </rPr>
      <t>≥</t>
    </r>
    <r>
      <rPr>
        <sz val="10"/>
        <rFont val="Calibri"/>
        <family val="2"/>
      </rPr>
      <t>75, &lt;90</t>
    </r>
    <phoneticPr fontId="6"/>
  </si>
  <si>
    <r>
      <rPr>
        <sz val="10"/>
        <rFont val="Cambria Math"/>
        <family val="2"/>
      </rPr>
      <t>≥</t>
    </r>
    <r>
      <rPr>
        <sz val="10"/>
        <rFont val="Calibri"/>
        <family val="2"/>
      </rPr>
      <t>90</t>
    </r>
    <phoneticPr fontId="6"/>
  </si>
  <si>
    <t>256,766</t>
  </si>
  <si>
    <t>11,744</t>
  </si>
  <si>
    <t>268,510</t>
  </si>
  <si>
    <t>2,462</t>
  </si>
  <si>
    <t>60,067</t>
  </si>
  <si>
    <t xml:space="preserve"> (95.6)</t>
  </si>
  <si>
    <t>Unknown</t>
  </si>
  <si>
    <t>256,767</t>
  </si>
  <si>
    <t>268,511</t>
  </si>
  <si>
    <t>Mean</t>
    <phoneticPr fontId="42"/>
  </si>
  <si>
    <t>70.02</t>
  </si>
  <si>
    <t>72.00</t>
  </si>
  <si>
    <t>70.11</t>
  </si>
  <si>
    <t>69.39</t>
  </si>
  <si>
    <t>70.04</t>
  </si>
  <si>
    <t>SD</t>
    <phoneticPr fontId="42"/>
  </si>
  <si>
    <t>12.56</t>
  </si>
  <si>
    <t>11.29</t>
  </si>
  <si>
    <t>12.52</t>
  </si>
  <si>
    <t>13.45</t>
  </si>
  <si>
    <t>12.76</t>
  </si>
  <si>
    <r>
      <t>Supplementary Table 40</t>
    </r>
    <r>
      <rPr>
        <sz val="10"/>
        <rFont val="ＭＳ Ｐゴシック"/>
        <family val="3"/>
        <charset val="128"/>
      </rPr>
      <t>　</t>
    </r>
    <r>
      <rPr>
        <sz val="10"/>
        <rFont val="Calibri"/>
        <family val="2"/>
      </rPr>
      <t>Status of aerobic exercise outside of dialysis therapy by age group, 2023</t>
    </r>
  </si>
  <si>
    <t>191,492</t>
  </si>
  <si>
    <t>32,482</t>
  </si>
  <si>
    <t>223,974</t>
  </si>
  <si>
    <t>41,065</t>
  </si>
  <si>
    <t>66,000</t>
  </si>
  <si>
    <t xml:space="preserve"> (85.5)</t>
  </si>
  <si>
    <t>41,066</t>
  </si>
  <si>
    <t>70.33</t>
  </si>
  <si>
    <t>69.49</t>
  </si>
  <si>
    <t>70.21</t>
  </si>
  <si>
    <t>69.54</t>
  </si>
  <si>
    <t>70.03</t>
  </si>
  <si>
    <t>12.55</t>
  </si>
  <si>
    <t>12.13</t>
  </si>
  <si>
    <t>12.49</t>
  </si>
  <si>
    <t>12.71</t>
  </si>
  <si>
    <t>12.72</t>
  </si>
  <si>
    <t>254,997</t>
  </si>
  <si>
    <t>11,332</t>
  </si>
  <si>
    <t>266,329</t>
  </si>
  <si>
    <t>3,193</t>
  </si>
  <si>
    <t>61,517</t>
  </si>
  <si>
    <t xml:space="preserve"> (95.7)</t>
  </si>
  <si>
    <t>254,998</t>
  </si>
  <si>
    <t>266,330</t>
  </si>
  <si>
    <t>70.00</t>
  </si>
  <si>
    <t>72.38</t>
  </si>
  <si>
    <t>70.10</t>
  </si>
  <si>
    <t>69.36</t>
  </si>
  <si>
    <t>70.06</t>
  </si>
  <si>
    <t>11.11</t>
  </si>
  <si>
    <r>
      <t>Supplementary Table 41</t>
    </r>
    <r>
      <rPr>
        <sz val="10"/>
        <rFont val="ＭＳ Ｐゴシック"/>
        <family val="3"/>
        <charset val="128"/>
      </rPr>
      <t>　</t>
    </r>
    <r>
      <rPr>
        <sz val="10"/>
        <rFont val="Calibri"/>
        <family val="2"/>
      </rPr>
      <t>Status of resistance exercise during dialysis therapy by age group, 2023</t>
    </r>
  </si>
  <si>
    <r>
      <rPr>
        <sz val="10"/>
        <rFont val="ＭＳ Ｐゴシック"/>
        <family val="3"/>
        <charset val="128"/>
      </rPr>
      <t>≥</t>
    </r>
    <r>
      <rPr>
        <sz val="10"/>
        <rFont val="Calibri"/>
        <family val="2"/>
      </rPr>
      <t>90</t>
    </r>
    <phoneticPr fontId="6"/>
  </si>
  <si>
    <t>Data were obtained from the patient survey. SD, standard deviation.</t>
    <phoneticPr fontId="4"/>
  </si>
  <si>
    <t>206,289</t>
  </si>
  <si>
    <t>18,268</t>
  </si>
  <si>
    <t>224,557</t>
  </si>
  <si>
    <t>40,325</t>
  </si>
  <si>
    <t>66,157</t>
  </si>
  <si>
    <t xml:space="preserve"> (91.9)</t>
  </si>
  <si>
    <t>40,326</t>
  </si>
  <si>
    <t>70.17</t>
  </si>
  <si>
    <t>70.57</t>
  </si>
  <si>
    <t>70.20</t>
  </si>
  <si>
    <t>12.24</t>
  </si>
  <si>
    <r>
      <t>Supplementary Table 42</t>
    </r>
    <r>
      <rPr>
        <sz val="10"/>
        <rFont val="ＭＳ Ｐゴシック"/>
        <family val="3"/>
        <charset val="128"/>
      </rPr>
      <t>　</t>
    </r>
    <r>
      <rPr>
        <sz val="10"/>
        <rFont val="Calibri"/>
        <family val="2"/>
      </rPr>
      <t>Status of resistance exercise outside of dialysis therapy by age group, 2023</t>
    </r>
  </si>
  <si>
    <t>Age &lt;65 years</t>
    <phoneticPr fontId="42"/>
  </si>
  <si>
    <t>Resistance exercise (during dialysis)</t>
    <phoneticPr fontId="42"/>
  </si>
  <si>
    <t>76,760</t>
  </si>
  <si>
    <t>1,173</t>
  </si>
  <si>
    <t>77,933</t>
  </si>
  <si>
    <t>78,094</t>
  </si>
  <si>
    <t>1,073</t>
  </si>
  <si>
    <t>1,327</t>
  </si>
  <si>
    <t>2,400</t>
  </si>
  <si>
    <t>2,451</t>
  </si>
  <si>
    <t>77,833</t>
  </si>
  <si>
    <t>2,500</t>
  </si>
  <si>
    <t>80,333</t>
  </si>
  <si>
    <t>166</t>
  </si>
  <si>
    <t>80,545</t>
  </si>
  <si>
    <t>272</t>
  </si>
  <si>
    <t>757</t>
  </si>
  <si>
    <t>1,055</t>
  </si>
  <si>
    <t>Not specified</t>
  </si>
  <si>
    <t>492</t>
  </si>
  <si>
    <t>89</t>
  </si>
  <si>
    <t>581</t>
  </si>
  <si>
    <t>18,251</t>
  </si>
  <si>
    <t>18,836</t>
  </si>
  <si>
    <t>78,597</t>
  </si>
  <si>
    <t>2,615</t>
  </si>
  <si>
    <t>81,212</t>
  </si>
  <si>
    <t>18,417</t>
  </si>
  <si>
    <t>100,436</t>
  </si>
  <si>
    <t>Age 65-74 years</t>
    <phoneticPr fontId="6"/>
  </si>
  <si>
    <t>71,118</t>
  </si>
  <si>
    <t>1,704</t>
  </si>
  <si>
    <t>72,822</t>
  </si>
  <si>
    <t>72,976</t>
  </si>
  <si>
    <t>1,533</t>
  </si>
  <si>
    <t>1,852</t>
  </si>
  <si>
    <t>3,385</t>
  </si>
  <si>
    <t>3,448</t>
  </si>
  <si>
    <t>72,651</t>
  </si>
  <si>
    <t>3,556</t>
  </si>
  <si>
    <t>76,207</t>
  </si>
  <si>
    <t>43</t>
  </si>
  <si>
    <t>76,424</t>
  </si>
  <si>
    <t>223</t>
  </si>
  <si>
    <t>253</t>
  </si>
  <si>
    <t>604</t>
  </si>
  <si>
    <t>857</t>
  </si>
  <si>
    <t>447</t>
  </si>
  <si>
    <t>112</t>
  </si>
  <si>
    <t>559</t>
  </si>
  <si>
    <t>16,643</t>
  </si>
  <si>
    <t>17,206</t>
  </si>
  <si>
    <t>73,321</t>
  </si>
  <si>
    <t>3,698</t>
  </si>
  <si>
    <t>77,019</t>
  </si>
  <si>
    <t>651</t>
  </si>
  <si>
    <t>16,817</t>
  </si>
  <si>
    <t>94,487</t>
  </si>
  <si>
    <t>Age 75-89 years</t>
    <phoneticPr fontId="6"/>
  </si>
  <si>
    <t>93,422</t>
  </si>
  <si>
    <t>2,327</t>
  </si>
  <si>
    <t>95,749</t>
  </si>
  <si>
    <t>103</t>
  </si>
  <si>
    <t>95,889</t>
  </si>
  <si>
    <t>2,415</t>
  </si>
  <si>
    <t>2,596</t>
  </si>
  <si>
    <t>5,011</t>
  </si>
  <si>
    <t>5,112</t>
  </si>
  <si>
    <t>95,837</t>
  </si>
  <si>
    <t>4,923</t>
  </si>
  <si>
    <t>100,760</t>
  </si>
  <si>
    <t>201</t>
  </si>
  <si>
    <t>101,001</t>
  </si>
  <si>
    <t>251</t>
  </si>
  <si>
    <t>304</t>
  </si>
  <si>
    <t>890</t>
  </si>
  <si>
    <t>1,194</t>
  </si>
  <si>
    <t>612</t>
  </si>
  <si>
    <t>146</t>
  </si>
  <si>
    <t>758</t>
  </si>
  <si>
    <t>22,602</t>
  </si>
  <si>
    <t>23,365</t>
  </si>
  <si>
    <t>96,700</t>
  </si>
  <si>
    <t>5,122</t>
  </si>
  <si>
    <t>101,822</t>
  </si>
  <si>
    <t>935</t>
  </si>
  <si>
    <t>22,803</t>
  </si>
  <si>
    <t>125,560</t>
  </si>
  <si>
    <t>7,887</t>
  </si>
  <si>
    <t>144</t>
  </si>
  <si>
    <t>8,031</t>
  </si>
  <si>
    <t>8,039</t>
  </si>
  <si>
    <t>145</t>
  </si>
  <si>
    <t>315</t>
  </si>
  <si>
    <t>321</t>
  </si>
  <si>
    <t>8,057</t>
  </si>
  <si>
    <t>289</t>
  </si>
  <si>
    <t>8,346</t>
  </si>
  <si>
    <t>8,360</t>
  </si>
  <si>
    <t>66</t>
  </si>
  <si>
    <t>2,019</t>
  </si>
  <si>
    <t>2,110</t>
  </si>
  <si>
    <t>8,149</t>
  </si>
  <si>
    <t>309</t>
  </si>
  <si>
    <t>8,458</t>
  </si>
  <si>
    <t>2,030</t>
  </si>
  <si>
    <t>10,557</t>
  </si>
  <si>
    <t xml:space="preserve">Data were obtained from the patient survey. </t>
    <phoneticPr fontId="42"/>
  </si>
  <si>
    <r>
      <t>Supplementary Table 43</t>
    </r>
    <r>
      <rPr>
        <sz val="10"/>
        <rFont val="ＭＳ Ｐゴシック"/>
        <family val="3"/>
        <charset val="128"/>
      </rPr>
      <t>　</t>
    </r>
    <r>
      <rPr>
        <sz val="10"/>
        <rFont val="Calibri"/>
        <family val="2"/>
      </rPr>
      <t>Status of aerobic and resistance exercise during dialysis therapy by age group, 2023</t>
    </r>
  </si>
  <si>
    <r>
      <rPr>
        <sz val="10"/>
        <rFont val="ＭＳ Ｐゴシック"/>
        <family val="3"/>
        <charset val="128"/>
      </rPr>
      <t>なし</t>
    </r>
  </si>
  <si>
    <r>
      <rPr>
        <sz val="10"/>
        <rFont val="ＭＳ Ｐゴシック"/>
        <family val="3"/>
        <charset val="128"/>
      </rPr>
      <t>あり</t>
    </r>
  </si>
  <si>
    <t xml:space="preserve">No </t>
    <phoneticPr fontId="4"/>
  </si>
  <si>
    <t>Data were obtained from the patient survey. Percentages are based on the number of patients who responded to both items.</t>
    <phoneticPr fontId="4"/>
  </si>
  <si>
    <t>Treatment modality</t>
  </si>
  <si>
    <t>Not provided</t>
    <phoneticPr fontId="42"/>
  </si>
  <si>
    <t>Provided
(once/year)</t>
    <phoneticPr fontId="42"/>
  </si>
  <si>
    <t>Institutional HD</t>
    <phoneticPr fontId="14"/>
  </si>
  <si>
    <t>57,470</t>
  </si>
  <si>
    <t>14,187</t>
  </si>
  <si>
    <t>14,811</t>
  </si>
  <si>
    <t>9,105</t>
  </si>
  <si>
    <t>95,573</t>
  </si>
  <si>
    <t>2,865</t>
  </si>
  <si>
    <t>24,325</t>
  </si>
  <si>
    <t xml:space="preserve"> (60.1)</t>
  </si>
  <si>
    <t>HDF</t>
  </si>
  <si>
    <t>86,555</t>
  </si>
  <si>
    <t>29,247</t>
  </si>
  <si>
    <t>30,941</t>
  </si>
  <si>
    <t>15,301</t>
  </si>
  <si>
    <t>162,044</t>
  </si>
  <si>
    <t>4,236</t>
  </si>
  <si>
    <t>30,987</t>
  </si>
  <si>
    <t>197,267</t>
  </si>
  <si>
    <t xml:space="preserve"> (53.4)</t>
  </si>
  <si>
    <t xml:space="preserve"> (18.0)</t>
  </si>
  <si>
    <t xml:space="preserve"> (19.1)</t>
  </si>
  <si>
    <t>HF</t>
  </si>
  <si>
    <t>229</t>
  </si>
  <si>
    <t xml:space="preserve"> (15.0)</t>
  </si>
  <si>
    <t xml:space="preserve"> (30.0)</t>
  </si>
  <si>
    <t xml:space="preserve"> (45.0)</t>
  </si>
  <si>
    <t>HHD</t>
  </si>
  <si>
    <t>42</t>
  </si>
  <si>
    <t>534</t>
  </si>
  <si>
    <t>764</t>
  </si>
  <si>
    <t xml:space="preserve"> (7.9)</t>
  </si>
  <si>
    <t>PD</t>
  </si>
  <si>
    <t>2,126</t>
  </si>
  <si>
    <t>669</t>
  </si>
  <si>
    <t>1,142</t>
  </si>
  <si>
    <t>661</t>
  </si>
  <si>
    <t>4,598</t>
  </si>
  <si>
    <t>3,206</t>
  </si>
  <si>
    <t>8,005</t>
  </si>
  <si>
    <t xml:space="preserve"> (24.8)</t>
  </si>
  <si>
    <t xml:space="preserve"> (14.4)</t>
  </si>
  <si>
    <t>PD + HD(F)</t>
  </si>
  <si>
    <t>860</t>
  </si>
  <si>
    <t>202</t>
  </si>
  <si>
    <t>236</t>
  </si>
  <si>
    <t>155</t>
  </si>
  <si>
    <t>1,453</t>
  </si>
  <si>
    <t>518</t>
  </si>
  <si>
    <t>2,012</t>
  </si>
  <si>
    <t xml:space="preserve"> (59.2)</t>
  </si>
  <si>
    <t xml:space="preserve"> (13.9)</t>
  </si>
  <si>
    <t xml:space="preserve"> (10.7)</t>
  </si>
  <si>
    <t>147,408</t>
  </si>
  <si>
    <t>44,353</t>
  </si>
  <si>
    <t>47,210</t>
  </si>
  <si>
    <t>25,251</t>
  </si>
  <si>
    <t>264,222</t>
  </si>
  <si>
    <t>7,566</t>
  </si>
  <si>
    <t>59,252</t>
  </si>
  <si>
    <t xml:space="preserve"> (55.8)</t>
  </si>
  <si>
    <t xml:space="preserve"> (9.6)</t>
  </si>
  <si>
    <r>
      <t>Supplementary Table 44</t>
    </r>
    <r>
      <rPr>
        <sz val="10"/>
        <rFont val="ＭＳ Ｐゴシック"/>
        <family val="3"/>
        <charset val="128"/>
      </rPr>
      <t>　</t>
    </r>
    <r>
      <rPr>
        <sz val="10"/>
        <rFont val="Calibri"/>
        <family val="2"/>
      </rPr>
      <t>Status of nutritional guidance within the past year by treatment modality, 2023</t>
    </r>
    <phoneticPr fontId="6"/>
  </si>
  <si>
    <t>Provided
(once/month)</t>
    <phoneticPr fontId="42"/>
  </si>
  <si>
    <t>Provided
(several times/year)</t>
    <phoneticPr fontId="42"/>
  </si>
  <si>
    <t>Data were obtained from the patient survey. HD, hemodialysis; HDF, hemodiafiltration; HD(F), HD or HDF; HF, hemofiltration; HHD, home hemodialysis; PD, peritoneal dialysis.</t>
    <phoneticPr fontId="42"/>
  </si>
  <si>
    <t>(1) Nutritional guidance not provided</t>
  </si>
  <si>
    <t>&lt;5</t>
    <phoneticPr fontId="42"/>
  </si>
  <si>
    <t>&lt;65</t>
    <phoneticPr fontId="42"/>
  </si>
  <si>
    <t>(2) Nutritional guidance provided</t>
  </si>
  <si>
    <r>
      <t xml:space="preserve">Supplementary Table 45 </t>
    </r>
    <r>
      <rPr>
        <sz val="10"/>
        <rFont val="ＭＳ Ｐゴシック"/>
        <family val="3"/>
        <charset val="128"/>
      </rPr>
      <t>　</t>
    </r>
    <r>
      <rPr>
        <sz val="10"/>
        <rFont val="Calibri"/>
        <family val="2"/>
      </rPr>
      <t>Age and dialysis vintage by nutritional guidance status, 2023</t>
    </r>
    <phoneticPr fontId="6"/>
  </si>
  <si>
    <r>
      <rPr>
        <sz val="10"/>
        <rFont val="ＭＳ Ｐゴシック"/>
        <family val="3"/>
        <charset val="128"/>
      </rPr>
      <t>≥</t>
    </r>
    <r>
      <rPr>
        <sz val="10"/>
        <rFont val="Calibri"/>
        <family val="2"/>
      </rPr>
      <t>5, &lt;10</t>
    </r>
    <phoneticPr fontId="6"/>
  </si>
  <si>
    <r>
      <rPr>
        <sz val="10"/>
        <rFont val="ＭＳ Ｐゴシック"/>
        <family val="3"/>
        <charset val="128"/>
      </rPr>
      <t>≥</t>
    </r>
    <r>
      <rPr>
        <sz val="10"/>
        <rFont val="Calibri"/>
        <family val="2"/>
      </rPr>
      <t>10, &lt;20</t>
    </r>
    <phoneticPr fontId="6"/>
  </si>
  <si>
    <r>
      <rPr>
        <sz val="10"/>
        <rFont val="ＭＳ Ｐゴシック"/>
        <family val="3"/>
        <charset val="128"/>
      </rPr>
      <t>≥</t>
    </r>
    <r>
      <rPr>
        <sz val="10"/>
        <rFont val="Calibri"/>
        <family val="2"/>
      </rPr>
      <t>20, &lt;30</t>
    </r>
    <phoneticPr fontId="6"/>
  </si>
  <si>
    <r>
      <rPr>
        <sz val="10"/>
        <rFont val="ＭＳ Ｐゴシック"/>
        <family val="3"/>
        <charset val="128"/>
      </rPr>
      <t>≥</t>
    </r>
    <r>
      <rPr>
        <sz val="10"/>
        <rFont val="Calibri"/>
        <family val="2"/>
      </rPr>
      <t>30</t>
    </r>
    <phoneticPr fontId="6"/>
  </si>
  <si>
    <r>
      <rPr>
        <sz val="10"/>
        <rFont val="Cambria Math"/>
        <family val="3"/>
      </rPr>
      <t>≥</t>
    </r>
    <r>
      <rPr>
        <sz val="10"/>
        <rFont val="Calibri"/>
        <family val="2"/>
      </rPr>
      <t>5, &lt;10</t>
    </r>
    <phoneticPr fontId="6"/>
  </si>
  <si>
    <r>
      <rPr>
        <sz val="10"/>
        <rFont val="Cambria Math"/>
        <family val="2"/>
      </rPr>
      <t>≥</t>
    </r>
    <r>
      <rPr>
        <sz val="10"/>
        <rFont val="Calibri"/>
        <family val="2"/>
      </rPr>
      <t>10, &lt;20</t>
    </r>
    <phoneticPr fontId="6"/>
  </si>
  <si>
    <r>
      <rPr>
        <sz val="10"/>
        <rFont val="Cambria Math"/>
        <family val="2"/>
      </rPr>
      <t>≥</t>
    </r>
    <r>
      <rPr>
        <sz val="10"/>
        <rFont val="Calibri"/>
        <family val="2"/>
      </rPr>
      <t>20, &lt;30</t>
    </r>
    <phoneticPr fontId="6"/>
  </si>
  <si>
    <r>
      <rPr>
        <sz val="10"/>
        <rFont val="Cambria Math"/>
        <family val="2"/>
      </rPr>
      <t>≥</t>
    </r>
    <r>
      <rPr>
        <sz val="10"/>
        <rFont val="Calibri"/>
        <family val="2"/>
      </rPr>
      <t>30</t>
    </r>
    <phoneticPr fontId="6"/>
  </si>
  <si>
    <r>
      <rPr>
        <sz val="10"/>
        <rFont val="Cambria Math"/>
        <family val="3"/>
      </rPr>
      <t>≥</t>
    </r>
    <r>
      <rPr>
        <sz val="10"/>
        <rFont val="Calibri"/>
        <family val="2"/>
      </rPr>
      <t>75, &lt;90</t>
    </r>
    <phoneticPr fontId="6"/>
  </si>
  <si>
    <t>Exercise therapy status</t>
    <phoneticPr fontId="42"/>
  </si>
  <si>
    <t>No nutritional guidance</t>
    <phoneticPr fontId="6"/>
  </si>
  <si>
    <t>Nutritional guidance provided</t>
    <phoneticPr fontId="6"/>
  </si>
  <si>
    <t>Not performed</t>
    <phoneticPr fontId="6"/>
  </si>
  <si>
    <t>99,046</t>
  </si>
  <si>
    <t>68,911</t>
  </si>
  <si>
    <t>167,957</t>
  </si>
  <si>
    <t>3,466</t>
  </si>
  <si>
    <t>173,514</t>
  </si>
  <si>
    <t xml:space="preserve"> (59.0)</t>
  </si>
  <si>
    <t xml:space="preserve"> (41.0)</t>
  </si>
  <si>
    <t>Performed</t>
    <phoneticPr fontId="6"/>
  </si>
  <si>
    <t>24,478</t>
  </si>
  <si>
    <t>25,361</t>
  </si>
  <si>
    <t>49,839</t>
  </si>
  <si>
    <t>565</t>
  </si>
  <si>
    <t>51,911</t>
  </si>
  <si>
    <t xml:space="preserve"> (49.1)</t>
  </si>
  <si>
    <t xml:space="preserve"> (50.9)</t>
  </si>
  <si>
    <t>123,524</t>
  </si>
  <si>
    <t>94,272</t>
  </si>
  <si>
    <t>217,796</t>
  </si>
  <si>
    <t>2,656</t>
  </si>
  <si>
    <t>4,973</t>
  </si>
  <si>
    <t>225,425</t>
  </si>
  <si>
    <t xml:space="preserve"> (43.3)</t>
  </si>
  <si>
    <t>21,722</t>
  </si>
  <si>
    <t>18,294</t>
  </si>
  <si>
    <t>40,016</t>
  </si>
  <si>
    <t>4,013</t>
  </si>
  <si>
    <t>3,224</t>
  </si>
  <si>
    <t>47,253</t>
  </si>
  <si>
    <t xml:space="preserve"> (54.3)</t>
  </si>
  <si>
    <t xml:space="preserve"> (45.7)</t>
  </si>
  <si>
    <t>2,162</t>
  </si>
  <si>
    <t>4,248</t>
  </si>
  <si>
    <t>6,410</t>
  </si>
  <si>
    <t>897</t>
  </si>
  <si>
    <t>51,055</t>
  </si>
  <si>
    <t>58,362</t>
  </si>
  <si>
    <t xml:space="preserve"> (33.7)</t>
  </si>
  <si>
    <t xml:space="preserve"> (66.3)</t>
  </si>
  <si>
    <t>116,814</t>
  </si>
  <si>
    <t xml:space="preserve"> (44.2)</t>
  </si>
  <si>
    <r>
      <t>Supplementary Table 46</t>
    </r>
    <r>
      <rPr>
        <sz val="10"/>
        <rFont val="ＭＳ Ｐゴシック"/>
        <family val="3"/>
        <charset val="128"/>
      </rPr>
      <t>　</t>
    </r>
    <r>
      <rPr>
        <sz val="10"/>
        <rFont val="Calibri"/>
        <family val="2"/>
      </rPr>
      <t>Status of nutritional guidance within the past year by exercise therapy status, 2023</t>
    </r>
    <phoneticPr fontId="6"/>
  </si>
  <si>
    <t>Asymptomatic, socially active</t>
    <phoneticPr fontId="42"/>
  </si>
  <si>
    <t>Able to perform light or sedentary work</t>
    <phoneticPr fontId="6"/>
  </si>
  <si>
    <t>Bedridden all day</t>
    <phoneticPr fontId="42"/>
  </si>
  <si>
    <t>107,593</t>
  </si>
  <si>
    <t>81,806</t>
  </si>
  <si>
    <t>38,330</t>
  </si>
  <si>
    <t>22,584</t>
  </si>
  <si>
    <t>15,143</t>
  </si>
  <si>
    <t>265,456</t>
  </si>
  <si>
    <t>7,122</t>
  </si>
  <si>
    <t>58,461</t>
  </si>
  <si>
    <t>107,594</t>
  </si>
  <si>
    <t>265,457</t>
  </si>
  <si>
    <t xml:space="preserve"> (40.5)</t>
  </si>
  <si>
    <t xml:space="preserve"> (30.8)</t>
  </si>
  <si>
    <t>65.05</t>
  </si>
  <si>
    <t>70.67</t>
  </si>
  <si>
    <t>75.99</t>
  </si>
  <si>
    <t>77.17</t>
  </si>
  <si>
    <t>77.47</t>
  </si>
  <si>
    <t>70.51</t>
  </si>
  <si>
    <t>69.98</t>
  </si>
  <si>
    <t>12.31</t>
  </si>
  <si>
    <t>11.49</t>
  </si>
  <si>
    <t>10.50</t>
  </si>
  <si>
    <t>10.43</t>
  </si>
  <si>
    <t>10.65</t>
  </si>
  <si>
    <r>
      <t>Supplementary Table 47</t>
    </r>
    <r>
      <rPr>
        <sz val="10"/>
        <rFont val="ＭＳ Ｐゴシック"/>
        <family val="3"/>
        <charset val="128"/>
      </rPr>
      <t>　</t>
    </r>
    <r>
      <rPr>
        <sz val="10"/>
        <rFont val="Calibri"/>
        <family val="2"/>
      </rPr>
      <t>Activities of daily living by age group, 2023</t>
    </r>
    <phoneticPr fontId="6"/>
  </si>
  <si>
    <r>
      <t xml:space="preserve">Up and about </t>
    </r>
    <r>
      <rPr>
        <sz val="10"/>
        <rFont val="ＭＳ Ｐゴシック"/>
        <family val="3"/>
        <charset val="128"/>
      </rPr>
      <t>≥</t>
    </r>
    <r>
      <rPr>
        <sz val="10"/>
        <rFont val="Calibri"/>
        <family val="2"/>
      </rPr>
      <t>50% of the day</t>
    </r>
    <phoneticPr fontId="42"/>
  </si>
  <si>
    <r>
      <t xml:space="preserve">In bed for </t>
    </r>
    <r>
      <rPr>
        <sz val="10"/>
        <rFont val="ＭＳ Ｐゴシック"/>
        <family val="3"/>
        <charset val="128"/>
      </rPr>
      <t>≥</t>
    </r>
    <r>
      <rPr>
        <sz val="10"/>
        <rFont val="Calibri"/>
        <family val="2"/>
      </rPr>
      <t>50% of the day</t>
    </r>
  </si>
  <si>
    <t>Dialysis vintage (years)</t>
    <phoneticPr fontId="42"/>
  </si>
  <si>
    <t>28,275</t>
  </si>
  <si>
    <t>21,027</t>
  </si>
  <si>
    <t>9,955</t>
  </si>
  <si>
    <t>6,060</t>
  </si>
  <si>
    <t>4,107</t>
  </si>
  <si>
    <t>69,424</t>
  </si>
  <si>
    <t>1,748</t>
  </si>
  <si>
    <t>14,993</t>
  </si>
  <si>
    <t xml:space="preserve"> (40.7)</t>
  </si>
  <si>
    <t xml:space="preserve"> (30.3)</t>
  </si>
  <si>
    <t>107,575</t>
  </si>
  <si>
    <t>81,787</t>
  </si>
  <si>
    <t>38,320</t>
  </si>
  <si>
    <t>22,563</t>
  </si>
  <si>
    <t>15,129</t>
  </si>
  <si>
    <t>265,374</t>
  </si>
  <si>
    <t>7,109</t>
  </si>
  <si>
    <t>58,359</t>
  </si>
  <si>
    <t>83</t>
  </si>
  <si>
    <t>102</t>
  </si>
  <si>
    <t xml:space="preserve"> (22.9)</t>
  </si>
  <si>
    <t xml:space="preserve"> (25.3)</t>
  </si>
  <si>
    <t>7.37</t>
  </si>
  <si>
    <t>7.66</t>
  </si>
  <si>
    <t>7.57</t>
  </si>
  <si>
    <t>7.68</t>
  </si>
  <si>
    <t>7.54</t>
  </si>
  <si>
    <t>7.24</t>
  </si>
  <si>
    <t>7.22</t>
  </si>
  <si>
    <t>7.45</t>
  </si>
  <si>
    <t>7.97</t>
  </si>
  <si>
    <t>8.09</t>
  </si>
  <si>
    <t>8.11</t>
  </si>
  <si>
    <t>7.81</t>
  </si>
  <si>
    <t>7.79</t>
  </si>
  <si>
    <t>7.98</t>
  </si>
  <si>
    <r>
      <t>Supplementary Table 48</t>
    </r>
    <r>
      <rPr>
        <sz val="10"/>
        <rFont val="ＭＳ Ｐゴシック"/>
        <family val="3"/>
        <charset val="128"/>
      </rPr>
      <t>　</t>
    </r>
    <r>
      <rPr>
        <sz val="10"/>
        <rFont val="Calibri"/>
        <family val="2"/>
      </rPr>
      <t>Activities of daily living by dialysis vintage, 2023</t>
    </r>
    <phoneticPr fontId="6"/>
  </si>
  <si>
    <r>
      <rPr>
        <sz val="10"/>
        <rFont val="Cambria Math"/>
        <family val="2"/>
      </rPr>
      <t>≥</t>
    </r>
    <r>
      <rPr>
        <sz val="10"/>
        <rFont val="Calibri"/>
        <family val="2"/>
      </rPr>
      <t>5, &lt;10</t>
    </r>
    <phoneticPr fontId="6"/>
  </si>
  <si>
    <t>49,631</t>
    <phoneticPr fontId="4"/>
  </si>
  <si>
    <t>37,451</t>
    <phoneticPr fontId="4"/>
  </si>
  <si>
    <t>17,783</t>
    <phoneticPr fontId="4"/>
  </si>
  <si>
    <t>10,023</t>
    <phoneticPr fontId="4"/>
  </si>
  <si>
    <t>6,625</t>
    <phoneticPr fontId="4"/>
  </si>
  <si>
    <t>121,513</t>
    <phoneticPr fontId="4"/>
  </si>
  <si>
    <t>3,488</t>
    <phoneticPr fontId="4"/>
  </si>
  <si>
    <t>27,935</t>
    <phoneticPr fontId="4"/>
  </si>
  <si>
    <t>152,936</t>
    <phoneticPr fontId="4"/>
  </si>
  <si>
    <t>Data were obtained from the patient survey. SD, standard deviation.</t>
    <phoneticPr fontId="42"/>
  </si>
  <si>
    <t>66,159</t>
  </si>
  <si>
    <t>50,182</t>
  </si>
  <si>
    <t>25,143</t>
  </si>
  <si>
    <t>15,715</t>
  </si>
  <si>
    <t>11,480</t>
  </si>
  <si>
    <t>168,679</t>
  </si>
  <si>
    <t>1,782</t>
  </si>
  <si>
    <t>3,053</t>
  </si>
  <si>
    <t xml:space="preserve"> (75.2)</t>
  </si>
  <si>
    <t xml:space="preserve"> (74.4)</t>
  </si>
  <si>
    <t xml:space="preserve"> (78.5)</t>
  </si>
  <si>
    <t xml:space="preserve"> (83.0)</t>
  </si>
  <si>
    <t xml:space="preserve"> (89.9)</t>
  </si>
  <si>
    <t xml:space="preserve"> (77.0)</t>
  </si>
  <si>
    <t xml:space="preserve"> (87.4)</t>
  </si>
  <si>
    <t>21,790</t>
  </si>
  <si>
    <t>17,276</t>
  </si>
  <si>
    <t>6,870</t>
  </si>
  <si>
    <t>3,212</t>
  </si>
  <si>
    <t>1,284</t>
  </si>
  <si>
    <t>50,432</t>
  </si>
  <si>
    <t>258</t>
  </si>
  <si>
    <t>1,221</t>
  </si>
  <si>
    <t xml:space="preserve"> (25.6)</t>
  </si>
  <si>
    <t xml:space="preserve"> (21.5)</t>
  </si>
  <si>
    <t xml:space="preserve"> (23.0)</t>
  </si>
  <si>
    <t>87,949</t>
  </si>
  <si>
    <t>67,458</t>
  </si>
  <si>
    <t>32,013</t>
  </si>
  <si>
    <t>18,927</t>
  </si>
  <si>
    <t>12,764</t>
  </si>
  <si>
    <t>219,111</t>
  </si>
  <si>
    <t>2,040</t>
  </si>
  <si>
    <t>4,274</t>
  </si>
  <si>
    <t>16,635</t>
  </si>
  <si>
    <t>11,840</t>
  </si>
  <si>
    <t>5,111</t>
  </si>
  <si>
    <t>2,897</t>
  </si>
  <si>
    <t>1,821</t>
  </si>
  <si>
    <t>38,304</t>
  </si>
  <si>
    <t>4,285</t>
  </si>
  <si>
    <t>4,664</t>
  </si>
  <si>
    <t>3,010</t>
  </si>
  <si>
    <t>2,508</t>
  </si>
  <si>
    <t>1,206</t>
  </si>
  <si>
    <t>760</t>
  </si>
  <si>
    <t>558</t>
  </si>
  <si>
    <t>8,042</t>
  </si>
  <si>
    <t>797</t>
  </si>
  <si>
    <t>49,523</t>
  </si>
  <si>
    <r>
      <t>Supplementary Table 49</t>
    </r>
    <r>
      <rPr>
        <sz val="10"/>
        <rFont val="ＭＳ Ｐゴシック"/>
        <family val="3"/>
        <charset val="128"/>
      </rPr>
      <t>　</t>
    </r>
    <r>
      <rPr>
        <sz val="10"/>
        <rFont val="Calibri"/>
        <family val="2"/>
      </rPr>
      <t>Activities of daily living by exercise therapy status, 2023</t>
    </r>
    <phoneticPr fontId="6"/>
  </si>
  <si>
    <t>Exercise therapy</t>
    <phoneticPr fontId="4"/>
  </si>
  <si>
    <r>
      <t xml:space="preserve">Up and about </t>
    </r>
    <r>
      <rPr>
        <sz val="10"/>
        <rFont val="Cambria Math"/>
        <family val="2"/>
      </rPr>
      <t>≥</t>
    </r>
    <r>
      <rPr>
        <sz val="10"/>
        <rFont val="Calibri"/>
        <family val="2"/>
      </rPr>
      <t>50% of the day</t>
    </r>
    <phoneticPr fontId="42"/>
  </si>
  <si>
    <r>
      <t xml:space="preserve">In bed for </t>
    </r>
    <r>
      <rPr>
        <sz val="10"/>
        <rFont val="Cambria Math"/>
        <family val="3"/>
      </rPr>
      <t>≥</t>
    </r>
    <r>
      <rPr>
        <sz val="10"/>
        <rFont val="Calibri"/>
        <family val="2"/>
      </rPr>
      <t>50% of the day</t>
    </r>
    <phoneticPr fontId="4"/>
  </si>
  <si>
    <t>30,934</t>
  </si>
  <si>
    <t>13,833</t>
  </si>
  <si>
    <t>3,444</t>
  </si>
  <si>
    <t>1,850</t>
  </si>
  <si>
    <t>51,380</t>
  </si>
  <si>
    <t>483</t>
  </si>
  <si>
    <t>902</t>
  </si>
  <si>
    <t>52,765</t>
  </si>
  <si>
    <t xml:space="preserve"> (78.3)</t>
  </si>
  <si>
    <t xml:space="preserve"> (77.6)</t>
  </si>
  <si>
    <t xml:space="preserve"> (80.0)</t>
  </si>
  <si>
    <t xml:space="preserve"> (83.7)</t>
  </si>
  <si>
    <t xml:space="preserve"> (90.5)</t>
  </si>
  <si>
    <t xml:space="preserve"> (78.7)</t>
  </si>
  <si>
    <t xml:space="preserve"> (89.0)</t>
  </si>
  <si>
    <t xml:space="preserve"> (72.6)</t>
  </si>
  <si>
    <t>8,561</t>
  </si>
  <si>
    <t>3,993</t>
  </si>
  <si>
    <t>861</t>
  </si>
  <si>
    <t>361</t>
  </si>
  <si>
    <t>139</t>
  </si>
  <si>
    <t>13,915</t>
  </si>
  <si>
    <t>60</t>
  </si>
  <si>
    <t>340</t>
  </si>
  <si>
    <t>14,315</t>
  </si>
  <si>
    <t xml:space="preserve"> (21.7)</t>
  </si>
  <si>
    <t xml:space="preserve"> (22.4)</t>
  </si>
  <si>
    <t xml:space="preserve"> (21.3)</t>
  </si>
  <si>
    <t xml:space="preserve"> (27.4)</t>
  </si>
  <si>
    <t>39,495</t>
  </si>
  <si>
    <t>17,826</t>
  </si>
  <si>
    <t>2,211</t>
  </si>
  <si>
    <t>1,458</t>
  </si>
  <si>
    <t>65,295</t>
  </si>
  <si>
    <t>543</t>
  </si>
  <si>
    <t>1,242</t>
  </si>
  <si>
    <t>67,080</t>
  </si>
  <si>
    <t>8,083</t>
  </si>
  <si>
    <t>3,288</t>
  </si>
  <si>
    <t>707</t>
  </si>
  <si>
    <t>381</t>
  </si>
  <si>
    <t>205</t>
  </si>
  <si>
    <t>12,664</t>
  </si>
  <si>
    <t>1,303</t>
  </si>
  <si>
    <t>1,504</t>
  </si>
  <si>
    <t>15,471</t>
  </si>
  <si>
    <t>1,377</t>
  </si>
  <si>
    <t>681</t>
  </si>
  <si>
    <t>57</t>
  </si>
  <si>
    <t>2,371</t>
  </si>
  <si>
    <t>15,291</t>
  </si>
  <si>
    <t>17,885</t>
  </si>
  <si>
    <t>48,955</t>
  </si>
  <si>
    <t>21,795</t>
  </si>
  <si>
    <t>5,181</t>
  </si>
  <si>
    <t>2,679</t>
  </si>
  <si>
    <t>1,720</t>
  </si>
  <si>
    <t>80,330</t>
  </si>
  <si>
    <t>2,069</t>
  </si>
  <si>
    <t>18,037</t>
  </si>
  <si>
    <t>19,510</t>
  </si>
  <si>
    <t>15,702</t>
  </si>
  <si>
    <t>6,248</t>
  </si>
  <si>
    <t>3,589</t>
  </si>
  <si>
    <t>2,570</t>
  </si>
  <si>
    <t>47,619</t>
  </si>
  <si>
    <t>482</t>
  </si>
  <si>
    <t>848</t>
  </si>
  <si>
    <t>48,949</t>
  </si>
  <si>
    <t xml:space="preserve"> (73.2)</t>
  </si>
  <si>
    <t xml:space="preserve"> (73.7)</t>
  </si>
  <si>
    <t xml:space="preserve"> (82.9)</t>
  </si>
  <si>
    <t xml:space="preserve"> (89.7)</t>
  </si>
  <si>
    <t xml:space="preserve"> (75.5)</t>
  </si>
  <si>
    <t xml:space="preserve"> (88.6)</t>
  </si>
  <si>
    <t xml:space="preserve"> (69.3)</t>
  </si>
  <si>
    <t>7,135</t>
  </si>
  <si>
    <t>5,592</t>
  </si>
  <si>
    <t>1,724</t>
  </si>
  <si>
    <t>740</t>
  </si>
  <si>
    <t>295</t>
  </si>
  <si>
    <t>15,486</t>
  </si>
  <si>
    <t>15,923</t>
  </si>
  <si>
    <t xml:space="preserve"> (26.8)</t>
  </si>
  <si>
    <t xml:space="preserve"> (26.3)</t>
  </si>
  <si>
    <t xml:space="preserve"> (21.6)</t>
  </si>
  <si>
    <t xml:space="preserve"> (10.3)</t>
  </si>
  <si>
    <t xml:space="preserve"> (24.5)</t>
  </si>
  <si>
    <t xml:space="preserve"> (30.7)</t>
  </si>
  <si>
    <t>21,294</t>
  </si>
  <si>
    <t>7,972</t>
  </si>
  <si>
    <t>4,329</t>
  </si>
  <si>
    <t>63,105</t>
  </si>
  <si>
    <t>544</t>
  </si>
  <si>
    <t>1,223</t>
  </si>
  <si>
    <t>64,872</t>
  </si>
  <si>
    <t>4,866</t>
  </si>
  <si>
    <t>3,680</t>
  </si>
  <si>
    <t>1,193</t>
  </si>
  <si>
    <t>695</t>
  </si>
  <si>
    <t>10,853</t>
  </si>
  <si>
    <t>1,154</t>
  </si>
  <si>
    <t>13,291</t>
  </si>
  <si>
    <t>869</t>
  </si>
  <si>
    <t>777</t>
  </si>
  <si>
    <t>291</t>
  </si>
  <si>
    <t>13,890</t>
  </si>
  <si>
    <t>16,324</t>
  </si>
  <si>
    <t>32,380</t>
  </si>
  <si>
    <t>25,751</t>
  </si>
  <si>
    <t>9,456</t>
  </si>
  <si>
    <t>5,186</t>
  </si>
  <si>
    <t>3,396</t>
  </si>
  <si>
    <t>76,169</t>
  </si>
  <si>
    <t>1,921</t>
  </si>
  <si>
    <t>16,397</t>
  </si>
  <si>
    <t>15,209</t>
  </si>
  <si>
    <t>19,645</t>
  </si>
  <si>
    <t>8,787</t>
  </si>
  <si>
    <t>6,413</t>
  </si>
  <si>
    <t>63,944</t>
  </si>
  <si>
    <t>742</t>
  </si>
  <si>
    <t>1,181</t>
  </si>
  <si>
    <t>65,867</t>
  </si>
  <si>
    <t xml:space="preserve"> (71.9)</t>
  </si>
  <si>
    <t xml:space="preserve"> (72.7)</t>
  </si>
  <si>
    <t xml:space="preserve"> (82.6)</t>
  </si>
  <si>
    <t xml:space="preserve"> (89.6)</t>
  </si>
  <si>
    <t xml:space="preserve"> (76.4)</t>
  </si>
  <si>
    <t xml:space="preserve"> (71.1)</t>
  </si>
  <si>
    <t>5,938</t>
  </si>
  <si>
    <t>7,375</t>
  </si>
  <si>
    <t>3,872</t>
  </si>
  <si>
    <t>1,853</t>
  </si>
  <si>
    <t>746</t>
  </si>
  <si>
    <t>19,784</t>
  </si>
  <si>
    <t>126</t>
  </si>
  <si>
    <t>20,389</t>
  </si>
  <si>
    <t xml:space="preserve"> (28.1)</t>
  </si>
  <si>
    <t xml:space="preserve"> (17.4)</t>
  </si>
  <si>
    <t xml:space="preserve"> (28.9)</t>
  </si>
  <si>
    <t>21,147</t>
  </si>
  <si>
    <t>27,020</t>
  </si>
  <si>
    <t>17,762</t>
  </si>
  <si>
    <t>10,640</t>
  </si>
  <si>
    <t>7,159</t>
  </si>
  <si>
    <t>83,728</t>
  </si>
  <si>
    <t>1,660</t>
  </si>
  <si>
    <t>86,256</t>
  </si>
  <si>
    <t>3,588</t>
  </si>
  <si>
    <t>4,663</t>
  </si>
  <si>
    <t>2,898</t>
  </si>
  <si>
    <t>1,578</t>
  </si>
  <si>
    <t>1,000</t>
  </si>
  <si>
    <t>13,727</t>
  </si>
  <si>
    <t>1,729</t>
  </si>
  <si>
    <t>17,135</t>
  </si>
  <si>
    <t>988</t>
  </si>
  <si>
    <t>678</t>
  </si>
  <si>
    <t>441</t>
  </si>
  <si>
    <t>313</t>
  </si>
  <si>
    <t>3,160</t>
  </si>
  <si>
    <t>323</t>
  </si>
  <si>
    <t>18,686</t>
  </si>
  <si>
    <t>22,169</t>
  </si>
  <si>
    <t>25,475</t>
  </si>
  <si>
    <t>32,671</t>
  </si>
  <si>
    <t>21,338</t>
  </si>
  <si>
    <t>12,659</t>
  </si>
  <si>
    <t>8,472</t>
  </si>
  <si>
    <t>100,615</t>
  </si>
  <si>
    <t>2,870</t>
  </si>
  <si>
    <t>22,075</t>
  </si>
  <si>
    <t>506</t>
  </si>
  <si>
    <t>1,002</t>
  </si>
  <si>
    <t>1,561</t>
  </si>
  <si>
    <t>1,489</t>
  </si>
  <si>
    <t>1,178</t>
  </si>
  <si>
    <t>5,736</t>
  </si>
  <si>
    <t>5,933</t>
  </si>
  <si>
    <t xml:space="preserve"> (79.1)</t>
  </si>
  <si>
    <t xml:space="preserve"> (85.2)</t>
  </si>
  <si>
    <t xml:space="preserve"> (82.1)</t>
  </si>
  <si>
    <t xml:space="preserve"> (81.9)</t>
  </si>
  <si>
    <t xml:space="preserve"> (82.2)</t>
  </si>
  <si>
    <t>156</t>
  </si>
  <si>
    <t>316</t>
  </si>
  <si>
    <t>413</t>
  </si>
  <si>
    <t>1,247</t>
  </si>
  <si>
    <t xml:space="preserve"> (24.0)</t>
  </si>
  <si>
    <t xml:space="preserve"> (20.9)</t>
  </si>
  <si>
    <t xml:space="preserve"> (18.1)</t>
  </si>
  <si>
    <t xml:space="preserve"> (17.8)</t>
  </si>
  <si>
    <t>662</t>
  </si>
  <si>
    <t>1,318</t>
  </si>
  <si>
    <t>1,974</t>
  </si>
  <si>
    <t>1,747</t>
  </si>
  <si>
    <t>1,282</t>
  </si>
  <si>
    <t>6,983</t>
  </si>
  <si>
    <t>85</t>
  </si>
  <si>
    <t>149</t>
  </si>
  <si>
    <t>7,217</t>
  </si>
  <si>
    <t>209</t>
  </si>
  <si>
    <t>243</t>
  </si>
  <si>
    <t>1,060</t>
  </si>
  <si>
    <t>1,356</t>
  </si>
  <si>
    <t>70</t>
  </si>
  <si>
    <t>300</t>
  </si>
  <si>
    <t>1,656</t>
  </si>
  <si>
    <t>1,984</t>
  </si>
  <si>
    <t>784</t>
  </si>
  <si>
    <t>1,589</t>
  </si>
  <si>
    <t>2,060</t>
  </si>
  <si>
    <t>1,555</t>
  </si>
  <si>
    <t>8,343</t>
  </si>
  <si>
    <t>262</t>
  </si>
  <si>
    <t>1,952</t>
  </si>
  <si>
    <r>
      <t xml:space="preserve">Supplementary Table 50 </t>
    </r>
    <r>
      <rPr>
        <sz val="10"/>
        <rFont val="ＭＳ Ｐゴシック"/>
        <family val="3"/>
        <charset val="128"/>
      </rPr>
      <t>　</t>
    </r>
    <r>
      <rPr>
        <sz val="10"/>
        <rFont val="Calibri"/>
        <family val="2"/>
      </rPr>
      <t xml:space="preserve">Activities of daily living and exercise therapy status by age group, 2023 </t>
    </r>
    <phoneticPr fontId="6"/>
  </si>
  <si>
    <r>
      <t xml:space="preserve">In bed for </t>
    </r>
    <r>
      <rPr>
        <sz val="10"/>
        <rFont val="Cambria Math"/>
        <family val="2"/>
      </rPr>
      <t>≥</t>
    </r>
    <r>
      <rPr>
        <sz val="10"/>
        <rFont val="Calibri"/>
        <family val="2"/>
      </rPr>
      <t>50% of the day</t>
    </r>
    <phoneticPr fontId="4"/>
  </si>
  <si>
    <r>
      <t xml:space="preserve">Age </t>
    </r>
    <r>
      <rPr>
        <sz val="10"/>
        <rFont val="Cambria Math"/>
        <family val="2"/>
      </rPr>
      <t>≥</t>
    </r>
    <r>
      <rPr>
        <sz val="10"/>
        <rFont val="Calibri"/>
        <family val="2"/>
      </rPr>
      <t>90 years</t>
    </r>
    <phoneticPr fontId="6"/>
  </si>
  <si>
    <t>57,546</t>
  </si>
  <si>
    <t>41,137</t>
  </si>
  <si>
    <t>20,126</t>
  </si>
  <si>
    <t>12,701</t>
  </si>
  <si>
    <t>9,852</t>
  </si>
  <si>
    <t>141,362</t>
  </si>
  <si>
    <t>2,751</t>
  </si>
  <si>
    <t>3,295</t>
  </si>
  <si>
    <t xml:space="preserve"> (55.3)</t>
  </si>
  <si>
    <t xml:space="preserve"> (59.7)</t>
  </si>
  <si>
    <t xml:space="preserve"> (70.6)</t>
  </si>
  <si>
    <t xml:space="preserve"> (56.0)</t>
  </si>
  <si>
    <t xml:space="preserve"> (57.6)</t>
  </si>
  <si>
    <t xml:space="preserve"> (47.2)</t>
  </si>
  <si>
    <t>17,700</t>
  </si>
  <si>
    <t>13,888</t>
  </si>
  <si>
    <t>6,264</t>
  </si>
  <si>
    <t>3,232</t>
  </si>
  <si>
    <t>1,559</t>
  </si>
  <si>
    <t>42,643</t>
  </si>
  <si>
    <t>555</t>
  </si>
  <si>
    <t>1,155</t>
  </si>
  <si>
    <t xml:space="preserve"> (17.2)</t>
  </si>
  <si>
    <t xml:space="preserve"> (11.6)</t>
  </si>
  <si>
    <t>17,981</t>
  </si>
  <si>
    <t>14,669</t>
  </si>
  <si>
    <t>6,526</t>
  </si>
  <si>
    <t>3,453</t>
  </si>
  <si>
    <t>1,698</t>
  </si>
  <si>
    <t>44,327</t>
  </si>
  <si>
    <t>958</t>
  </si>
  <si>
    <t xml:space="preserve"> (18.9)</t>
  </si>
  <si>
    <t xml:space="preserve"> (12.2)</t>
  </si>
  <si>
    <t xml:space="preserve"> (27.6)</t>
  </si>
  <si>
    <t>9,839</t>
  </si>
  <si>
    <t>8,045</t>
  </si>
  <si>
    <t>3,504</t>
  </si>
  <si>
    <t>1,884</t>
  </si>
  <si>
    <t>24,125</t>
  </si>
  <si>
    <t xml:space="preserve"> (10.8)</t>
  </si>
  <si>
    <t>103,066</t>
  </si>
  <si>
    <t>77,739</t>
  </si>
  <si>
    <t>36,420</t>
  </si>
  <si>
    <t>21,270</t>
  </si>
  <si>
    <t>13,962</t>
  </si>
  <si>
    <t>252,457</t>
  </si>
  <si>
    <t>4,780</t>
  </si>
  <si>
    <t>6,985</t>
  </si>
  <si>
    <t>1,325</t>
  </si>
  <si>
    <t>745</t>
  </si>
  <si>
    <t>578</t>
  </si>
  <si>
    <t>5,045</t>
  </si>
  <si>
    <t>2,303</t>
  </si>
  <si>
    <t>2,687</t>
  </si>
  <si>
    <t>2,742</t>
  </si>
  <si>
    <t>1,165</t>
  </si>
  <si>
    <t>736</t>
  </si>
  <si>
    <t>625</t>
  </si>
  <si>
    <t>7,955</t>
  </si>
  <si>
    <t>51,258</t>
  </si>
  <si>
    <r>
      <t>Supplementary Table 51</t>
    </r>
    <r>
      <rPr>
        <sz val="10"/>
        <rFont val="ＭＳ Ｐゴシック"/>
        <family val="3"/>
        <charset val="128"/>
      </rPr>
      <t>　</t>
    </r>
    <r>
      <rPr>
        <sz val="10"/>
        <rFont val="Calibri"/>
        <family val="2"/>
      </rPr>
      <t>Activities of daily living by nutritional guidance status within the past year, 2023</t>
    </r>
    <phoneticPr fontId="6"/>
  </si>
  <si>
    <t>Nutritional guidance within the past year</t>
  </si>
  <si>
    <t>Yes (several times / year)</t>
    <phoneticPr fontId="4"/>
  </si>
  <si>
    <t>Yes (once / month)</t>
    <phoneticPr fontId="4"/>
  </si>
  <si>
    <t>Yes (once / year)</t>
    <phoneticPr fontId="4"/>
  </si>
  <si>
    <t>Year</t>
    <phoneticPr fontId="42"/>
  </si>
  <si>
    <t>(%)</t>
    <phoneticPr fontId="6"/>
  </si>
  <si>
    <t>[60.0%]</t>
  </si>
  <si>
    <t>[28.3%]</t>
  </si>
  <si>
    <t>[6.4%]</t>
  </si>
  <si>
    <t>[3.1%]</t>
  </si>
  <si>
    <t>[2.1%]</t>
  </si>
  <si>
    <t>[100.0%]</t>
  </si>
  <si>
    <t>[59.2%]</t>
  </si>
  <si>
    <t>[28.6%]</t>
  </si>
  <si>
    <t>[6.7%]</t>
  </si>
  <si>
    <t>[3.3%]</t>
  </si>
  <si>
    <t>[2.3%]</t>
  </si>
  <si>
    <t>[42.3%]</t>
  </si>
  <si>
    <t>[32.4%]</t>
  </si>
  <si>
    <t>[13.2%]</t>
  </si>
  <si>
    <t>[5.4%]</t>
  </si>
  <si>
    <t>[41.3%]</t>
  </si>
  <si>
    <t>[34.1%]</t>
  </si>
  <si>
    <t>[12.7%]</t>
  </si>
  <si>
    <t>[6.9%]</t>
  </si>
  <si>
    <t>[4.9%]</t>
  </si>
  <si>
    <t>[25.4%]</t>
  </si>
  <si>
    <t>[27.9%]</t>
  </si>
  <si>
    <t>[22.6%]</t>
  </si>
  <si>
    <t>[13.1%]</t>
  </si>
  <si>
    <t>[11.0%]</t>
  </si>
  <si>
    <t>[23.5%]</t>
  </si>
  <si>
    <t>[31.1%]</t>
  </si>
  <si>
    <t>[21.8%]</t>
  </si>
  <si>
    <t>[13.6%]</t>
  </si>
  <si>
    <t>[9.9%]</t>
  </si>
  <si>
    <t>[11.1%]</t>
  </si>
  <si>
    <t>[13.4%]</t>
  </si>
  <si>
    <t>[27.7%]</t>
  </si>
  <si>
    <t>[23.4%]</t>
  </si>
  <si>
    <t>[24.5%]</t>
  </si>
  <si>
    <t>[9.3%]</t>
  </si>
  <si>
    <t>[15.8%]</t>
  </si>
  <si>
    <t>[28.1%]</t>
  </si>
  <si>
    <t>[25.0%]</t>
  </si>
  <si>
    <t>[21.9%]</t>
  </si>
  <si>
    <r>
      <t>Supplementary Table 52</t>
    </r>
    <r>
      <rPr>
        <sz val="10"/>
        <rFont val="ＭＳ Ｐゴシック"/>
        <family val="3"/>
        <charset val="128"/>
      </rPr>
      <t>　</t>
    </r>
    <r>
      <rPr>
        <sz val="10"/>
        <rFont val="Calibri"/>
        <family val="2"/>
      </rPr>
      <t xml:space="preserve">Trends in activities of daily living: 1998, 2009, 2018, and 2023 </t>
    </r>
    <phoneticPr fontId="6"/>
  </si>
  <si>
    <t>Age &lt;65 years</t>
    <phoneticPr fontId="6"/>
  </si>
  <si>
    <t>Age 65-74 years</t>
  </si>
  <si>
    <t>Age 75-89 years</t>
  </si>
  <si>
    <r>
      <t xml:space="preserve">Age </t>
    </r>
    <r>
      <rPr>
        <sz val="10"/>
        <color theme="1"/>
        <rFont val="Cambria Math"/>
        <family val="2"/>
      </rPr>
      <t>≥</t>
    </r>
    <r>
      <rPr>
        <sz val="10"/>
        <color theme="1"/>
        <rFont val="Calibri"/>
        <family val="2"/>
      </rPr>
      <t>90 years</t>
    </r>
    <phoneticPr fontId="6"/>
  </si>
  <si>
    <t>Sex</t>
    <phoneticPr fontId="42"/>
  </si>
  <si>
    <t>No</t>
    <phoneticPr fontId="42"/>
  </si>
  <si>
    <t>Male</t>
  </si>
  <si>
    <t>167,678</t>
  </si>
  <si>
    <t>1,202</t>
  </si>
  <si>
    <t>3,168</t>
  </si>
  <si>
    <t>172,048</t>
  </si>
  <si>
    <t>2,808</t>
  </si>
  <si>
    <t>46,749</t>
  </si>
  <si>
    <t xml:space="preserve"> (97.5)</t>
  </si>
  <si>
    <t>Female</t>
  </si>
  <si>
    <t>82,971</t>
  </si>
  <si>
    <t>348</t>
  </si>
  <si>
    <t>1,212</t>
  </si>
  <si>
    <t>84,531</t>
  </si>
  <si>
    <t>1,563</t>
  </si>
  <si>
    <t>23,341</t>
  </si>
  <si>
    <t xml:space="preserve"> (98.2)</t>
  </si>
  <si>
    <t>250,649</t>
  </si>
  <si>
    <t>1,550</t>
  </si>
  <si>
    <t>4,380</t>
  </si>
  <si>
    <t>256,579</t>
  </si>
  <si>
    <t>4,371</t>
  </si>
  <si>
    <t>70,090</t>
  </si>
  <si>
    <t xml:space="preserve"> (97.7)</t>
  </si>
  <si>
    <r>
      <t>Supplementary Table 53</t>
    </r>
    <r>
      <rPr>
        <sz val="10"/>
        <rFont val="ＭＳ Ｐゴシック"/>
        <family val="3"/>
        <charset val="128"/>
      </rPr>
      <t>　</t>
    </r>
    <r>
      <rPr>
        <sz val="10"/>
        <rFont val="Calibri"/>
        <family val="2"/>
      </rPr>
      <t>Occurrence and types of new malignancies during 2023 by sex, 2023</t>
    </r>
    <phoneticPr fontId="6"/>
  </si>
  <si>
    <t>Yes (kidney cancer)</t>
    <phoneticPr fontId="42"/>
  </si>
  <si>
    <t>Yes (non-kidney cancer)</t>
    <phoneticPr fontId="42"/>
  </si>
  <si>
    <t>Yes</t>
    <phoneticPr fontId="42"/>
  </si>
  <si>
    <t>172,408</t>
  </si>
  <si>
    <t>923</t>
  </si>
  <si>
    <t>173,331</t>
  </si>
  <si>
    <t>2,983</t>
  </si>
  <si>
    <t>45,291</t>
  </si>
  <si>
    <t xml:space="preserve"> (99.5)</t>
  </si>
  <si>
    <t>84,612</t>
  </si>
  <si>
    <t>85,161</t>
  </si>
  <si>
    <t>1,657</t>
  </si>
  <si>
    <t>22,617</t>
  </si>
  <si>
    <t xml:space="preserve"> (99.4)</t>
  </si>
  <si>
    <t>257,020</t>
  </si>
  <si>
    <t>1,472</t>
  </si>
  <si>
    <t>258,492</t>
  </si>
  <si>
    <t>4,640</t>
  </si>
  <si>
    <t>67,908</t>
  </si>
  <si>
    <r>
      <t>Supplementary Table 54</t>
    </r>
    <r>
      <rPr>
        <sz val="10"/>
        <rFont val="ＭＳ Ｐゴシック"/>
        <family val="3"/>
        <charset val="128"/>
      </rPr>
      <t>　</t>
    </r>
    <r>
      <rPr>
        <sz val="10"/>
        <rFont val="Calibri"/>
        <family val="2"/>
      </rPr>
      <t>Occurrence of deep vein thrombosis during 2023 by sex, 2023</t>
    </r>
    <phoneticPr fontId="6"/>
  </si>
  <si>
    <t>173,450</t>
  </si>
  <si>
    <t>363</t>
  </si>
  <si>
    <t>173,813</t>
  </si>
  <si>
    <t>2,542</t>
  </si>
  <si>
    <t>45,250</t>
  </si>
  <si>
    <t xml:space="preserve"> (99.8)</t>
  </si>
  <si>
    <t>85,206</t>
  </si>
  <si>
    <t>167</t>
  </si>
  <si>
    <t>85,373</t>
  </si>
  <si>
    <t>1,456</t>
  </si>
  <si>
    <t>22,606</t>
  </si>
  <si>
    <t>258,656</t>
  </si>
  <si>
    <t>530</t>
  </si>
  <si>
    <t>259,186</t>
  </si>
  <si>
    <t>3,998</t>
  </si>
  <si>
    <t>67,856</t>
  </si>
  <si>
    <r>
      <t>Supplementary Table 55</t>
    </r>
    <r>
      <rPr>
        <sz val="10"/>
        <rFont val="ＭＳ Ｐゴシック"/>
        <family val="3"/>
        <charset val="128"/>
      </rPr>
      <t>　</t>
    </r>
    <r>
      <rPr>
        <sz val="10"/>
        <rFont val="Calibri"/>
        <family val="2"/>
      </rPr>
      <t>Occurrence of pulmonary embolism during 2023 by sex, 2023</t>
    </r>
    <phoneticPr fontId="6"/>
  </si>
  <si>
    <t>161,795</t>
  </si>
  <si>
    <t>15,341</t>
  </si>
  <si>
    <t>177,136</t>
  </si>
  <si>
    <t>970</t>
  </si>
  <si>
    <t>43,499</t>
  </si>
  <si>
    <t xml:space="preserve"> (91.3)</t>
  </si>
  <si>
    <t>78,092</t>
  </si>
  <si>
    <t>8,995</t>
  </si>
  <si>
    <t>87,087</t>
  </si>
  <si>
    <t>597</t>
  </si>
  <si>
    <t>21,751</t>
  </si>
  <si>
    <t>239,887</t>
  </si>
  <si>
    <t>24,336</t>
  </si>
  <si>
    <t>264,223</t>
  </si>
  <si>
    <t>1,567</t>
  </si>
  <si>
    <t>65,250</t>
  </si>
  <si>
    <t xml:space="preserve"> (90.8)</t>
  </si>
  <si>
    <r>
      <t>Supplementary Table 56</t>
    </r>
    <r>
      <rPr>
        <sz val="10"/>
        <rFont val="ＭＳ Ｐゴシック"/>
        <family val="3"/>
        <charset val="128"/>
      </rPr>
      <t>　</t>
    </r>
    <r>
      <rPr>
        <sz val="10"/>
        <rFont val="Calibri"/>
        <family val="2"/>
      </rPr>
      <t>Occurrence of vascular access occlusion during 2023 by sex, 2023</t>
    </r>
    <phoneticPr fontId="6"/>
  </si>
  <si>
    <t>169,595</t>
  </si>
  <si>
    <t>171,569</t>
  </si>
  <si>
    <t>4,235</t>
  </si>
  <si>
    <t>45,801</t>
  </si>
  <si>
    <t xml:space="preserve"> (98.8)</t>
  </si>
  <si>
    <t>83,609</t>
  </si>
  <si>
    <t>743</t>
  </si>
  <si>
    <t>84,352</t>
  </si>
  <si>
    <t>2,256</t>
  </si>
  <si>
    <t>22,827</t>
  </si>
  <si>
    <t xml:space="preserve"> (99.1)</t>
  </si>
  <si>
    <t>253,204</t>
  </si>
  <si>
    <t>2,717</t>
  </si>
  <si>
    <t>6,491</t>
  </si>
  <si>
    <t>68,628</t>
  </si>
  <si>
    <t xml:space="preserve"> (98.9)</t>
  </si>
  <si>
    <t>255,921</t>
  </si>
  <si>
    <r>
      <t>Supplementary Table 57</t>
    </r>
    <r>
      <rPr>
        <sz val="10"/>
        <rFont val="ＭＳ Ｐゴシック"/>
        <family val="3"/>
        <charset val="128"/>
      </rPr>
      <t>　</t>
    </r>
    <r>
      <rPr>
        <sz val="10"/>
        <rFont val="Calibri"/>
        <family val="2"/>
      </rPr>
      <t>Occurrence of fundal hemorrhage during 2023 by sex, 2023</t>
    </r>
    <phoneticPr fontId="6"/>
  </si>
  <si>
    <t>ESA use status</t>
    <phoneticPr fontId="6"/>
  </si>
  <si>
    <t>Non-use of ESA</t>
    <phoneticPr fontId="42"/>
  </si>
  <si>
    <t>37,902</t>
  </si>
  <si>
    <t>222</t>
  </si>
  <si>
    <t>522</t>
  </si>
  <si>
    <t>38,646</t>
  </si>
  <si>
    <t>476</t>
  </si>
  <si>
    <t>5,354</t>
  </si>
  <si>
    <t>44,476</t>
  </si>
  <si>
    <t xml:space="preserve"> (98.1)</t>
  </si>
  <si>
    <t>Use of ESA</t>
    <phoneticPr fontId="6"/>
  </si>
  <si>
    <t>(97.7)</t>
    <phoneticPr fontId="6"/>
  </si>
  <si>
    <t>(0.6)</t>
    <phoneticPr fontId="6"/>
  </si>
  <si>
    <t>(1.7)</t>
    <phoneticPr fontId="6"/>
  </si>
  <si>
    <t>208,387</t>
  </si>
  <si>
    <t>1,232</t>
  </si>
  <si>
    <t>3,467</t>
  </si>
  <si>
    <t>213,086</t>
    <phoneticPr fontId="6"/>
  </si>
  <si>
    <t>3,026</t>
  </si>
  <si>
    <t>29,964</t>
  </si>
  <si>
    <t>246,076</t>
  </si>
  <si>
    <t xml:space="preserve"> (97.8)</t>
  </si>
  <si>
    <t>121</t>
  </si>
  <si>
    <t>188</t>
  </si>
  <si>
    <t xml:space="preserve"> (98.4)</t>
  </si>
  <si>
    <t>13,899</t>
  </si>
  <si>
    <t>14,189</t>
  </si>
  <si>
    <t>31,257</t>
  </si>
  <si>
    <t>46,205</t>
  </si>
  <si>
    <t xml:space="preserve"> (98.0)</t>
  </si>
  <si>
    <t>222,407</t>
  </si>
  <si>
    <t>1,308</t>
  </si>
  <si>
    <t>3,683</t>
  </si>
  <si>
    <t>227,398</t>
  </si>
  <si>
    <t>3,832</t>
  </si>
  <si>
    <t>61,239</t>
  </si>
  <si>
    <t>292,469</t>
  </si>
  <si>
    <r>
      <t>Supplementary Table 58</t>
    </r>
    <r>
      <rPr>
        <sz val="10"/>
        <rFont val="ＭＳ Ｐゴシック"/>
        <family val="3"/>
        <charset val="128"/>
      </rPr>
      <t>　</t>
    </r>
    <r>
      <rPr>
        <sz val="10"/>
        <rFont val="Calibri"/>
        <family val="2"/>
      </rPr>
      <t>Occurrence and types of new malignancies during 2023 by ESA use status as of the 2022 survey, 2023</t>
    </r>
    <phoneticPr fontId="6"/>
  </si>
  <si>
    <t>Yes (Kidney cancer)</t>
    <phoneticPr fontId="4"/>
  </si>
  <si>
    <t>Yes (non-kidney cancer)</t>
    <phoneticPr fontId="4"/>
  </si>
  <si>
    <t>HIF-PH inhibitor use status</t>
    <phoneticPr fontId="6"/>
  </si>
  <si>
    <t>Non-use of HIF-PH inhibitor</t>
    <phoneticPr fontId="42"/>
  </si>
  <si>
    <t>183,708</t>
  </si>
  <si>
    <t>1,097</t>
  </si>
  <si>
    <t>3,014</t>
  </si>
  <si>
    <t>187,819</t>
  </si>
  <si>
    <t>2,026</t>
  </si>
  <si>
    <t>19,632</t>
  </si>
  <si>
    <t>209,477</t>
  </si>
  <si>
    <t>Use of HIF-PH inhibitor</t>
    <phoneticPr fontId="6"/>
  </si>
  <si>
    <t>192,986</t>
  </si>
  <si>
    <t>1,152</t>
  </si>
  <si>
    <t>3,175</t>
  </si>
  <si>
    <t>197,313</t>
    <phoneticPr fontId="6"/>
  </si>
  <si>
    <t>2,128</t>
  </si>
  <si>
    <t>20,970</t>
  </si>
  <si>
    <t>220,411</t>
  </si>
  <si>
    <t>1,454</t>
  </si>
  <si>
    <t>1,503</t>
  </si>
  <si>
    <t>545</t>
  </si>
  <si>
    <t>3,511</t>
  </si>
  <si>
    <t xml:space="preserve"> (96.7)</t>
  </si>
  <si>
    <t>27,967</t>
  </si>
  <si>
    <t>468</t>
  </si>
  <si>
    <t>28,582</t>
  </si>
  <si>
    <t>1,159</t>
  </si>
  <si>
    <t>38,806</t>
  </si>
  <si>
    <t>68,547</t>
  </si>
  <si>
    <r>
      <t>Supplementary Table 59</t>
    </r>
    <r>
      <rPr>
        <sz val="10"/>
        <rFont val="ＭＳ Ｐゴシック"/>
        <family val="3"/>
        <charset val="128"/>
      </rPr>
      <t>　</t>
    </r>
    <r>
      <rPr>
        <sz val="10"/>
        <rFont val="Calibri"/>
        <family val="2"/>
      </rPr>
      <t>Occurrence and types of new malignancies during 2023 by HIF-PH inhibitor use status as of the 2022 survey, 2023</t>
    </r>
    <phoneticPr fontId="6"/>
  </si>
  <si>
    <t>38,681</t>
  </si>
  <si>
    <t>238</t>
  </si>
  <si>
    <t>38,919</t>
  </si>
  <si>
    <t>498</t>
  </si>
  <si>
    <t>5,059</t>
  </si>
  <si>
    <t>(99.5)</t>
  </si>
  <si>
    <t>(0.5)</t>
  </si>
  <si>
    <t>213,311</t>
  </si>
  <si>
    <t>1,135</t>
  </si>
  <si>
    <t>214,446</t>
  </si>
  <si>
    <t>3,338</t>
  </si>
  <si>
    <t>28,292</t>
  </si>
  <si>
    <t xml:space="preserve"> (99.2)</t>
  </si>
  <si>
    <t>14,388</t>
  </si>
  <si>
    <t>14,534</t>
  </si>
  <si>
    <t>654</t>
  </si>
  <si>
    <t>31,017</t>
  </si>
  <si>
    <t xml:space="preserve"> (99.0)</t>
  </si>
  <si>
    <t>227,820</t>
  </si>
  <si>
    <t>229,102</t>
  </si>
  <si>
    <t>4,040</t>
  </si>
  <si>
    <t>59,327</t>
  </si>
  <si>
    <r>
      <t>Supplementary Table 60</t>
    </r>
    <r>
      <rPr>
        <sz val="10"/>
        <rFont val="ＭＳ Ｐゴシック"/>
        <family val="3"/>
        <charset val="128"/>
      </rPr>
      <t>　</t>
    </r>
    <r>
      <rPr>
        <sz val="10"/>
        <rFont val="Calibri"/>
        <family val="2"/>
      </rPr>
      <t>Occurrence of deep vein thrombosis during 2023 by ESA use status as of the 2022 survey, 2023</t>
    </r>
    <phoneticPr fontId="6"/>
  </si>
  <si>
    <t>188,071</t>
  </si>
  <si>
    <t>1,014</t>
  </si>
  <si>
    <t>189,085</t>
  </si>
  <si>
    <t>2,444</t>
  </si>
  <si>
    <t>17,948</t>
  </si>
  <si>
    <t>(99.1)</t>
    <phoneticPr fontId="6"/>
  </si>
  <si>
    <t>(0.9)</t>
    <phoneticPr fontId="6"/>
  </si>
  <si>
    <t>197,582</t>
  </si>
  <si>
    <t>1,100</t>
  </si>
  <si>
    <t>198,682</t>
    <phoneticPr fontId="6"/>
  </si>
  <si>
    <t>2,557</t>
  </si>
  <si>
    <t>19,172</t>
  </si>
  <si>
    <t>1,482</t>
  </si>
  <si>
    <t>563</t>
  </si>
  <si>
    <t>1,459</t>
  </si>
  <si>
    <t>28,756</t>
  </si>
  <si>
    <t>175</t>
  </si>
  <si>
    <t>28,931</t>
  </si>
  <si>
    <t>920</t>
  </si>
  <si>
    <t>38,696</t>
  </si>
  <si>
    <r>
      <t>Supplementary Table 61</t>
    </r>
    <r>
      <rPr>
        <sz val="10"/>
        <rFont val="ＭＳ Ｐゴシック"/>
        <family val="3"/>
        <charset val="128"/>
      </rPr>
      <t>　</t>
    </r>
    <r>
      <rPr>
        <sz val="10"/>
        <rFont val="Calibri"/>
        <family val="2"/>
      </rPr>
      <t>Occurrence of deep vein thrombosis during 2023 by HIF-PH inhibitor use status as of the 2022 survey, 2023</t>
    </r>
    <phoneticPr fontId="6"/>
  </si>
  <si>
    <t>38,983</t>
  </si>
  <si>
    <t>39,040</t>
  </si>
  <si>
    <t>390</t>
  </si>
  <si>
    <t>5,046</t>
  </si>
  <si>
    <t xml:space="preserve"> (99.9)</t>
  </si>
  <si>
    <t>214,705</t>
  </si>
  <si>
    <t>349</t>
  </si>
  <si>
    <t>215,054</t>
  </si>
  <si>
    <t>2,782</t>
  </si>
  <si>
    <t>28,240</t>
  </si>
  <si>
    <t>14,456</t>
  </si>
  <si>
    <t>14,550</t>
  </si>
  <si>
    <t>635</t>
  </si>
  <si>
    <t>31,020</t>
  </si>
  <si>
    <t>229,282</t>
  </si>
  <si>
    <t>444</t>
  </si>
  <si>
    <t>229,726</t>
  </si>
  <si>
    <t>3,465</t>
  </si>
  <si>
    <t>59,278</t>
  </si>
  <si>
    <r>
      <t>Supplementary Table 62</t>
    </r>
    <r>
      <rPr>
        <sz val="10"/>
        <rFont val="ＭＳ Ｐゴシック"/>
        <family val="3"/>
        <charset val="128"/>
      </rPr>
      <t>　</t>
    </r>
    <r>
      <rPr>
        <sz val="10"/>
        <rFont val="Calibri"/>
        <family val="2"/>
      </rPr>
      <t>Occurrence of pulmonary embolism during 2023 by ESA use status as of the 2022 survey, 2023</t>
    </r>
    <phoneticPr fontId="6"/>
  </si>
  <si>
    <t>189,239</t>
  </si>
  <si>
    <t>189,625</t>
  </si>
  <si>
    <t>1,846</t>
  </si>
  <si>
    <t>18,006</t>
  </si>
  <si>
    <t xml:space="preserve"> (99.7)</t>
  </si>
  <si>
    <t>198,832</t>
  </si>
  <si>
    <t>416</t>
  </si>
  <si>
    <t>199,248</t>
  </si>
  <si>
    <t>1,929</t>
  </si>
  <si>
    <t>19,234</t>
  </si>
  <si>
    <t>1,488</t>
  </si>
  <si>
    <t>564</t>
  </si>
  <si>
    <t>28,962</t>
  </si>
  <si>
    <t>28,989</t>
  </si>
  <si>
    <t>972</t>
  </si>
  <si>
    <t>38,586</t>
  </si>
  <si>
    <r>
      <t>Supplementary Table 63</t>
    </r>
    <r>
      <rPr>
        <sz val="10"/>
        <rFont val="ＭＳ Ｐゴシック"/>
        <family val="3"/>
        <charset val="128"/>
      </rPr>
      <t>　</t>
    </r>
    <r>
      <rPr>
        <sz val="10"/>
        <rFont val="Calibri"/>
        <family val="2"/>
      </rPr>
      <t>Occurrence of pulmonary embolism during 2023 by HIF-PH inhibitor use status as of the 2022 survey, 2023</t>
    </r>
    <phoneticPr fontId="6"/>
  </si>
  <si>
    <t>35,779</t>
  </si>
  <si>
    <t>3,648</t>
  </si>
  <si>
    <t>39,427</t>
  </si>
  <si>
    <t>4,916</t>
  </si>
  <si>
    <t xml:space="preserve"> (90.7)</t>
  </si>
  <si>
    <t xml:space="preserve"> (91.1)</t>
  </si>
  <si>
    <t>198,530</t>
  </si>
  <si>
    <t>19,554</t>
  </si>
  <si>
    <t>218,084</t>
  </si>
  <si>
    <t>1,208</t>
  </si>
  <si>
    <t>26,784</t>
  </si>
  <si>
    <t xml:space="preserve"> (91.0)</t>
  </si>
  <si>
    <t xml:space="preserve"> (93.4)</t>
  </si>
  <si>
    <t>16,116</t>
  </si>
  <si>
    <t>30,011</t>
  </si>
  <si>
    <t xml:space="preserve"> (88.0)</t>
  </si>
  <si>
    <t>212,830</t>
  </si>
  <si>
    <t>21,491</t>
  </si>
  <si>
    <t>234,321</t>
  </si>
  <si>
    <t>1,334</t>
  </si>
  <si>
    <t>56,814</t>
  </si>
  <si>
    <r>
      <t>Supplementary Table 64</t>
    </r>
    <r>
      <rPr>
        <sz val="10"/>
        <rFont val="ＭＳ Ｐゴシック"/>
        <family val="3"/>
        <charset val="128"/>
      </rPr>
      <t>　</t>
    </r>
    <r>
      <rPr>
        <sz val="10"/>
        <rFont val="Calibri"/>
        <family val="2"/>
      </rPr>
      <t>Occurrence of vascular access occlusion during 2023 by ESA use status as of the 2022 survey, 2023</t>
    </r>
    <phoneticPr fontId="6"/>
  </si>
  <si>
    <t>Data were obtained from the patient survey. ESA, rythropoiesis-stimulating agent.</t>
    <phoneticPr fontId="42"/>
  </si>
  <si>
    <t>Data were obtained from the patient survey. HIF-PH, hypoxia-inducible factor prolyl hydroxylase.</t>
    <phoneticPr fontId="42"/>
  </si>
  <si>
    <t>Data were obtained from the patient survey. ESA,  rythropoiesis-stimulating agent.</t>
    <phoneticPr fontId="42"/>
  </si>
  <si>
    <t>174,525</t>
  </si>
  <si>
    <t>16,971</t>
  </si>
  <si>
    <t>191,496</t>
  </si>
  <si>
    <t>567</t>
  </si>
  <si>
    <t>17,414</t>
  </si>
  <si>
    <t>183,021</t>
  </si>
  <si>
    <t>18,064</t>
  </si>
  <si>
    <t>201,085</t>
  </si>
  <si>
    <t>18,701</t>
  </si>
  <si>
    <t>1,398</t>
  </si>
  <si>
    <t>1,534</t>
  </si>
  <si>
    <t>1,420</t>
  </si>
  <si>
    <t>28,411</t>
  </si>
  <si>
    <t>3,291</t>
  </si>
  <si>
    <t>31,702</t>
  </si>
  <si>
    <t>152</t>
  </si>
  <si>
    <t>36,693</t>
  </si>
  <si>
    <r>
      <t>Supplementary Table 65</t>
    </r>
    <r>
      <rPr>
        <sz val="10"/>
        <rFont val="ＭＳ Ｐゴシック"/>
        <family val="3"/>
        <charset val="128"/>
      </rPr>
      <t>　</t>
    </r>
    <r>
      <rPr>
        <sz val="10"/>
        <rFont val="Calibri"/>
        <family val="2"/>
      </rPr>
      <t>Occurrence of vascular access occlusion during 2023 by HIF-PH inhibitor use status as of the 2022 survey, 2023</t>
    </r>
    <phoneticPr fontId="6"/>
  </si>
  <si>
    <t>38,090</t>
  </si>
  <si>
    <t>443</t>
  </si>
  <si>
    <t>38,533</t>
  </si>
  <si>
    <t>696</t>
  </si>
  <si>
    <t>5,247</t>
  </si>
  <si>
    <t>210,497</t>
  </si>
  <si>
    <t>2,184</t>
  </si>
  <si>
    <t>212,681</t>
  </si>
  <si>
    <t>4,868</t>
  </si>
  <si>
    <t>28,527</t>
  </si>
  <si>
    <t>117</t>
  </si>
  <si>
    <t xml:space="preserve"> (98.3)</t>
  </si>
  <si>
    <t>13,988</t>
  </si>
  <si>
    <t>14,144</t>
  </si>
  <si>
    <t>701</t>
  </si>
  <si>
    <t>31,360</t>
  </si>
  <si>
    <t>224,600</t>
  </si>
  <si>
    <t>2,342</t>
  </si>
  <si>
    <t>226,942</t>
  </si>
  <si>
    <t>59,905</t>
  </si>
  <si>
    <r>
      <t>Supplementary Table 66</t>
    </r>
    <r>
      <rPr>
        <sz val="10"/>
        <rFont val="ＭＳ Ｐゴシック"/>
        <family val="3"/>
        <charset val="128"/>
      </rPr>
      <t>　</t>
    </r>
    <r>
      <rPr>
        <sz val="10"/>
        <rFont val="Calibri"/>
        <family val="2"/>
      </rPr>
      <t>Occurrence of fundal hemorrhage during 2023 by ESA use status as of the 2022 survey, 2023</t>
    </r>
    <phoneticPr fontId="6"/>
  </si>
  <si>
    <r>
      <t>Supplementary Table 67</t>
    </r>
    <r>
      <rPr>
        <sz val="10"/>
        <rFont val="ＭＳ Ｐゴシック"/>
        <family val="3"/>
        <charset val="128"/>
      </rPr>
      <t>　</t>
    </r>
    <r>
      <rPr>
        <sz val="10"/>
        <rFont val="Calibri"/>
        <family val="2"/>
      </rPr>
      <t>Occurrence of fundal hemorrhage during 2023 by HIF-PH inhibitor use status as of the 2022 survey, 2023</t>
    </r>
    <phoneticPr fontId="6"/>
  </si>
  <si>
    <t>106,460</t>
  </si>
  <si>
    <t>71,508</t>
  </si>
  <si>
    <t>177,968</t>
  </si>
  <si>
    <t>677</t>
  </si>
  <si>
    <t>42,960</t>
  </si>
  <si>
    <t xml:space="preserve"> (59.8)</t>
  </si>
  <si>
    <t xml:space="preserve"> (40.2)</t>
  </si>
  <si>
    <t>50,975</t>
  </si>
  <si>
    <t>36,649</t>
  </si>
  <si>
    <t>87,624</t>
  </si>
  <si>
    <t>339</t>
  </si>
  <si>
    <t>21,472</t>
  </si>
  <si>
    <t xml:space="preserve"> (58.2)</t>
  </si>
  <si>
    <t xml:space="preserve"> (41.8)</t>
  </si>
  <si>
    <t>157,435</t>
  </si>
  <si>
    <t>108,157</t>
  </si>
  <si>
    <t>265,592</t>
  </si>
  <si>
    <t>1,016</t>
  </si>
  <si>
    <t>64,432</t>
  </si>
  <si>
    <t xml:space="preserve"> (59.3)</t>
  </si>
  <si>
    <r>
      <t>Supplementary Table 68</t>
    </r>
    <r>
      <rPr>
        <sz val="10"/>
        <rFont val="ＭＳ Ｐゴシック"/>
        <family val="3"/>
        <charset val="128"/>
      </rPr>
      <t>　</t>
    </r>
    <r>
      <rPr>
        <sz val="10"/>
        <rFont val="Calibri"/>
        <family val="2"/>
      </rPr>
      <t>Hospitalization status during 2023 by sex</t>
    </r>
    <phoneticPr fontId="6"/>
  </si>
  <si>
    <t>Reason for hospitalization (up to 3 responses per person)</t>
    <phoneticPr fontId="6"/>
  </si>
  <si>
    <t>Heart disease</t>
  </si>
  <si>
    <t>Aortic/peripheral vascular disease</t>
    <phoneticPr fontId="42"/>
  </si>
  <si>
    <t>Cerebrovascular disease</t>
    <phoneticPr fontId="42"/>
  </si>
  <si>
    <t>Infection</t>
    <phoneticPr fontId="42"/>
  </si>
  <si>
    <t>Malignancy</t>
    <phoneticPr fontId="42"/>
  </si>
  <si>
    <t>Kidney transplantation</t>
    <phoneticPr fontId="42"/>
  </si>
  <si>
    <t>Orthopedic disease</t>
    <phoneticPr fontId="42"/>
  </si>
  <si>
    <t>Endocrine disorder</t>
    <phoneticPr fontId="42"/>
  </si>
  <si>
    <t>Vascular access</t>
    <phoneticPr fontId="42"/>
  </si>
  <si>
    <t>Other</t>
    <phoneticPr fontId="42"/>
  </si>
  <si>
    <t>Unknown</t>
    <phoneticPr fontId="42"/>
  </si>
  <si>
    <t>No. of patients with response to hospitalization reason</t>
    <phoneticPr fontId="6"/>
  </si>
  <si>
    <t>No. of patients without response to hospitalization reason</t>
    <phoneticPr fontId="6"/>
  </si>
  <si>
    <t>12,989</t>
  </si>
  <si>
    <t>4,711</t>
  </si>
  <si>
    <t>3,125</t>
  </si>
  <si>
    <t>10,927</t>
  </si>
  <si>
    <t>3,149</t>
  </si>
  <si>
    <t>106</t>
  </si>
  <si>
    <t>5,899</t>
  </si>
  <si>
    <t>17,271</t>
  </si>
  <si>
    <t>28,690</t>
  </si>
  <si>
    <t>674</t>
  </si>
  <si>
    <t>2,078</t>
  </si>
  <si>
    <t>4,632</t>
  </si>
  <si>
    <t>1,630</t>
  </si>
  <si>
    <t>1,608</t>
  </si>
  <si>
    <t>4,924</t>
  </si>
  <si>
    <t>1,151</t>
  </si>
  <si>
    <t>4,621</t>
  </si>
  <si>
    <t>10,106</t>
  </si>
  <si>
    <t>15,587</t>
  </si>
  <si>
    <t>1,145</t>
  </si>
  <si>
    <t>17,621</t>
    <phoneticPr fontId="42"/>
  </si>
  <si>
    <t>6,341</t>
  </si>
  <si>
    <t>4,733</t>
  </si>
  <si>
    <t>15,851</t>
  </si>
  <si>
    <t>4,300</t>
  </si>
  <si>
    <t>10,520</t>
  </si>
  <si>
    <t>903</t>
  </si>
  <si>
    <t>27,377</t>
  </si>
  <si>
    <t>44,277</t>
  </si>
  <si>
    <t>3,223</t>
  </si>
  <si>
    <t>17,621</t>
  </si>
  <si>
    <r>
      <t>*2</t>
    </r>
    <r>
      <rPr>
        <sz val="10"/>
        <rFont val="ＭＳ Ｐゴシック"/>
        <family val="3"/>
        <charset val="128"/>
      </rPr>
      <t>　</t>
    </r>
    <r>
      <rPr>
        <sz val="10"/>
        <rFont val="Calibri"/>
        <family val="2"/>
      </rPr>
      <t>Cumulative total</t>
    </r>
    <phoneticPr fontId="6"/>
  </si>
  <si>
    <r>
      <t>*2</t>
    </r>
    <r>
      <rPr>
        <sz val="10"/>
        <rFont val="ＭＳ Ｐゴシック"/>
        <family val="3"/>
        <charset val="128"/>
      </rPr>
      <t>　</t>
    </r>
    <r>
      <rPr>
        <sz val="10"/>
        <rFont val="Calibri"/>
        <family val="2"/>
      </rPr>
      <t>Grand cumulative total</t>
    </r>
    <phoneticPr fontId="6"/>
  </si>
  <si>
    <t>Female</t>
    <phoneticPr fontId="4"/>
  </si>
  <si>
    <t>*1 (%)</t>
    <phoneticPr fontId="42"/>
  </si>
  <si>
    <t>Data were obtained from the patient survey.</t>
    <phoneticPr fontId="4"/>
  </si>
  <si>
    <t>Data were obtained from the patient survey. *1, The percentages in parentheses are based on the number of patients who provided responses to hospitalization reasons in each row. Since up to 3 reasons could be selected per person, the percentages do not sum to 100%., *2, Note that because patients were allowed to report up to 3 reasons for hospitalization, the totals represent cumulative number of responses, not the number of responding patients.</t>
    <phoneticPr fontId="4"/>
  </si>
  <si>
    <t>69,430</t>
    <phoneticPr fontId="4"/>
  </si>
  <si>
    <t>35,504</t>
    <phoneticPr fontId="4"/>
  </si>
  <si>
    <t>104,934</t>
    <phoneticPr fontId="4"/>
  </si>
  <si>
    <t>104,934</t>
    <phoneticPr fontId="6"/>
  </si>
  <si>
    <r>
      <t>Supplementary Table 69</t>
    </r>
    <r>
      <rPr>
        <sz val="10"/>
        <rFont val="ＭＳ Ｐゴシック"/>
        <family val="3"/>
        <charset val="128"/>
      </rPr>
      <t>　</t>
    </r>
    <r>
      <rPr>
        <sz val="10"/>
        <rFont val="Calibri"/>
        <family val="2"/>
      </rPr>
      <t>Reasons for hospitalization during 2023 by sex, 2023</t>
    </r>
    <phoneticPr fontId="6"/>
  </si>
  <si>
    <t>Heart failure (HFrEF, EF &lt;40%)</t>
  </si>
  <si>
    <t>Heart failure (HFmrEF, EF 40–&lt;50%)</t>
    <phoneticPr fontId="42"/>
  </si>
  <si>
    <t>Heart failure (EF unknown)</t>
    <phoneticPr fontId="42"/>
  </si>
  <si>
    <t>Coronary event</t>
    <phoneticPr fontId="42"/>
  </si>
  <si>
    <t>Percutaneous coronary intervention (including stent placement)</t>
  </si>
  <si>
    <t>Coronary artery bypass grafting</t>
  </si>
  <si>
    <t>Valvular surgery</t>
  </si>
  <si>
    <t>Arrhythmia-related</t>
    <phoneticPr fontId="42"/>
  </si>
  <si>
    <t>Other heart disease</t>
    <phoneticPr fontId="42"/>
  </si>
  <si>
    <t>Aortic/major artery-related</t>
    <phoneticPr fontId="42"/>
  </si>
  <si>
    <t>Limb ischemia/gangrene-related</t>
    <phoneticPr fontId="42"/>
  </si>
  <si>
    <t>Peripheral limb artery intervention</t>
    <phoneticPr fontId="42"/>
  </si>
  <si>
    <t>Peripheral limb artery bypass surgery</t>
    <phoneticPr fontId="42"/>
  </si>
  <si>
    <t>Deep vein thrombosis</t>
    <phoneticPr fontId="42"/>
  </si>
  <si>
    <t>Pulmonary embolism</t>
    <phoneticPr fontId="42"/>
  </si>
  <si>
    <t>Other peripheral vascular disease</t>
    <phoneticPr fontId="42"/>
  </si>
  <si>
    <t>Cerebral infarction (incl. transient ischemic attack)</t>
    <phoneticPr fontId="42"/>
  </si>
  <si>
    <t>Cerebral hemorrhage (incl. subarachnoid hemorrhage, non-traumatic)</t>
    <phoneticPr fontId="42"/>
  </si>
  <si>
    <t>Traumatic intracranial hemorrhage (incl. chronic subdural hematoma)</t>
    <phoneticPr fontId="42"/>
  </si>
  <si>
    <t>Other cerebrovascular disease</t>
    <phoneticPr fontId="42"/>
  </si>
  <si>
    <t>Respiratory infection</t>
    <phoneticPr fontId="42"/>
  </si>
  <si>
    <t>Urinary tract infection</t>
    <phoneticPr fontId="42"/>
  </si>
  <si>
    <t>Gastrointestinal infection (incl. biliary infection)</t>
    <phoneticPr fontId="42"/>
  </si>
  <si>
    <t>Renal/hepatic cyst infection</t>
    <phoneticPr fontId="42"/>
  </si>
  <si>
    <t>Cellulitis</t>
    <phoneticPr fontId="42"/>
  </si>
  <si>
    <t>Sepsis</t>
    <phoneticPr fontId="42"/>
  </si>
  <si>
    <t>COVID-19</t>
    <phoneticPr fontId="42"/>
  </si>
  <si>
    <t>Other infections</t>
    <phoneticPr fontId="42"/>
  </si>
  <si>
    <t>Kidney cancer</t>
    <phoneticPr fontId="42"/>
  </si>
  <si>
    <t>Non-kidney cancer</t>
    <phoneticPr fontId="42"/>
  </si>
  <si>
    <t>Other kidney transplant-related hospitalization</t>
    <phoneticPr fontId="42"/>
  </si>
  <si>
    <t>Carpal tunnel release</t>
    <phoneticPr fontId="42"/>
  </si>
  <si>
    <t>Proximal femoral fracture</t>
    <phoneticPr fontId="42"/>
  </si>
  <si>
    <t>Vertebral fracture</t>
    <phoneticPr fontId="42"/>
  </si>
  <si>
    <t>Other fractures</t>
    <phoneticPr fontId="42"/>
  </si>
  <si>
    <t>Other orthopedic diseases</t>
    <phoneticPr fontId="42"/>
  </si>
  <si>
    <t>Parathyroidectomy</t>
  </si>
  <si>
    <t>Other endocrine disorders</t>
    <phoneticPr fontId="42"/>
  </si>
  <si>
    <t>Arteriovenous fistula creation/revision</t>
  </si>
  <si>
    <t>Arteriovenous graft creation/revision</t>
  </si>
  <si>
    <t>Vascular catheter placement/revision</t>
    <phoneticPr fontId="42"/>
  </si>
  <si>
    <t>Vascular access stenosis/occlusion</t>
    <phoneticPr fontId="42"/>
  </si>
  <si>
    <t>Vascular access infection</t>
    <phoneticPr fontId="42"/>
  </si>
  <si>
    <t>Other vascular access-related disorders</t>
    <phoneticPr fontId="42"/>
  </si>
  <si>
    <t>Hospitalization for rehabilitation</t>
    <phoneticPr fontId="42"/>
  </si>
  <si>
    <t>Hospitalization for social reasons</t>
    <phoneticPr fontId="42"/>
  </si>
  <si>
    <t>Other (incl. hospitalization for testing)</t>
    <phoneticPr fontId="42"/>
  </si>
  <si>
    <t>400</t>
  </si>
  <si>
    <t>391</t>
  </si>
  <si>
    <t>1,039</t>
  </si>
  <si>
    <t>748</t>
  </si>
  <si>
    <t>1,678</t>
  </si>
  <si>
    <t>329</t>
  </si>
  <si>
    <t>338</t>
  </si>
  <si>
    <t>756</t>
  </si>
  <si>
    <t>369</t>
  </si>
  <si>
    <t>780</t>
  </si>
  <si>
    <t>893</t>
  </si>
  <si>
    <t>1,243</t>
  </si>
  <si>
    <t>458</t>
  </si>
  <si>
    <t>219</t>
  </si>
  <si>
    <t>1,525</t>
  </si>
  <si>
    <t>950</t>
  </si>
  <si>
    <t>231</t>
  </si>
  <si>
    <t>1,792</t>
  </si>
  <si>
    <t>948</t>
  </si>
  <si>
    <t>1,510</t>
  </si>
  <si>
    <t>105</t>
  </si>
  <si>
    <t>1,024</t>
  </si>
  <si>
    <t>1,295</t>
  </si>
  <si>
    <t>1,467</t>
  </si>
  <si>
    <t>4,044</t>
  </si>
  <si>
    <t>876</t>
  </si>
  <si>
    <t>985</t>
  </si>
  <si>
    <t>5,119</t>
  </si>
  <si>
    <t>430</t>
  </si>
  <si>
    <t>705</t>
  </si>
  <si>
    <t>3,043</t>
  </si>
  <si>
    <t>3,513</t>
  </si>
  <si>
    <t>12,460</t>
  </si>
  <si>
    <t>451</t>
  </si>
  <si>
    <t>1,375</t>
  </si>
  <si>
    <t>44,769</t>
  </si>
  <si>
    <t>411</t>
  </si>
  <si>
    <t>398</t>
  </si>
  <si>
    <t>1,407</t>
  </si>
  <si>
    <t>3,147</t>
  </si>
  <si>
    <t>630</t>
  </si>
  <si>
    <t>523</t>
  </si>
  <si>
    <t>1,353</t>
  </si>
  <si>
    <t>1,251</t>
  </si>
  <si>
    <t>1,546</t>
  </si>
  <si>
    <t>1,544</t>
  </si>
  <si>
    <t>431</t>
  </si>
  <si>
    <t>250</t>
  </si>
  <si>
    <t>278</t>
  </si>
  <si>
    <t>1,909</t>
  </si>
  <si>
    <t>459</t>
  </si>
  <si>
    <t>1,259</t>
  </si>
  <si>
    <t>358</t>
  </si>
  <si>
    <t>297</t>
  </si>
  <si>
    <t>2,540</t>
  </si>
  <si>
    <t>1,219</t>
  </si>
  <si>
    <t>490</t>
  </si>
  <si>
    <t>1,950</t>
  </si>
  <si>
    <t>472</t>
  </si>
  <si>
    <t>1,663</t>
  </si>
  <si>
    <t>2,502</t>
  </si>
  <si>
    <t>439</t>
  </si>
  <si>
    <t>1,274</t>
  </si>
  <si>
    <t>772</t>
  </si>
  <si>
    <t>7,586</t>
  </si>
  <si>
    <t>575</t>
  </si>
  <si>
    <t>2,789</t>
  </si>
  <si>
    <t>3,035</t>
  </si>
  <si>
    <t>16,305</t>
  </si>
  <si>
    <t>586</t>
  </si>
  <si>
    <t>1,777</t>
  </si>
  <si>
    <t>58,856</t>
  </si>
  <si>
    <t>143</t>
  </si>
  <si>
    <t>86</t>
  </si>
  <si>
    <t>84</t>
  </si>
  <si>
    <t>2,443</t>
  </si>
  <si>
    <t>3,411</t>
  </si>
  <si>
    <t>449</t>
  </si>
  <si>
    <t>852</t>
  </si>
  <si>
    <t>859</t>
  </si>
  <si>
    <t>883</t>
  </si>
  <si>
    <t>2,274</t>
  </si>
  <si>
    <t>2,187</t>
  </si>
  <si>
    <t>4,909</t>
  </si>
  <si>
    <t>978</t>
  </si>
  <si>
    <t>874</t>
  </si>
  <si>
    <t>2,144</t>
  </si>
  <si>
    <t>2,055</t>
  </si>
  <si>
    <t>2,465</t>
  </si>
  <si>
    <t>165</t>
  </si>
  <si>
    <t>665</t>
  </si>
  <si>
    <t>2,838</t>
  </si>
  <si>
    <t>517</t>
  </si>
  <si>
    <t>3,530</t>
  </si>
  <si>
    <t>909</t>
  </si>
  <si>
    <t>2,323</t>
  </si>
  <si>
    <t>607</t>
  </si>
  <si>
    <t>692</t>
  </si>
  <si>
    <t>602</t>
  </si>
  <si>
    <t>4,420</t>
  </si>
  <si>
    <t>2,768</t>
  </si>
  <si>
    <t>3,516</t>
  </si>
  <si>
    <t>326</t>
  </si>
  <si>
    <t>926</t>
  </si>
  <si>
    <t>3,005</t>
  </si>
  <si>
    <t>4,036</t>
  </si>
  <si>
    <t>801</t>
  </si>
  <si>
    <t>7,744</t>
  </si>
  <si>
    <t>2,157</t>
  </si>
  <si>
    <t>1,796</t>
  </si>
  <si>
    <t>12,849</t>
  </si>
  <si>
    <t>1,057</t>
  </si>
  <si>
    <t>1,774</t>
  </si>
  <si>
    <t>5,917</t>
  </si>
  <si>
    <t>6,642</t>
  </si>
  <si>
    <t>31,718</t>
  </si>
  <si>
    <r>
      <t>Supplementary Table 70</t>
    </r>
    <r>
      <rPr>
        <sz val="10"/>
        <rFont val="ＭＳ Ｐゴシック"/>
        <family val="3"/>
        <charset val="128"/>
      </rPr>
      <t>　</t>
    </r>
    <r>
      <rPr>
        <sz val="10"/>
        <rFont val="Calibri"/>
        <family val="2"/>
      </rPr>
      <t>Detailed reasons for hospitalization during 2023 by treatment modality, 2023</t>
    </r>
    <phoneticPr fontId="6"/>
  </si>
  <si>
    <r>
      <rPr>
        <sz val="10"/>
        <rFont val="ＭＳ Ｐゴシック"/>
        <family val="3"/>
        <charset val="128"/>
      </rPr>
      <t>　　　　</t>
    </r>
    <r>
      <rPr>
        <sz val="10"/>
        <rFont val="Calibri"/>
        <family val="2"/>
      </rPr>
      <t>Reason for hospitalization (up to 3 responses per person)</t>
    </r>
    <phoneticPr fontId="6"/>
  </si>
  <si>
    <r>
      <t xml:space="preserve">Heart failure (HFpEF, EF </t>
    </r>
    <r>
      <rPr>
        <sz val="10"/>
        <rFont val="ＭＳ Ｐゴシック"/>
        <family val="3"/>
        <charset val="128"/>
      </rPr>
      <t>≥</t>
    </r>
    <r>
      <rPr>
        <sz val="10"/>
        <rFont val="Calibri"/>
        <family val="2"/>
      </rPr>
      <t>50%)</t>
    </r>
    <phoneticPr fontId="42"/>
  </si>
  <si>
    <t>*2 Total</t>
    <phoneticPr fontId="6"/>
  </si>
  <si>
    <t>Data were obtained from the patient survey. EF, ejection fraction; HFrEF, heart failure with reduced ejection fraction; HFmrEF, heart failure with mildy-reduced ejection fraction; HFpEF, heart failure with preserved ejection fraction; HD, hemodialysis; HDF, hemodiafiltration; HD(F), HD or HDF; HF, hemofiltration; HHD, home hemodialysis; PD, peritoneal dialysis. *1, The percentages in parentheses are based on the number of patients who provided responses to hospitalization reasons in each row. Since up to 3 reasons could be selected per person, the percentages do not sum to 100%., *2, Note that because patients were allowed to report up to 3 reasons for hospitalization, the totals represent cumulative number of responses, not the number of responding patients.</t>
    <phoneticPr fontId="4"/>
  </si>
  <si>
    <t>Supplementary Table 71 COVID-19 patients: year/month of positive COVID-19 test and sex (2023)</t>
  </si>
  <si>
    <t>Jan</t>
  </si>
  <si>
    <t>Feb</t>
  </si>
  <si>
    <t>Mar</t>
  </si>
  <si>
    <t>Apr</t>
    <phoneticPr fontId="39"/>
  </si>
  <si>
    <t>May</t>
  </si>
  <si>
    <t>Jun</t>
    <phoneticPr fontId="39"/>
  </si>
  <si>
    <t>Jul</t>
    <phoneticPr fontId="39"/>
  </si>
  <si>
    <t>Aug</t>
  </si>
  <si>
    <t>Sep</t>
  </si>
  <si>
    <t>Oct</t>
  </si>
  <si>
    <t>Nov</t>
  </si>
  <si>
    <t>Dec</t>
  </si>
  <si>
    <t>782</t>
  </si>
  <si>
    <t>429</t>
  </si>
  <si>
    <t>847</t>
  </si>
  <si>
    <t>1,450</t>
  </si>
  <si>
    <t>2,749</t>
  </si>
  <si>
    <t>4,867</t>
  </si>
  <si>
    <t>3,360</t>
  </si>
  <si>
    <t>1,288</t>
  </si>
  <si>
    <t>871</t>
  </si>
  <si>
    <t>1,879</t>
  </si>
  <si>
    <t>22,915</t>
  </si>
  <si>
    <t>25,893</t>
  </si>
  <si>
    <t>48,808</t>
  </si>
  <si>
    <t xml:space="preserve"> (14.7)</t>
  </si>
  <si>
    <t>1,996</t>
  </si>
  <si>
    <t>195</t>
  </si>
  <si>
    <t>427</t>
  </si>
  <si>
    <t>646</t>
  </si>
  <si>
    <t>1,301</t>
  </si>
  <si>
    <t>2,262</t>
  </si>
  <si>
    <t>1,519</t>
  </si>
  <si>
    <t>382</t>
  </si>
  <si>
    <t>892</t>
  </si>
  <si>
    <t>10,908</t>
  </si>
  <si>
    <t>12,208</t>
  </si>
  <si>
    <t>23,116</t>
  </si>
  <si>
    <t xml:space="preserve"> (20.7)</t>
  </si>
  <si>
    <t>5,989</t>
  </si>
  <si>
    <t>1,182</t>
  </si>
  <si>
    <t>627</t>
  </si>
  <si>
    <t>624</t>
  </si>
  <si>
    <t>2,096</t>
  </si>
  <si>
    <t>4,050</t>
  </si>
  <si>
    <t>7,129</t>
  </si>
  <si>
    <t>4,879</t>
  </si>
  <si>
    <t>1,949</t>
  </si>
  <si>
    <t>1,253</t>
  </si>
  <si>
    <t>2,771</t>
  </si>
  <si>
    <t>33,823</t>
  </si>
  <si>
    <t>38,101</t>
  </si>
  <si>
    <t>71,924</t>
  </si>
  <si>
    <t xml:space="preserve"> (21.1)</t>
  </si>
  <si>
    <t>Supplementary Table 72 Age and history of COVID-19, 2023</t>
  </si>
  <si>
    <t>Age at the end
of 2023</t>
    <phoneticPr fontId="42"/>
  </si>
  <si>
    <t>Without history</t>
  </si>
  <si>
    <t>With history</t>
  </si>
  <si>
    <t>&lt;40</t>
    <phoneticPr fontId="42"/>
  </si>
  <si>
    <t>189,604</t>
  </si>
  <si>
    <t>261,528</t>
  </si>
  <si>
    <t>65,981</t>
  </si>
  <si>
    <t xml:space="preserve"> (72.5)</t>
  </si>
  <si>
    <t xml:space="preserve"> (27.5)</t>
  </si>
  <si>
    <t>65,982</t>
  </si>
  <si>
    <t>70.65</t>
  </si>
  <si>
    <t>68.21</t>
  </si>
  <si>
    <t>70.45</t>
  </si>
  <si>
    <t>12.26</t>
  </si>
  <si>
    <t>13.22</t>
  </si>
  <si>
    <t>12.58</t>
  </si>
  <si>
    <t>13.17</t>
  </si>
  <si>
    <t>12.47</t>
  </si>
  <si>
    <r>
      <rPr>
        <sz val="10"/>
        <rFont val="Cambria Math"/>
        <family val="2"/>
      </rPr>
      <t>≥</t>
    </r>
    <r>
      <rPr>
        <sz val="10"/>
        <rFont val="Calibri"/>
        <family val="2"/>
      </rPr>
      <t>40,&lt;50</t>
    </r>
    <phoneticPr fontId="42"/>
  </si>
  <si>
    <r>
      <rPr>
        <sz val="10"/>
        <rFont val="Cambria Math"/>
        <family val="2"/>
      </rPr>
      <t>≥</t>
    </r>
    <r>
      <rPr>
        <sz val="10"/>
        <rFont val="Calibri"/>
        <family val="2"/>
      </rPr>
      <t>50,&lt;60</t>
    </r>
    <phoneticPr fontId="42"/>
  </si>
  <si>
    <r>
      <rPr>
        <sz val="10"/>
        <rFont val="Cambria Math"/>
        <family val="2"/>
      </rPr>
      <t>≥</t>
    </r>
    <r>
      <rPr>
        <sz val="10"/>
        <rFont val="Calibri"/>
        <family val="2"/>
      </rPr>
      <t>60,&lt;70</t>
    </r>
    <phoneticPr fontId="42"/>
  </si>
  <si>
    <r>
      <rPr>
        <sz val="10"/>
        <rFont val="Cambria Math"/>
        <family val="2"/>
      </rPr>
      <t>≥</t>
    </r>
    <r>
      <rPr>
        <sz val="10"/>
        <rFont val="Calibri"/>
        <family val="2"/>
      </rPr>
      <t>70,&lt;80</t>
    </r>
    <phoneticPr fontId="42"/>
  </si>
  <si>
    <r>
      <rPr>
        <sz val="10"/>
        <rFont val="Cambria Math"/>
        <family val="2"/>
      </rPr>
      <t>≥</t>
    </r>
    <r>
      <rPr>
        <sz val="10"/>
        <rFont val="Calibri"/>
        <family val="2"/>
      </rPr>
      <t>80</t>
    </r>
    <phoneticPr fontId="42"/>
  </si>
  <si>
    <r>
      <t>Data were obtained from the patient survey.</t>
    </r>
    <r>
      <rPr>
        <sz val="10"/>
        <color theme="1"/>
        <rFont val="ＭＳ Ｐゴシック"/>
        <family val="2"/>
        <charset val="128"/>
      </rPr>
      <t>　</t>
    </r>
    <r>
      <rPr>
        <sz val="10"/>
        <color theme="1"/>
        <rFont val="Calibri"/>
        <family val="2"/>
      </rPr>
      <t>SD, standard deviation.</t>
    </r>
    <phoneticPr fontId="4"/>
  </si>
  <si>
    <t>126,554</t>
  </si>
  <si>
    <t>175,362</t>
  </si>
  <si>
    <t>2,315</t>
  </si>
  <si>
    <t>43,928</t>
  </si>
  <si>
    <t xml:space="preserve"> (72.2)</t>
  </si>
  <si>
    <t xml:space="preserve"> (27.8)</t>
  </si>
  <si>
    <t>63,050</t>
  </si>
  <si>
    <t>86,166</t>
  </si>
  <si>
    <t>1,215</t>
  </si>
  <si>
    <t>22,054</t>
  </si>
  <si>
    <r>
      <t>Supplementary Table 73</t>
    </r>
    <r>
      <rPr>
        <sz val="10"/>
        <rFont val="ＭＳ Ｐゴシック"/>
        <family val="3"/>
        <charset val="128"/>
      </rPr>
      <t>　</t>
    </r>
    <r>
      <rPr>
        <sz val="10"/>
        <rFont val="Calibri"/>
        <family val="2"/>
      </rPr>
      <t>Sex and history of COVID-19, 2023</t>
    </r>
  </si>
  <si>
    <t>Dialysis vintage (years)</t>
  </si>
  <si>
    <t>&lt;2</t>
  </si>
  <si>
    <t>41,809</t>
  </si>
  <si>
    <t>10,421</t>
  </si>
  <si>
    <t>52,230</t>
  </si>
  <si>
    <t>1,521</t>
  </si>
  <si>
    <t>14,814</t>
  </si>
  <si>
    <t>68,565</t>
  </si>
  <si>
    <t>46,775</t>
  </si>
  <si>
    <t>19,911</t>
  </si>
  <si>
    <t>66,686</t>
  </si>
  <si>
    <t>730</t>
  </si>
  <si>
    <t>16,955</t>
  </si>
  <si>
    <t>84,371</t>
  </si>
  <si>
    <t xml:space="preserve"> (70.1)</t>
  </si>
  <si>
    <t xml:space="preserve"> (29.9)</t>
  </si>
  <si>
    <t>48,100</t>
  </si>
  <si>
    <t>20,658</t>
  </si>
  <si>
    <t>68,758</t>
  </si>
  <si>
    <t>16,726</t>
  </si>
  <si>
    <t xml:space="preserve"> (70.0)</t>
  </si>
  <si>
    <t>24,047</t>
  </si>
  <si>
    <t>9,591</t>
  </si>
  <si>
    <t>33,638</t>
  </si>
  <si>
    <t>8,015</t>
  </si>
  <si>
    <t xml:space="preserve"> (71.5)</t>
  </si>
  <si>
    <t xml:space="preserve"> (28.5)</t>
  </si>
  <si>
    <t>12,285</t>
  </si>
  <si>
    <t>4,974</t>
  </si>
  <si>
    <t>17,259</t>
  </si>
  <si>
    <t>4,084</t>
  </si>
  <si>
    <t xml:space="preserve"> (71.2)</t>
  </si>
  <si>
    <t xml:space="preserve"> (28.8)</t>
  </si>
  <si>
    <t>7,327</t>
  </si>
  <si>
    <t>2,928</t>
  </si>
  <si>
    <t>10,255</t>
  </si>
  <si>
    <t>2,283</t>
  </si>
  <si>
    <t>4,365</t>
  </si>
  <si>
    <t>1,677</t>
  </si>
  <si>
    <t>6,042</t>
  </si>
  <si>
    <t>1,441</t>
  </si>
  <si>
    <t>2,583</t>
  </si>
  <si>
    <t>973</t>
  </si>
  <si>
    <t>818</t>
  </si>
  <si>
    <t>1,342</t>
  </si>
  <si>
    <t>462</t>
  </si>
  <si>
    <t>1,804</t>
  </si>
  <si>
    <t>308</t>
  </si>
  <si>
    <t>1,228</t>
  </si>
  <si>
    <t xml:space="preserve"> (74.9)</t>
  </si>
  <si>
    <t>189,553</t>
  </si>
  <si>
    <t>71,903</t>
  </si>
  <si>
    <t>261,456</t>
  </si>
  <si>
    <t>3,523</t>
  </si>
  <si>
    <t>65,863</t>
  </si>
  <si>
    <t xml:space="preserve"> (70.8)</t>
  </si>
  <si>
    <t xml:space="preserve"> (29.2)</t>
  </si>
  <si>
    <t>7.46</t>
  </si>
  <si>
    <t>7.92</t>
  </si>
  <si>
    <t>7.58</t>
  </si>
  <si>
    <t>4.87</t>
  </si>
  <si>
    <t>7.19</t>
  </si>
  <si>
    <t>7.87</t>
  </si>
  <si>
    <t>7.61</t>
  </si>
  <si>
    <t>7.80</t>
  </si>
  <si>
    <t>6.72</t>
  </si>
  <si>
    <t>7.67</t>
  </si>
  <si>
    <r>
      <t>Supplementary Table 74</t>
    </r>
    <r>
      <rPr>
        <sz val="10"/>
        <rFont val="ＭＳ Ｐゴシック"/>
        <family val="3"/>
        <charset val="128"/>
      </rPr>
      <t>　</t>
    </r>
    <r>
      <rPr>
        <sz val="10"/>
        <rFont val="Calibri"/>
        <family val="2"/>
      </rPr>
      <t>Dialysis vintage and history of COVID-19, 2023</t>
    </r>
  </si>
  <si>
    <r>
      <rPr>
        <sz val="10"/>
        <rFont val="Cambria Math"/>
        <family val="2"/>
      </rPr>
      <t>≥</t>
    </r>
    <r>
      <rPr>
        <sz val="10"/>
        <rFont val="Calibri"/>
        <family val="2"/>
      </rPr>
      <t>2,&lt;5</t>
    </r>
    <phoneticPr fontId="4"/>
  </si>
  <si>
    <r>
      <rPr>
        <sz val="10"/>
        <rFont val="Cambria Math"/>
        <family val="2"/>
      </rPr>
      <t>≥</t>
    </r>
    <r>
      <rPr>
        <sz val="10"/>
        <rFont val="Calibri"/>
        <family val="2"/>
      </rPr>
      <t>5,&lt;10</t>
    </r>
    <phoneticPr fontId="4"/>
  </si>
  <si>
    <r>
      <rPr>
        <sz val="10"/>
        <rFont val="Cambria Math"/>
        <family val="2"/>
      </rPr>
      <t>≥</t>
    </r>
    <r>
      <rPr>
        <sz val="10"/>
        <rFont val="Calibri"/>
        <family val="2"/>
      </rPr>
      <t>10,&lt;15</t>
    </r>
    <phoneticPr fontId="4"/>
  </si>
  <si>
    <r>
      <rPr>
        <sz val="10"/>
        <rFont val="Cambria Math"/>
        <family val="2"/>
      </rPr>
      <t>≥</t>
    </r>
    <r>
      <rPr>
        <sz val="10"/>
        <rFont val="Calibri"/>
        <family val="2"/>
      </rPr>
      <t>15,&lt;20</t>
    </r>
    <phoneticPr fontId="4"/>
  </si>
  <si>
    <r>
      <rPr>
        <sz val="10"/>
        <rFont val="Cambria Math"/>
        <family val="2"/>
      </rPr>
      <t>≥</t>
    </r>
    <r>
      <rPr>
        <sz val="10"/>
        <rFont val="Calibri"/>
        <family val="2"/>
      </rPr>
      <t>25,&lt;30</t>
    </r>
    <phoneticPr fontId="4"/>
  </si>
  <si>
    <r>
      <rPr>
        <sz val="10"/>
        <rFont val="Cambria Math"/>
        <family val="2"/>
      </rPr>
      <t>≥</t>
    </r>
    <r>
      <rPr>
        <sz val="10"/>
        <rFont val="Calibri"/>
        <family val="2"/>
      </rPr>
      <t>30,&lt;35</t>
    </r>
    <phoneticPr fontId="4"/>
  </si>
  <si>
    <r>
      <rPr>
        <sz val="10"/>
        <rFont val="Cambria Math"/>
        <family val="2"/>
      </rPr>
      <t>≥</t>
    </r>
    <r>
      <rPr>
        <sz val="10"/>
        <rFont val="Calibri"/>
        <family val="2"/>
      </rPr>
      <t>35,&lt;40</t>
    </r>
    <phoneticPr fontId="4"/>
  </si>
  <si>
    <r>
      <rPr>
        <sz val="10"/>
        <rFont val="Cambria Math"/>
        <family val="2"/>
      </rPr>
      <t>≥</t>
    </r>
    <r>
      <rPr>
        <sz val="10"/>
        <rFont val="Calibri"/>
        <family val="2"/>
      </rPr>
      <t>40</t>
    </r>
    <phoneticPr fontId="4"/>
  </si>
  <si>
    <r>
      <rPr>
        <sz val="10"/>
        <rFont val="Cambria Math"/>
        <family val="2"/>
      </rPr>
      <t>≥</t>
    </r>
    <r>
      <rPr>
        <sz val="10"/>
        <rFont val="Calibri"/>
        <family val="2"/>
      </rPr>
      <t>20, &lt;25</t>
    </r>
    <phoneticPr fontId="4"/>
  </si>
  <si>
    <t>Diabetes status</t>
  </si>
  <si>
    <t>89,034</t>
  </si>
  <si>
    <t>30,660</t>
  </si>
  <si>
    <t>119,694</t>
  </si>
  <si>
    <t>1,523</t>
  </si>
  <si>
    <t>6,827</t>
  </si>
  <si>
    <t>128,044</t>
  </si>
  <si>
    <t>96,802</t>
  </si>
  <si>
    <t>36,557</t>
  </si>
  <si>
    <t>133,359</t>
  </si>
  <si>
    <t>1,856</t>
  </si>
  <si>
    <t>31,470</t>
  </si>
  <si>
    <t>166,685</t>
  </si>
  <si>
    <t>185,836</t>
  </si>
  <si>
    <t>67,217</t>
  </si>
  <si>
    <t>253,053</t>
  </si>
  <si>
    <t>3,379</t>
  </si>
  <si>
    <t>38,297</t>
  </si>
  <si>
    <t>294,729</t>
  </si>
  <si>
    <t>4,707</t>
  </si>
  <si>
    <t>8,473</t>
  </si>
  <si>
    <t>151</t>
  </si>
  <si>
    <t>27,676</t>
  </si>
  <si>
    <t>36,300</t>
  </si>
  <si>
    <r>
      <t>Supplementary Table 75</t>
    </r>
    <r>
      <rPr>
        <sz val="10"/>
        <rFont val="ＭＳ Ｐゴシック"/>
        <family val="3"/>
        <charset val="128"/>
      </rPr>
      <t>　</t>
    </r>
    <r>
      <rPr>
        <sz val="10"/>
        <rFont val="Calibri"/>
        <family val="2"/>
      </rPr>
      <t>Diabetes status and history of COVID-19, 2023</t>
    </r>
  </si>
  <si>
    <t>Non-diabetes</t>
    <phoneticPr fontId="4"/>
  </si>
  <si>
    <t>Diabetes</t>
    <phoneticPr fontId="4"/>
  </si>
  <si>
    <t>(100)</t>
    <phoneticPr fontId="4"/>
  </si>
  <si>
    <t xml:space="preserve">“Diabetes” refers to patients whose primary disease was diabetic nephropathy or who had a history of diabetes. “Non-diabetes” refers to patients whose primary disease was other than diabetic nephropathy (including "Unknown" and "Not specified") and who had no history of diabetes. “Not specified” refers to patients who reported neither primary disease nor history of diabetes. “Unknown” refers to patients who were not included in any of the above categories. </t>
    <phoneticPr fontId="4"/>
  </si>
  <si>
    <t>603</t>
  </si>
  <si>
    <t>832</t>
  </si>
  <si>
    <t>653</t>
  </si>
  <si>
    <t>99</t>
  </si>
  <si>
    <t>4,670</t>
  </si>
  <si>
    <t>3,335</t>
  </si>
  <si>
    <t>5.17</t>
  </si>
  <si>
    <t>1.26</t>
  </si>
  <si>
    <t xml:space="preserve"> (12.9)</t>
  </si>
  <si>
    <t xml:space="preserve"> (6.4)</t>
  </si>
  <si>
    <r>
      <rPr>
        <sz val="10"/>
        <rFont val="ＭＳ Ｐゴシック"/>
        <family val="3"/>
        <charset val="128"/>
      </rPr>
      <t>≥</t>
    </r>
    <r>
      <rPr>
        <sz val="10"/>
        <rFont val="Calibri"/>
        <family val="2"/>
      </rPr>
      <t>7.5, &lt;8.0</t>
    </r>
    <phoneticPr fontId="42"/>
  </si>
  <si>
    <t>Supplementary Table 76 Trends in serum phosphate levels (mg/dL) among patients receiving peritoneal dialysis alone, 2012–2023</t>
    <phoneticPr fontId="4"/>
  </si>
  <si>
    <r>
      <rPr>
        <sz val="10"/>
        <rFont val="Cambria Math"/>
        <family val="2"/>
      </rPr>
      <t>≥</t>
    </r>
    <r>
      <rPr>
        <sz val="10"/>
        <rFont val="Calibri"/>
        <family val="2"/>
      </rPr>
      <t>3.0, &lt;3.5</t>
    </r>
    <phoneticPr fontId="42"/>
  </si>
  <si>
    <r>
      <rPr>
        <sz val="10"/>
        <rFont val="Cambria Math"/>
        <family val="2"/>
      </rPr>
      <t>≥</t>
    </r>
    <r>
      <rPr>
        <sz val="10"/>
        <rFont val="Calibri"/>
        <family val="2"/>
      </rPr>
      <t>3.5, &lt;4.0</t>
    </r>
    <phoneticPr fontId="42"/>
  </si>
  <si>
    <r>
      <rPr>
        <sz val="10"/>
        <rFont val="Cambria Math"/>
        <family val="2"/>
      </rPr>
      <t>≥</t>
    </r>
    <r>
      <rPr>
        <sz val="10"/>
        <rFont val="Calibri"/>
        <family val="2"/>
      </rPr>
      <t>4.0, &lt;4.5</t>
    </r>
    <phoneticPr fontId="42"/>
  </si>
  <si>
    <r>
      <rPr>
        <sz val="10"/>
        <rFont val="Cambria Math"/>
        <family val="2"/>
      </rPr>
      <t>≥</t>
    </r>
    <r>
      <rPr>
        <sz val="10"/>
        <rFont val="Calibri"/>
        <family val="2"/>
      </rPr>
      <t>4.5, &lt;5.0</t>
    </r>
    <phoneticPr fontId="42"/>
  </si>
  <si>
    <r>
      <rPr>
        <sz val="10"/>
        <rFont val="Cambria Math"/>
        <family val="2"/>
      </rPr>
      <t>≥</t>
    </r>
    <r>
      <rPr>
        <sz val="10"/>
        <rFont val="Calibri"/>
        <family val="2"/>
      </rPr>
      <t>5.0, &lt;5.5</t>
    </r>
    <phoneticPr fontId="42"/>
  </si>
  <si>
    <r>
      <rPr>
        <sz val="10"/>
        <rFont val="Cambria Math"/>
        <family val="2"/>
      </rPr>
      <t>≥</t>
    </r>
    <r>
      <rPr>
        <sz val="10"/>
        <rFont val="Calibri"/>
        <family val="2"/>
      </rPr>
      <t>5.5, &lt;6.0</t>
    </r>
    <phoneticPr fontId="42"/>
  </si>
  <si>
    <r>
      <rPr>
        <sz val="10"/>
        <rFont val="Cambria Math"/>
        <family val="2"/>
      </rPr>
      <t>≥</t>
    </r>
    <r>
      <rPr>
        <sz val="10"/>
        <rFont val="Calibri"/>
        <family val="2"/>
      </rPr>
      <t>6.0, &lt;6.1</t>
    </r>
    <phoneticPr fontId="42"/>
  </si>
  <si>
    <r>
      <rPr>
        <sz val="10"/>
        <rFont val="Cambria Math"/>
        <family val="2"/>
      </rPr>
      <t>≥</t>
    </r>
    <r>
      <rPr>
        <sz val="10"/>
        <rFont val="Calibri"/>
        <family val="2"/>
      </rPr>
      <t>6.1, &lt;6.5</t>
    </r>
    <phoneticPr fontId="42"/>
  </si>
  <si>
    <r>
      <rPr>
        <sz val="10"/>
        <rFont val="Cambria Math"/>
        <family val="2"/>
      </rPr>
      <t>≥</t>
    </r>
    <r>
      <rPr>
        <sz val="10"/>
        <rFont val="Calibri"/>
        <family val="2"/>
      </rPr>
      <t>6.5, &lt;7.0</t>
    </r>
    <phoneticPr fontId="42"/>
  </si>
  <si>
    <r>
      <rPr>
        <sz val="10"/>
        <rFont val="Cambria Math"/>
        <family val="2"/>
      </rPr>
      <t>≥</t>
    </r>
    <r>
      <rPr>
        <sz val="10"/>
        <rFont val="Calibri"/>
        <family val="2"/>
      </rPr>
      <t>7.0, &lt;7.5</t>
    </r>
    <phoneticPr fontId="42"/>
  </si>
  <si>
    <r>
      <rPr>
        <sz val="10"/>
        <rFont val="Cambria Math"/>
        <family val="2"/>
      </rPr>
      <t>≥</t>
    </r>
    <r>
      <rPr>
        <sz val="10"/>
        <rFont val="Calibri"/>
        <family val="2"/>
      </rPr>
      <t>7.5, &lt;8.0</t>
    </r>
    <phoneticPr fontId="42"/>
  </si>
  <si>
    <r>
      <rPr>
        <sz val="10"/>
        <rFont val="Cambria Math"/>
        <family val="2"/>
      </rPr>
      <t>≥</t>
    </r>
    <r>
      <rPr>
        <sz val="10"/>
        <rFont val="Calibri"/>
        <family val="2"/>
      </rPr>
      <t>8.0</t>
    </r>
    <phoneticPr fontId="42"/>
  </si>
  <si>
    <r>
      <rPr>
        <sz val="10"/>
        <rFont val="Yu Gothic"/>
        <family val="2"/>
        <charset val="128"/>
      </rPr>
      <t>＜</t>
    </r>
    <r>
      <rPr>
        <sz val="10"/>
        <rFont val="Calibri"/>
        <family val="2"/>
      </rPr>
      <t>3.0</t>
    </r>
    <phoneticPr fontId="42"/>
  </si>
  <si>
    <t>Supplementary Table 77 Trends in serum corrected calcium levels (mg/dL) among patients receiving peritoneal dialysis alone, 2012–2023</t>
  </si>
  <si>
    <t>&lt;7.5</t>
    <phoneticPr fontId="42"/>
  </si>
  <si>
    <t>90</t>
  </si>
  <si>
    <t>240</t>
  </si>
  <si>
    <t>116</t>
  </si>
  <si>
    <t>943</t>
  </si>
  <si>
    <t>1,376</t>
  </si>
  <si>
    <t>1,080</t>
  </si>
  <si>
    <t>164</t>
  </si>
  <si>
    <t>325</t>
  </si>
  <si>
    <t>4,637</t>
  </si>
  <si>
    <t>3,368</t>
  </si>
  <si>
    <t>9.27</t>
  </si>
  <si>
    <t>0.79</t>
  </si>
  <si>
    <r>
      <rPr>
        <sz val="10"/>
        <rFont val="ＭＳ Ｐゴシック"/>
        <family val="3"/>
        <charset val="128"/>
      </rPr>
      <t>≥</t>
    </r>
    <r>
      <rPr>
        <sz val="10"/>
        <rFont val="Calibri"/>
        <family val="2"/>
      </rPr>
      <t>8.0, &lt;8.4</t>
    </r>
    <phoneticPr fontId="42"/>
  </si>
  <si>
    <r>
      <rPr>
        <sz val="10"/>
        <rFont val="ＭＳ Ｐゴシック"/>
        <family val="3"/>
        <charset val="128"/>
      </rPr>
      <t>≥</t>
    </r>
    <r>
      <rPr>
        <sz val="10"/>
        <rFont val="Calibri"/>
        <family val="2"/>
      </rPr>
      <t>8.4, &lt;8.5</t>
    </r>
    <phoneticPr fontId="42"/>
  </si>
  <si>
    <r>
      <rPr>
        <sz val="10"/>
        <rFont val="ＭＳ Ｐゴシック"/>
        <family val="3"/>
        <charset val="128"/>
      </rPr>
      <t>≥</t>
    </r>
    <r>
      <rPr>
        <sz val="10"/>
        <rFont val="Calibri"/>
        <family val="2"/>
      </rPr>
      <t>8.5, &lt;9.0</t>
    </r>
    <phoneticPr fontId="42"/>
  </si>
  <si>
    <r>
      <rPr>
        <sz val="10"/>
        <rFont val="ＭＳ Ｐゴシック"/>
        <family val="3"/>
        <charset val="128"/>
      </rPr>
      <t>≥</t>
    </r>
    <r>
      <rPr>
        <sz val="10"/>
        <rFont val="Calibri"/>
        <family val="2"/>
      </rPr>
      <t>9.0, &lt;9.5</t>
    </r>
    <phoneticPr fontId="42"/>
  </si>
  <si>
    <r>
      <rPr>
        <sz val="10"/>
        <rFont val="ＭＳ Ｐゴシック"/>
        <family val="3"/>
        <charset val="128"/>
      </rPr>
      <t>≥</t>
    </r>
    <r>
      <rPr>
        <sz val="10"/>
        <rFont val="Calibri"/>
        <family val="2"/>
      </rPr>
      <t>9.5, &lt;10.0</t>
    </r>
    <phoneticPr fontId="42"/>
  </si>
  <si>
    <r>
      <rPr>
        <sz val="10"/>
        <rFont val="ＭＳ Ｐゴシック"/>
        <family val="3"/>
        <charset val="128"/>
      </rPr>
      <t>≥</t>
    </r>
    <r>
      <rPr>
        <sz val="10"/>
        <rFont val="Calibri"/>
        <family val="2"/>
      </rPr>
      <t>10.0, &lt;10.1</t>
    </r>
    <phoneticPr fontId="42"/>
  </si>
  <si>
    <r>
      <rPr>
        <sz val="10"/>
        <rFont val="ＭＳ Ｐゴシック"/>
        <family val="3"/>
        <charset val="128"/>
      </rPr>
      <t>≥</t>
    </r>
    <r>
      <rPr>
        <sz val="10"/>
        <rFont val="Calibri"/>
        <family val="2"/>
      </rPr>
      <t>10.1, &lt;10.5</t>
    </r>
    <phoneticPr fontId="42"/>
  </si>
  <si>
    <r>
      <rPr>
        <sz val="10"/>
        <rFont val="ＭＳ Ｐゴシック"/>
        <family val="3"/>
        <charset val="128"/>
      </rPr>
      <t>≥</t>
    </r>
    <r>
      <rPr>
        <sz val="10"/>
        <rFont val="Calibri"/>
        <family val="2"/>
      </rPr>
      <t>10.5, &lt;11.0</t>
    </r>
    <phoneticPr fontId="42"/>
  </si>
  <si>
    <r>
      <rPr>
        <sz val="10"/>
        <rFont val="ＭＳ Ｐゴシック"/>
        <family val="3"/>
        <charset val="128"/>
      </rPr>
      <t>≥</t>
    </r>
    <r>
      <rPr>
        <sz val="10"/>
        <rFont val="Calibri"/>
        <family val="2"/>
      </rPr>
      <t>11.0</t>
    </r>
    <phoneticPr fontId="42"/>
  </si>
  <si>
    <t>Supplementary Table 78 Trends in serum intact-PTH levels (pg/mL) among patients receiving peritoneal dialysis alone, 2012–2023</t>
  </si>
  <si>
    <t>&lt;20</t>
    <phoneticPr fontId="42"/>
  </si>
  <si>
    <t>233</t>
  </si>
  <si>
    <t>270</t>
  </si>
  <si>
    <t>241</t>
  </si>
  <si>
    <t>3,679</t>
  </si>
  <si>
    <t>268</t>
  </si>
  <si>
    <t>3,947</t>
  </si>
  <si>
    <t>215.05</t>
  </si>
  <si>
    <t>197.99</t>
  </si>
  <si>
    <r>
      <rPr>
        <sz val="10"/>
        <rFont val="ＭＳ Ｐゴシック"/>
        <family val="3"/>
        <charset val="128"/>
      </rPr>
      <t>≥</t>
    </r>
    <r>
      <rPr>
        <sz val="10"/>
        <rFont val="Calibri"/>
        <family val="2"/>
      </rPr>
      <t>20, &lt;40</t>
    </r>
    <phoneticPr fontId="42"/>
  </si>
  <si>
    <r>
      <rPr>
        <sz val="10"/>
        <rFont val="ＭＳ Ｐゴシック"/>
        <family val="3"/>
        <charset val="128"/>
      </rPr>
      <t>≥</t>
    </r>
    <r>
      <rPr>
        <sz val="10"/>
        <rFont val="Calibri"/>
        <family val="2"/>
      </rPr>
      <t>40, &lt;60</t>
    </r>
    <phoneticPr fontId="42"/>
  </si>
  <si>
    <r>
      <rPr>
        <sz val="10"/>
        <rFont val="ＭＳ Ｐゴシック"/>
        <family val="3"/>
        <charset val="128"/>
      </rPr>
      <t>≥</t>
    </r>
    <r>
      <rPr>
        <sz val="10"/>
        <rFont val="Calibri"/>
        <family val="2"/>
      </rPr>
      <t>60, &lt;80</t>
    </r>
    <phoneticPr fontId="42"/>
  </si>
  <si>
    <r>
      <rPr>
        <sz val="10"/>
        <rFont val="ＭＳ Ｐゴシック"/>
        <family val="3"/>
        <charset val="128"/>
      </rPr>
      <t>≥</t>
    </r>
    <r>
      <rPr>
        <sz val="10"/>
        <rFont val="Calibri"/>
        <family val="2"/>
      </rPr>
      <t>80, &lt;100</t>
    </r>
    <phoneticPr fontId="42"/>
  </si>
  <si>
    <r>
      <rPr>
        <sz val="10"/>
        <rFont val="ＭＳ Ｐゴシック"/>
        <family val="3"/>
        <charset val="128"/>
      </rPr>
      <t>≥</t>
    </r>
    <r>
      <rPr>
        <sz val="10"/>
        <rFont val="Calibri"/>
        <family val="2"/>
      </rPr>
      <t>100, &lt;120</t>
    </r>
    <phoneticPr fontId="42"/>
  </si>
  <si>
    <r>
      <rPr>
        <sz val="10"/>
        <rFont val="ＭＳ Ｐゴシック"/>
        <family val="3"/>
        <charset val="128"/>
      </rPr>
      <t>≥</t>
    </r>
    <r>
      <rPr>
        <sz val="10"/>
        <rFont val="Calibri"/>
        <family val="2"/>
      </rPr>
      <t>120, &lt;140</t>
    </r>
    <phoneticPr fontId="42"/>
  </si>
  <si>
    <r>
      <rPr>
        <sz val="10"/>
        <rFont val="ＭＳ Ｐゴシック"/>
        <family val="3"/>
        <charset val="128"/>
      </rPr>
      <t>≥</t>
    </r>
    <r>
      <rPr>
        <sz val="10"/>
        <rFont val="Calibri"/>
        <family val="2"/>
      </rPr>
      <t>140, &lt;160</t>
    </r>
    <phoneticPr fontId="42"/>
  </si>
  <si>
    <r>
      <rPr>
        <sz val="10"/>
        <rFont val="ＭＳ Ｐゴシック"/>
        <family val="3"/>
        <charset val="128"/>
      </rPr>
      <t>≥</t>
    </r>
    <r>
      <rPr>
        <sz val="10"/>
        <rFont val="Calibri"/>
        <family val="2"/>
      </rPr>
      <t>160, &lt;180</t>
    </r>
    <phoneticPr fontId="42"/>
  </si>
  <si>
    <r>
      <rPr>
        <sz val="10"/>
        <rFont val="ＭＳ Ｐゴシック"/>
        <family val="3"/>
        <charset val="128"/>
      </rPr>
      <t>≥</t>
    </r>
    <r>
      <rPr>
        <sz val="10"/>
        <rFont val="Calibri"/>
        <family val="2"/>
      </rPr>
      <t>180, &lt;240</t>
    </r>
    <phoneticPr fontId="42"/>
  </si>
  <si>
    <r>
      <rPr>
        <sz val="10"/>
        <rFont val="ＭＳ Ｐゴシック"/>
        <family val="3"/>
        <charset val="128"/>
      </rPr>
      <t>≥</t>
    </r>
    <r>
      <rPr>
        <sz val="10"/>
        <rFont val="Calibri"/>
        <family val="2"/>
      </rPr>
      <t>240, &lt;241</t>
    </r>
    <phoneticPr fontId="42"/>
  </si>
  <si>
    <r>
      <rPr>
        <sz val="10"/>
        <rFont val="ＭＳ Ｐゴシック"/>
        <family val="3"/>
        <charset val="128"/>
      </rPr>
      <t>≥</t>
    </r>
    <r>
      <rPr>
        <sz val="10"/>
        <rFont val="Calibri"/>
        <family val="2"/>
      </rPr>
      <t>241, &lt;300</t>
    </r>
    <phoneticPr fontId="42"/>
  </si>
  <si>
    <r>
      <rPr>
        <sz val="10"/>
        <rFont val="ＭＳ Ｐゴシック"/>
        <family val="3"/>
        <charset val="128"/>
      </rPr>
      <t>≥</t>
    </r>
    <r>
      <rPr>
        <sz val="10"/>
        <rFont val="Calibri"/>
        <family val="2"/>
      </rPr>
      <t>300, &lt;500</t>
    </r>
    <phoneticPr fontId="42"/>
  </si>
  <si>
    <r>
      <rPr>
        <sz val="10"/>
        <rFont val="ＭＳ Ｐゴシック"/>
        <family val="3"/>
        <charset val="128"/>
      </rPr>
      <t>≥</t>
    </r>
    <r>
      <rPr>
        <sz val="10"/>
        <rFont val="Calibri"/>
        <family val="2"/>
      </rPr>
      <t>500</t>
    </r>
    <phoneticPr fontId="4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</si>
</sst>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 "/>
    <numFmt numFmtId="177" formatCode="\(0.0\)"/>
    <numFmt numFmtId="178" formatCode="0.00_ "/>
    <numFmt numFmtId="179" formatCode="#,##0.0_ "/>
    <numFmt numFmtId="180" formatCode="0.0"/>
    <numFmt numFmtId="181" formatCode="#,###"/>
    <numFmt numFmtId="182" formatCode="0.0_ "/>
    <numFmt numFmtId="183" formatCode="0.0%"/>
    <numFmt numFmtId="184" formatCode="0_);[Red]\(0\)"/>
    <numFmt numFmtId="185" formatCode="\(0.0\)\ "/>
    <numFmt numFmtId="186" formatCode="0.0_);\(0.0\)"/>
    <numFmt numFmtId="187" formatCode="0_ "/>
  </numFmts>
  <fonts count="50">
    <font>
      <sz val="11"/>
      <color theme="1"/>
      <name val="ＭＳ Ｐゴシック"/>
      <family val="2"/>
      <charset val="128"/>
      <scheme val="minor"/>
    </font>
    <font>
      <sz val="11"/>
      <color theme="1"/>
      <name val="ＭＳ Ｐゴシック"/>
      <family val="2"/>
      <charset val="128"/>
      <scheme val="minor"/>
    </font>
    <font>
      <sz val="12"/>
      <name val="MS UI Gothic"/>
      <family val="3"/>
      <charset val="128"/>
    </font>
    <font>
      <sz val="11"/>
      <name val="ＭＳ Ｐゴシック"/>
      <family val="3"/>
      <charset val="128"/>
    </font>
    <font>
      <sz val="6"/>
      <name val="ＭＳ Ｐゴシック"/>
      <family val="2"/>
      <charset val="128"/>
      <scheme val="minor"/>
    </font>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11"/>
      <name val="ＭＳ Ｐゴシック"/>
      <family val="3"/>
      <charset val="128"/>
      <scheme val="minor"/>
    </font>
    <font>
      <sz val="6"/>
      <name val="Osaka"/>
      <family val="3"/>
      <charset val="128"/>
    </font>
    <font>
      <sz val="11"/>
      <color rgb="FF000000"/>
      <name val="ＭＳ Ｐゴシック"/>
      <family val="3"/>
      <charset val="128"/>
    </font>
    <font>
      <sz val="10"/>
      <color rgb="FF000000"/>
      <name val="Times New Roman"/>
      <family val="1"/>
    </font>
    <font>
      <sz val="6"/>
      <name val="ＭＳ Ｐゴシック"/>
      <family val="3"/>
      <charset val="128"/>
    </font>
    <font>
      <sz val="11"/>
      <name val="ＭＳ Ｐゴシック"/>
      <family val="2"/>
      <charset val="128"/>
      <scheme val="minor"/>
    </font>
    <font>
      <sz val="12"/>
      <color theme="1"/>
      <name val="ＭＳ Ｐゴシック"/>
      <family val="3"/>
      <charset val="128"/>
      <scheme val="minor"/>
    </font>
    <font>
      <sz val="10"/>
      <name val="ＭＳ Ｐゴシック"/>
      <family val="3"/>
      <charset val="128"/>
      <scheme val="minor"/>
    </font>
    <font>
      <sz val="10"/>
      <color indexed="8"/>
      <name val="ＭＳ Ｐゴシック"/>
      <family val="3"/>
      <charset val="128"/>
    </font>
    <font>
      <sz val="10"/>
      <color rgb="FF000000"/>
      <name val="ＭＳ Ｐゴシック"/>
      <family val="3"/>
      <charset val="128"/>
      <scheme val="minor"/>
    </font>
    <font>
      <sz val="10"/>
      <color rgb="FF000000"/>
      <name val="ＭＳ Ｐゴシック"/>
      <family val="3"/>
      <charset val="128"/>
    </font>
    <font>
      <sz val="10"/>
      <color indexed="8"/>
      <name val="ＭＳ Ｐゴシック"/>
      <family val="3"/>
      <charset val="128"/>
      <scheme val="minor"/>
    </font>
    <font>
      <sz val="9"/>
      <color theme="1"/>
      <name val="ＭＳ Ｐゴシック"/>
      <family val="2"/>
      <charset val="128"/>
      <scheme val="minor"/>
    </font>
    <font>
      <sz val="9"/>
      <name val="ＭＳ Ｐゴシック"/>
      <family val="3"/>
      <charset val="128"/>
    </font>
    <font>
      <sz val="11"/>
      <color theme="0"/>
      <name val="ＭＳ Ｐゴシック"/>
      <family val="2"/>
      <charset val="128"/>
      <scheme val="minor"/>
    </font>
    <font>
      <sz val="10"/>
      <color theme="1"/>
      <name val="ＭＳ Ｐゴシック"/>
      <family val="3"/>
      <charset val="128"/>
    </font>
    <font>
      <sz val="10"/>
      <name val="ＭＳ Ｐゴシック"/>
      <family val="3"/>
      <charset val="128"/>
    </font>
    <font>
      <sz val="9"/>
      <name val="MS UI Gothic"/>
      <family val="3"/>
      <charset val="128"/>
    </font>
    <font>
      <sz val="10"/>
      <name val="Calibri"/>
      <family val="2"/>
    </font>
    <font>
      <sz val="10"/>
      <color theme="1"/>
      <name val="Calibri"/>
      <family val="2"/>
    </font>
    <font>
      <sz val="10"/>
      <color rgb="FF000000"/>
      <name val="Calibri"/>
      <family val="2"/>
    </font>
    <font>
      <sz val="11"/>
      <color theme="1"/>
      <name val="Calibri"/>
      <family val="2"/>
    </font>
    <font>
      <sz val="10"/>
      <color theme="1"/>
      <name val="ＭＳ Ｐゴシック"/>
      <family val="2"/>
      <charset val="128"/>
    </font>
    <font>
      <sz val="10"/>
      <color indexed="8"/>
      <name val="Calibri"/>
      <family val="2"/>
    </font>
    <font>
      <sz val="10"/>
      <color rgb="FF444444"/>
      <name val="Calibri"/>
      <family val="2"/>
    </font>
    <font>
      <sz val="10"/>
      <color theme="1"/>
      <name val="Cambria Math"/>
      <family val="3"/>
    </font>
    <font>
      <sz val="10"/>
      <color rgb="FF000000"/>
      <name val="Cambria Math"/>
      <family val="3"/>
    </font>
    <font>
      <sz val="10"/>
      <color rgb="FF000000"/>
      <name val="Cambria Math"/>
      <family val="2"/>
    </font>
    <font>
      <sz val="10"/>
      <color theme="1"/>
      <name val="Cambria Math"/>
      <family val="2"/>
    </font>
    <font>
      <sz val="6"/>
      <name val="ＭＳ Ｐゴシック"/>
      <family val="2"/>
      <charset val="128"/>
    </font>
    <font>
      <sz val="10"/>
      <color theme="1"/>
      <name val="Calibri"/>
      <family val="3"/>
      <charset val="128"/>
    </font>
    <font>
      <sz val="10"/>
      <color rgb="FFFF0000"/>
      <name val="Calibri"/>
      <family val="2"/>
    </font>
    <font>
      <sz val="6"/>
      <name val="MS UI Gothic"/>
      <family val="3"/>
      <charset val="128"/>
    </font>
    <font>
      <sz val="10"/>
      <name val="Cambria Math"/>
      <family val="2"/>
    </font>
    <font>
      <sz val="10"/>
      <name val="Cambria Math"/>
      <family val="3"/>
    </font>
    <font>
      <sz val="10"/>
      <name val="Yu Gothic"/>
      <family val="2"/>
      <charset val="128"/>
    </font>
    <font>
      <sz val="10"/>
      <name val="Ci"/>
      <family val="2"/>
    </font>
    <font>
      <sz val="10"/>
      <name val="Calibri"/>
      <family val="3"/>
    </font>
    <font>
      <sz val="10.5"/>
      <color theme="1"/>
      <name val="Times New Roman"/>
      <family val="1"/>
    </font>
    <font>
      <sz val="10"/>
      <name val="Calibri"/>
      <family val="2"/>
      <charset val="128"/>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21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top/>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top style="thin">
        <color auto="1"/>
      </top>
      <bottom style="thin">
        <color rgb="FF000000"/>
      </bottom>
      <diagonal/>
    </border>
    <border>
      <left style="thin">
        <color auto="1"/>
      </left>
      <right style="thin">
        <color auto="1"/>
      </right>
      <top/>
      <bottom/>
      <diagonal/>
    </border>
    <border>
      <left style="thin">
        <color auto="1"/>
      </left>
      <right style="thin">
        <color rgb="FF000000"/>
      </right>
      <top style="thin">
        <color auto="1"/>
      </top>
      <bottom style="thin">
        <color auto="1"/>
      </bottom>
      <diagonal/>
    </border>
    <border>
      <left style="thin">
        <color auto="1"/>
      </left>
      <right/>
      <top/>
      <bottom style="thin">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auto="1"/>
      </left>
      <right/>
      <top style="thin">
        <color auto="1"/>
      </top>
      <bottom style="hair">
        <color auto="1"/>
      </bottom>
      <diagonal/>
    </border>
    <border>
      <left style="thin">
        <color rgb="FF000000"/>
      </left>
      <right style="thin">
        <color rgb="FF000000"/>
      </right>
      <top style="thin">
        <color auto="1"/>
      </top>
      <bottom style="hair">
        <color auto="1"/>
      </bottom>
      <diagonal/>
    </border>
    <border>
      <left style="thin">
        <color rgb="FF000000"/>
      </left>
      <right style="thin">
        <color rgb="FF000000"/>
      </right>
      <top style="hair">
        <color auto="1"/>
      </top>
      <bottom style="hair">
        <color auto="1"/>
      </bottom>
      <diagonal/>
    </border>
    <border>
      <left style="thin">
        <color rgb="FF000000"/>
      </left>
      <right style="thin">
        <color rgb="FF000000"/>
      </right>
      <top style="hair">
        <color auto="1"/>
      </top>
      <bottom style="thin">
        <color indexed="64"/>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thin">
        <color auto="1"/>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rgb="FF000000"/>
      </right>
      <top style="thin">
        <color auto="1"/>
      </top>
      <bottom/>
      <diagonal/>
    </border>
    <border>
      <left/>
      <right style="thin">
        <color auto="1"/>
      </right>
      <top/>
      <bottom style="thin">
        <color auto="1"/>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auto="1"/>
      </left>
      <right style="thin">
        <color rgb="FF000000"/>
      </right>
      <top style="hair">
        <color indexed="64"/>
      </top>
      <bottom style="hair">
        <color auto="1"/>
      </bottom>
      <diagonal/>
    </border>
    <border>
      <left style="thin">
        <color auto="1"/>
      </left>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hair">
        <color rgb="FF000000"/>
      </left>
      <right style="thin">
        <color rgb="FF000000"/>
      </right>
      <top style="thin">
        <color rgb="FF000000"/>
      </top>
      <bottom style="hair">
        <color rgb="FF000000"/>
      </bottom>
      <diagonal/>
    </border>
    <border>
      <left style="hair">
        <color rgb="FF000000"/>
      </left>
      <right style="thin">
        <color rgb="FF000000"/>
      </right>
      <top style="hair">
        <color rgb="FF000000"/>
      </top>
      <bottom style="hair">
        <color rgb="FF000000"/>
      </bottom>
      <diagonal/>
    </border>
    <border>
      <left style="hair">
        <color rgb="FF000000"/>
      </left>
      <right style="thin">
        <color rgb="FF000000"/>
      </right>
      <top style="hair">
        <color rgb="FF000000"/>
      </top>
      <bottom style="thin">
        <color rgb="FF000000"/>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auto="1"/>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rgb="FF000000"/>
      </left>
      <right style="thin">
        <color rgb="FF000000"/>
      </right>
      <top style="thin">
        <color rgb="FF000000"/>
      </top>
      <bottom style="thin">
        <color rgb="FF000000"/>
      </bottom>
      <diagonal/>
    </border>
    <border>
      <left style="thin">
        <color rgb="FF000000"/>
      </left>
      <right/>
      <top style="thin">
        <color auto="1"/>
      </top>
      <bottom/>
      <diagonal/>
    </border>
    <border>
      <left style="thin">
        <color indexed="64"/>
      </left>
      <right style="medium">
        <color auto="1"/>
      </right>
      <top/>
      <bottom style="medium">
        <color indexed="64"/>
      </bottom>
      <diagonal/>
    </border>
    <border>
      <left style="thin">
        <color indexed="64"/>
      </left>
      <right style="thin">
        <color indexed="64"/>
      </right>
      <top/>
      <bottom style="medium">
        <color indexed="64"/>
      </bottom>
      <diagonal/>
    </border>
    <border>
      <left style="medium">
        <color auto="1"/>
      </left>
      <right/>
      <top/>
      <bottom style="medium">
        <color auto="1"/>
      </bottom>
      <diagonal/>
    </border>
    <border>
      <left style="thin">
        <color auto="1"/>
      </left>
      <right style="medium">
        <color auto="1"/>
      </right>
      <top style="thin">
        <color auto="1"/>
      </top>
      <bottom/>
      <diagonal/>
    </border>
    <border>
      <left style="medium">
        <color auto="1"/>
      </left>
      <right/>
      <top style="thin">
        <color auto="1"/>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top/>
      <bottom style="thin">
        <color auto="1"/>
      </bottom>
      <diagonal/>
    </border>
    <border>
      <left style="thin">
        <color auto="1"/>
      </left>
      <right style="medium">
        <color indexed="64"/>
      </right>
      <top/>
      <bottom/>
      <diagonal/>
    </border>
    <border>
      <left style="thin">
        <color auto="1"/>
      </left>
      <right style="thin">
        <color auto="1"/>
      </right>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bottom/>
      <diagonal/>
    </border>
    <border>
      <left style="thin">
        <color indexed="64"/>
      </left>
      <right style="thin">
        <color indexed="64"/>
      </right>
      <top style="hair">
        <color indexed="64"/>
      </top>
      <bottom/>
      <diagonal/>
    </border>
    <border>
      <left style="thin">
        <color auto="1"/>
      </left>
      <right/>
      <top style="hair">
        <color auto="1"/>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indexed="8"/>
      </left>
      <right/>
      <top style="medium">
        <color indexed="8"/>
      </top>
      <bottom/>
      <diagonal/>
    </border>
    <border>
      <left style="medium">
        <color indexed="8"/>
      </left>
      <right style="medium">
        <color indexed="8"/>
      </right>
      <top style="medium">
        <color indexed="8"/>
      </top>
      <bottom/>
      <diagonal/>
    </border>
    <border>
      <left style="medium">
        <color auto="1"/>
      </left>
      <right/>
      <top style="medium">
        <color auto="1"/>
      </top>
      <bottom/>
      <diagonal/>
    </border>
    <border>
      <left style="medium">
        <color indexed="8"/>
      </left>
      <right/>
      <top style="medium">
        <color auto="1"/>
      </top>
      <bottom/>
      <diagonal/>
    </border>
    <border>
      <left style="medium">
        <color auto="1"/>
      </left>
      <right style="medium">
        <color auto="1"/>
      </right>
      <top/>
      <bottom/>
      <diagonal/>
    </border>
    <border>
      <left style="medium">
        <color indexed="8"/>
      </left>
      <right/>
      <top/>
      <bottom/>
      <diagonal/>
    </border>
    <border>
      <left style="medium">
        <color indexed="8"/>
      </left>
      <right style="medium">
        <color indexed="8"/>
      </right>
      <top/>
      <bottom/>
      <diagonal/>
    </border>
    <border>
      <left style="medium">
        <color indexed="64"/>
      </left>
      <right style="medium">
        <color indexed="64"/>
      </right>
      <top/>
      <bottom/>
      <diagonal/>
    </border>
    <border diagonalUp="1">
      <left style="medium">
        <color indexed="64"/>
      </left>
      <right style="medium">
        <color indexed="64"/>
      </right>
      <top/>
      <bottom/>
      <diagonal style="thin">
        <color indexed="64"/>
      </diagonal>
    </border>
    <border>
      <left style="medium">
        <color auto="1"/>
      </left>
      <right style="medium">
        <color auto="1"/>
      </right>
      <top/>
      <bottom style="medium">
        <color auto="1"/>
      </bottom>
      <diagonal/>
    </border>
    <border diagonalUp="1">
      <left style="medium">
        <color indexed="64"/>
      </left>
      <right style="medium">
        <color indexed="64"/>
      </right>
      <top/>
      <bottom style="medium">
        <color indexed="64"/>
      </bottom>
      <diagonal style="thin">
        <color indexed="64"/>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rgb="FF000000"/>
      </left>
      <right style="thin">
        <color rgb="FF000000"/>
      </right>
      <top style="thin">
        <color rgb="FF000000"/>
      </top>
      <bottom/>
      <diagonal/>
    </border>
    <border>
      <left style="hair">
        <color rgb="FF000000"/>
      </left>
      <right style="thin">
        <color rgb="FF000000"/>
      </right>
      <top/>
      <bottom style="thin">
        <color rgb="FF000000"/>
      </bottom>
      <diagonal/>
    </border>
    <border>
      <left style="hair">
        <color rgb="FF000000"/>
      </left>
      <right style="thin">
        <color rgb="FF000000"/>
      </right>
      <top/>
      <bottom/>
      <diagonal/>
    </border>
    <border>
      <left/>
      <right style="thin">
        <color auto="1"/>
      </right>
      <top style="thin">
        <color auto="1"/>
      </top>
      <bottom style="thin">
        <color auto="1"/>
      </bottom>
      <diagonal/>
    </border>
    <border>
      <left style="thin">
        <color theme="2"/>
      </left>
      <right style="thin">
        <color theme="2"/>
      </right>
      <top style="thin">
        <color theme="2"/>
      </top>
      <bottom style="thin">
        <color theme="1"/>
      </bottom>
      <diagonal/>
    </border>
    <border diagonalUp="1">
      <left style="medium">
        <color auto="1"/>
      </left>
      <right style="medium">
        <color indexed="8"/>
      </right>
      <top/>
      <bottom/>
      <diagonal style="thin">
        <color indexed="64"/>
      </diagonal>
    </border>
    <border diagonalUp="1">
      <left style="medium">
        <color auto="1"/>
      </left>
      <right style="medium">
        <color indexed="8"/>
      </right>
      <top/>
      <bottom style="medium">
        <color auto="1"/>
      </bottom>
      <diagonal style="thin">
        <color indexed="64"/>
      </diagonal>
    </border>
    <border>
      <left style="medium">
        <color indexed="64"/>
      </left>
      <right style="medium">
        <color auto="1"/>
      </right>
      <top style="medium">
        <color indexed="64"/>
      </top>
      <bottom/>
      <diagonal/>
    </border>
    <border>
      <left style="medium">
        <color indexed="64"/>
      </left>
      <right style="medium">
        <color auto="1"/>
      </right>
      <top style="medium">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bottom style="thin">
        <color auto="1"/>
      </bottom>
      <diagonal/>
    </border>
    <border>
      <left style="thin">
        <color auto="1"/>
      </left>
      <right style="thin">
        <color indexed="64"/>
      </right>
      <top style="thin">
        <color rgb="FF000000"/>
      </top>
      <bottom style="thin">
        <color auto="1"/>
      </bottom>
      <diagonal/>
    </border>
    <border>
      <left/>
      <right/>
      <top style="medium">
        <color auto="1"/>
      </top>
      <bottom/>
      <diagonal/>
    </border>
    <border>
      <left style="medium">
        <color indexed="64"/>
      </left>
      <right style="medium">
        <color indexed="8"/>
      </right>
      <top style="medium">
        <color indexed="64"/>
      </top>
      <bottom style="medium">
        <color indexed="8"/>
      </bottom>
      <diagonal/>
    </border>
    <border>
      <left style="medium">
        <color indexed="8"/>
      </left>
      <right/>
      <top style="medium">
        <color indexed="8"/>
      </top>
      <bottom/>
      <diagonal/>
    </border>
    <border>
      <left style="medium">
        <color auto="1"/>
      </left>
      <right style="medium">
        <color auto="1"/>
      </right>
      <top style="medium">
        <color auto="1"/>
      </top>
      <bottom style="medium">
        <color indexed="8"/>
      </bottom>
      <diagonal/>
    </border>
    <border>
      <left style="medium">
        <color auto="1"/>
      </left>
      <right style="medium">
        <color indexed="8"/>
      </right>
      <top style="medium">
        <color auto="1"/>
      </top>
      <bottom style="medium">
        <color indexed="8"/>
      </bottom>
      <diagonal/>
    </border>
    <border>
      <left style="medium">
        <color indexed="8"/>
      </left>
      <right style="medium">
        <color indexed="8"/>
      </right>
      <top style="medium">
        <color indexed="8"/>
      </top>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diagonal/>
    </border>
    <border>
      <left style="medium">
        <color indexed="8"/>
      </left>
      <right style="thin">
        <color indexed="64"/>
      </right>
      <top style="medium">
        <color indexed="8"/>
      </top>
      <bottom/>
      <diagonal/>
    </border>
    <border>
      <left style="medium">
        <color indexed="8"/>
      </left>
      <right style="thin">
        <color indexed="64"/>
      </right>
      <top/>
      <bottom/>
      <diagonal/>
    </border>
    <border>
      <left style="medium">
        <color indexed="8"/>
      </left>
      <right style="thin">
        <color indexed="64"/>
      </right>
      <top style="medium">
        <color indexed="8"/>
      </top>
      <bottom style="medium">
        <color indexed="8"/>
      </bottom>
      <diagonal/>
    </border>
    <border>
      <left style="medium">
        <color indexed="8"/>
      </left>
      <right/>
      <top/>
      <bottom style="medium">
        <color indexed="8"/>
      </bottom>
      <diagonal/>
    </border>
    <border>
      <left style="medium">
        <color indexed="8"/>
      </left>
      <right style="medium">
        <color indexed="8"/>
      </right>
      <top/>
      <bottom style="medium">
        <color indexed="8"/>
      </bottom>
      <diagonal/>
    </border>
    <border>
      <left style="medium">
        <color indexed="8"/>
      </left>
      <right/>
      <top style="medium">
        <color indexed="8"/>
      </top>
      <bottom style="medium">
        <color auto="1"/>
      </bottom>
      <diagonal/>
    </border>
    <border>
      <left style="medium">
        <color auto="1"/>
      </left>
      <right style="medium">
        <color auto="1"/>
      </right>
      <top style="medium">
        <color indexed="8"/>
      </top>
      <bottom style="medium">
        <color auto="1"/>
      </bottom>
      <diagonal/>
    </border>
    <border>
      <left style="medium">
        <color indexed="64"/>
      </left>
      <right style="medium">
        <color indexed="64"/>
      </right>
      <top style="medium">
        <color indexed="64"/>
      </top>
      <bottom style="medium">
        <color auto="1"/>
      </bottom>
      <diagonal/>
    </border>
    <border>
      <left style="medium">
        <color indexed="64"/>
      </left>
      <right style="medium">
        <color indexed="64"/>
      </right>
      <top style="medium">
        <color indexed="64"/>
      </top>
      <bottom/>
      <diagonal/>
    </border>
    <border>
      <left style="medium">
        <color auto="1"/>
      </left>
      <right style="medium">
        <color auto="1"/>
      </right>
      <top/>
      <bottom style="thin">
        <color indexed="64"/>
      </bottom>
      <diagonal/>
    </border>
    <border>
      <left/>
      <right/>
      <top/>
      <bottom style="medium">
        <color indexed="64"/>
      </bottom>
      <diagonal/>
    </border>
    <border>
      <left style="medium">
        <color indexed="8"/>
      </left>
      <right style="medium">
        <color indexed="8"/>
      </right>
      <top/>
      <bottom style="medium">
        <color indexed="8"/>
      </bottom>
      <diagonal/>
    </border>
    <border>
      <left style="medium">
        <color indexed="8"/>
      </left>
      <right/>
      <top/>
      <bottom style="medium">
        <color indexed="8"/>
      </bottom>
      <diagonal/>
    </border>
    <border>
      <left/>
      <right/>
      <top/>
      <bottom style="medium">
        <color indexed="8"/>
      </bottom>
      <diagonal/>
    </border>
    <border>
      <left style="medium">
        <color auto="1"/>
      </left>
      <right style="medium">
        <color indexed="8"/>
      </right>
      <top/>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style="medium">
        <color auto="1"/>
      </right>
      <top style="medium">
        <color indexed="8"/>
      </top>
      <bottom style="medium">
        <color indexed="64"/>
      </bottom>
      <diagonal/>
    </border>
    <border>
      <left style="medium">
        <color indexed="8"/>
      </left>
      <right style="medium">
        <color indexed="8"/>
      </right>
      <top style="medium">
        <color indexed="8"/>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medium">
        <color auto="1"/>
      </left>
      <right style="medium">
        <color auto="1"/>
      </right>
      <top style="medium">
        <color indexed="64"/>
      </top>
      <bottom style="medium">
        <color indexed="64"/>
      </bottom>
      <diagonal/>
    </border>
    <border>
      <left style="medium">
        <color indexed="64"/>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right style="medium">
        <color indexed="8"/>
      </right>
      <top style="medium">
        <color indexed="8"/>
      </top>
      <bottom/>
      <diagonal/>
    </border>
    <border>
      <left style="medium">
        <color indexed="8"/>
      </left>
      <right style="medium">
        <color indexed="8"/>
      </right>
      <top style="hair">
        <color indexed="8"/>
      </top>
      <bottom/>
      <diagonal/>
    </border>
    <border>
      <left style="medium">
        <color indexed="8"/>
      </left>
      <right style="medium">
        <color indexed="8"/>
      </right>
      <top style="thin">
        <color indexed="8"/>
      </top>
      <bottom/>
      <diagonal/>
    </border>
    <border>
      <left style="medium">
        <color indexed="8"/>
      </left>
      <right style="medium">
        <color indexed="8"/>
      </right>
      <top/>
      <bottom style="thin">
        <color indexed="8"/>
      </bottom>
      <diagonal/>
    </border>
    <border>
      <left/>
      <right style="medium">
        <color indexed="8"/>
      </right>
      <top style="medium">
        <color indexed="8"/>
      </top>
      <bottom style="medium">
        <color indexed="8"/>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auto="1"/>
      </left>
      <right style="medium">
        <color auto="1"/>
      </right>
      <top style="medium">
        <color indexed="8"/>
      </top>
      <bottom/>
      <diagonal/>
    </border>
    <border>
      <left style="medium">
        <color indexed="8"/>
      </left>
      <right/>
      <top style="medium">
        <color indexed="64"/>
      </top>
      <bottom/>
      <diagonal/>
    </border>
    <border>
      <left style="medium">
        <color auto="1"/>
      </left>
      <right style="medium">
        <color indexed="64"/>
      </right>
      <top style="medium">
        <color indexed="64"/>
      </top>
      <bottom/>
      <diagonal/>
    </border>
    <border>
      <left style="medium">
        <color indexed="8"/>
      </left>
      <right/>
      <top/>
      <bottom style="medium">
        <color indexed="64"/>
      </bottom>
      <diagonal/>
    </border>
    <border>
      <left style="medium">
        <color auto="1"/>
      </left>
      <right style="medium">
        <color indexed="64"/>
      </right>
      <top/>
      <bottom style="medium">
        <color indexed="64"/>
      </bottom>
      <diagonal/>
    </border>
    <border>
      <left style="medium">
        <color auto="1"/>
      </left>
      <right/>
      <top style="medium">
        <color auto="1"/>
      </top>
      <bottom style="medium">
        <color indexed="8"/>
      </bottom>
      <diagonal/>
    </border>
    <border>
      <left style="medium">
        <color indexed="64"/>
      </left>
      <right/>
      <top style="medium">
        <color indexed="64"/>
      </top>
      <bottom/>
      <diagonal/>
    </border>
    <border>
      <left style="medium">
        <color indexed="8"/>
      </left>
      <right/>
      <top style="medium">
        <color indexed="64"/>
      </top>
      <bottom/>
      <diagonal/>
    </border>
    <border>
      <left style="medium">
        <color auto="1"/>
      </left>
      <right style="medium">
        <color indexed="64"/>
      </right>
      <top style="medium">
        <color indexed="64"/>
      </top>
      <bottom/>
      <diagonal/>
    </border>
    <border>
      <left style="medium">
        <color indexed="64"/>
      </left>
      <right/>
      <top/>
      <bottom style="medium">
        <color indexed="64"/>
      </bottom>
      <diagonal/>
    </border>
    <border>
      <left style="medium">
        <color indexed="8"/>
      </left>
      <right/>
      <top/>
      <bottom style="medium">
        <color indexed="64"/>
      </bottom>
      <diagonal/>
    </border>
    <border>
      <left style="medium">
        <color auto="1"/>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auto="1"/>
      </left>
      <right style="medium">
        <color auto="1"/>
      </right>
      <top style="medium">
        <color indexed="64"/>
      </top>
      <bottom style="medium">
        <color indexed="8"/>
      </bottom>
      <diagonal/>
    </border>
    <border>
      <left style="medium">
        <color indexed="64"/>
      </left>
      <right/>
      <top style="medium">
        <color indexed="8"/>
      </top>
      <bottom/>
      <diagonal/>
    </border>
    <border>
      <left style="thin">
        <color indexed="64"/>
      </left>
      <right style="medium">
        <color indexed="64"/>
      </right>
      <top style="medium">
        <color indexed="8"/>
      </top>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8"/>
      </top>
      <bottom/>
      <diagonal/>
    </border>
    <border>
      <left style="thin">
        <color indexed="64"/>
      </left>
      <right style="medium">
        <color indexed="64"/>
      </right>
      <top/>
      <bottom style="medium">
        <color indexed="64"/>
      </bottom>
      <diagonal/>
    </border>
    <border>
      <left style="medium">
        <color indexed="8"/>
      </left>
      <right/>
      <top style="medium">
        <color indexed="8"/>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8"/>
      </left>
      <right/>
      <top style="medium">
        <color indexed="64"/>
      </top>
      <bottom/>
      <diagonal/>
    </border>
    <border>
      <left style="medium">
        <color indexed="8"/>
      </left>
      <right style="medium">
        <color indexed="64"/>
      </right>
      <top style="medium">
        <color indexed="64"/>
      </top>
      <bottom/>
      <diagonal/>
    </border>
    <border>
      <left style="medium">
        <color indexed="8"/>
      </left>
      <right style="medium">
        <color indexed="64"/>
      </right>
      <top/>
      <bottom style="medium">
        <color indexed="64"/>
      </bottom>
      <diagonal/>
    </border>
    <border>
      <left style="medium">
        <color indexed="64"/>
      </left>
      <right style="medium">
        <color indexed="8"/>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diagonal/>
    </border>
    <border>
      <left style="medium">
        <color indexed="64"/>
      </left>
      <right style="medium">
        <color indexed="8"/>
      </right>
      <top/>
      <bottom/>
      <diagonal/>
    </border>
    <border>
      <left style="medium">
        <color indexed="64"/>
      </left>
      <right style="medium">
        <color indexed="8"/>
      </right>
      <top/>
      <bottom style="medium">
        <color indexed="8"/>
      </bottom>
      <diagonal/>
    </border>
    <border>
      <left style="medium">
        <color auto="1"/>
      </left>
      <right style="medium">
        <color auto="1"/>
      </right>
      <top style="medium">
        <color indexed="8"/>
      </top>
      <bottom/>
      <diagonal/>
    </border>
    <border>
      <left/>
      <right/>
      <top style="medium">
        <color indexed="8"/>
      </top>
      <bottom style="medium">
        <color indexed="8"/>
      </bottom>
      <diagonal/>
    </border>
    <border>
      <left style="medium">
        <color indexed="64"/>
      </left>
      <right/>
      <top/>
      <bottom style="medium">
        <color indexed="64"/>
      </bottom>
      <diagonal/>
    </border>
    <border>
      <left style="medium">
        <color indexed="8"/>
      </left>
      <right/>
      <top/>
      <bottom style="medium">
        <color indexed="64"/>
      </bottom>
      <diagonal/>
    </border>
    <border>
      <left style="medium">
        <color indexed="8"/>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8"/>
      </right>
      <top style="medium">
        <color indexed="8"/>
      </top>
      <bottom/>
      <diagonal/>
    </border>
    <border>
      <left/>
      <right style="medium">
        <color indexed="64"/>
      </right>
      <top style="medium">
        <color indexed="8"/>
      </top>
      <bottom style="medium">
        <color indexed="64"/>
      </bottom>
      <diagonal/>
    </border>
    <border>
      <left style="medium">
        <color indexed="8"/>
      </left>
      <right style="medium">
        <color indexed="8"/>
      </right>
      <top/>
      <bottom style="medium">
        <color indexed="64"/>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theme="1" tint="0.34998626667073579"/>
      </bottom>
      <diagonal/>
    </border>
    <border>
      <left style="thin">
        <color indexed="64"/>
      </left>
      <right style="thin">
        <color indexed="64"/>
      </right>
      <top style="thin">
        <color theme="1" tint="0.34998626667073579"/>
      </top>
      <bottom/>
      <diagonal/>
    </border>
    <border>
      <left style="thin">
        <color indexed="64"/>
      </left>
      <right/>
      <top style="thin">
        <color theme="1" tint="0.34998626667073579"/>
      </top>
      <bottom/>
      <diagonal/>
    </border>
    <border>
      <left/>
      <right style="thin">
        <color indexed="64"/>
      </right>
      <top style="thin">
        <color theme="1" tint="0.34998626667073579"/>
      </top>
      <bottom/>
      <diagonal/>
    </border>
    <border>
      <left style="thin">
        <color indexed="64"/>
      </left>
      <right/>
      <top/>
      <bottom/>
      <diagonal/>
    </border>
    <border>
      <left style="thin">
        <color indexed="64"/>
      </left>
      <right style="thin">
        <color indexed="64"/>
      </right>
      <top/>
      <bottom style="thin">
        <color theme="1" tint="0.34998626667073579"/>
      </bottom>
      <diagonal/>
    </border>
  </borders>
  <cellStyleXfs count="13">
    <xf numFmtId="0" fontId="0" fillId="0" borderId="0">
      <alignment vertical="center"/>
    </xf>
    <xf numFmtId="38" fontId="1" fillId="0" borderId="0" applyFont="0" applyFill="0" applyBorder="0" applyAlignment="0" applyProtection="0">
      <alignment vertical="center"/>
    </xf>
    <xf numFmtId="0" fontId="2" fillId="0" borderId="0">
      <protection locked="0"/>
    </xf>
    <xf numFmtId="0" fontId="5" fillId="0" borderId="0"/>
    <xf numFmtId="38" fontId="7" fillId="0" borderId="0" applyFont="0" applyFill="0" applyBorder="0" applyAlignment="0" applyProtection="0">
      <alignment vertical="center"/>
    </xf>
    <xf numFmtId="0" fontId="2" fillId="0" borderId="0">
      <protection locked="0"/>
    </xf>
    <xf numFmtId="0" fontId="13" fillId="0" borderId="0"/>
    <xf numFmtId="0" fontId="3" fillId="0" borderId="0"/>
    <xf numFmtId="38" fontId="16" fillId="0" borderId="0" applyFont="0" applyFill="0" applyBorder="0" applyAlignment="0" applyProtection="0">
      <alignment vertical="center"/>
    </xf>
    <xf numFmtId="9" fontId="3" fillId="0" borderId="0" applyFont="0" applyFill="0" applyBorder="0" applyAlignment="0" applyProtection="0">
      <alignment vertical="center"/>
    </xf>
    <xf numFmtId="0" fontId="1" fillId="0" borderId="0">
      <alignment vertical="center"/>
    </xf>
    <xf numFmtId="0" fontId="5" fillId="0" borderId="0"/>
    <xf numFmtId="0" fontId="2" fillId="0" borderId="0">
      <protection locked="0"/>
    </xf>
  </cellStyleXfs>
  <cellXfs count="912">
    <xf numFmtId="0" fontId="0" fillId="0" borderId="0" xfId="0">
      <alignment vertical="center"/>
    </xf>
    <xf numFmtId="0" fontId="7" fillId="0" borderId="0" xfId="0" applyFont="1" applyAlignment="1"/>
    <xf numFmtId="0" fontId="7" fillId="0" borderId="0" xfId="0" applyFont="1" applyAlignment="1">
      <alignment horizontal="right" vertical="center"/>
    </xf>
    <xf numFmtId="49" fontId="7" fillId="0" borderId="0" xfId="0" applyNumberFormat="1" applyFont="1" applyAlignment="1">
      <alignment horizontal="left" vertical="center"/>
    </xf>
    <xf numFmtId="0" fontId="10" fillId="0" borderId="0" xfId="2" applyFont="1" applyAlignment="1" applyProtection="1">
      <alignment horizontal="center" vertical="center"/>
    </xf>
    <xf numFmtId="0" fontId="0" fillId="0" borderId="0" xfId="0" applyAlignment="1">
      <alignment vertical="top"/>
    </xf>
    <xf numFmtId="0" fontId="10" fillId="0" borderId="0" xfId="2" applyFont="1" applyAlignment="1" applyProtection="1">
      <alignment horizontal="left" vertical="center"/>
    </xf>
    <xf numFmtId="0" fontId="7" fillId="0" borderId="0" xfId="0" applyFont="1">
      <alignment vertical="center"/>
    </xf>
    <xf numFmtId="0" fontId="10" fillId="0" borderId="0" xfId="2" applyFont="1" applyAlignment="1" applyProtection="1">
      <alignment vertical="center"/>
    </xf>
    <xf numFmtId="0" fontId="0" fillId="0" borderId="0" xfId="0" applyAlignment="1">
      <alignment vertical="top" wrapText="1"/>
    </xf>
    <xf numFmtId="0" fontId="12" fillId="0" borderId="0" xfId="0" applyFont="1" applyAlignment="1">
      <alignment horizontal="right" vertical="center"/>
    </xf>
    <xf numFmtId="0" fontId="12" fillId="0" borderId="0" xfId="0" applyFont="1" applyAlignment="1">
      <alignment vertical="top" wrapText="1"/>
    </xf>
    <xf numFmtId="0" fontId="12" fillId="0" borderId="0" xfId="0" applyFont="1" applyAlignment="1">
      <alignment vertical="top"/>
    </xf>
    <xf numFmtId="0" fontId="10" fillId="0" borderId="0" xfId="2" applyFont="1" applyProtection="1"/>
    <xf numFmtId="0" fontId="10" fillId="0" borderId="0" xfId="2" applyFont="1" applyAlignment="1" applyProtection="1">
      <alignment vertical="top" wrapText="1"/>
    </xf>
    <xf numFmtId="0" fontId="10" fillId="0" borderId="0" xfId="2" applyFont="1" applyAlignment="1" applyProtection="1">
      <alignment vertical="top"/>
    </xf>
    <xf numFmtId="0" fontId="10" fillId="0" borderId="0" xfId="0" applyFont="1" applyAlignment="1">
      <alignment horizontal="center" vertical="center"/>
    </xf>
    <xf numFmtId="0" fontId="10" fillId="0" borderId="0" xfId="0" applyFont="1" applyAlignment="1">
      <alignment vertical="top" wrapText="1"/>
    </xf>
    <xf numFmtId="0" fontId="0" fillId="0" borderId="0" xfId="0" applyAlignment="1">
      <alignment horizontal="right" vertical="center"/>
    </xf>
    <xf numFmtId="0" fontId="7" fillId="0" borderId="0" xfId="0" applyFont="1" applyAlignment="1">
      <alignment vertical="top" wrapText="1"/>
    </xf>
    <xf numFmtId="0" fontId="7" fillId="0" borderId="0" xfId="0" applyFont="1" applyAlignment="1">
      <alignment vertical="top"/>
    </xf>
    <xf numFmtId="0" fontId="17" fillId="0" borderId="0" xfId="0" applyFont="1" applyAlignment="1">
      <alignment horizontal="left" vertical="center"/>
    </xf>
    <xf numFmtId="0" fontId="9"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19" fillId="0" borderId="0" xfId="0" applyFont="1" applyAlignment="1">
      <alignment horizontal="left" vertical="center" readingOrder="1"/>
    </xf>
    <xf numFmtId="0" fontId="8" fillId="0" borderId="0" xfId="0" applyFont="1" applyAlignment="1">
      <alignment horizontal="center" vertical="center"/>
    </xf>
    <xf numFmtId="0" fontId="2" fillId="0" borderId="0" xfId="0" applyFont="1" applyAlignment="1" applyProtection="1">
      <alignment vertical="top"/>
      <protection locked="0"/>
    </xf>
    <xf numFmtId="0" fontId="7" fillId="0" borderId="0" xfId="5" applyFont="1" applyAlignment="1" applyProtection="1">
      <alignment horizontal="right" vertical="center"/>
    </xf>
    <xf numFmtId="0" fontId="7" fillId="0" borderId="0" xfId="5" applyFont="1" applyProtection="1"/>
    <xf numFmtId="0" fontId="7" fillId="0" borderId="0" xfId="5" applyFont="1" applyAlignment="1" applyProtection="1">
      <alignment horizontal="left" vertical="center"/>
    </xf>
    <xf numFmtId="0" fontId="16" fillId="0" borderId="0" xfId="5" applyFont="1" applyAlignment="1" applyProtection="1">
      <alignment vertical="center"/>
    </xf>
    <xf numFmtId="0" fontId="7" fillId="0" borderId="0" xfId="5" applyFont="1" applyAlignment="1" applyProtection="1">
      <alignment vertical="center"/>
    </xf>
    <xf numFmtId="0" fontId="21" fillId="0" borderId="0" xfId="7" applyFont="1" applyAlignment="1">
      <alignment vertical="center"/>
    </xf>
    <xf numFmtId="38" fontId="7" fillId="0" borderId="0" xfId="8" applyFont="1" applyAlignment="1"/>
    <xf numFmtId="0" fontId="7" fillId="0" borderId="0" xfId="5" applyFont="1" applyAlignment="1" applyProtection="1">
      <alignment horizontal="right"/>
    </xf>
    <xf numFmtId="0" fontId="8" fillId="0" borderId="0" xfId="5" applyFont="1" applyAlignment="1" applyProtection="1">
      <alignment horizontal="right" vertical="center"/>
    </xf>
    <xf numFmtId="0" fontId="17" fillId="0" borderId="0" xfId="5" applyFont="1" applyProtection="1"/>
    <xf numFmtId="0" fontId="22" fillId="0" borderId="0" xfId="5" applyFont="1" applyAlignment="1" applyProtection="1">
      <alignment vertical="center"/>
    </xf>
    <xf numFmtId="0" fontId="1" fillId="0" borderId="0" xfId="0" applyFont="1">
      <alignment vertical="center"/>
    </xf>
    <xf numFmtId="0" fontId="15" fillId="0" borderId="0" xfId="0" applyFont="1">
      <alignment vertical="center"/>
    </xf>
    <xf numFmtId="0" fontId="1" fillId="0" borderId="0" xfId="0" applyFont="1" applyAlignment="1">
      <alignment horizontal="left" vertical="center"/>
    </xf>
    <xf numFmtId="0" fontId="5" fillId="0" borderId="0" xfId="11"/>
    <xf numFmtId="180" fontId="9" fillId="0" borderId="0" xfId="0" applyNumberFormat="1" applyFont="1" applyAlignment="1">
      <alignment horizontal="center" vertical="center"/>
    </xf>
    <xf numFmtId="180" fontId="8" fillId="0" borderId="0" xfId="0" applyNumberFormat="1" applyFont="1" applyAlignment="1">
      <alignment horizontal="center" vertical="center"/>
    </xf>
    <xf numFmtId="0" fontId="24" fillId="0" borderId="0" xfId="0" applyFont="1">
      <alignment vertical="center"/>
    </xf>
    <xf numFmtId="0" fontId="8" fillId="0" borderId="0" xfId="0" applyFont="1" applyAlignment="1">
      <alignment vertical="top" wrapText="1"/>
    </xf>
    <xf numFmtId="181" fontId="8" fillId="0" borderId="0" xfId="0" applyNumberFormat="1" applyFont="1">
      <alignment vertical="center"/>
    </xf>
    <xf numFmtId="0" fontId="8" fillId="0" borderId="0" xfId="0" applyFont="1" applyAlignment="1">
      <alignment vertical="top"/>
    </xf>
    <xf numFmtId="0" fontId="2" fillId="0" borderId="0" xfId="12" applyAlignment="1">
      <alignment vertical="top"/>
      <protection locked="0"/>
    </xf>
    <xf numFmtId="0" fontId="0" fillId="0" borderId="0" xfId="0" applyAlignment="1">
      <alignment vertical="center" wrapText="1"/>
    </xf>
    <xf numFmtId="0" fontId="28" fillId="0" borderId="0" xfId="0" applyFont="1">
      <alignment vertical="center"/>
    </xf>
    <xf numFmtId="0" fontId="29" fillId="0" borderId="0" xfId="0" applyFont="1">
      <alignment vertical="center"/>
    </xf>
    <xf numFmtId="0" fontId="29" fillId="0" borderId="0" xfId="0" applyFont="1" applyAlignment="1">
      <alignment horizontal="center" vertical="center"/>
    </xf>
    <xf numFmtId="0" fontId="28" fillId="0" borderId="2" xfId="0" applyFont="1" applyBorder="1" applyAlignment="1">
      <alignment horizontal="center" vertical="center" shrinkToFit="1"/>
    </xf>
    <xf numFmtId="49" fontId="28" fillId="3" borderId="2" xfId="0" applyNumberFormat="1" applyFont="1" applyFill="1" applyBorder="1" applyAlignment="1">
      <alignment horizontal="center" vertical="center" shrinkToFit="1"/>
    </xf>
    <xf numFmtId="49" fontId="28" fillId="3" borderId="2" xfId="0" applyNumberFormat="1" applyFont="1" applyFill="1" applyBorder="1" applyAlignment="1">
      <alignment horizontal="center" vertical="center"/>
    </xf>
    <xf numFmtId="0" fontId="28" fillId="3" borderId="2" xfId="0" applyFont="1" applyFill="1" applyBorder="1" applyAlignment="1">
      <alignment horizontal="center" vertical="center"/>
    </xf>
    <xf numFmtId="0" fontId="30" fillId="0" borderId="40" xfId="0" applyFont="1" applyBorder="1" applyAlignment="1">
      <alignment horizontal="left" vertical="center" wrapText="1" readingOrder="1"/>
    </xf>
    <xf numFmtId="0" fontId="30" fillId="0" borderId="2" xfId="0" applyFont="1" applyBorder="1" applyAlignment="1">
      <alignment horizontal="center" vertical="center" wrapText="1" readingOrder="1"/>
    </xf>
    <xf numFmtId="3" fontId="30" fillId="0" borderId="2" xfId="0" applyNumberFormat="1" applyFont="1" applyBorder="1" applyAlignment="1">
      <alignment horizontal="center" vertical="center" wrapText="1" readingOrder="1"/>
    </xf>
    <xf numFmtId="0" fontId="28" fillId="0" borderId="2" xfId="0" applyFont="1" applyBorder="1" applyAlignment="1">
      <alignment horizontal="left" vertical="center" wrapText="1" shrinkToFit="1" readingOrder="1"/>
    </xf>
    <xf numFmtId="176" fontId="28" fillId="0" borderId="2" xfId="0" applyNumberFormat="1" applyFont="1" applyBorder="1" applyAlignment="1">
      <alignment horizontal="center" vertical="center"/>
    </xf>
    <xf numFmtId="3" fontId="28" fillId="0" borderId="2" xfId="0" applyNumberFormat="1" applyFont="1" applyBorder="1" applyAlignment="1">
      <alignment horizontal="center" vertical="center"/>
    </xf>
    <xf numFmtId="0" fontId="30" fillId="0" borderId="4" xfId="0" applyFont="1" applyBorder="1" applyAlignment="1">
      <alignment horizontal="center" vertical="center" wrapText="1" readingOrder="1"/>
    </xf>
    <xf numFmtId="0" fontId="30" fillId="3" borderId="4" xfId="0" applyFont="1" applyFill="1" applyBorder="1" applyAlignment="1">
      <alignment horizontal="center" vertical="center" wrapText="1" readingOrder="1"/>
    </xf>
    <xf numFmtId="3" fontId="30" fillId="0" borderId="3" xfId="0" applyNumberFormat="1" applyFont="1" applyBorder="1" applyAlignment="1">
      <alignment horizontal="center" vertical="center" wrapText="1" readingOrder="1"/>
    </xf>
    <xf numFmtId="3" fontId="28" fillId="0" borderId="3" xfId="0" applyNumberFormat="1" applyFont="1" applyBorder="1" applyAlignment="1">
      <alignment horizontal="center" vertical="center"/>
    </xf>
    <xf numFmtId="0" fontId="28" fillId="0" borderId="3" xfId="0" applyFont="1" applyBorder="1" applyAlignment="1">
      <alignment horizontal="left" vertical="center" wrapText="1"/>
    </xf>
    <xf numFmtId="176" fontId="28" fillId="0" borderId="3" xfId="0" applyNumberFormat="1" applyFont="1" applyBorder="1" applyAlignment="1">
      <alignment horizontal="center" vertical="center"/>
    </xf>
    <xf numFmtId="0" fontId="28" fillId="0" borderId="2" xfId="0" applyFont="1" applyBorder="1" applyAlignment="1">
      <alignment horizontal="left" vertical="center" wrapText="1"/>
    </xf>
    <xf numFmtId="179" fontId="28" fillId="0" borderId="3" xfId="0" applyNumberFormat="1" applyFont="1" applyBorder="1" applyAlignment="1">
      <alignment horizontal="center" vertical="center"/>
    </xf>
    <xf numFmtId="0" fontId="28" fillId="0" borderId="0" xfId="0" applyFont="1" applyAlignment="1">
      <alignment horizontal="center" vertical="center"/>
    </xf>
    <xf numFmtId="176" fontId="28" fillId="0" borderId="0" xfId="0" applyNumberFormat="1" applyFont="1" applyAlignment="1">
      <alignment horizontal="center" vertical="center"/>
    </xf>
    <xf numFmtId="3" fontId="28" fillId="0" borderId="0" xfId="0" applyNumberFormat="1" applyFont="1" applyAlignment="1">
      <alignment horizontal="center" vertical="center"/>
    </xf>
    <xf numFmtId="0" fontId="30" fillId="3" borderId="2" xfId="0" applyFont="1" applyFill="1" applyBorder="1" applyAlignment="1">
      <alignment horizontal="center" vertical="center" wrapText="1" readingOrder="1"/>
    </xf>
    <xf numFmtId="0" fontId="29" fillId="0" borderId="2" xfId="0" applyFont="1" applyBorder="1" applyAlignment="1">
      <alignment horizontal="center" vertical="center"/>
    </xf>
    <xf numFmtId="180" fontId="29" fillId="0" borderId="2" xfId="0" applyNumberFormat="1" applyFont="1" applyBorder="1" applyAlignment="1">
      <alignment horizontal="center" vertical="center"/>
    </xf>
    <xf numFmtId="0" fontId="28" fillId="0" borderId="0" xfId="0" applyFont="1" applyAlignment="1">
      <alignment horizontal="left" vertical="center" wrapText="1"/>
    </xf>
    <xf numFmtId="179" fontId="28" fillId="0" borderId="0" xfId="0" applyNumberFormat="1" applyFont="1" applyAlignment="1">
      <alignment horizontal="center" vertical="center"/>
    </xf>
    <xf numFmtId="180" fontId="29" fillId="0" borderId="0" xfId="0" applyNumberFormat="1" applyFont="1" applyAlignment="1">
      <alignment horizontal="center" vertical="center"/>
    </xf>
    <xf numFmtId="3" fontId="30" fillId="0" borderId="4" xfId="0" applyNumberFormat="1" applyFont="1" applyBorder="1" applyAlignment="1">
      <alignment horizontal="center" vertical="center" wrapText="1" readingOrder="1"/>
    </xf>
    <xf numFmtId="3" fontId="28" fillId="0" borderId="40" xfId="0" applyNumberFormat="1" applyFont="1" applyBorder="1" applyAlignment="1">
      <alignment horizontal="center" vertical="center"/>
    </xf>
    <xf numFmtId="180" fontId="29" fillId="0" borderId="40" xfId="0" applyNumberFormat="1" applyFont="1" applyBorder="1" applyAlignment="1">
      <alignment horizontal="center" vertical="center"/>
    </xf>
    <xf numFmtId="0" fontId="30" fillId="3" borderId="5" xfId="0" applyFont="1" applyFill="1" applyBorder="1" applyAlignment="1">
      <alignment horizontal="center" vertical="center" wrapText="1" readingOrder="1"/>
    </xf>
    <xf numFmtId="0" fontId="28" fillId="3" borderId="3" xfId="2" applyFont="1" applyFill="1" applyBorder="1" applyAlignment="1" applyProtection="1">
      <alignment horizontal="center" vertical="center" wrapText="1"/>
    </xf>
    <xf numFmtId="0" fontId="28" fillId="3" borderId="3" xfId="2" applyFont="1" applyFill="1" applyBorder="1" applyAlignment="1" applyProtection="1">
      <alignment horizontal="center" vertical="center"/>
    </xf>
    <xf numFmtId="0" fontId="28" fillId="0" borderId="35" xfId="0" applyFont="1" applyBorder="1" applyAlignment="1">
      <alignment horizontal="center" vertical="center" shrinkToFit="1"/>
    </xf>
    <xf numFmtId="0" fontId="28" fillId="0" borderId="36" xfId="0" applyFont="1" applyBorder="1" applyAlignment="1">
      <alignment horizontal="center" vertical="center" shrinkToFit="1"/>
    </xf>
    <xf numFmtId="0" fontId="30" fillId="0" borderId="5" xfId="0" applyFont="1" applyBorder="1" applyAlignment="1">
      <alignment horizontal="center" vertical="center" wrapText="1" readingOrder="1"/>
    </xf>
    <xf numFmtId="0" fontId="30" fillId="3" borderId="3" xfId="0" applyFont="1" applyFill="1" applyBorder="1" applyAlignment="1">
      <alignment horizontal="center" vertical="center" wrapText="1" readingOrder="1"/>
    </xf>
    <xf numFmtId="0" fontId="28" fillId="3" borderId="35" xfId="2" applyFont="1" applyFill="1" applyBorder="1" applyAlignment="1" applyProtection="1">
      <alignment horizontal="center" vertical="center"/>
    </xf>
    <xf numFmtId="0" fontId="28" fillId="0" borderId="32" xfId="0" applyFont="1" applyBorder="1" applyAlignment="1">
      <alignment horizontal="center" vertical="center" shrinkToFit="1"/>
    </xf>
    <xf numFmtId="3" fontId="28" fillId="0" borderId="24" xfId="0" applyNumberFormat="1" applyFont="1" applyBorder="1" applyAlignment="1">
      <alignment horizontal="center" vertical="center"/>
    </xf>
    <xf numFmtId="3" fontId="28" fillId="0" borderId="33" xfId="0" applyNumberFormat="1" applyFont="1" applyBorder="1" applyAlignment="1">
      <alignment horizontal="center" vertical="center"/>
    </xf>
    <xf numFmtId="0" fontId="29" fillId="0" borderId="0" xfId="0" applyFont="1" applyAlignment="1">
      <alignment horizontal="right" vertical="center"/>
    </xf>
    <xf numFmtId="3" fontId="28" fillId="0" borderId="34" xfId="0" applyNumberFormat="1" applyFont="1" applyBorder="1" applyAlignment="1">
      <alignment horizontal="center" vertical="center"/>
    </xf>
    <xf numFmtId="0" fontId="28" fillId="0" borderId="0" xfId="0" applyFont="1" applyAlignment="1">
      <alignment horizontal="left" vertical="center"/>
    </xf>
    <xf numFmtId="0" fontId="28" fillId="0" borderId="0" xfId="0" applyFont="1" applyAlignment="1">
      <alignment horizontal="center" vertical="center" shrinkToFit="1"/>
    </xf>
    <xf numFmtId="3" fontId="29" fillId="0" borderId="75" xfId="0" applyNumberFormat="1" applyFont="1" applyBorder="1" applyAlignment="1">
      <alignment horizontal="center" vertical="center"/>
    </xf>
    <xf numFmtId="3" fontId="29" fillId="0" borderId="33" xfId="0" applyNumberFormat="1" applyFont="1" applyBorder="1" applyAlignment="1">
      <alignment horizontal="center" vertical="center"/>
    </xf>
    <xf numFmtId="176" fontId="28" fillId="0" borderId="75" xfId="0" applyNumberFormat="1" applyFont="1" applyBorder="1" applyAlignment="1">
      <alignment horizontal="center" vertical="center"/>
    </xf>
    <xf numFmtId="3" fontId="28" fillId="0" borderId="75" xfId="0" applyNumberFormat="1" applyFont="1" applyBorder="1" applyAlignment="1">
      <alignment horizontal="center" vertical="center"/>
    </xf>
    <xf numFmtId="3" fontId="29" fillId="0" borderId="108" xfId="0" applyNumberFormat="1" applyFont="1" applyBorder="1" applyAlignment="1">
      <alignment horizontal="center" vertical="center"/>
    </xf>
    <xf numFmtId="3" fontId="29" fillId="0" borderId="0" xfId="0" applyNumberFormat="1" applyFont="1">
      <alignment vertical="center"/>
    </xf>
    <xf numFmtId="0" fontId="28" fillId="3" borderId="75" xfId="2" applyFont="1" applyFill="1" applyBorder="1" applyAlignment="1" applyProtection="1">
      <alignment horizontal="center" vertical="center"/>
    </xf>
    <xf numFmtId="3" fontId="29" fillId="0" borderId="75" xfId="0" applyNumberFormat="1" applyFont="1" applyBorder="1">
      <alignment vertical="center"/>
    </xf>
    <xf numFmtId="184" fontId="28" fillId="3" borderId="75" xfId="0" applyNumberFormat="1" applyFont="1" applyFill="1" applyBorder="1" applyAlignment="1">
      <alignment horizontal="center" vertical="center"/>
    </xf>
    <xf numFmtId="0" fontId="29" fillId="0" borderId="0" xfId="10" applyFont="1">
      <alignment vertical="center"/>
    </xf>
    <xf numFmtId="0" fontId="29" fillId="0" borderId="0" xfId="11" applyFont="1"/>
    <xf numFmtId="0" fontId="29" fillId="0" borderId="76" xfId="10" applyFont="1" applyBorder="1" applyAlignment="1">
      <alignment horizontal="center"/>
    </xf>
    <xf numFmtId="49" fontId="29" fillId="0" borderId="76" xfId="10" applyNumberFormat="1" applyFont="1" applyBorder="1" applyAlignment="1">
      <alignment horizontal="right" vertical="center" wrapText="1"/>
    </xf>
    <xf numFmtId="49" fontId="28" fillId="0" borderId="77" xfId="12" applyNumberFormat="1" applyFont="1" applyBorder="1" applyAlignment="1">
      <alignment horizontal="right" vertical="center" wrapText="1"/>
      <protection locked="0"/>
    </xf>
    <xf numFmtId="49" fontId="28" fillId="0" borderId="78" xfId="12" applyNumberFormat="1" applyFont="1" applyBorder="1" applyAlignment="1">
      <alignment horizontal="right" vertical="center" wrapText="1"/>
      <protection locked="0"/>
    </xf>
    <xf numFmtId="38" fontId="28" fillId="0" borderId="78" xfId="1" applyFont="1" applyBorder="1" applyAlignment="1" applyProtection="1">
      <alignment horizontal="right" vertical="center" wrapText="1"/>
      <protection locked="0"/>
    </xf>
    <xf numFmtId="3" fontId="28" fillId="0" borderId="78" xfId="12" applyNumberFormat="1" applyFont="1" applyBorder="1" applyAlignment="1">
      <alignment horizontal="right" vertical="center" wrapText="1"/>
      <protection locked="0"/>
    </xf>
    <xf numFmtId="49" fontId="28" fillId="0" borderId="79" xfId="12" applyNumberFormat="1" applyFont="1" applyBorder="1" applyAlignment="1">
      <alignment horizontal="right" vertical="center" wrapText="1"/>
      <protection locked="0"/>
    </xf>
    <xf numFmtId="49" fontId="28" fillId="0" borderId="80" xfId="12" applyNumberFormat="1" applyFont="1" applyBorder="1" applyAlignment="1">
      <alignment horizontal="right" vertical="center" wrapText="1"/>
      <protection locked="0"/>
    </xf>
    <xf numFmtId="49" fontId="29" fillId="0" borderId="81" xfId="10" applyNumberFormat="1" applyFont="1" applyBorder="1" applyAlignment="1">
      <alignment horizontal="right" vertical="center" wrapText="1"/>
    </xf>
    <xf numFmtId="177" fontId="28" fillId="0" borderId="8" xfId="12" applyNumberFormat="1" applyFont="1" applyBorder="1" applyAlignment="1">
      <alignment horizontal="right" vertical="center" wrapText="1"/>
      <protection locked="0"/>
    </xf>
    <xf numFmtId="177" fontId="28" fillId="0" borderId="82" xfId="12" applyNumberFormat="1" applyFont="1" applyBorder="1" applyAlignment="1">
      <alignment horizontal="right" vertical="center" wrapText="1"/>
      <protection locked="0"/>
    </xf>
    <xf numFmtId="49" fontId="29" fillId="0" borderId="84" xfId="10" applyNumberFormat="1" applyFont="1" applyBorder="1" applyAlignment="1">
      <alignment horizontal="right" vertical="center" wrapText="1"/>
    </xf>
    <xf numFmtId="49" fontId="28" fillId="0" borderId="84" xfId="12" applyNumberFormat="1" applyFont="1" applyBorder="1" applyAlignment="1">
      <alignment horizontal="right" vertical="center" wrapText="1"/>
      <protection locked="0"/>
    </xf>
    <xf numFmtId="49" fontId="28" fillId="0" borderId="8" xfId="12" applyNumberFormat="1" applyFont="1" applyBorder="1" applyAlignment="1">
      <alignment horizontal="right" vertical="center" wrapText="1"/>
      <protection locked="0"/>
    </xf>
    <xf numFmtId="49" fontId="28" fillId="0" borderId="83" xfId="12" applyNumberFormat="1" applyFont="1" applyBorder="1" applyAlignment="1">
      <alignment horizontal="right" vertical="center" wrapText="1"/>
      <protection locked="0"/>
    </xf>
    <xf numFmtId="3" fontId="28" fillId="0" borderId="83" xfId="12" applyNumberFormat="1" applyFont="1" applyBorder="1" applyAlignment="1">
      <alignment horizontal="right" vertical="center" wrapText="1"/>
      <protection locked="0"/>
    </xf>
    <xf numFmtId="49" fontId="28" fillId="0" borderId="82" xfId="12" applyNumberFormat="1" applyFont="1" applyBorder="1" applyAlignment="1">
      <alignment horizontal="right" vertical="center" wrapText="1"/>
      <protection locked="0"/>
    </xf>
    <xf numFmtId="0" fontId="28" fillId="0" borderId="83" xfId="12" applyFont="1" applyBorder="1" applyAlignment="1">
      <alignment horizontal="right" vertical="center" wrapText="1"/>
      <protection locked="0"/>
    </xf>
    <xf numFmtId="177" fontId="28" fillId="0" borderId="83" xfId="12" applyNumberFormat="1" applyFont="1" applyBorder="1" applyAlignment="1">
      <alignment horizontal="right" vertical="center" wrapText="1"/>
      <protection locked="0"/>
    </xf>
    <xf numFmtId="38" fontId="28" fillId="0" borderId="83" xfId="1" applyFont="1" applyBorder="1" applyAlignment="1" applyProtection="1">
      <alignment horizontal="right" vertical="center" wrapText="1"/>
      <protection locked="0"/>
    </xf>
    <xf numFmtId="49" fontId="29" fillId="0" borderId="81" xfId="10" applyNumberFormat="1" applyFont="1" applyBorder="1" applyAlignment="1">
      <alignment horizontal="right" vertical="center"/>
    </xf>
    <xf numFmtId="49" fontId="29" fillId="0" borderId="86" xfId="10" applyNumberFormat="1" applyFont="1" applyBorder="1" applyAlignment="1">
      <alignment horizontal="right" vertical="center" wrapText="1"/>
    </xf>
    <xf numFmtId="0" fontId="28" fillId="0" borderId="0" xfId="0" applyFont="1" applyAlignment="1" applyProtection="1">
      <alignment vertical="top"/>
      <protection locked="0"/>
    </xf>
    <xf numFmtId="176" fontId="29" fillId="0" borderId="76" xfId="10" applyNumberFormat="1" applyFont="1" applyBorder="1">
      <alignment vertical="center"/>
    </xf>
    <xf numFmtId="49" fontId="29" fillId="0" borderId="0" xfId="10" applyNumberFormat="1" applyFont="1" applyAlignment="1">
      <alignment horizontal="right" vertical="center" wrapText="1"/>
    </xf>
    <xf numFmtId="176" fontId="29" fillId="0" borderId="0" xfId="10" applyNumberFormat="1" applyFont="1" applyAlignment="1"/>
    <xf numFmtId="176" fontId="29" fillId="0" borderId="109" xfId="11" applyNumberFormat="1" applyFont="1" applyBorder="1"/>
    <xf numFmtId="177" fontId="29" fillId="0" borderId="81" xfId="10" applyNumberFormat="1" applyFont="1" applyBorder="1">
      <alignment vertical="center"/>
    </xf>
    <xf numFmtId="177" fontId="29" fillId="0" borderId="83" xfId="10" applyNumberFormat="1" applyFont="1" applyBorder="1">
      <alignment vertical="center"/>
    </xf>
    <xf numFmtId="176" fontId="29" fillId="0" borderId="84" xfId="10" applyNumberFormat="1" applyFont="1" applyBorder="1">
      <alignment vertical="center"/>
    </xf>
    <xf numFmtId="177" fontId="29" fillId="0" borderId="84" xfId="10" applyNumberFormat="1" applyFont="1" applyBorder="1">
      <alignment vertical="center"/>
    </xf>
    <xf numFmtId="176" fontId="29" fillId="0" borderId="85" xfId="10" applyNumberFormat="1" applyFont="1" applyBorder="1" applyAlignment="1">
      <alignment horizontal="center" vertical="center"/>
    </xf>
    <xf numFmtId="176" fontId="29" fillId="0" borderId="98" xfId="10" applyNumberFormat="1" applyFont="1" applyBorder="1" applyAlignment="1">
      <alignment horizontal="center" vertical="center"/>
    </xf>
    <xf numFmtId="176" fontId="29" fillId="0" borderId="87" xfId="10" applyNumberFormat="1" applyFont="1" applyBorder="1" applyAlignment="1">
      <alignment horizontal="center" vertical="center"/>
    </xf>
    <xf numFmtId="176" fontId="29" fillId="0" borderId="99" xfId="10" applyNumberFormat="1" applyFont="1" applyBorder="1" applyAlignment="1">
      <alignment horizontal="center" vertical="center"/>
    </xf>
    <xf numFmtId="37" fontId="29" fillId="0" borderId="81" xfId="10" applyNumberFormat="1" applyFont="1" applyBorder="1">
      <alignment vertical="center"/>
    </xf>
    <xf numFmtId="176" fontId="29" fillId="0" borderId="100" xfId="10" applyNumberFormat="1" applyFont="1" applyBorder="1">
      <alignment vertical="center"/>
    </xf>
    <xf numFmtId="176" fontId="29" fillId="0" borderId="101" xfId="10" applyNumberFormat="1" applyFont="1" applyBorder="1">
      <alignment vertical="center"/>
    </xf>
    <xf numFmtId="177" fontId="29" fillId="0" borderId="86" xfId="10" applyNumberFormat="1" applyFont="1" applyBorder="1">
      <alignment vertical="center"/>
    </xf>
    <xf numFmtId="176" fontId="29" fillId="0" borderId="86" xfId="10" applyNumberFormat="1" applyFont="1" applyBorder="1">
      <alignment vertical="center"/>
    </xf>
    <xf numFmtId="176" fontId="29" fillId="0" borderId="88" xfId="11" applyNumberFormat="1" applyFont="1" applyBorder="1" applyAlignment="1">
      <alignment vertical="center"/>
    </xf>
    <xf numFmtId="49" fontId="29" fillId="0" borderId="2" xfId="0" applyNumberFormat="1" applyFont="1" applyBorder="1" applyAlignment="1">
      <alignment horizontal="center" vertical="center" wrapText="1"/>
    </xf>
    <xf numFmtId="49" fontId="29" fillId="2" borderId="1" xfId="0" applyNumberFormat="1" applyFont="1" applyFill="1" applyBorder="1" applyAlignment="1">
      <alignment horizontal="center" vertical="center" wrapText="1"/>
    </xf>
    <xf numFmtId="49" fontId="29" fillId="0" borderId="14" xfId="0" applyNumberFormat="1" applyFont="1" applyBorder="1" applyAlignment="1">
      <alignment horizontal="right" vertical="center" wrapText="1"/>
    </xf>
    <xf numFmtId="181" fontId="29" fillId="0" borderId="41" xfId="0" applyNumberFormat="1" applyFont="1" applyBorder="1" applyAlignment="1">
      <alignment horizontal="right" vertical="center"/>
    </xf>
    <xf numFmtId="177" fontId="29" fillId="0" borderId="41" xfId="0" applyNumberFormat="1" applyFont="1" applyBorder="1" applyAlignment="1">
      <alignment horizontal="right" vertical="center"/>
    </xf>
    <xf numFmtId="49" fontId="29" fillId="0" borderId="41" xfId="0" applyNumberFormat="1" applyFont="1" applyBorder="1" applyAlignment="1">
      <alignment horizontal="right" vertical="center"/>
    </xf>
    <xf numFmtId="181" fontId="29" fillId="0" borderId="7" xfId="0" applyNumberFormat="1" applyFont="1" applyBorder="1" applyAlignment="1">
      <alignment horizontal="right" vertical="center"/>
    </xf>
    <xf numFmtId="181" fontId="29" fillId="0" borderId="39" xfId="0" applyNumberFormat="1" applyFont="1" applyBorder="1" applyAlignment="1">
      <alignment horizontal="right" vertical="center"/>
    </xf>
    <xf numFmtId="177" fontId="29" fillId="0" borderId="39" xfId="0" applyNumberFormat="1" applyFont="1" applyBorder="1" applyAlignment="1">
      <alignment horizontal="right" vertical="center"/>
    </xf>
    <xf numFmtId="181" fontId="29" fillId="0" borderId="44" xfId="0" applyNumberFormat="1" applyFont="1" applyBorder="1" applyAlignment="1">
      <alignment horizontal="right" vertical="center"/>
    </xf>
    <xf numFmtId="49" fontId="29" fillId="0" borderId="7" xfId="0" applyNumberFormat="1" applyFont="1" applyBorder="1" applyAlignment="1">
      <alignment horizontal="right" vertical="center" wrapText="1"/>
    </xf>
    <xf numFmtId="49" fontId="29" fillId="0" borderId="7" xfId="0" applyNumberFormat="1" applyFont="1" applyBorder="1" applyAlignment="1">
      <alignment horizontal="right" vertical="center"/>
    </xf>
    <xf numFmtId="49" fontId="29" fillId="0" borderId="1" xfId="0" applyNumberFormat="1" applyFont="1" applyBorder="1" applyAlignment="1">
      <alignment horizontal="right" vertical="center" wrapText="1"/>
    </xf>
    <xf numFmtId="2" fontId="29" fillId="0" borderId="40" xfId="0" applyNumberFormat="1" applyFont="1" applyBorder="1" applyAlignment="1">
      <alignment horizontal="right" vertical="center"/>
    </xf>
    <xf numFmtId="2" fontId="29" fillId="0" borderId="42" xfId="0" applyNumberFormat="1" applyFont="1" applyBorder="1" applyAlignment="1">
      <alignment horizontal="right" vertical="center"/>
    </xf>
    <xf numFmtId="0" fontId="29" fillId="0" borderId="0" xfId="0" applyFont="1" applyAlignment="1">
      <alignment horizontal="left" vertical="center"/>
    </xf>
    <xf numFmtId="0" fontId="29" fillId="0" borderId="0" xfId="0" applyFont="1" applyAlignment="1"/>
    <xf numFmtId="49" fontId="29" fillId="0" borderId="11" xfId="0" applyNumberFormat="1" applyFont="1" applyBorder="1" applyAlignment="1">
      <alignment horizontal="center" vertical="center" wrapText="1"/>
    </xf>
    <xf numFmtId="49" fontId="29" fillId="0" borderId="2" xfId="0" applyNumberFormat="1" applyFont="1" applyBorder="1" applyAlignment="1">
      <alignment horizontal="center" vertical="center"/>
    </xf>
    <xf numFmtId="49" fontId="29" fillId="0" borderId="0" xfId="0" applyNumberFormat="1" applyFont="1" applyAlignment="1">
      <alignment horizontal="right" vertical="center" wrapText="1"/>
    </xf>
    <xf numFmtId="2" fontId="29" fillId="0" borderId="0" xfId="0" applyNumberFormat="1" applyFont="1" applyAlignment="1">
      <alignment horizontal="right" vertical="center"/>
    </xf>
    <xf numFmtId="0" fontId="28" fillId="0" borderId="0" xfId="2" applyFont="1" applyAlignment="1" applyProtection="1">
      <alignment horizontal="left" vertical="center"/>
    </xf>
    <xf numFmtId="0" fontId="28" fillId="0" borderId="2" xfId="2" applyFont="1" applyBorder="1" applyAlignment="1" applyProtection="1">
      <alignment horizontal="center" vertical="center"/>
    </xf>
    <xf numFmtId="0" fontId="28" fillId="3" borderId="40" xfId="2" applyFont="1" applyFill="1" applyBorder="1" applyAlignment="1" applyProtection="1">
      <alignment horizontal="center" vertical="center"/>
    </xf>
    <xf numFmtId="180" fontId="28" fillId="2" borderId="9" xfId="0" applyNumberFormat="1" applyFont="1" applyFill="1" applyBorder="1" applyAlignment="1">
      <alignment vertical="center" wrapText="1"/>
    </xf>
    <xf numFmtId="178" fontId="28" fillId="0" borderId="9" xfId="2" applyNumberFormat="1" applyFont="1" applyBorder="1" applyAlignment="1" applyProtection="1">
      <alignment horizontal="center" vertical="center"/>
    </xf>
    <xf numFmtId="180" fontId="28" fillId="0" borderId="0" xfId="2" applyNumberFormat="1" applyFont="1" applyAlignment="1" applyProtection="1">
      <alignment horizontal="center" vertical="center"/>
    </xf>
    <xf numFmtId="178" fontId="28" fillId="0" borderId="40" xfId="2" applyNumberFormat="1" applyFont="1" applyBorder="1" applyAlignment="1" applyProtection="1">
      <alignment horizontal="center" vertical="center"/>
    </xf>
    <xf numFmtId="0" fontId="28" fillId="0" borderId="0" xfId="2" applyFont="1" applyAlignment="1" applyProtection="1">
      <alignment horizontal="center" vertical="center"/>
    </xf>
    <xf numFmtId="0" fontId="28" fillId="0" borderId="0" xfId="2" applyFont="1" applyAlignment="1" applyProtection="1">
      <alignment vertical="center"/>
    </xf>
    <xf numFmtId="2" fontId="28" fillId="0" borderId="0" xfId="2" applyNumberFormat="1" applyFont="1" applyAlignment="1" applyProtection="1">
      <alignment horizontal="center" vertical="center"/>
    </xf>
    <xf numFmtId="0" fontId="29" fillId="3" borderId="40" xfId="0" applyFont="1" applyFill="1" applyBorder="1" applyAlignment="1">
      <alignment horizontal="center" vertical="center"/>
    </xf>
    <xf numFmtId="178" fontId="28" fillId="0" borderId="40" xfId="2" applyNumberFormat="1" applyFont="1" applyBorder="1" applyAlignment="1" applyProtection="1">
      <alignment vertical="center"/>
    </xf>
    <xf numFmtId="0" fontId="29" fillId="0" borderId="0" xfId="0" applyFont="1" applyAlignment="1">
      <alignment vertical="top" wrapText="1"/>
    </xf>
    <xf numFmtId="0" fontId="30" fillId="0" borderId="17" xfId="0" applyFont="1" applyBorder="1" applyAlignment="1">
      <alignment horizontal="center" vertical="center" wrapText="1" readingOrder="1"/>
    </xf>
    <xf numFmtId="0" fontId="30" fillId="0" borderId="4" xfId="0" applyFont="1" applyBorder="1" applyAlignment="1">
      <alignment horizontal="right" vertical="center" wrapText="1" readingOrder="1"/>
    </xf>
    <xf numFmtId="0" fontId="30" fillId="0" borderId="18" xfId="0" applyFont="1" applyBorder="1" applyAlignment="1">
      <alignment horizontal="center" vertical="center" wrapText="1" readingOrder="1"/>
    </xf>
    <xf numFmtId="3" fontId="30" fillId="0" borderId="20" xfId="0" applyNumberFormat="1" applyFont="1" applyBorder="1" applyAlignment="1">
      <alignment horizontal="right" vertical="center" wrapText="1" readingOrder="1"/>
    </xf>
    <xf numFmtId="0" fontId="30" fillId="0" borderId="20" xfId="0" applyFont="1" applyBorder="1" applyAlignment="1">
      <alignment horizontal="right" vertical="center" wrapText="1" readingOrder="1"/>
    </xf>
    <xf numFmtId="0" fontId="30" fillId="0" borderId="19" xfId="0" applyFont="1" applyBorder="1" applyAlignment="1">
      <alignment horizontal="center" vertical="center" wrapText="1" readingOrder="1"/>
    </xf>
    <xf numFmtId="0" fontId="30" fillId="0" borderId="21" xfId="0" applyFont="1" applyBorder="1" applyAlignment="1">
      <alignment horizontal="right" vertical="center" wrapText="1" readingOrder="1"/>
    </xf>
    <xf numFmtId="0" fontId="30" fillId="0" borderId="20" xfId="0" applyFont="1" applyBorder="1" applyAlignment="1">
      <alignment horizontal="center" vertical="center" wrapText="1" readingOrder="1"/>
    </xf>
    <xf numFmtId="0" fontId="30" fillId="0" borderId="21" xfId="0" applyFont="1" applyBorder="1" applyAlignment="1">
      <alignment horizontal="center" vertical="center" wrapText="1" readingOrder="1"/>
    </xf>
    <xf numFmtId="3" fontId="30" fillId="0" borderId="21" xfId="0" applyNumberFormat="1" applyFont="1" applyBorder="1" applyAlignment="1">
      <alignment horizontal="right" vertical="center" wrapText="1" readingOrder="1"/>
    </xf>
    <xf numFmtId="0" fontId="30" fillId="0" borderId="93" xfId="0" applyFont="1" applyBorder="1" applyAlignment="1">
      <alignment horizontal="right" vertical="center" wrapText="1" readingOrder="1"/>
    </xf>
    <xf numFmtId="3" fontId="30" fillId="0" borderId="95" xfId="0" applyNumberFormat="1" applyFont="1" applyBorder="1" applyAlignment="1">
      <alignment horizontal="right" vertical="center" wrapText="1" readingOrder="1"/>
    </xf>
    <xf numFmtId="0" fontId="29" fillId="0" borderId="0" xfId="0" applyFont="1" applyAlignment="1">
      <alignment vertical="top"/>
    </xf>
    <xf numFmtId="3" fontId="30" fillId="0" borderId="94" xfId="0" applyNumberFormat="1" applyFont="1" applyBorder="1" applyAlignment="1">
      <alignment horizontal="right" vertical="center" wrapText="1" readingOrder="1"/>
    </xf>
    <xf numFmtId="0" fontId="30" fillId="0" borderId="0" xfId="0" applyFont="1" applyAlignment="1">
      <alignment horizontal="center" vertical="center" wrapText="1" readingOrder="1"/>
    </xf>
    <xf numFmtId="3" fontId="30" fillId="0" borderId="0" xfId="0" applyNumberFormat="1" applyFont="1" applyAlignment="1">
      <alignment horizontal="right" vertical="center" wrapText="1" readingOrder="1"/>
    </xf>
    <xf numFmtId="49" fontId="29" fillId="2" borderId="7" xfId="0" applyNumberFormat="1" applyFont="1" applyFill="1" applyBorder="1" applyAlignment="1">
      <alignment horizontal="center" vertical="center" wrapText="1"/>
    </xf>
    <xf numFmtId="49" fontId="29" fillId="0" borderId="0" xfId="0" applyNumberFormat="1" applyFont="1" applyAlignment="1">
      <alignment horizontal="left" vertical="center"/>
    </xf>
    <xf numFmtId="0" fontId="30" fillId="0" borderId="22" xfId="0" applyFont="1" applyBorder="1" applyAlignment="1">
      <alignment horizontal="center" vertical="center" wrapText="1" readingOrder="1"/>
    </xf>
    <xf numFmtId="49" fontId="29" fillId="0" borderId="15" xfId="0" applyNumberFormat="1" applyFont="1" applyBorder="1" applyAlignment="1">
      <alignment horizontal="center" vertical="center" wrapText="1"/>
    </xf>
    <xf numFmtId="177" fontId="29" fillId="0" borderId="0" xfId="0" applyNumberFormat="1" applyFont="1" applyAlignment="1">
      <alignment horizontal="right" vertical="center"/>
    </xf>
    <xf numFmtId="49" fontId="29" fillId="0" borderId="12" xfId="0" applyNumberFormat="1" applyFont="1" applyBorder="1" applyAlignment="1">
      <alignment horizontal="right" vertical="center" wrapText="1"/>
    </xf>
    <xf numFmtId="2" fontId="29" fillId="0" borderId="12" xfId="0" applyNumberFormat="1" applyFont="1" applyBorder="1" applyAlignment="1">
      <alignment horizontal="right" vertical="center"/>
    </xf>
    <xf numFmtId="0" fontId="30" fillId="0" borderId="7" xfId="0" applyFont="1" applyBorder="1" applyAlignment="1">
      <alignment horizontal="center" vertical="center" wrapText="1" readingOrder="1"/>
    </xf>
    <xf numFmtId="0" fontId="28" fillId="4" borderId="3" xfId="2" applyFont="1" applyFill="1" applyBorder="1" applyAlignment="1" applyProtection="1">
      <alignment horizontal="center" vertical="center" wrapText="1"/>
    </xf>
    <xf numFmtId="0" fontId="28" fillId="4" borderId="3" xfId="2" applyFont="1" applyFill="1" applyBorder="1" applyAlignment="1" applyProtection="1">
      <alignment horizontal="center" vertical="center"/>
    </xf>
    <xf numFmtId="0" fontId="30" fillId="4" borderId="3" xfId="0" applyFont="1" applyFill="1" applyBorder="1" applyAlignment="1">
      <alignment horizontal="center" vertical="center" wrapText="1" readingOrder="1"/>
    </xf>
    <xf numFmtId="3" fontId="30" fillId="0" borderId="4" xfId="0" applyNumberFormat="1" applyFont="1" applyBorder="1" applyAlignment="1">
      <alignment horizontal="right" vertical="center" wrapText="1" readingOrder="1"/>
    </xf>
    <xf numFmtId="0" fontId="28" fillId="4" borderId="2" xfId="2" applyFont="1" applyFill="1" applyBorder="1" applyAlignment="1" applyProtection="1">
      <alignment horizontal="center" vertical="center"/>
    </xf>
    <xf numFmtId="0" fontId="28" fillId="4" borderId="24" xfId="2" applyFont="1" applyFill="1" applyBorder="1" applyAlignment="1" applyProtection="1">
      <alignment horizontal="center" vertical="center"/>
    </xf>
    <xf numFmtId="0" fontId="30" fillId="0" borderId="37" xfId="0" applyFont="1" applyBorder="1" applyAlignment="1">
      <alignment horizontal="center" vertical="center" wrapText="1" readingOrder="1"/>
    </xf>
    <xf numFmtId="181" fontId="29" fillId="0" borderId="20" xfId="0" applyNumberFormat="1" applyFont="1" applyBorder="1" applyAlignment="1">
      <alignment horizontal="right" vertical="center"/>
    </xf>
    <xf numFmtId="181" fontId="29" fillId="0" borderId="21" xfId="0" applyNumberFormat="1" applyFont="1" applyBorder="1" applyAlignment="1">
      <alignment horizontal="right" vertical="center"/>
    </xf>
    <xf numFmtId="181" fontId="29" fillId="0" borderId="0" xfId="0" applyNumberFormat="1" applyFont="1" applyAlignment="1">
      <alignment horizontal="right" vertical="center"/>
    </xf>
    <xf numFmtId="3" fontId="30" fillId="0" borderId="57" xfId="0" applyNumberFormat="1" applyFont="1" applyBorder="1" applyAlignment="1">
      <alignment horizontal="right" vertical="center" wrapText="1" readingOrder="1"/>
    </xf>
    <xf numFmtId="3" fontId="29" fillId="0" borderId="41" xfId="0" applyNumberFormat="1" applyFont="1" applyBorder="1">
      <alignment vertical="center"/>
    </xf>
    <xf numFmtId="3" fontId="30" fillId="0" borderId="18" xfId="0" applyNumberFormat="1" applyFont="1" applyBorder="1" applyAlignment="1">
      <alignment horizontal="right" vertical="center" wrapText="1" readingOrder="1"/>
    </xf>
    <xf numFmtId="3" fontId="29" fillId="0" borderId="39" xfId="0" applyNumberFormat="1" applyFont="1" applyBorder="1">
      <alignment vertical="center"/>
    </xf>
    <xf numFmtId="3" fontId="30" fillId="0" borderId="19" xfId="0" applyNumberFormat="1" applyFont="1" applyBorder="1" applyAlignment="1">
      <alignment horizontal="right" vertical="center" wrapText="1" readingOrder="1"/>
    </xf>
    <xf numFmtId="3" fontId="29" fillId="0" borderId="54" xfId="0" applyNumberFormat="1" applyFont="1" applyBorder="1">
      <alignment vertical="center"/>
    </xf>
    <xf numFmtId="49" fontId="29" fillId="2" borderId="12" xfId="0" applyNumberFormat="1" applyFont="1" applyFill="1" applyBorder="1" applyAlignment="1">
      <alignment horizontal="center" vertical="center" wrapText="1"/>
    </xf>
    <xf numFmtId="0" fontId="30" fillId="0" borderId="0" xfId="0" applyFont="1" applyAlignment="1">
      <alignment horizontal="right" vertical="center"/>
    </xf>
    <xf numFmtId="0" fontId="34" fillId="5" borderId="97" xfId="0" applyFont="1" applyFill="1" applyBorder="1">
      <alignment vertical="center"/>
    </xf>
    <xf numFmtId="0" fontId="29" fillId="0" borderId="72" xfId="0" applyFont="1" applyBorder="1" applyAlignment="1">
      <alignment horizontal="center" vertical="center"/>
    </xf>
    <xf numFmtId="49" fontId="29" fillId="0" borderId="12" xfId="0" applyNumberFormat="1" applyFont="1" applyBorder="1" applyAlignment="1">
      <alignment horizontal="center" vertical="center" wrapText="1"/>
    </xf>
    <xf numFmtId="2" fontId="30" fillId="0" borderId="0" xfId="0" applyNumberFormat="1" applyFont="1" applyAlignment="1">
      <alignment horizontal="right" vertical="center"/>
    </xf>
    <xf numFmtId="177" fontId="29" fillId="0" borderId="0" xfId="0" applyNumberFormat="1" applyFont="1" applyAlignment="1">
      <alignment horizontal="right"/>
    </xf>
    <xf numFmtId="0" fontId="29" fillId="0" borderId="7" xfId="0" applyFont="1" applyBorder="1" applyAlignment="1">
      <alignment horizontal="right" vertical="center"/>
    </xf>
    <xf numFmtId="177" fontId="29" fillId="0" borderId="15" xfId="0" applyNumberFormat="1" applyFont="1" applyBorder="1" applyAlignment="1">
      <alignment horizontal="right" vertical="center"/>
    </xf>
    <xf numFmtId="0" fontId="29" fillId="0" borderId="14" xfId="0" applyFont="1" applyBorder="1" applyAlignment="1">
      <alignment horizontal="right" vertical="center"/>
    </xf>
    <xf numFmtId="0" fontId="29" fillId="0" borderId="44" xfId="0" applyFont="1" applyBorder="1" applyAlignment="1">
      <alignment horizontal="right" vertical="center"/>
    </xf>
    <xf numFmtId="177" fontId="29" fillId="0" borderId="16" xfId="0" applyNumberFormat="1" applyFont="1" applyBorder="1" applyAlignment="1">
      <alignment horizontal="right" vertical="center"/>
    </xf>
    <xf numFmtId="0" fontId="29" fillId="0" borderId="14" xfId="0" applyFont="1" applyBorder="1" applyAlignment="1">
      <alignment horizontal="right" vertical="center" wrapText="1"/>
    </xf>
    <xf numFmtId="0" fontId="29" fillId="0" borderId="25" xfId="0" applyFont="1" applyBorder="1" applyAlignment="1">
      <alignment horizontal="right" vertical="center"/>
    </xf>
    <xf numFmtId="177" fontId="29" fillId="0" borderId="38" xfId="0" applyNumberFormat="1" applyFont="1" applyBorder="1" applyAlignment="1">
      <alignment horizontal="right" vertical="center"/>
    </xf>
    <xf numFmtId="0" fontId="29" fillId="0" borderId="42" xfId="0" applyFont="1" applyBorder="1" applyAlignment="1">
      <alignment horizontal="right" vertical="center"/>
    </xf>
    <xf numFmtId="177" fontId="29" fillId="0" borderId="43" xfId="0" applyNumberFormat="1" applyFont="1" applyBorder="1" applyAlignment="1">
      <alignment horizontal="right" vertical="center"/>
    </xf>
    <xf numFmtId="0" fontId="29" fillId="0" borderId="1" xfId="0" applyFont="1" applyBorder="1" applyAlignment="1">
      <alignment horizontal="right" vertical="center"/>
    </xf>
    <xf numFmtId="0" fontId="29" fillId="0" borderId="43" xfId="0" applyFont="1" applyBorder="1" applyAlignment="1">
      <alignment horizontal="right" vertical="center"/>
    </xf>
    <xf numFmtId="0" fontId="28" fillId="0" borderId="0" xfId="2" applyFont="1" applyProtection="1"/>
    <xf numFmtId="0" fontId="28" fillId="3" borderId="6" xfId="2" applyFont="1" applyFill="1" applyBorder="1" applyAlignment="1" applyProtection="1">
      <alignment horizontal="center" vertical="center" wrapText="1"/>
    </xf>
    <xf numFmtId="0" fontId="28" fillId="3" borderId="6" xfId="2" applyFont="1" applyFill="1" applyBorder="1" applyAlignment="1" applyProtection="1">
      <alignment horizontal="center" vertical="center"/>
    </xf>
    <xf numFmtId="0" fontId="28" fillId="0" borderId="6" xfId="2" applyFont="1" applyBorder="1" applyAlignment="1" applyProtection="1">
      <alignment horizontal="center" vertical="center" wrapText="1"/>
    </xf>
    <xf numFmtId="182" fontId="28" fillId="0" borderId="6" xfId="2" applyNumberFormat="1" applyFont="1" applyBorder="1" applyAlignment="1" applyProtection="1">
      <alignment horizontal="center" vertical="center" wrapText="1"/>
    </xf>
    <xf numFmtId="180" fontId="28" fillId="0" borderId="6" xfId="2" applyNumberFormat="1" applyFont="1" applyBorder="1" applyAlignment="1" applyProtection="1">
      <alignment horizontal="center" vertical="center"/>
    </xf>
    <xf numFmtId="0" fontId="28" fillId="0" borderId="23" xfId="2" applyFont="1" applyBorder="1" applyAlignment="1" applyProtection="1">
      <alignment horizontal="center" vertical="center" wrapText="1"/>
    </xf>
    <xf numFmtId="180" fontId="28" fillId="0" borderId="23" xfId="2" applyNumberFormat="1" applyFont="1" applyBorder="1" applyAlignment="1" applyProtection="1">
      <alignment horizontal="center" vertical="center"/>
    </xf>
    <xf numFmtId="182" fontId="28" fillId="0" borderId="23" xfId="2" applyNumberFormat="1" applyFont="1" applyBorder="1" applyAlignment="1" applyProtection="1">
      <alignment horizontal="center" vertical="center" wrapText="1"/>
    </xf>
    <xf numFmtId="0" fontId="28" fillId="0" borderId="13" xfId="2" applyFont="1" applyBorder="1" applyAlignment="1" applyProtection="1">
      <alignment horizontal="center" vertical="center" wrapText="1"/>
    </xf>
    <xf numFmtId="180" fontId="28" fillId="0" borderId="13" xfId="2" applyNumberFormat="1" applyFont="1" applyBorder="1" applyAlignment="1" applyProtection="1">
      <alignment horizontal="center" vertical="center"/>
    </xf>
    <xf numFmtId="0" fontId="28" fillId="0" borderId="0" xfId="2" applyFont="1" applyAlignment="1" applyProtection="1">
      <alignment horizontal="center" vertical="top" wrapText="1"/>
    </xf>
    <xf numFmtId="0" fontId="28" fillId="0" borderId="0" xfId="2" applyFont="1" applyAlignment="1" applyProtection="1">
      <alignment horizontal="center" vertical="center" wrapText="1"/>
    </xf>
    <xf numFmtId="0" fontId="28" fillId="0" borderId="6" xfId="2" applyFont="1" applyBorder="1" applyAlignment="1" applyProtection="1">
      <alignment horizontal="center" vertical="center"/>
    </xf>
    <xf numFmtId="0" fontId="28" fillId="0" borderId="23" xfId="2" applyFont="1" applyBorder="1" applyAlignment="1" applyProtection="1">
      <alignment horizontal="center" vertical="center"/>
    </xf>
    <xf numFmtId="0" fontId="28" fillId="0" borderId="13" xfId="2" applyFont="1" applyBorder="1" applyAlignment="1" applyProtection="1">
      <alignment horizontal="center" vertical="center"/>
    </xf>
    <xf numFmtId="0" fontId="28" fillId="0" borderId="0" xfId="2" applyFont="1" applyAlignment="1" applyProtection="1">
      <alignment horizontal="right" vertical="top" shrinkToFit="1"/>
    </xf>
    <xf numFmtId="180" fontId="28" fillId="0" borderId="41" xfId="2" applyNumberFormat="1" applyFont="1" applyBorder="1" applyAlignment="1" applyProtection="1">
      <alignment horizontal="center" vertical="center"/>
    </xf>
    <xf numFmtId="180" fontId="28" fillId="0" borderId="39" xfId="2" applyNumberFormat="1" applyFont="1" applyBorder="1" applyAlignment="1" applyProtection="1">
      <alignment horizontal="center" vertical="center"/>
    </xf>
    <xf numFmtId="180" fontId="28" fillId="0" borderId="54" xfId="2" applyNumberFormat="1" applyFont="1" applyBorder="1" applyAlignment="1" applyProtection="1">
      <alignment horizontal="center" vertical="center"/>
    </xf>
    <xf numFmtId="0" fontId="28" fillId="0" borderId="6" xfId="2" applyFont="1" applyBorder="1" applyAlignment="1" applyProtection="1">
      <alignment horizontal="right" vertical="center" wrapText="1"/>
    </xf>
    <xf numFmtId="0" fontId="28" fillId="0" borderId="23" xfId="2" applyFont="1" applyBorder="1" applyAlignment="1" applyProtection="1">
      <alignment horizontal="right" vertical="center" wrapText="1"/>
    </xf>
    <xf numFmtId="0" fontId="28" fillId="0" borderId="23" xfId="2" applyFont="1" applyBorder="1" applyAlignment="1" applyProtection="1">
      <alignment horizontal="right" vertical="center" shrinkToFit="1"/>
    </xf>
    <xf numFmtId="0" fontId="28" fillId="0" borderId="13" xfId="2" applyFont="1" applyBorder="1" applyAlignment="1" applyProtection="1">
      <alignment horizontal="right" vertical="center" wrapText="1"/>
    </xf>
    <xf numFmtId="0" fontId="28" fillId="0" borderId="13" xfId="2" applyFont="1" applyBorder="1" applyAlignment="1" applyProtection="1">
      <alignment horizontal="right" vertical="center" shrinkToFit="1"/>
    </xf>
    <xf numFmtId="49" fontId="29" fillId="2" borderId="2" xfId="0" applyNumberFormat="1" applyFont="1" applyFill="1" applyBorder="1" applyAlignment="1">
      <alignment horizontal="center" vertical="center" wrapText="1"/>
    </xf>
    <xf numFmtId="0" fontId="28" fillId="0" borderId="0" xfId="0" applyFont="1" applyAlignment="1"/>
    <xf numFmtId="49" fontId="29" fillId="0" borderId="0" xfId="0" applyNumberFormat="1" applyFont="1" applyAlignment="1">
      <alignment horizontal="center" vertical="center" wrapText="1"/>
    </xf>
    <xf numFmtId="49" fontId="29" fillId="0" borderId="23" xfId="0" applyNumberFormat="1" applyFont="1" applyBorder="1" applyAlignment="1">
      <alignment horizontal="right" vertical="center" wrapText="1"/>
    </xf>
    <xf numFmtId="0" fontId="29" fillId="0" borderId="41" xfId="0" applyFont="1" applyBorder="1" applyAlignment="1">
      <alignment horizontal="right" vertical="center"/>
    </xf>
    <xf numFmtId="0" fontId="29" fillId="0" borderId="15" xfId="0" applyFont="1" applyBorder="1" applyAlignment="1">
      <alignment horizontal="right" vertical="center"/>
    </xf>
    <xf numFmtId="0" fontId="29" fillId="0" borderId="39" xfId="0" applyFont="1" applyBorder="1" applyAlignment="1">
      <alignment horizontal="right" vertical="center"/>
    </xf>
    <xf numFmtId="0" fontId="29" fillId="0" borderId="16" xfId="0" applyFont="1" applyBorder="1" applyAlignment="1">
      <alignment horizontal="right" vertical="center"/>
    </xf>
    <xf numFmtId="0" fontId="29" fillId="0" borderId="44" xfId="0" applyFont="1" applyBorder="1" applyAlignment="1">
      <alignment horizontal="right" vertical="center" wrapText="1"/>
    </xf>
    <xf numFmtId="49" fontId="29" fillId="0" borderId="39" xfId="0" applyNumberFormat="1" applyFont="1" applyBorder="1" applyAlignment="1">
      <alignment horizontal="right" vertical="center" wrapText="1"/>
    </xf>
    <xf numFmtId="49" fontId="29" fillId="0" borderId="6" xfId="0" applyNumberFormat="1" applyFont="1" applyBorder="1" applyAlignment="1">
      <alignment horizontal="right" vertical="center" wrapText="1"/>
    </xf>
    <xf numFmtId="49" fontId="29" fillId="0" borderId="13" xfId="0" applyNumberFormat="1" applyFont="1" applyBorder="1" applyAlignment="1">
      <alignment horizontal="right" vertical="center" wrapText="1"/>
    </xf>
    <xf numFmtId="177" fontId="29" fillId="0" borderId="54" xfId="0" applyNumberFormat="1" applyFont="1" applyBorder="1" applyAlignment="1">
      <alignment horizontal="right" vertical="center"/>
    </xf>
    <xf numFmtId="0" fontId="29" fillId="0" borderId="40" xfId="0" applyFont="1" applyBorder="1" applyAlignment="1">
      <alignment horizontal="right" vertical="center"/>
    </xf>
    <xf numFmtId="49" fontId="29" fillId="0" borderId="2" xfId="0" applyNumberFormat="1" applyFont="1" applyBorder="1" applyAlignment="1">
      <alignment horizontal="right" vertical="center" wrapText="1"/>
    </xf>
    <xf numFmtId="0" fontId="29" fillId="0" borderId="54" xfId="0" applyFont="1" applyBorder="1" applyAlignment="1">
      <alignment horizontal="right" vertical="center"/>
    </xf>
    <xf numFmtId="0" fontId="28" fillId="3" borderId="6" xfId="0" applyFont="1" applyFill="1" applyBorder="1" applyAlignment="1">
      <alignment horizontal="center" vertical="center" wrapText="1"/>
    </xf>
    <xf numFmtId="0" fontId="28" fillId="3" borderId="6" xfId="0" applyFont="1" applyFill="1" applyBorder="1" applyAlignment="1">
      <alignment horizontal="center" vertical="center"/>
    </xf>
    <xf numFmtId="0" fontId="28" fillId="0" borderId="46" xfId="0" applyFont="1" applyBorder="1" applyAlignment="1">
      <alignment horizontal="center" vertical="center" wrapText="1"/>
    </xf>
    <xf numFmtId="0" fontId="28" fillId="0" borderId="47" xfId="0" applyFont="1" applyBorder="1" applyAlignment="1">
      <alignment horizontal="center" vertical="center" wrapText="1"/>
    </xf>
    <xf numFmtId="180" fontId="28" fillId="0" borderId="47" xfId="0" applyNumberFormat="1" applyFont="1" applyBorder="1" applyAlignment="1">
      <alignment horizontal="center" vertical="center"/>
    </xf>
    <xf numFmtId="0" fontId="28" fillId="0" borderId="26" xfId="0" applyFont="1" applyBorder="1" applyAlignment="1">
      <alignment horizontal="center" vertical="center" wrapText="1"/>
    </xf>
    <xf numFmtId="49" fontId="28" fillId="0" borderId="48" xfId="0" applyNumberFormat="1" applyFont="1" applyBorder="1" applyAlignment="1">
      <alignment horizontal="center" vertical="center" wrapText="1"/>
    </xf>
    <xf numFmtId="180" fontId="28" fillId="0" borderId="48" xfId="0" applyNumberFormat="1" applyFont="1" applyBorder="1" applyAlignment="1">
      <alignment horizontal="center" vertical="center"/>
    </xf>
    <xf numFmtId="49" fontId="29" fillId="0" borderId="48" xfId="0" applyNumberFormat="1" applyFont="1" applyBorder="1" applyAlignment="1">
      <alignment horizontal="center" vertical="center" wrapText="1"/>
    </xf>
    <xf numFmtId="0" fontId="28" fillId="0" borderId="27" xfId="0" applyFont="1" applyBorder="1" applyAlignment="1">
      <alignment horizontal="center" vertical="center" wrapText="1"/>
    </xf>
    <xf numFmtId="49" fontId="28" fillId="0" borderId="9" xfId="0" applyNumberFormat="1" applyFont="1" applyBorder="1" applyAlignment="1">
      <alignment horizontal="center" vertical="center" wrapText="1"/>
    </xf>
    <xf numFmtId="180" fontId="28" fillId="0" borderId="9" xfId="0" applyNumberFormat="1" applyFont="1" applyBorder="1" applyAlignment="1">
      <alignment horizontal="center" vertical="center"/>
    </xf>
    <xf numFmtId="0" fontId="28" fillId="0" borderId="0" xfId="0" applyFont="1" applyAlignment="1">
      <alignment horizontal="center" vertical="center" wrapText="1"/>
    </xf>
    <xf numFmtId="180" fontId="28" fillId="0" borderId="0" xfId="0" applyNumberFormat="1" applyFont="1" applyAlignment="1">
      <alignment horizontal="center" vertical="center"/>
    </xf>
    <xf numFmtId="0" fontId="28" fillId="0" borderId="47" xfId="0" applyFont="1" applyBorder="1" applyAlignment="1">
      <alignment horizontal="center" vertical="center"/>
    </xf>
    <xf numFmtId="0" fontId="28" fillId="0" borderId="48" xfId="0" applyFont="1" applyBorder="1" applyAlignment="1">
      <alignment horizontal="center" vertical="center"/>
    </xf>
    <xf numFmtId="0" fontId="28" fillId="0" borderId="9" xfId="0" applyFont="1" applyBorder="1" applyAlignment="1">
      <alignment horizontal="center" vertical="center"/>
    </xf>
    <xf numFmtId="0" fontId="28" fillId="3" borderId="40" xfId="0" applyFont="1" applyFill="1" applyBorder="1" applyAlignment="1">
      <alignment horizontal="center" vertical="center"/>
    </xf>
    <xf numFmtId="180" fontId="28" fillId="0" borderId="52" xfId="0" applyNumberFormat="1" applyFont="1" applyBorder="1" applyAlignment="1">
      <alignment horizontal="center" vertical="center"/>
    </xf>
    <xf numFmtId="180" fontId="28" fillId="0" borderId="53" xfId="0" applyNumberFormat="1" applyFont="1" applyBorder="1" applyAlignment="1">
      <alignment horizontal="center" vertical="center"/>
    </xf>
    <xf numFmtId="180" fontId="28" fillId="0" borderId="10" xfId="0" applyNumberFormat="1" applyFont="1" applyBorder="1" applyAlignment="1">
      <alignment horizontal="center" vertical="center"/>
    </xf>
    <xf numFmtId="0" fontId="28" fillId="0" borderId="0" xfId="0" applyFont="1" applyAlignment="1">
      <alignment horizontal="right" vertical="center"/>
    </xf>
    <xf numFmtId="0" fontId="28" fillId="0" borderId="0" xfId="2" applyFont="1" applyAlignment="1" applyProtection="1">
      <alignment horizontal="center"/>
    </xf>
    <xf numFmtId="0" fontId="28" fillId="3" borderId="2" xfId="2" applyFont="1" applyFill="1" applyBorder="1" applyAlignment="1" applyProtection="1">
      <alignment horizontal="center" vertical="center"/>
    </xf>
    <xf numFmtId="49" fontId="28" fillId="0" borderId="2" xfId="2" applyNumberFormat="1" applyFont="1" applyBorder="1" applyAlignment="1" applyProtection="1">
      <alignment horizontal="center" vertical="center"/>
    </xf>
    <xf numFmtId="49" fontId="28" fillId="0" borderId="0" xfId="2" applyNumberFormat="1" applyFont="1" applyAlignment="1" applyProtection="1">
      <alignment horizontal="center" vertical="center"/>
    </xf>
    <xf numFmtId="49" fontId="28" fillId="0" borderId="38" xfId="2" applyNumberFormat="1" applyFont="1" applyBorder="1" applyAlignment="1" applyProtection="1">
      <alignment horizontal="center" vertical="center"/>
    </xf>
    <xf numFmtId="181" fontId="29" fillId="0" borderId="14" xfId="0" applyNumberFormat="1" applyFont="1" applyBorder="1" applyAlignment="1">
      <alignment horizontal="right" vertical="center"/>
    </xf>
    <xf numFmtId="177" fontId="29" fillId="0" borderId="40" xfId="0" applyNumberFormat="1" applyFont="1" applyBorder="1" applyAlignment="1">
      <alignment horizontal="right" vertical="center"/>
    </xf>
    <xf numFmtId="180" fontId="28" fillId="2" borderId="2" xfId="0" applyNumberFormat="1" applyFont="1" applyFill="1" applyBorder="1" applyAlignment="1">
      <alignment vertical="center" wrapText="1"/>
    </xf>
    <xf numFmtId="2" fontId="28" fillId="0" borderId="40" xfId="2" applyNumberFormat="1" applyFont="1" applyBorder="1" applyAlignment="1" applyProtection="1">
      <alignment horizontal="center" vertical="center"/>
    </xf>
    <xf numFmtId="0" fontId="28" fillId="0" borderId="2" xfId="2" applyFont="1" applyBorder="1" applyAlignment="1" applyProtection="1">
      <alignment horizontal="left" vertical="center"/>
    </xf>
    <xf numFmtId="0" fontId="29" fillId="0" borderId="0" xfId="0" applyFont="1" applyAlignment="1">
      <alignment horizontal="left" vertical="center" wrapText="1"/>
    </xf>
    <xf numFmtId="0" fontId="30" fillId="0" borderId="0" xfId="0" applyFont="1" applyAlignment="1">
      <alignment horizontal="left" vertical="center"/>
    </xf>
    <xf numFmtId="0" fontId="30" fillId="0" borderId="0" xfId="0" applyFont="1" applyAlignment="1">
      <alignment horizontal="left" vertical="center" wrapText="1"/>
    </xf>
    <xf numFmtId="0" fontId="29" fillId="0" borderId="40" xfId="0" applyFont="1" applyBorder="1" applyAlignment="1">
      <alignment horizontal="center" vertical="center" wrapText="1"/>
    </xf>
    <xf numFmtId="2" fontId="29" fillId="0" borderId="54" xfId="0" applyNumberFormat="1" applyFont="1" applyBorder="1" applyAlignment="1">
      <alignment horizontal="right" vertical="center"/>
    </xf>
    <xf numFmtId="0" fontId="29" fillId="0" borderId="42" xfId="0" applyFont="1" applyBorder="1" applyAlignment="1">
      <alignment horizontal="right" vertical="center" wrapText="1"/>
    </xf>
    <xf numFmtId="49" fontId="29" fillId="0" borderId="42" xfId="0" applyNumberFormat="1" applyFont="1" applyBorder="1" applyAlignment="1">
      <alignment horizontal="right" vertical="center" wrapText="1"/>
    </xf>
    <xf numFmtId="0" fontId="29" fillId="0" borderId="8" xfId="0" applyFont="1" applyBorder="1" applyAlignment="1">
      <alignment horizontal="right" vertical="center" wrapText="1"/>
    </xf>
    <xf numFmtId="0" fontId="28" fillId="0" borderId="75" xfId="2" applyFont="1" applyBorder="1" applyAlignment="1" applyProtection="1">
      <alignment horizontal="center" vertical="center" wrapText="1"/>
    </xf>
    <xf numFmtId="0" fontId="28" fillId="4" borderId="40" xfId="2" applyFont="1" applyFill="1" applyBorder="1" applyAlignment="1" applyProtection="1">
      <alignment horizontal="center" vertical="center" wrapText="1"/>
    </xf>
    <xf numFmtId="0" fontId="28" fillId="4" borderId="40" xfId="2" applyFont="1" applyFill="1" applyBorder="1" applyAlignment="1" applyProtection="1">
      <alignment horizontal="center" vertical="center"/>
    </xf>
    <xf numFmtId="0" fontId="28" fillId="0" borderId="41" xfId="2" applyFont="1" applyBorder="1" applyAlignment="1" applyProtection="1">
      <alignment horizontal="center" vertical="center" wrapText="1"/>
    </xf>
    <xf numFmtId="0" fontId="28" fillId="0" borderId="72" xfId="2" applyFont="1" applyBorder="1" applyAlignment="1" applyProtection="1">
      <alignment vertical="center"/>
    </xf>
    <xf numFmtId="0" fontId="28" fillId="0" borderId="12" xfId="2" applyFont="1" applyBorder="1" applyAlignment="1" applyProtection="1">
      <alignment horizontal="center" vertical="center" wrapText="1"/>
    </xf>
    <xf numFmtId="180" fontId="28" fillId="0" borderId="12" xfId="2" applyNumberFormat="1" applyFont="1" applyBorder="1" applyAlignment="1" applyProtection="1">
      <alignment horizontal="center" vertical="center"/>
    </xf>
    <xf numFmtId="0" fontId="28" fillId="0" borderId="42" xfId="2" applyFont="1" applyBorder="1" applyAlignment="1" applyProtection="1">
      <alignment horizontal="center" vertical="center" wrapText="1"/>
    </xf>
    <xf numFmtId="0" fontId="28" fillId="0" borderId="90" xfId="2" applyFont="1" applyBorder="1" applyAlignment="1" applyProtection="1">
      <alignment horizontal="right" vertical="center" wrapText="1"/>
    </xf>
    <xf numFmtId="180" fontId="28" fillId="0" borderId="0" xfId="2" applyNumberFormat="1" applyFont="1" applyAlignment="1" applyProtection="1">
      <alignment vertical="center"/>
    </xf>
    <xf numFmtId="0" fontId="28" fillId="0" borderId="67" xfId="2" applyFont="1" applyBorder="1" applyAlignment="1" applyProtection="1">
      <alignment horizontal="right" vertical="center" wrapText="1"/>
    </xf>
    <xf numFmtId="180" fontId="28" fillId="0" borderId="91" xfId="2" applyNumberFormat="1" applyFont="1" applyBorder="1" applyAlignment="1" applyProtection="1">
      <alignment horizontal="center" vertical="center"/>
    </xf>
    <xf numFmtId="180" fontId="28" fillId="0" borderId="0" xfId="2" applyNumberFormat="1" applyFont="1" applyAlignment="1" applyProtection="1">
      <alignment horizontal="right" vertical="center"/>
    </xf>
    <xf numFmtId="0" fontId="28" fillId="0" borderId="92" xfId="2" applyFont="1" applyBorder="1" applyAlignment="1" applyProtection="1">
      <alignment horizontal="center" vertical="center" wrapText="1"/>
    </xf>
    <xf numFmtId="0" fontId="28" fillId="4" borderId="55" xfId="2" applyFont="1" applyFill="1" applyBorder="1" applyAlignment="1" applyProtection="1">
      <alignment horizontal="center" vertical="center"/>
    </xf>
    <xf numFmtId="0" fontId="28" fillId="0" borderId="72" xfId="2" applyFont="1" applyBorder="1" applyAlignment="1" applyProtection="1">
      <alignment horizontal="right" vertical="center" wrapText="1"/>
    </xf>
    <xf numFmtId="0" fontId="28" fillId="0" borderId="0" xfId="2" applyFont="1" applyAlignment="1" applyProtection="1">
      <alignment vertical="top" wrapText="1"/>
    </xf>
    <xf numFmtId="0" fontId="28" fillId="0" borderId="0" xfId="2" applyFont="1" applyAlignment="1" applyProtection="1">
      <alignment vertical="top"/>
    </xf>
    <xf numFmtId="0" fontId="28" fillId="0" borderId="91" xfId="2" applyFont="1" applyBorder="1" applyAlignment="1" applyProtection="1">
      <alignment horizontal="right" vertical="center" shrinkToFit="1"/>
    </xf>
    <xf numFmtId="0" fontId="28" fillId="0" borderId="67" xfId="2" applyFont="1" applyBorder="1" applyAlignment="1" applyProtection="1">
      <alignment horizontal="right" vertical="center" shrinkToFit="1"/>
    </xf>
    <xf numFmtId="0" fontId="28" fillId="0" borderId="72" xfId="2" applyFont="1" applyBorder="1" applyAlignment="1" applyProtection="1">
      <alignment horizontal="right" vertical="center" shrinkToFit="1"/>
    </xf>
    <xf numFmtId="0" fontId="28" fillId="0" borderId="25" xfId="2" applyFont="1" applyBorder="1" applyAlignment="1" applyProtection="1">
      <alignment horizontal="right" vertical="center" shrinkToFit="1"/>
    </xf>
    <xf numFmtId="0" fontId="28" fillId="0" borderId="0" xfId="2" applyFont="1" applyAlignment="1" applyProtection="1">
      <alignment horizontal="right" vertical="center" shrinkToFit="1"/>
    </xf>
    <xf numFmtId="49" fontId="29" fillId="2" borderId="40" xfId="0" applyNumberFormat="1" applyFont="1" applyFill="1" applyBorder="1" applyAlignment="1">
      <alignment horizontal="center" vertical="center" wrapText="1"/>
    </xf>
    <xf numFmtId="49" fontId="29" fillId="0" borderId="40" xfId="0" applyNumberFormat="1" applyFont="1" applyBorder="1" applyAlignment="1">
      <alignment horizontal="center" vertical="center" wrapText="1"/>
    </xf>
    <xf numFmtId="0" fontId="29" fillId="0" borderId="23" xfId="0" applyFont="1" applyBorder="1" applyAlignment="1">
      <alignment horizontal="right" vertical="center"/>
    </xf>
    <xf numFmtId="38" fontId="29" fillId="0" borderId="75" xfId="1" applyFont="1" applyBorder="1" applyAlignment="1">
      <alignment horizontal="right" vertical="center"/>
    </xf>
    <xf numFmtId="0" fontId="30" fillId="0" borderId="29" xfId="0" applyFont="1" applyBorder="1" applyAlignment="1">
      <alignment horizontal="center" vertical="center" wrapText="1" readingOrder="1"/>
    </xf>
    <xf numFmtId="182" fontId="30" fillId="0" borderId="29" xfId="0" applyNumberFormat="1" applyFont="1" applyBorder="1" applyAlignment="1">
      <alignment horizontal="center" vertical="center" wrapText="1" readingOrder="1"/>
    </xf>
    <xf numFmtId="0" fontId="30" fillId="0" borderId="30" xfId="0" applyFont="1" applyBorder="1" applyAlignment="1">
      <alignment horizontal="center" vertical="center" wrapText="1" readingOrder="1"/>
    </xf>
    <xf numFmtId="182" fontId="30" fillId="0" borderId="30" xfId="0" applyNumberFormat="1" applyFont="1" applyBorder="1" applyAlignment="1">
      <alignment horizontal="center" vertical="center" wrapText="1" readingOrder="1"/>
    </xf>
    <xf numFmtId="0" fontId="30" fillId="0" borderId="31" xfId="0" applyFont="1" applyBorder="1" applyAlignment="1">
      <alignment horizontal="center" vertical="center" wrapText="1" readingOrder="1"/>
    </xf>
    <xf numFmtId="182" fontId="30" fillId="0" borderId="31" xfId="0" applyNumberFormat="1" applyFont="1" applyBorder="1" applyAlignment="1">
      <alignment horizontal="center" vertical="center" wrapText="1" readingOrder="1"/>
    </xf>
    <xf numFmtId="0" fontId="30" fillId="0" borderId="56" xfId="0" applyFont="1" applyBorder="1" applyAlignment="1">
      <alignment horizontal="center" vertical="center" wrapText="1" readingOrder="1"/>
    </xf>
    <xf numFmtId="0" fontId="30" fillId="0" borderId="49" xfId="0" applyFont="1" applyBorder="1" applyAlignment="1">
      <alignment horizontal="center" vertical="center" wrapText="1" readingOrder="1"/>
    </xf>
    <xf numFmtId="180" fontId="30" fillId="0" borderId="29" xfId="0" applyNumberFormat="1" applyFont="1" applyBorder="1" applyAlignment="1">
      <alignment horizontal="center" vertical="center" wrapText="1" readingOrder="1"/>
    </xf>
    <xf numFmtId="180" fontId="30" fillId="0" borderId="50" xfId="0" applyNumberFormat="1" applyFont="1" applyBorder="1" applyAlignment="1">
      <alignment horizontal="center" vertical="center" wrapText="1" readingOrder="1"/>
    </xf>
    <xf numFmtId="180" fontId="30" fillId="0" borderId="30" xfId="0" applyNumberFormat="1" applyFont="1" applyBorder="1" applyAlignment="1">
      <alignment horizontal="center" vertical="center" wrapText="1" readingOrder="1"/>
    </xf>
    <xf numFmtId="0" fontId="30" fillId="0" borderId="50" xfId="0" applyFont="1" applyBorder="1" applyAlignment="1">
      <alignment horizontal="center" vertical="center" wrapText="1" readingOrder="1"/>
    </xf>
    <xf numFmtId="0" fontId="30" fillId="0" borderId="51" xfId="0" applyFont="1" applyBorder="1" applyAlignment="1">
      <alignment horizontal="center" vertical="center" wrapText="1" readingOrder="1"/>
    </xf>
    <xf numFmtId="180" fontId="30" fillId="0" borderId="31" xfId="0" applyNumberFormat="1" applyFont="1" applyBorder="1" applyAlignment="1">
      <alignment horizontal="center" vertical="center" wrapText="1" readingOrder="1"/>
    </xf>
    <xf numFmtId="0" fontId="28" fillId="0" borderId="28" xfId="0" applyFont="1" applyBorder="1" applyAlignment="1">
      <alignment horizontal="center" vertical="center" wrapText="1"/>
    </xf>
    <xf numFmtId="49" fontId="29" fillId="0" borderId="45" xfId="0" applyNumberFormat="1" applyFont="1" applyBorder="1" applyAlignment="1">
      <alignment horizontal="center" vertical="center" wrapText="1"/>
    </xf>
    <xf numFmtId="0" fontId="28" fillId="0" borderId="25" xfId="0" applyFont="1" applyBorder="1" applyAlignment="1">
      <alignment horizontal="center" vertical="center" wrapText="1"/>
    </xf>
    <xf numFmtId="182" fontId="30" fillId="0" borderId="0" xfId="0" applyNumberFormat="1" applyFont="1" applyAlignment="1">
      <alignment horizontal="center" vertical="center" wrapText="1" readingOrder="1"/>
    </xf>
    <xf numFmtId="180" fontId="30" fillId="0" borderId="0" xfId="0" applyNumberFormat="1" applyFont="1" applyAlignment="1">
      <alignment horizontal="center" vertical="center" wrapText="1" readingOrder="1"/>
    </xf>
    <xf numFmtId="49" fontId="33" fillId="0" borderId="7" xfId="0" applyNumberFormat="1" applyFont="1" applyBorder="1" applyAlignment="1">
      <alignment horizontal="right" vertical="center" wrapText="1"/>
    </xf>
    <xf numFmtId="0" fontId="29" fillId="0" borderId="0" xfId="5" applyFont="1" applyProtection="1"/>
    <xf numFmtId="0" fontId="29" fillId="0" borderId="0" xfId="5" applyFont="1" applyAlignment="1" applyProtection="1">
      <alignment horizontal="right" vertical="center"/>
    </xf>
    <xf numFmtId="49" fontId="29" fillId="0" borderId="0" xfId="5" applyNumberFormat="1" applyFont="1" applyAlignment="1" applyProtection="1">
      <alignment horizontal="center" vertical="center" wrapText="1"/>
    </xf>
    <xf numFmtId="49" fontId="29" fillId="0" borderId="71" xfId="5" applyNumberFormat="1" applyFont="1" applyBorder="1" applyAlignment="1" applyProtection="1">
      <alignment horizontal="center" vertical="center" wrapText="1"/>
    </xf>
    <xf numFmtId="49" fontId="29" fillId="0" borderId="69" xfId="5" applyNumberFormat="1" applyFont="1" applyBorder="1" applyAlignment="1" applyProtection="1">
      <alignment horizontal="center" vertical="center" wrapText="1"/>
    </xf>
    <xf numFmtId="49" fontId="29" fillId="0" borderId="70" xfId="5" applyNumberFormat="1" applyFont="1" applyBorder="1" applyAlignment="1" applyProtection="1">
      <alignment horizontal="center" vertical="center" wrapText="1"/>
    </xf>
    <xf numFmtId="49" fontId="29" fillId="0" borderId="68" xfId="5" applyNumberFormat="1" applyFont="1" applyBorder="1" applyAlignment="1" applyProtection="1">
      <alignment horizontal="center" vertical="center" wrapText="1"/>
    </xf>
    <xf numFmtId="181" fontId="29" fillId="0" borderId="0" xfId="5" applyNumberFormat="1" applyFont="1" applyAlignment="1" applyProtection="1">
      <alignment horizontal="right" vertical="center"/>
    </xf>
    <xf numFmtId="49" fontId="29" fillId="0" borderId="0" xfId="5" applyNumberFormat="1" applyFont="1" applyAlignment="1" applyProtection="1">
      <alignment horizontal="right" vertical="center"/>
    </xf>
    <xf numFmtId="49" fontId="29" fillId="0" borderId="8" xfId="5" applyNumberFormat="1" applyFont="1" applyBorder="1" applyAlignment="1" applyProtection="1">
      <alignment horizontal="right" vertical="center" wrapText="1"/>
    </xf>
    <xf numFmtId="181" fontId="29" fillId="0" borderId="41" xfId="5" applyNumberFormat="1" applyFont="1" applyBorder="1" applyAlignment="1" applyProtection="1">
      <alignment horizontal="right" vertical="center"/>
    </xf>
    <xf numFmtId="181" fontId="29" fillId="0" borderId="61" xfId="5" applyNumberFormat="1" applyFont="1" applyBorder="1" applyAlignment="1" applyProtection="1">
      <alignment horizontal="right" vertical="center"/>
    </xf>
    <xf numFmtId="177" fontId="29" fillId="0" borderId="0" xfId="5" applyNumberFormat="1" applyFont="1" applyAlignment="1" applyProtection="1">
      <alignment horizontal="right" vertical="center"/>
    </xf>
    <xf numFmtId="177" fontId="29" fillId="0" borderId="67" xfId="5" applyNumberFormat="1" applyFont="1" applyBorder="1" applyAlignment="1" applyProtection="1">
      <alignment horizontal="right" vertical="center"/>
    </xf>
    <xf numFmtId="177" fontId="29" fillId="0" borderId="66" xfId="5" applyNumberFormat="1" applyFont="1" applyBorder="1" applyAlignment="1" applyProtection="1">
      <alignment horizontal="right" vertical="center"/>
    </xf>
    <xf numFmtId="181" fontId="29" fillId="0" borderId="67" xfId="5" applyNumberFormat="1" applyFont="1" applyBorder="1" applyAlignment="1" applyProtection="1">
      <alignment horizontal="right" vertical="center"/>
    </xf>
    <xf numFmtId="181" fontId="29" fillId="0" borderId="66" xfId="5" applyNumberFormat="1" applyFont="1" applyBorder="1" applyAlignment="1" applyProtection="1">
      <alignment horizontal="right" vertical="center"/>
    </xf>
    <xf numFmtId="49" fontId="29" fillId="0" borderId="62" xfId="5" applyNumberFormat="1" applyFont="1" applyBorder="1" applyAlignment="1" applyProtection="1">
      <alignment horizontal="right" vertical="center" wrapText="1"/>
    </xf>
    <xf numFmtId="49" fontId="29" fillId="0" borderId="65" xfId="5" applyNumberFormat="1" applyFont="1" applyBorder="1" applyAlignment="1" applyProtection="1">
      <alignment horizontal="right" vertical="center" wrapText="1"/>
    </xf>
    <xf numFmtId="177" fontId="29" fillId="0" borderId="64" xfId="5" applyNumberFormat="1" applyFont="1" applyBorder="1" applyAlignment="1" applyProtection="1">
      <alignment horizontal="right" vertical="center"/>
    </xf>
    <xf numFmtId="177" fontId="29" fillId="0" borderId="63" xfId="5" applyNumberFormat="1" applyFont="1" applyBorder="1" applyAlignment="1" applyProtection="1">
      <alignment horizontal="right" vertical="center"/>
    </xf>
    <xf numFmtId="49" fontId="29" fillId="0" borderId="90" xfId="5" applyNumberFormat="1" applyFont="1" applyBorder="1" applyAlignment="1" applyProtection="1">
      <alignment horizontal="right" vertical="center" wrapText="1"/>
    </xf>
    <xf numFmtId="49" fontId="29" fillId="0" borderId="60" xfId="5" applyNumberFormat="1" applyFont="1" applyBorder="1" applyAlignment="1" applyProtection="1">
      <alignment horizontal="right" vertical="center" wrapText="1"/>
    </xf>
    <xf numFmtId="177" fontId="29" fillId="0" borderId="59" xfId="5" applyNumberFormat="1" applyFont="1" applyBorder="1" applyAlignment="1" applyProtection="1">
      <alignment horizontal="right" vertical="center"/>
    </xf>
    <xf numFmtId="177" fontId="29" fillId="0" borderId="58" xfId="5" applyNumberFormat="1" applyFont="1" applyBorder="1" applyAlignment="1" applyProtection="1">
      <alignment horizontal="right" vertical="center"/>
    </xf>
    <xf numFmtId="0" fontId="29" fillId="0" borderId="0" xfId="5" applyFont="1" applyAlignment="1" applyProtection="1">
      <alignment vertical="center"/>
    </xf>
    <xf numFmtId="0" fontId="33" fillId="0" borderId="40" xfId="7" applyFont="1" applyBorder="1" applyAlignment="1">
      <alignment horizontal="center" vertical="center"/>
    </xf>
    <xf numFmtId="0" fontId="29" fillId="0" borderId="40" xfId="8" applyNumberFormat="1" applyFont="1" applyBorder="1" applyAlignment="1">
      <alignment horizontal="center" vertical="center"/>
    </xf>
    <xf numFmtId="0" fontId="29" fillId="0" borderId="75" xfId="8" applyNumberFormat="1" applyFont="1" applyBorder="1" applyAlignment="1">
      <alignment horizontal="center" vertical="center"/>
    </xf>
    <xf numFmtId="176" fontId="33" fillId="0" borderId="67" xfId="7" applyNumberFormat="1" applyFont="1" applyBorder="1" applyAlignment="1">
      <alignment vertical="center"/>
    </xf>
    <xf numFmtId="38" fontId="29" fillId="0" borderId="41" xfId="8" applyFont="1" applyBorder="1" applyAlignment="1">
      <alignment vertical="center"/>
    </xf>
    <xf numFmtId="38" fontId="29" fillId="0" borderId="41" xfId="8" applyFont="1" applyBorder="1" applyAlignment="1">
      <alignment horizontal="right" vertical="center"/>
    </xf>
    <xf numFmtId="49" fontId="33" fillId="0" borderId="64" xfId="7" applyNumberFormat="1" applyFont="1" applyBorder="1" applyAlignment="1">
      <alignment horizontal="right" vertical="center"/>
    </xf>
    <xf numFmtId="183" fontId="33" fillId="0" borderId="64" xfId="7" applyNumberFormat="1" applyFont="1" applyBorder="1" applyAlignment="1">
      <alignment horizontal="right" vertical="center"/>
    </xf>
    <xf numFmtId="177" fontId="33" fillId="0" borderId="64" xfId="7" applyNumberFormat="1" applyFont="1" applyBorder="1" applyAlignment="1">
      <alignment horizontal="right" vertical="center"/>
    </xf>
    <xf numFmtId="177" fontId="29" fillId="0" borderId="64" xfId="8" applyNumberFormat="1" applyFont="1" applyBorder="1" applyAlignment="1">
      <alignment vertical="center"/>
    </xf>
    <xf numFmtId="177" fontId="29" fillId="0" borderId="89" xfId="8" applyNumberFormat="1" applyFont="1" applyBorder="1" applyAlignment="1">
      <alignment vertical="center"/>
    </xf>
    <xf numFmtId="177" fontId="33" fillId="0" borderId="64" xfId="7" applyNumberFormat="1" applyFont="1" applyBorder="1" applyAlignment="1">
      <alignment vertical="center"/>
    </xf>
    <xf numFmtId="176" fontId="33" fillId="0" borderId="41" xfId="7" applyNumberFormat="1" applyFont="1" applyBorder="1" applyAlignment="1">
      <alignment vertical="center"/>
    </xf>
    <xf numFmtId="38" fontId="33" fillId="0" borderId="40" xfId="7" applyNumberFormat="1" applyFont="1" applyBorder="1" applyAlignment="1">
      <alignment vertical="center"/>
    </xf>
    <xf numFmtId="38" fontId="33" fillId="0" borderId="40" xfId="7" applyNumberFormat="1" applyFont="1" applyBorder="1" applyAlignment="1">
      <alignment horizontal="right" vertical="center"/>
    </xf>
    <xf numFmtId="38" fontId="29" fillId="0" borderId="67" xfId="8" applyFont="1" applyBorder="1" applyAlignment="1">
      <alignment vertical="center"/>
    </xf>
    <xf numFmtId="38" fontId="29" fillId="0" borderId="67" xfId="8" applyFont="1" applyBorder="1" applyAlignment="1">
      <alignment horizontal="right" vertical="center"/>
    </xf>
    <xf numFmtId="38" fontId="29" fillId="0" borderId="40" xfId="8" applyFont="1" applyBorder="1" applyAlignment="1">
      <alignment vertical="center"/>
    </xf>
    <xf numFmtId="38" fontId="29" fillId="0" borderId="40" xfId="8" applyFont="1" applyBorder="1" applyAlignment="1">
      <alignment horizontal="right" vertical="center"/>
    </xf>
    <xf numFmtId="38" fontId="29" fillId="0" borderId="75" xfId="8" applyFont="1" applyBorder="1" applyAlignment="1">
      <alignment horizontal="right" vertical="center"/>
    </xf>
    <xf numFmtId="38" fontId="29" fillId="0" borderId="64" xfId="8" applyFont="1" applyBorder="1" applyAlignment="1">
      <alignment vertical="center"/>
    </xf>
    <xf numFmtId="38" fontId="29" fillId="0" borderId="64" xfId="8" applyFont="1" applyBorder="1" applyAlignment="1">
      <alignment horizontal="right" vertical="center"/>
    </xf>
    <xf numFmtId="38" fontId="29" fillId="0" borderId="89" xfId="8" applyFont="1" applyBorder="1" applyAlignment="1">
      <alignment horizontal="right" vertical="center"/>
    </xf>
    <xf numFmtId="0" fontId="29" fillId="0" borderId="0" xfId="5" applyFont="1" applyAlignment="1" applyProtection="1">
      <alignment horizontal="left" vertical="center"/>
    </xf>
    <xf numFmtId="49" fontId="29" fillId="0" borderId="0" xfId="5" applyNumberFormat="1" applyFont="1" applyAlignment="1" applyProtection="1">
      <alignment horizontal="left" vertical="center"/>
    </xf>
    <xf numFmtId="0" fontId="33" fillId="0" borderId="42" xfId="7" applyFont="1" applyBorder="1" applyAlignment="1">
      <alignment horizontal="center" vertical="center" wrapText="1"/>
    </xf>
    <xf numFmtId="0" fontId="33" fillId="0" borderId="72" xfId="7" applyFont="1" applyBorder="1" applyAlignment="1">
      <alignment horizontal="right" vertical="center"/>
    </xf>
    <xf numFmtId="0" fontId="33" fillId="0" borderId="25" xfId="7" applyFont="1" applyBorder="1" applyAlignment="1">
      <alignment horizontal="right" vertical="center"/>
    </xf>
    <xf numFmtId="0" fontId="33" fillId="0" borderId="40" xfId="7" applyFont="1" applyBorder="1" applyAlignment="1">
      <alignment horizontal="right" vertical="center"/>
    </xf>
    <xf numFmtId="38" fontId="33" fillId="0" borderId="0" xfId="7" applyNumberFormat="1" applyFont="1" applyAlignment="1">
      <alignment vertical="center"/>
    </xf>
    <xf numFmtId="38" fontId="29" fillId="0" borderId="0" xfId="8" applyFont="1" applyBorder="1" applyAlignment="1">
      <alignment vertical="center"/>
    </xf>
    <xf numFmtId="38" fontId="29" fillId="0" borderId="0" xfId="8" applyFont="1" applyBorder="1" applyAlignment="1">
      <alignment horizontal="right" vertical="center"/>
    </xf>
    <xf numFmtId="0" fontId="29" fillId="2" borderId="40" xfId="0" applyFont="1" applyFill="1" applyBorder="1" applyAlignment="1">
      <alignment horizontal="center" vertical="center" wrapText="1"/>
    </xf>
    <xf numFmtId="0" fontId="29" fillId="0" borderId="41" xfId="5" applyFont="1" applyBorder="1" applyAlignment="1" applyProtection="1">
      <alignment horizontal="center" vertical="center"/>
    </xf>
    <xf numFmtId="0" fontId="33" fillId="0" borderId="72" xfId="3" applyFont="1" applyBorder="1" applyAlignment="1">
      <alignment horizontal="right" vertical="center" wrapText="1"/>
    </xf>
    <xf numFmtId="176" fontId="33" fillId="0" borderId="73" xfId="7" applyNumberFormat="1" applyFont="1" applyBorder="1" applyAlignment="1">
      <alignment vertical="center"/>
    </xf>
    <xf numFmtId="176" fontId="33" fillId="0" borderId="73" xfId="7" applyNumberFormat="1" applyFont="1" applyBorder="1" applyAlignment="1">
      <alignment horizontal="center" vertical="center"/>
    </xf>
    <xf numFmtId="0" fontId="33" fillId="0" borderId="25" xfId="3" applyFont="1" applyBorder="1" applyAlignment="1">
      <alignment horizontal="right" vertical="center"/>
    </xf>
    <xf numFmtId="49" fontId="33" fillId="0" borderId="64" xfId="7" applyNumberFormat="1" applyFont="1" applyBorder="1" applyAlignment="1">
      <alignment horizontal="center" vertical="center"/>
    </xf>
    <xf numFmtId="177" fontId="33" fillId="0" borderId="64" xfId="9" applyNumberFormat="1" applyFont="1" applyFill="1" applyBorder="1" applyAlignment="1">
      <alignment horizontal="right" vertical="center"/>
    </xf>
    <xf numFmtId="177" fontId="29" fillId="0" borderId="64" xfId="5" applyNumberFormat="1" applyFont="1" applyBorder="1" applyAlignment="1" applyProtection="1">
      <alignment vertical="center"/>
    </xf>
    <xf numFmtId="177" fontId="29" fillId="0" borderId="89" xfId="5" applyNumberFormat="1" applyFont="1" applyBorder="1" applyAlignment="1" applyProtection="1">
      <alignment vertical="center"/>
    </xf>
    <xf numFmtId="176" fontId="33" fillId="0" borderId="67" xfId="7" applyNumberFormat="1" applyFont="1" applyBorder="1" applyAlignment="1">
      <alignment horizontal="center" vertical="center"/>
    </xf>
    <xf numFmtId="0" fontId="29" fillId="0" borderId="41" xfId="5" applyFont="1" applyBorder="1" applyAlignment="1" applyProtection="1">
      <alignment vertical="center"/>
    </xf>
    <xf numFmtId="177" fontId="33" fillId="0" borderId="64" xfId="7" applyNumberFormat="1" applyFont="1" applyBorder="1" applyAlignment="1">
      <alignment horizontal="center" vertical="center"/>
    </xf>
    <xf numFmtId="176" fontId="33" fillId="0" borderId="41" xfId="7" applyNumberFormat="1" applyFont="1" applyBorder="1" applyAlignment="1">
      <alignment horizontal="center" vertical="center"/>
    </xf>
    <xf numFmtId="38" fontId="33" fillId="0" borderId="40" xfId="7" applyNumberFormat="1" applyFont="1" applyBorder="1" applyAlignment="1">
      <alignment horizontal="center" vertical="center"/>
    </xf>
    <xf numFmtId="0" fontId="29" fillId="0" borderId="40" xfId="5" applyFont="1" applyBorder="1" applyAlignment="1" applyProtection="1">
      <alignment vertical="center"/>
    </xf>
    <xf numFmtId="181" fontId="29" fillId="0" borderId="40" xfId="5" applyNumberFormat="1" applyFont="1" applyBorder="1" applyAlignment="1" applyProtection="1">
      <alignment horizontal="right" vertical="center"/>
    </xf>
    <xf numFmtId="181" fontId="29" fillId="0" borderId="75" xfId="5" applyNumberFormat="1" applyFont="1" applyBorder="1" applyAlignment="1" applyProtection="1">
      <alignment horizontal="right" vertical="center"/>
    </xf>
    <xf numFmtId="38" fontId="33" fillId="0" borderId="0" xfId="7" applyNumberFormat="1" applyFont="1" applyAlignment="1">
      <alignment horizontal="center" vertical="center"/>
    </xf>
    <xf numFmtId="0" fontId="33" fillId="0" borderId="0" xfId="7" applyFont="1" applyAlignment="1">
      <alignment vertical="center"/>
    </xf>
    <xf numFmtId="0" fontId="28" fillId="0" borderId="0" xfId="5" applyFont="1" applyProtection="1"/>
    <xf numFmtId="49" fontId="29" fillId="0" borderId="75" xfId="5" applyNumberFormat="1" applyFont="1" applyBorder="1" applyAlignment="1" applyProtection="1">
      <alignment horizontal="center" vertical="center" wrapText="1"/>
    </xf>
    <xf numFmtId="49" fontId="29" fillId="0" borderId="96" xfId="5" applyNumberFormat="1" applyFont="1" applyBorder="1" applyAlignment="1" applyProtection="1">
      <alignment horizontal="center" vertical="center" wrapText="1"/>
    </xf>
    <xf numFmtId="49" fontId="33" fillId="0" borderId="72" xfId="0" applyNumberFormat="1" applyFont="1" applyBorder="1" applyAlignment="1">
      <alignment horizontal="right" vertical="center" wrapText="1"/>
    </xf>
    <xf numFmtId="49" fontId="33" fillId="0" borderId="25" xfId="0" applyNumberFormat="1" applyFont="1" applyBorder="1" applyAlignment="1">
      <alignment horizontal="right" vertical="center" wrapText="1"/>
    </xf>
    <xf numFmtId="49" fontId="33" fillId="0" borderId="72" xfId="0" applyNumberFormat="1" applyFont="1" applyBorder="1" applyAlignment="1">
      <alignment horizontal="left" vertical="center"/>
    </xf>
    <xf numFmtId="177" fontId="29" fillId="0" borderId="91" xfId="5" applyNumberFormat="1" applyFont="1" applyBorder="1" applyAlignment="1" applyProtection="1">
      <alignment horizontal="right" vertical="center"/>
    </xf>
    <xf numFmtId="49" fontId="33" fillId="2" borderId="75" xfId="0" applyNumberFormat="1" applyFont="1" applyFill="1" applyBorder="1" applyAlignment="1">
      <alignment horizontal="center" vertical="center"/>
    </xf>
    <xf numFmtId="184" fontId="29" fillId="0" borderId="41" xfId="5" applyNumberFormat="1" applyFont="1" applyBorder="1" applyAlignment="1" applyProtection="1">
      <alignment horizontal="right" vertical="center"/>
    </xf>
    <xf numFmtId="184" fontId="29" fillId="0" borderId="67" xfId="5" applyNumberFormat="1" applyFont="1" applyBorder="1" applyAlignment="1" applyProtection="1">
      <alignment horizontal="right" vertical="center"/>
    </xf>
    <xf numFmtId="0" fontId="29" fillId="0" borderId="67" xfId="5" applyFont="1" applyBorder="1" applyAlignment="1" applyProtection="1">
      <alignment horizontal="right" vertical="center"/>
    </xf>
    <xf numFmtId="0" fontId="33" fillId="0" borderId="41" xfId="3" applyFont="1" applyBorder="1" applyAlignment="1">
      <alignment horizontal="center" vertical="center"/>
    </xf>
    <xf numFmtId="0" fontId="33" fillId="0" borderId="7" xfId="3" applyFont="1" applyBorder="1" applyAlignment="1">
      <alignment horizontal="center" vertical="center"/>
    </xf>
    <xf numFmtId="0" fontId="33" fillId="0" borderId="75" xfId="7" applyFont="1" applyBorder="1" applyAlignment="1">
      <alignment horizontal="center" vertical="center"/>
    </xf>
    <xf numFmtId="0" fontId="33" fillId="0" borderId="72" xfId="3" applyFont="1" applyBorder="1" applyAlignment="1">
      <alignment horizontal="right" vertical="center"/>
    </xf>
    <xf numFmtId="176" fontId="33" fillId="0" borderId="41" xfId="7" applyNumberFormat="1" applyFont="1" applyBorder="1" applyAlignment="1">
      <alignment horizontal="right" vertical="center"/>
    </xf>
    <xf numFmtId="176" fontId="33" fillId="0" borderId="67" xfId="7" applyNumberFormat="1" applyFont="1" applyBorder="1" applyAlignment="1">
      <alignment horizontal="right" vertical="center"/>
    </xf>
    <xf numFmtId="177" fontId="33" fillId="0" borderId="89" xfId="7" applyNumberFormat="1" applyFont="1" applyBorder="1" applyAlignment="1">
      <alignment vertical="center"/>
    </xf>
    <xf numFmtId="38" fontId="33" fillId="0" borderId="75" xfId="7" applyNumberFormat="1" applyFont="1" applyBorder="1" applyAlignment="1">
      <alignment horizontal="right" vertical="center"/>
    </xf>
    <xf numFmtId="0" fontId="33" fillId="2" borderId="42" xfId="3" applyFont="1" applyFill="1" applyBorder="1" applyAlignment="1">
      <alignment horizontal="center" vertical="center" wrapText="1"/>
    </xf>
    <xf numFmtId="0" fontId="33" fillId="2" borderId="42" xfId="3" applyFont="1" applyFill="1" applyBorder="1" applyAlignment="1">
      <alignment horizontal="center" vertical="center"/>
    </xf>
    <xf numFmtId="0" fontId="33" fillId="0" borderId="40" xfId="3" applyFont="1" applyBorder="1" applyAlignment="1">
      <alignment horizontal="center" vertical="center"/>
    </xf>
    <xf numFmtId="0" fontId="33" fillId="0" borderId="74" xfId="3" applyFont="1" applyBorder="1" applyAlignment="1">
      <alignment horizontal="right" vertical="center"/>
    </xf>
    <xf numFmtId="49" fontId="33" fillId="0" borderId="67" xfId="7" applyNumberFormat="1" applyFont="1" applyBorder="1" applyAlignment="1">
      <alignment horizontal="right" vertical="center"/>
    </xf>
    <xf numFmtId="177" fontId="33" fillId="0" borderId="67" xfId="9" applyNumberFormat="1" applyFont="1" applyFill="1" applyBorder="1" applyAlignment="1">
      <alignment horizontal="right" vertical="center"/>
    </xf>
    <xf numFmtId="177" fontId="33" fillId="0" borderId="89" xfId="9" applyNumberFormat="1" applyFont="1" applyFill="1" applyBorder="1" applyAlignment="1">
      <alignment horizontal="right" vertical="center"/>
    </xf>
    <xf numFmtId="49" fontId="33" fillId="0" borderId="7" xfId="3" applyNumberFormat="1" applyFont="1" applyBorder="1" applyAlignment="1">
      <alignment horizontal="right" vertical="center" wrapText="1"/>
    </xf>
    <xf numFmtId="49" fontId="33" fillId="0" borderId="72" xfId="3" applyNumberFormat="1" applyFont="1" applyBorder="1" applyAlignment="1">
      <alignment horizontal="right" vertical="center"/>
    </xf>
    <xf numFmtId="177" fontId="33" fillId="0" borderId="67" xfId="7" applyNumberFormat="1" applyFont="1" applyBorder="1" applyAlignment="1">
      <alignment vertical="center"/>
    </xf>
    <xf numFmtId="38" fontId="33" fillId="0" borderId="67" xfId="7" applyNumberFormat="1" applyFont="1" applyBorder="1" applyAlignment="1">
      <alignment vertical="center"/>
    </xf>
    <xf numFmtId="38" fontId="33" fillId="0" borderId="67" xfId="7" applyNumberFormat="1" applyFont="1" applyBorder="1" applyAlignment="1">
      <alignment horizontal="right" vertical="center"/>
    </xf>
    <xf numFmtId="0" fontId="33" fillId="0" borderId="42" xfId="3" applyFont="1" applyBorder="1" applyAlignment="1">
      <alignment horizontal="right" vertical="center"/>
    </xf>
    <xf numFmtId="38" fontId="33" fillId="0" borderId="64" xfId="7" applyNumberFormat="1" applyFont="1" applyBorder="1" applyAlignment="1">
      <alignment vertical="center"/>
    </xf>
    <xf numFmtId="38" fontId="33" fillId="0" borderId="64" xfId="7" applyNumberFormat="1" applyFont="1" applyBorder="1" applyAlignment="1">
      <alignment horizontal="right" vertical="center"/>
    </xf>
    <xf numFmtId="0" fontId="33" fillId="0" borderId="0" xfId="3" applyFont="1" applyAlignment="1">
      <alignment horizontal="left" vertical="center"/>
    </xf>
    <xf numFmtId="0" fontId="29" fillId="0" borderId="41" xfId="0" applyFont="1" applyBorder="1" applyAlignment="1">
      <alignment horizontal="center" vertical="center"/>
    </xf>
    <xf numFmtId="49" fontId="29" fillId="0" borderId="72" xfId="0" applyNumberFormat="1" applyFont="1" applyBorder="1" applyAlignment="1">
      <alignment horizontal="right" vertical="center" wrapText="1"/>
    </xf>
    <xf numFmtId="38" fontId="29" fillId="0" borderId="90" xfId="1" applyFont="1" applyFill="1" applyBorder="1" applyAlignment="1">
      <alignment horizontal="center" vertical="center"/>
    </xf>
    <xf numFmtId="38" fontId="40" fillId="0" borderId="90" xfId="1" applyFont="1" applyFill="1" applyBorder="1" applyAlignment="1">
      <alignment horizontal="center" vertical="center" wrapText="1"/>
    </xf>
    <xf numFmtId="38" fontId="40" fillId="0" borderId="90" xfId="1" applyFont="1" applyFill="1" applyBorder="1" applyAlignment="1">
      <alignment horizontal="center" vertical="center"/>
    </xf>
    <xf numFmtId="49" fontId="33" fillId="0" borderId="75" xfId="0" applyNumberFormat="1" applyFont="1" applyBorder="1" applyAlignment="1">
      <alignment horizontal="center" vertical="center" wrapText="1"/>
    </xf>
    <xf numFmtId="0" fontId="29" fillId="0" borderId="90" xfId="0" applyFont="1" applyBorder="1" applyAlignment="1">
      <alignment horizontal="center" vertical="center"/>
    </xf>
    <xf numFmtId="0" fontId="29" fillId="0" borderId="90" xfId="0" applyFont="1" applyBorder="1" applyAlignment="1">
      <alignment horizontal="center" vertical="center" wrapText="1"/>
    </xf>
    <xf numFmtId="181" fontId="29" fillId="0" borderId="90" xfId="5" applyNumberFormat="1" applyFont="1" applyBorder="1" applyAlignment="1" applyProtection="1">
      <alignment horizontal="right" vertical="center"/>
    </xf>
    <xf numFmtId="49" fontId="29" fillId="0" borderId="67" xfId="5" applyNumberFormat="1" applyFont="1" applyBorder="1" applyAlignment="1" applyProtection="1">
      <alignment horizontal="right" vertical="center"/>
    </xf>
    <xf numFmtId="49" fontId="29" fillId="0" borderId="91" xfId="5" applyNumberFormat="1" applyFont="1" applyBorder="1" applyAlignment="1" applyProtection="1">
      <alignment horizontal="right" vertical="center"/>
    </xf>
    <xf numFmtId="184" fontId="29" fillId="0" borderId="90" xfId="5" applyNumberFormat="1" applyFont="1" applyBorder="1" applyAlignment="1" applyProtection="1">
      <alignment horizontal="right" vertical="center"/>
    </xf>
    <xf numFmtId="0" fontId="29" fillId="0" borderId="67" xfId="0" applyFont="1" applyBorder="1">
      <alignment vertical="center"/>
    </xf>
    <xf numFmtId="0" fontId="29" fillId="0" borderId="40" xfId="0" applyFont="1" applyBorder="1" applyAlignment="1">
      <alignment horizontal="center" vertical="center"/>
    </xf>
    <xf numFmtId="0" fontId="29" fillId="0" borderId="40" xfId="5" applyFont="1" applyBorder="1" applyAlignment="1" applyProtection="1">
      <alignment horizontal="center" vertical="center"/>
    </xf>
    <xf numFmtId="0" fontId="29" fillId="0" borderId="90" xfId="5" applyFont="1" applyBorder="1" applyAlignment="1" applyProtection="1">
      <alignment horizontal="center" vertical="center"/>
    </xf>
    <xf numFmtId="0" fontId="29" fillId="0" borderId="41" xfId="0" applyFont="1" applyBorder="1" applyAlignment="1">
      <alignment vertical="center" wrapText="1"/>
    </xf>
    <xf numFmtId="38" fontId="29" fillId="0" borderId="41" xfId="1" applyFont="1" applyBorder="1" applyAlignment="1" applyProtection="1">
      <alignment vertical="center"/>
    </xf>
    <xf numFmtId="38" fontId="29" fillId="0" borderId="41" xfId="1" applyFont="1" applyBorder="1" applyAlignment="1" applyProtection="1">
      <alignment horizontal="right" vertical="center"/>
    </xf>
    <xf numFmtId="38" fontId="29" fillId="0" borderId="41" xfId="1" applyFont="1" applyBorder="1" applyAlignment="1">
      <alignment horizontal="right" vertical="center"/>
    </xf>
    <xf numFmtId="38" fontId="29" fillId="0" borderId="90" xfId="1" applyFont="1" applyBorder="1" applyAlignment="1">
      <alignment horizontal="right" vertical="center"/>
    </xf>
    <xf numFmtId="0" fontId="29" fillId="0" borderId="64" xfId="0" applyFont="1" applyBorder="1">
      <alignment vertical="center"/>
    </xf>
    <xf numFmtId="177" fontId="29" fillId="0" borderId="91" xfId="5" applyNumberFormat="1" applyFont="1" applyBorder="1" applyAlignment="1" applyProtection="1">
      <alignment vertical="center"/>
    </xf>
    <xf numFmtId="38" fontId="29" fillId="0" borderId="41" xfId="1" applyFont="1" applyBorder="1" applyAlignment="1">
      <alignment vertical="center"/>
    </xf>
    <xf numFmtId="38" fontId="29" fillId="0" borderId="90" xfId="1" applyFont="1" applyFill="1" applyBorder="1" applyAlignment="1">
      <alignment vertical="center"/>
    </xf>
    <xf numFmtId="0" fontId="29" fillId="0" borderId="41" xfId="0" applyFont="1" applyBorder="1" applyAlignment="1">
      <alignment horizontal="right" vertical="center" wrapText="1"/>
    </xf>
    <xf numFmtId="49" fontId="29" fillId="0" borderId="41" xfId="5" applyNumberFormat="1" applyFont="1" applyBorder="1" applyAlignment="1" applyProtection="1">
      <alignment horizontal="right" vertical="center" wrapText="1"/>
    </xf>
    <xf numFmtId="49" fontId="29" fillId="0" borderId="64" xfId="5" applyNumberFormat="1" applyFont="1" applyBorder="1" applyAlignment="1" applyProtection="1">
      <alignment horizontal="right" vertical="center" wrapText="1"/>
    </xf>
    <xf numFmtId="49" fontId="29" fillId="0" borderId="67" xfId="5" applyNumberFormat="1" applyFont="1" applyBorder="1" applyAlignment="1" applyProtection="1">
      <alignment horizontal="right" vertical="center" wrapText="1"/>
    </xf>
    <xf numFmtId="0" fontId="33" fillId="0" borderId="25" xfId="3" applyFont="1" applyBorder="1" applyAlignment="1">
      <alignment horizontal="right" vertical="center" wrapText="1"/>
    </xf>
    <xf numFmtId="0" fontId="33" fillId="0" borderId="42" xfId="3" applyFont="1" applyBorder="1" applyAlignment="1">
      <alignment horizontal="right" vertical="center" wrapText="1"/>
    </xf>
    <xf numFmtId="0" fontId="41" fillId="0" borderId="0" xfId="0" applyFont="1">
      <alignment vertical="center"/>
    </xf>
    <xf numFmtId="3" fontId="29" fillId="0" borderId="90" xfId="5" applyNumberFormat="1" applyFont="1" applyBorder="1" applyAlignment="1" applyProtection="1">
      <alignment horizontal="right" vertical="center"/>
    </xf>
    <xf numFmtId="177" fontId="29" fillId="0" borderId="89" xfId="5" applyNumberFormat="1" applyFont="1" applyBorder="1" applyAlignment="1" applyProtection="1">
      <alignment horizontal="right" vertical="center"/>
    </xf>
    <xf numFmtId="0" fontId="29" fillId="0" borderId="90" xfId="5" applyFont="1" applyBorder="1" applyAlignment="1" applyProtection="1">
      <alignment horizontal="right" vertical="center"/>
    </xf>
    <xf numFmtId="3" fontId="29" fillId="0" borderId="75" xfId="5" applyNumberFormat="1" applyFont="1" applyBorder="1" applyAlignment="1" applyProtection="1">
      <alignment horizontal="right" vertical="center"/>
    </xf>
    <xf numFmtId="49" fontId="29" fillId="0" borderId="72" xfId="5" applyNumberFormat="1" applyFont="1" applyBorder="1" applyAlignment="1" applyProtection="1">
      <alignment horizontal="right" vertical="center" wrapText="1"/>
    </xf>
    <xf numFmtId="3" fontId="29" fillId="0" borderId="90" xfId="0" applyNumberFormat="1" applyFont="1" applyBorder="1">
      <alignment vertical="center"/>
    </xf>
    <xf numFmtId="177" fontId="29" fillId="0" borderId="38" xfId="5" applyNumberFormat="1" applyFont="1" applyBorder="1" applyAlignment="1" applyProtection="1">
      <alignment horizontal="right" vertical="center"/>
    </xf>
    <xf numFmtId="0" fontId="29" fillId="0" borderId="41" xfId="0" applyFont="1" applyBorder="1">
      <alignment vertical="center"/>
    </xf>
    <xf numFmtId="0" fontId="29" fillId="0" borderId="90" xfId="0" applyFont="1" applyBorder="1">
      <alignment vertical="center"/>
    </xf>
    <xf numFmtId="0" fontId="29" fillId="0" borderId="75" xfId="0" applyFont="1" applyBorder="1">
      <alignment vertical="center"/>
    </xf>
    <xf numFmtId="184" fontId="29" fillId="0" borderId="67" xfId="0" applyNumberFormat="1" applyFont="1" applyBorder="1">
      <alignment vertical="center"/>
    </xf>
    <xf numFmtId="3" fontId="29" fillId="0" borderId="67" xfId="0" applyNumberFormat="1" applyFont="1" applyBorder="1">
      <alignment vertical="center"/>
    </xf>
    <xf numFmtId="177" fontId="29" fillId="0" borderId="89" xfId="0" applyNumberFormat="1" applyFont="1" applyBorder="1">
      <alignment vertical="center"/>
    </xf>
    <xf numFmtId="177" fontId="29" fillId="0" borderId="91" xfId="0" applyNumberFormat="1" applyFont="1" applyBorder="1">
      <alignment vertical="center"/>
    </xf>
    <xf numFmtId="49" fontId="29" fillId="0" borderId="72" xfId="5" applyNumberFormat="1" applyFont="1" applyBorder="1" applyAlignment="1" applyProtection="1">
      <alignment horizontal="right" vertical="center"/>
    </xf>
    <xf numFmtId="177" fontId="28" fillId="0" borderId="0" xfId="5" applyNumberFormat="1" applyFont="1" applyAlignment="1" applyProtection="1">
      <alignment horizontal="right" vertical="center"/>
    </xf>
    <xf numFmtId="181" fontId="28" fillId="0" borderId="0" xfId="5" applyNumberFormat="1" applyFont="1" applyAlignment="1" applyProtection="1">
      <alignment horizontal="right" vertical="center"/>
    </xf>
    <xf numFmtId="49" fontId="29" fillId="0" borderId="91" xfId="5" applyNumberFormat="1" applyFont="1" applyBorder="1" applyAlignment="1" applyProtection="1">
      <alignment horizontal="right" vertical="center" wrapText="1"/>
    </xf>
    <xf numFmtId="49" fontId="29" fillId="0" borderId="90" xfId="5" applyNumberFormat="1" applyFont="1" applyBorder="1" applyAlignment="1" applyProtection="1">
      <alignment horizontal="right" vertical="center"/>
    </xf>
    <xf numFmtId="0" fontId="29" fillId="0" borderId="75" xfId="5" applyFont="1" applyBorder="1" applyAlignment="1" applyProtection="1">
      <alignment horizontal="right" vertical="center"/>
    </xf>
    <xf numFmtId="181" fontId="29" fillId="0" borderId="89" xfId="5" applyNumberFormat="1" applyFont="1" applyBorder="1" applyAlignment="1" applyProtection="1">
      <alignment horizontal="right" vertical="center"/>
    </xf>
    <xf numFmtId="3" fontId="29" fillId="0" borderId="91" xfId="5" applyNumberFormat="1" applyFont="1" applyBorder="1" applyAlignment="1" applyProtection="1">
      <alignment horizontal="right" vertical="center"/>
    </xf>
    <xf numFmtId="49" fontId="28" fillId="0" borderId="102" xfId="12" applyNumberFormat="1" applyFont="1" applyBorder="1" applyAlignment="1">
      <alignment horizontal="center" vertical="center" wrapText="1"/>
      <protection locked="0"/>
    </xf>
    <xf numFmtId="49" fontId="28" fillId="0" borderId="103" xfId="12" applyNumberFormat="1" applyFont="1" applyBorder="1" applyAlignment="1">
      <alignment horizontal="center" vertical="center" wrapText="1"/>
      <protection locked="0"/>
    </xf>
    <xf numFmtId="49" fontId="28" fillId="0" borderId="75" xfId="12" applyNumberFormat="1" applyFont="1" applyBorder="1" applyAlignment="1">
      <alignment horizontal="center" vertical="center" wrapText="1"/>
      <protection locked="0"/>
    </xf>
    <xf numFmtId="49" fontId="28" fillId="0" borderId="104" xfId="12" applyNumberFormat="1" applyFont="1" applyBorder="1" applyAlignment="1">
      <alignment horizontal="right" vertical="center" wrapText="1"/>
      <protection locked="0"/>
    </xf>
    <xf numFmtId="38" fontId="28" fillId="0" borderId="105" xfId="1" applyFont="1" applyBorder="1" applyAlignment="1" applyProtection="1">
      <alignment horizontal="right" vertical="center"/>
      <protection locked="0"/>
    </xf>
    <xf numFmtId="38" fontId="28" fillId="0" borderId="106" xfId="1" applyFont="1" applyBorder="1" applyAlignment="1" applyProtection="1">
      <alignment horizontal="right" vertical="center"/>
      <protection locked="0"/>
    </xf>
    <xf numFmtId="38" fontId="28" fillId="0" borderId="106" xfId="12" applyNumberFormat="1" applyFont="1" applyBorder="1" applyAlignment="1">
      <alignment horizontal="right" vertical="center"/>
      <protection locked="0"/>
    </xf>
    <xf numFmtId="38" fontId="28" fillId="0" borderId="90" xfId="12" applyNumberFormat="1" applyFont="1" applyBorder="1" applyAlignment="1">
      <alignment horizontal="right" vertical="center"/>
      <protection locked="0"/>
    </xf>
    <xf numFmtId="49" fontId="28" fillId="0" borderId="107" xfId="12" applyNumberFormat="1" applyFont="1" applyBorder="1" applyAlignment="1">
      <alignment horizontal="right" vertical="center" wrapText="1"/>
      <protection locked="0"/>
    </xf>
    <xf numFmtId="177" fontId="29" fillId="0" borderId="91" xfId="0" applyNumberFormat="1" applyFont="1" applyBorder="1" applyAlignment="1">
      <alignment horizontal="right" vertical="center"/>
    </xf>
    <xf numFmtId="0" fontId="29" fillId="0" borderId="0" xfId="5" applyFont="1" applyAlignment="1" applyProtection="1">
      <alignment horizontal="right"/>
    </xf>
    <xf numFmtId="0" fontId="28" fillId="0" borderId="0" xfId="12" applyFont="1" applyAlignment="1">
      <alignment vertical="top"/>
      <protection locked="0"/>
    </xf>
    <xf numFmtId="0" fontId="28" fillId="0" borderId="91" xfId="12" applyFont="1" applyBorder="1" applyAlignment="1">
      <alignment vertical="top"/>
      <protection locked="0"/>
    </xf>
    <xf numFmtId="0" fontId="28" fillId="0" borderId="0" xfId="12" applyFont="1">
      <protection locked="0"/>
    </xf>
    <xf numFmtId="38" fontId="28" fillId="0" borderId="105" xfId="1" applyFont="1" applyFill="1" applyBorder="1" applyAlignment="1" applyProtection="1">
      <alignment horizontal="right" vertical="center"/>
      <protection locked="0"/>
    </xf>
    <xf numFmtId="38" fontId="28" fillId="0" borderId="106" xfId="1" applyFont="1" applyFill="1" applyBorder="1" applyAlignment="1" applyProtection="1">
      <alignment horizontal="right" vertical="center"/>
      <protection locked="0"/>
    </xf>
    <xf numFmtId="0" fontId="28" fillId="0" borderId="102" xfId="12" applyFont="1" applyBorder="1" applyAlignment="1">
      <alignment horizontal="center" vertical="center" wrapText="1"/>
      <protection locked="0"/>
    </xf>
    <xf numFmtId="0" fontId="28" fillId="0" borderId="91" xfId="12" applyFont="1" applyBorder="1" applyAlignment="1">
      <alignment horizontal="right" vertical="center"/>
      <protection locked="0"/>
    </xf>
    <xf numFmtId="38" fontId="28" fillId="0" borderId="90" xfId="1" applyFont="1" applyBorder="1" applyAlignment="1" applyProtection="1">
      <alignment horizontal="right" vertical="center"/>
      <protection locked="0"/>
    </xf>
    <xf numFmtId="49" fontId="28" fillId="0" borderId="0" xfId="12" applyNumberFormat="1" applyFont="1" applyAlignment="1">
      <alignment horizontal="center" vertical="center" wrapText="1"/>
      <protection locked="0"/>
    </xf>
    <xf numFmtId="0" fontId="28" fillId="0" borderId="0" xfId="12" applyFont="1" applyAlignment="1">
      <alignment horizontal="right" vertical="center"/>
      <protection locked="0"/>
    </xf>
    <xf numFmtId="0" fontId="28" fillId="0" borderId="75" xfId="12" applyFont="1" applyBorder="1" applyAlignment="1">
      <alignment horizontal="center" vertical="center" wrapText="1"/>
      <protection locked="0"/>
    </xf>
    <xf numFmtId="49" fontId="28" fillId="0" borderId="0" xfId="0" applyNumberFormat="1" applyFont="1" applyAlignment="1" applyProtection="1">
      <alignment horizontal="left" vertical="center" wrapText="1"/>
      <protection locked="0"/>
    </xf>
    <xf numFmtId="49" fontId="29" fillId="0" borderId="110" xfId="0" applyNumberFormat="1" applyFont="1" applyBorder="1" applyAlignment="1">
      <alignment horizontal="center" vertical="center" wrapText="1"/>
    </xf>
    <xf numFmtId="49" fontId="28" fillId="0" borderId="111" xfId="0" applyNumberFormat="1" applyFont="1" applyBorder="1" applyAlignment="1" applyProtection="1">
      <alignment horizontal="center" vertical="center" wrapText="1"/>
      <protection locked="0"/>
    </xf>
    <xf numFmtId="0" fontId="29" fillId="0" borderId="112" xfId="0" applyFont="1" applyBorder="1" applyAlignment="1">
      <alignment horizontal="center" vertical="center"/>
    </xf>
    <xf numFmtId="38" fontId="29" fillId="0" borderId="112" xfId="1" applyFont="1" applyFill="1" applyBorder="1" applyAlignment="1" applyProtection="1">
      <alignment horizontal="center" vertical="center"/>
    </xf>
    <xf numFmtId="0" fontId="29" fillId="0" borderId="112" xfId="0" applyFont="1" applyBorder="1" applyAlignment="1">
      <alignment horizontal="center" vertical="center" wrapText="1"/>
    </xf>
    <xf numFmtId="0" fontId="29" fillId="0" borderId="113" xfId="0" applyFont="1" applyBorder="1" applyAlignment="1">
      <alignment horizontal="center" vertical="center"/>
    </xf>
    <xf numFmtId="49" fontId="28" fillId="0" borderId="111" xfId="0" applyNumberFormat="1" applyFont="1" applyBorder="1" applyAlignment="1" applyProtection="1">
      <alignment horizontal="right" vertical="center" wrapText="1"/>
      <protection locked="0"/>
    </xf>
    <xf numFmtId="49" fontId="28" fillId="0" borderId="114" xfId="0" applyNumberFormat="1" applyFont="1" applyBorder="1" applyAlignment="1" applyProtection="1">
      <alignment horizontal="right" vertical="center" wrapText="1"/>
      <protection locked="0"/>
    </xf>
    <xf numFmtId="49" fontId="28" fillId="0" borderId="82" xfId="0" applyNumberFormat="1" applyFont="1" applyBorder="1" applyAlignment="1" applyProtection="1">
      <alignment horizontal="right" vertical="center" wrapText="1"/>
      <protection locked="0"/>
    </xf>
    <xf numFmtId="177" fontId="28" fillId="0" borderId="82" xfId="0" applyNumberFormat="1" applyFont="1" applyBorder="1" applyAlignment="1" applyProtection="1">
      <alignment horizontal="right" vertical="center" wrapText="1"/>
      <protection locked="0"/>
    </xf>
    <xf numFmtId="49" fontId="28" fillId="0" borderId="83" xfId="0" applyNumberFormat="1" applyFont="1" applyBorder="1" applyAlignment="1" applyProtection="1">
      <alignment horizontal="right" vertical="center" wrapText="1"/>
      <protection locked="0"/>
    </xf>
    <xf numFmtId="49" fontId="28" fillId="0" borderId="115" xfId="0" applyNumberFormat="1" applyFont="1" applyBorder="1" applyAlignment="1" applyProtection="1">
      <alignment horizontal="right" vertical="center" wrapText="1"/>
      <protection locked="0"/>
    </xf>
    <xf numFmtId="49" fontId="28" fillId="0" borderId="116" xfId="0" applyNumberFormat="1" applyFont="1" applyBorder="1" applyAlignment="1" applyProtection="1">
      <alignment horizontal="right" vertical="center" wrapText="1"/>
      <protection locked="0"/>
    </xf>
    <xf numFmtId="49" fontId="23" fillId="0" borderId="117" xfId="0" applyNumberFormat="1" applyFont="1" applyBorder="1" applyAlignment="1" applyProtection="1">
      <alignment horizontal="right" vertical="center"/>
      <protection locked="0"/>
    </xf>
    <xf numFmtId="0" fontId="28" fillId="0" borderId="0" xfId="0" applyFont="1" applyProtection="1">
      <alignment vertical="center"/>
      <protection locked="0"/>
    </xf>
    <xf numFmtId="177" fontId="28" fillId="0" borderId="83" xfId="0" applyNumberFormat="1" applyFont="1" applyBorder="1" applyAlignment="1" applyProtection="1">
      <alignment horizontal="right" vertical="center" wrapText="1"/>
      <protection locked="0"/>
    </xf>
    <xf numFmtId="49" fontId="28" fillId="0" borderId="82" xfId="0" applyNumberFormat="1" applyFont="1" applyBorder="1" applyAlignment="1" applyProtection="1">
      <alignment horizontal="right" vertical="center"/>
      <protection locked="0"/>
    </xf>
    <xf numFmtId="49" fontId="28" fillId="0" borderId="82" xfId="0" quotePrefix="1" applyNumberFormat="1" applyFont="1" applyBorder="1" applyAlignment="1" applyProtection="1">
      <alignment horizontal="right" vertical="center" wrapText="1"/>
      <protection locked="0"/>
    </xf>
    <xf numFmtId="49" fontId="27" fillId="0" borderId="117" xfId="0" applyNumberFormat="1" applyFont="1" applyBorder="1" applyAlignment="1" applyProtection="1">
      <alignment horizontal="right" vertical="center"/>
      <protection locked="0"/>
    </xf>
    <xf numFmtId="49" fontId="28" fillId="0" borderId="0" xfId="5" applyNumberFormat="1" applyFont="1" applyAlignment="1">
      <alignment vertical="center" wrapText="1"/>
      <protection locked="0"/>
    </xf>
    <xf numFmtId="0" fontId="28" fillId="0" borderId="0" xfId="5" applyFont="1" applyAlignment="1">
      <alignment vertical="top"/>
      <protection locked="0"/>
    </xf>
    <xf numFmtId="49" fontId="28" fillId="0" borderId="0" xfId="5" applyNumberFormat="1" applyFont="1" applyAlignment="1">
      <alignment horizontal="left" vertical="center" wrapText="1"/>
      <protection locked="0"/>
    </xf>
    <xf numFmtId="49" fontId="29" fillId="0" borderId="113" xfId="0" applyNumberFormat="1" applyFont="1" applyBorder="1" applyAlignment="1">
      <alignment horizontal="center" vertical="center" wrapText="1"/>
    </xf>
    <xf numFmtId="0" fontId="28" fillId="0" borderId="82" xfId="5" applyFont="1" applyBorder="1" applyAlignment="1">
      <alignment vertical="top"/>
      <protection locked="0"/>
    </xf>
    <xf numFmtId="185" fontId="28" fillId="0" borderId="82" xfId="0" applyNumberFormat="1" applyFont="1" applyBorder="1" applyAlignment="1" applyProtection="1">
      <alignment horizontal="right" vertical="center" wrapText="1"/>
      <protection locked="0"/>
    </xf>
    <xf numFmtId="49" fontId="28" fillId="0" borderId="111" xfId="5" applyNumberFormat="1" applyFont="1" applyBorder="1" applyAlignment="1">
      <alignment horizontal="right" vertical="center" wrapText="1"/>
      <protection locked="0"/>
    </xf>
    <xf numFmtId="49" fontId="28" fillId="0" borderId="82" xfId="5" applyNumberFormat="1" applyFont="1" applyBorder="1" applyAlignment="1">
      <alignment horizontal="right" vertical="center" wrapText="1"/>
      <protection locked="0"/>
    </xf>
    <xf numFmtId="49" fontId="28" fillId="0" borderId="118" xfId="5" applyNumberFormat="1" applyFont="1" applyBorder="1" applyAlignment="1">
      <alignment horizontal="right" vertical="center" wrapText="1"/>
      <protection locked="0"/>
    </xf>
    <xf numFmtId="49" fontId="28" fillId="0" borderId="119" xfId="5" applyNumberFormat="1" applyFont="1" applyBorder="1" applyAlignment="1">
      <alignment horizontal="right" vertical="center" wrapText="1"/>
      <protection locked="0"/>
    </xf>
    <xf numFmtId="49" fontId="28" fillId="0" borderId="120" xfId="5" applyNumberFormat="1" applyFont="1" applyBorder="1" applyAlignment="1">
      <alignment horizontal="right" vertical="center" wrapText="1"/>
      <protection locked="0"/>
    </xf>
    <xf numFmtId="49" fontId="28" fillId="0" borderId="117" xfId="5" applyNumberFormat="1" applyFont="1" applyBorder="1" applyAlignment="1">
      <alignment horizontal="left" vertical="center" wrapText="1"/>
      <protection locked="0"/>
    </xf>
    <xf numFmtId="49" fontId="28" fillId="0" borderId="117" xfId="5" applyNumberFormat="1" applyFont="1" applyBorder="1" applyAlignment="1">
      <alignment horizontal="right" vertical="center"/>
      <protection locked="0"/>
    </xf>
    <xf numFmtId="49" fontId="28" fillId="0" borderId="0" xfId="5" applyNumberFormat="1" applyFont="1" applyAlignment="1">
      <alignment vertical="center"/>
      <protection locked="0"/>
    </xf>
    <xf numFmtId="49" fontId="46" fillId="0" borderId="82" xfId="0" applyNumberFormat="1" applyFont="1" applyBorder="1" applyAlignment="1" applyProtection="1">
      <alignment horizontal="right" vertical="center" wrapText="1"/>
      <protection locked="0"/>
    </xf>
    <xf numFmtId="49" fontId="28" fillId="0" borderId="114" xfId="5" applyNumberFormat="1" applyFont="1" applyBorder="1" applyAlignment="1">
      <alignment horizontal="right" vertical="center" wrapText="1"/>
      <protection locked="0"/>
    </xf>
    <xf numFmtId="49" fontId="28" fillId="0" borderId="83" xfId="5" applyNumberFormat="1" applyFont="1" applyBorder="1" applyAlignment="1">
      <alignment horizontal="right" vertical="center" wrapText="1"/>
      <protection locked="0"/>
    </xf>
    <xf numFmtId="185" fontId="28" fillId="0" borderId="121" xfId="0" applyNumberFormat="1" applyFont="1" applyBorder="1" applyAlignment="1" applyProtection="1">
      <alignment horizontal="right" vertical="center" wrapText="1"/>
      <protection locked="0"/>
    </xf>
    <xf numFmtId="185" fontId="28" fillId="0" borderId="122" xfId="0" applyNumberFormat="1" applyFont="1" applyBorder="1" applyAlignment="1" applyProtection="1">
      <alignment horizontal="right" vertical="center" wrapText="1"/>
      <protection locked="0"/>
    </xf>
    <xf numFmtId="49" fontId="28" fillId="0" borderId="121" xfId="0" applyNumberFormat="1" applyFont="1" applyBorder="1" applyAlignment="1" applyProtection="1">
      <alignment horizontal="right" vertical="center" wrapText="1"/>
      <protection locked="0"/>
    </xf>
    <xf numFmtId="49" fontId="28" fillId="0" borderId="122" xfId="0" applyNumberFormat="1" applyFont="1" applyBorder="1" applyAlignment="1" applyProtection="1">
      <alignment horizontal="right" vertical="center" wrapText="1"/>
      <protection locked="0"/>
    </xf>
    <xf numFmtId="49" fontId="28" fillId="0" borderId="116" xfId="5" applyNumberFormat="1" applyFont="1" applyBorder="1" applyAlignment="1">
      <alignment horizontal="right" vertical="center" wrapText="1"/>
      <protection locked="0"/>
    </xf>
    <xf numFmtId="49" fontId="28" fillId="0" borderId="115" xfId="5" applyNumberFormat="1" applyFont="1" applyBorder="1" applyAlignment="1">
      <alignment horizontal="right" vertical="center" wrapText="1"/>
      <protection locked="0"/>
    </xf>
    <xf numFmtId="49" fontId="28" fillId="0" borderId="0" xfId="0" applyNumberFormat="1" applyFont="1" applyAlignment="1" applyProtection="1">
      <alignment horizontal="left" vertical="center"/>
      <protection locked="0"/>
    </xf>
    <xf numFmtId="49" fontId="28" fillId="0" borderId="0" xfId="0" applyNumberFormat="1" applyFont="1" applyAlignment="1" applyProtection="1">
      <alignment horizontal="right" vertical="center" wrapText="1"/>
      <protection locked="0"/>
    </xf>
    <xf numFmtId="49" fontId="28" fillId="0" borderId="117" xfId="0" applyNumberFormat="1" applyFont="1" applyBorder="1" applyAlignment="1" applyProtection="1">
      <alignment horizontal="right" vertical="center"/>
      <protection locked="0"/>
    </xf>
    <xf numFmtId="49" fontId="28" fillId="0" borderId="0" xfId="0" applyNumberFormat="1" applyFont="1" applyAlignment="1" applyProtection="1">
      <alignment horizontal="right" vertical="center"/>
      <protection locked="0"/>
    </xf>
    <xf numFmtId="49" fontId="47" fillId="0" borderId="111" xfId="0" applyNumberFormat="1" applyFont="1" applyBorder="1" applyAlignment="1" applyProtection="1">
      <alignment horizontal="right" vertical="center" wrapText="1"/>
      <protection locked="0"/>
    </xf>
    <xf numFmtId="49" fontId="28" fillId="0" borderId="116" xfId="5" applyNumberFormat="1" applyFont="1" applyBorder="1" applyAlignment="1">
      <alignment horizontal="center" vertical="center" wrapText="1"/>
      <protection locked="0"/>
    </xf>
    <xf numFmtId="49" fontId="28" fillId="0" borderId="122" xfId="5" applyNumberFormat="1" applyFont="1" applyBorder="1" applyAlignment="1">
      <alignment horizontal="right" vertical="center" wrapText="1"/>
      <protection locked="0"/>
    </xf>
    <xf numFmtId="0" fontId="29" fillId="0" borderId="76" xfId="0" applyFont="1" applyBorder="1" applyAlignment="1">
      <alignment horizontal="center" vertical="center"/>
    </xf>
    <xf numFmtId="38" fontId="29" fillId="0" borderId="76" xfId="1" applyFont="1" applyFill="1" applyBorder="1" applyAlignment="1" applyProtection="1">
      <alignment horizontal="center" vertical="center"/>
    </xf>
    <xf numFmtId="0" fontId="29" fillId="0" borderId="125" xfId="0" applyFont="1" applyBorder="1" applyAlignment="1">
      <alignment horizontal="center" vertical="center"/>
    </xf>
    <xf numFmtId="38" fontId="29" fillId="0" borderId="125" xfId="1" applyFont="1" applyFill="1" applyBorder="1" applyAlignment="1" applyProtection="1">
      <alignment horizontal="center" vertical="center"/>
    </xf>
    <xf numFmtId="0" fontId="28" fillId="0" borderId="123" xfId="5" applyFont="1" applyBorder="1" applyAlignment="1">
      <alignment horizontal="center" vertical="center"/>
      <protection locked="0"/>
    </xf>
    <xf numFmtId="49" fontId="28" fillId="0" borderId="124" xfId="0" applyNumberFormat="1" applyFont="1" applyBorder="1" applyAlignment="1" applyProtection="1">
      <alignment horizontal="center" vertical="center" wrapText="1"/>
      <protection locked="0"/>
    </xf>
    <xf numFmtId="49" fontId="28" fillId="0" borderId="76" xfId="0" applyNumberFormat="1" applyFont="1" applyBorder="1" applyAlignment="1" applyProtection="1">
      <alignment horizontal="right" vertical="center" wrapText="1"/>
      <protection locked="0"/>
    </xf>
    <xf numFmtId="0" fontId="28" fillId="0" borderId="76" xfId="0" applyFont="1" applyBorder="1" applyAlignment="1" applyProtection="1">
      <alignment vertical="top"/>
      <protection locked="0"/>
    </xf>
    <xf numFmtId="49" fontId="28" fillId="0" borderId="86" xfId="0" applyNumberFormat="1" applyFont="1" applyBorder="1" applyAlignment="1" applyProtection="1">
      <alignment horizontal="right" vertical="center" wrapText="1"/>
      <protection locked="0"/>
    </xf>
    <xf numFmtId="177" fontId="28" fillId="0" borderId="86" xfId="0" applyNumberFormat="1" applyFont="1" applyBorder="1" applyAlignment="1" applyProtection="1">
      <alignment vertical="top"/>
      <protection locked="0"/>
    </xf>
    <xf numFmtId="0" fontId="28" fillId="0" borderId="86" xfId="0" applyFont="1" applyBorder="1" applyAlignment="1" applyProtection="1">
      <alignment vertical="top"/>
      <protection locked="0"/>
    </xf>
    <xf numFmtId="49" fontId="28" fillId="0" borderId="81" xfId="0" applyNumberFormat="1" applyFont="1" applyBorder="1" applyAlignment="1" applyProtection="1">
      <alignment horizontal="right" vertical="center" wrapText="1"/>
      <protection locked="0"/>
    </xf>
    <xf numFmtId="0" fontId="28" fillId="0" borderId="81" xfId="0" applyFont="1" applyBorder="1" applyAlignment="1" applyProtection="1">
      <alignment vertical="top"/>
      <protection locked="0"/>
    </xf>
    <xf numFmtId="177" fontId="28" fillId="0" borderId="81" xfId="0" applyNumberFormat="1" applyFont="1" applyBorder="1" applyAlignment="1" applyProtection="1">
      <alignment vertical="top"/>
      <protection locked="0"/>
    </xf>
    <xf numFmtId="0" fontId="28" fillId="0" borderId="0" xfId="0" applyFont="1" applyAlignment="1" applyProtection="1">
      <alignment horizontal="right" vertical="top"/>
      <protection locked="0"/>
    </xf>
    <xf numFmtId="0" fontId="28" fillId="0" borderId="0" xfId="0" applyFont="1" applyAlignment="1" applyProtection="1">
      <alignment horizontal="right" vertical="center"/>
      <protection locked="0"/>
    </xf>
    <xf numFmtId="49" fontId="29" fillId="0" borderId="125" xfId="0" applyNumberFormat="1" applyFont="1" applyBorder="1" applyAlignment="1">
      <alignment horizontal="center" vertical="center" wrapText="1"/>
    </xf>
    <xf numFmtId="0" fontId="28" fillId="0" borderId="125" xfId="5" applyFont="1" applyBorder="1" applyAlignment="1">
      <alignment horizontal="center" vertical="center"/>
      <protection locked="0"/>
    </xf>
    <xf numFmtId="49" fontId="28" fillId="0" borderId="125" xfId="0" applyNumberFormat="1" applyFont="1" applyBorder="1" applyAlignment="1" applyProtection="1">
      <alignment horizontal="center" vertical="center" wrapText="1"/>
      <protection locked="0"/>
    </xf>
    <xf numFmtId="0" fontId="28" fillId="0" borderId="81" xfId="0" applyFont="1" applyBorder="1" applyAlignment="1" applyProtection="1">
      <alignment horizontal="right" vertical="center"/>
      <protection locked="0"/>
    </xf>
    <xf numFmtId="49" fontId="28" fillId="0" borderId="126" xfId="0" applyNumberFormat="1" applyFont="1" applyBorder="1" applyAlignment="1" applyProtection="1">
      <alignment horizontal="right" vertical="center" wrapText="1"/>
      <protection locked="0"/>
    </xf>
    <xf numFmtId="0" fontId="28" fillId="0" borderId="126" xfId="0" applyFont="1" applyBorder="1" applyAlignment="1" applyProtection="1">
      <alignment horizontal="right" vertical="center"/>
      <protection locked="0"/>
    </xf>
    <xf numFmtId="0" fontId="28" fillId="0" borderId="126" xfId="0" applyFont="1" applyBorder="1" applyAlignment="1" applyProtection="1">
      <alignment vertical="top"/>
      <protection locked="0"/>
    </xf>
    <xf numFmtId="1" fontId="28" fillId="0" borderId="81" xfId="0" applyNumberFormat="1" applyFont="1" applyBorder="1" applyAlignment="1" applyProtection="1">
      <alignment horizontal="right" vertical="center"/>
      <protection locked="0"/>
    </xf>
    <xf numFmtId="49" fontId="47" fillId="0" borderId="124" xfId="0" applyNumberFormat="1" applyFont="1" applyBorder="1" applyAlignment="1" applyProtection="1">
      <alignment horizontal="center" vertical="center" wrapText="1"/>
      <protection locked="0"/>
    </xf>
    <xf numFmtId="49" fontId="47" fillId="0" borderId="76" xfId="0" applyNumberFormat="1" applyFont="1" applyBorder="1" applyAlignment="1" applyProtection="1">
      <alignment horizontal="right" vertical="center" wrapText="1"/>
      <protection locked="0"/>
    </xf>
    <xf numFmtId="0" fontId="47" fillId="0" borderId="76" xfId="0" applyFont="1" applyBorder="1" applyAlignment="1" applyProtection="1">
      <alignment horizontal="right" vertical="top"/>
      <protection locked="0"/>
    </xf>
    <xf numFmtId="49" fontId="47" fillId="0" borderId="86" xfId="0" applyNumberFormat="1" applyFont="1" applyBorder="1" applyAlignment="1" applyProtection="1">
      <alignment horizontal="right" vertical="center" wrapText="1"/>
      <protection locked="0"/>
    </xf>
    <xf numFmtId="49" fontId="28" fillId="0" borderId="127" xfId="0" applyNumberFormat="1" applyFont="1" applyBorder="1" applyAlignment="1" applyProtection="1">
      <alignment horizontal="right" vertical="center" wrapText="1"/>
      <protection locked="0"/>
    </xf>
    <xf numFmtId="177" fontId="28" fillId="0" borderId="127" xfId="0" applyNumberFormat="1" applyFont="1" applyBorder="1" applyAlignment="1" applyProtection="1">
      <alignment vertical="top"/>
      <protection locked="0"/>
    </xf>
    <xf numFmtId="0" fontId="28" fillId="0" borderId="127" xfId="0" applyFont="1" applyBorder="1" applyAlignment="1" applyProtection="1">
      <alignment vertical="top"/>
      <protection locked="0"/>
    </xf>
    <xf numFmtId="177" fontId="28" fillId="0" borderId="81" xfId="0" applyNumberFormat="1" applyFont="1" applyBorder="1" applyProtection="1">
      <alignment vertical="center"/>
      <protection locked="0"/>
    </xf>
    <xf numFmtId="0" fontId="28" fillId="0" borderId="81" xfId="0" applyFont="1" applyBorder="1" applyProtection="1">
      <alignment vertical="center"/>
      <protection locked="0"/>
    </xf>
    <xf numFmtId="0" fontId="28" fillId="0" borderId="126" xfId="0" applyFont="1" applyBorder="1" applyProtection="1">
      <alignment vertical="center"/>
      <protection locked="0"/>
    </xf>
    <xf numFmtId="177" fontId="28" fillId="0" borderId="86" xfId="0" applyNumberFormat="1" applyFont="1" applyBorder="1" applyProtection="1">
      <alignment vertical="center"/>
      <protection locked="0"/>
    </xf>
    <xf numFmtId="1" fontId="28" fillId="0" borderId="81" xfId="0" applyNumberFormat="1" applyFont="1" applyBorder="1" applyProtection="1">
      <alignment vertical="center"/>
      <protection locked="0"/>
    </xf>
    <xf numFmtId="0" fontId="28" fillId="0" borderId="86" xfId="0" applyFont="1" applyBorder="1" applyProtection="1">
      <alignment vertical="center"/>
      <protection locked="0"/>
    </xf>
    <xf numFmtId="49" fontId="28" fillId="0" borderId="78" xfId="0" applyNumberFormat="1" applyFont="1" applyBorder="1" applyAlignment="1" applyProtection="1">
      <alignment horizontal="right" vertical="center" wrapText="1"/>
      <protection locked="0"/>
    </xf>
    <xf numFmtId="49" fontId="28" fillId="0" borderId="129" xfId="0" applyNumberFormat="1" applyFont="1" applyBorder="1" applyAlignment="1" applyProtection="1">
      <alignment horizontal="right" vertical="center" wrapText="1"/>
      <protection locked="0"/>
    </xf>
    <xf numFmtId="49" fontId="28" fillId="0" borderId="130" xfId="0" applyNumberFormat="1" applyFont="1" applyBorder="1" applyAlignment="1" applyProtection="1">
      <alignment horizontal="right" vertical="center" wrapText="1"/>
      <protection locked="0"/>
    </xf>
    <xf numFmtId="49" fontId="28" fillId="0" borderId="117" xfId="0" applyNumberFormat="1" applyFont="1" applyBorder="1" applyAlignment="1" applyProtection="1">
      <alignment horizontal="right" vertical="center" wrapText="1"/>
      <protection locked="0"/>
    </xf>
    <xf numFmtId="49" fontId="28" fillId="0" borderId="131" xfId="0" applyNumberFormat="1" applyFont="1" applyBorder="1" applyAlignment="1" applyProtection="1">
      <alignment horizontal="right" vertical="center" wrapText="1"/>
      <protection locked="0"/>
    </xf>
    <xf numFmtId="184" fontId="28" fillId="0" borderId="78" xfId="0" applyNumberFormat="1" applyFont="1" applyBorder="1" applyAlignment="1" applyProtection="1">
      <alignment horizontal="right" vertical="center" wrapText="1"/>
      <protection locked="0"/>
    </xf>
    <xf numFmtId="184" fontId="28" fillId="0" borderId="83" xfId="0" applyNumberFormat="1" applyFont="1" applyBorder="1" applyAlignment="1" applyProtection="1">
      <alignment vertical="top"/>
      <protection locked="0"/>
    </xf>
    <xf numFmtId="0" fontId="28" fillId="0" borderId="83" xfId="0" applyFont="1" applyBorder="1" applyAlignment="1" applyProtection="1">
      <alignment vertical="top"/>
      <protection locked="0"/>
    </xf>
    <xf numFmtId="49" fontId="28" fillId="0" borderId="132" xfId="0" applyNumberFormat="1" applyFont="1" applyBorder="1" applyAlignment="1" applyProtection="1">
      <alignment horizontal="right" vertical="center" wrapText="1"/>
      <protection locked="0"/>
    </xf>
    <xf numFmtId="49" fontId="28" fillId="0" borderId="133" xfId="0" applyNumberFormat="1" applyFont="1" applyBorder="1" applyAlignment="1" applyProtection="1">
      <alignment horizontal="right" vertical="center" wrapText="1"/>
      <protection locked="0"/>
    </xf>
    <xf numFmtId="49" fontId="28" fillId="0" borderId="134" xfId="0" applyNumberFormat="1" applyFont="1" applyBorder="1" applyAlignment="1" applyProtection="1">
      <alignment horizontal="right" vertical="center" wrapText="1"/>
      <protection locked="0"/>
    </xf>
    <xf numFmtId="49" fontId="28" fillId="0" borderId="78" xfId="0" applyNumberFormat="1" applyFont="1" applyBorder="1" applyAlignment="1" applyProtection="1">
      <alignment horizontal="center" vertical="center" wrapText="1"/>
      <protection locked="0"/>
    </xf>
    <xf numFmtId="49" fontId="28" fillId="0" borderId="83" xfId="0" applyNumberFormat="1" applyFont="1" applyBorder="1" applyAlignment="1" applyProtection="1">
      <alignment horizontal="center" vertical="center" wrapText="1"/>
      <protection locked="0"/>
    </xf>
    <xf numFmtId="177" fontId="28" fillId="0" borderId="83" xfId="0" applyNumberFormat="1" applyFont="1" applyBorder="1" applyAlignment="1" applyProtection="1">
      <alignment vertical="top"/>
      <protection locked="0"/>
    </xf>
    <xf numFmtId="49" fontId="28" fillId="0" borderId="136" xfId="0" applyNumberFormat="1" applyFont="1" applyBorder="1" applyAlignment="1" applyProtection="1">
      <alignment horizontal="center" vertical="center" wrapText="1"/>
      <protection locked="0"/>
    </xf>
    <xf numFmtId="49" fontId="28" fillId="0" borderId="135" xfId="0" applyNumberFormat="1" applyFont="1" applyBorder="1" applyAlignment="1" applyProtection="1">
      <alignment horizontal="center" vertical="center" wrapText="1"/>
      <protection locked="0"/>
    </xf>
    <xf numFmtId="0" fontId="28" fillId="0" borderId="83" xfId="0" applyFont="1" applyBorder="1" applyProtection="1">
      <alignment vertical="center"/>
      <protection locked="0"/>
    </xf>
    <xf numFmtId="3" fontId="28" fillId="0" borderId="83" xfId="0" applyNumberFormat="1" applyFont="1" applyBorder="1" applyProtection="1">
      <alignment vertical="center"/>
      <protection locked="0"/>
    </xf>
    <xf numFmtId="177" fontId="28" fillId="0" borderId="83" xfId="0" applyNumberFormat="1" applyFont="1" applyBorder="1" applyProtection="1">
      <alignment vertical="center"/>
      <protection locked="0"/>
    </xf>
    <xf numFmtId="49" fontId="28" fillId="0" borderId="118" xfId="0" applyNumberFormat="1" applyFont="1" applyBorder="1" applyAlignment="1" applyProtection="1">
      <alignment horizontal="right" vertical="center" wrapText="1"/>
      <protection locked="0"/>
    </xf>
    <xf numFmtId="49" fontId="28" fillId="0" borderId="72" xfId="0" applyNumberFormat="1" applyFont="1" applyBorder="1" applyAlignment="1" applyProtection="1">
      <alignment horizontal="right" vertical="center" wrapText="1"/>
      <protection locked="0"/>
    </xf>
    <xf numFmtId="49" fontId="28" fillId="0" borderId="119" xfId="0" applyNumberFormat="1" applyFont="1" applyBorder="1" applyAlignment="1" applyProtection="1">
      <alignment horizontal="right" vertical="center" wrapText="1"/>
      <protection locked="0"/>
    </xf>
    <xf numFmtId="49" fontId="28" fillId="0" borderId="78" xfId="5" applyNumberFormat="1" applyFont="1" applyBorder="1" applyAlignment="1">
      <alignment horizontal="right" vertical="center" wrapText="1"/>
      <protection locked="0"/>
    </xf>
    <xf numFmtId="49" fontId="28" fillId="0" borderId="134" xfId="5" applyNumberFormat="1" applyFont="1" applyBorder="1" applyAlignment="1">
      <alignment horizontal="right" vertical="center" wrapText="1"/>
      <protection locked="0"/>
    </xf>
    <xf numFmtId="49" fontId="47" fillId="0" borderId="72" xfId="0" applyNumberFormat="1" applyFont="1" applyBorder="1" applyAlignment="1" applyProtection="1">
      <alignment horizontal="right" vertical="center" wrapText="1"/>
      <protection locked="0"/>
    </xf>
    <xf numFmtId="0" fontId="29" fillId="0" borderId="140" xfId="0" applyFont="1" applyBorder="1" applyAlignment="1">
      <alignment horizontal="center" vertical="center"/>
    </xf>
    <xf numFmtId="38" fontId="29" fillId="0" borderId="140" xfId="1" applyFont="1" applyFill="1" applyBorder="1" applyAlignment="1" applyProtection="1">
      <alignment horizontal="center" vertical="center"/>
    </xf>
    <xf numFmtId="0" fontId="29" fillId="0" borderId="140" xfId="0" applyFont="1" applyBorder="1" applyAlignment="1">
      <alignment horizontal="center" vertical="center" wrapText="1"/>
    </xf>
    <xf numFmtId="49" fontId="28" fillId="0" borderId="139" xfId="0" applyNumberFormat="1" applyFont="1" applyBorder="1" applyAlignment="1" applyProtection="1">
      <alignment horizontal="center" vertical="center" wrapText="1"/>
      <protection locked="0"/>
    </xf>
    <xf numFmtId="49" fontId="28" fillId="0" borderId="138" xfId="0" applyNumberFormat="1" applyFont="1" applyBorder="1" applyAlignment="1" applyProtection="1">
      <alignment horizontal="center" vertical="center" wrapText="1"/>
      <protection locked="0"/>
    </xf>
    <xf numFmtId="49" fontId="28" fillId="0" borderId="141" xfId="5" applyNumberFormat="1" applyFont="1" applyBorder="1" applyAlignment="1">
      <alignment horizontal="right" vertical="center" wrapText="1"/>
      <protection locked="0"/>
    </xf>
    <xf numFmtId="49" fontId="28" fillId="0" borderId="142" xfId="0" applyNumberFormat="1" applyFont="1" applyBorder="1" applyAlignment="1" applyProtection="1">
      <alignment horizontal="right" vertical="center" wrapText="1"/>
      <protection locked="0"/>
    </xf>
    <xf numFmtId="49" fontId="28" fillId="0" borderId="143" xfId="0" applyNumberFormat="1" applyFont="1" applyBorder="1" applyAlignment="1" applyProtection="1">
      <alignment horizontal="right" vertical="center" wrapText="1"/>
      <protection locked="0"/>
    </xf>
    <xf numFmtId="49" fontId="28" fillId="0" borderId="144" xfId="0" applyNumberFormat="1" applyFont="1" applyBorder="1" applyAlignment="1" applyProtection="1">
      <alignment horizontal="center" vertical="center" wrapText="1"/>
      <protection locked="0"/>
    </xf>
    <xf numFmtId="0" fontId="48" fillId="0" borderId="137" xfId="0" applyFont="1" applyBorder="1" applyAlignment="1">
      <alignment vertical="center" wrapText="1"/>
    </xf>
    <xf numFmtId="0" fontId="29" fillId="0" borderId="134" xfId="0" applyFont="1" applyBorder="1" applyAlignment="1">
      <alignment horizontal="center" vertical="center"/>
    </xf>
    <xf numFmtId="38" fontId="29" fillId="0" borderId="134" xfId="1" applyFont="1" applyFill="1" applyBorder="1" applyAlignment="1" applyProtection="1">
      <alignment horizontal="center" vertical="center"/>
    </xf>
    <xf numFmtId="0" fontId="29" fillId="0" borderId="134" xfId="0" applyFont="1" applyBorder="1" applyAlignment="1">
      <alignment horizontal="center" vertical="center" wrapText="1"/>
    </xf>
    <xf numFmtId="38" fontId="29" fillId="0" borderId="145" xfId="1" applyFont="1" applyBorder="1" applyAlignment="1" applyProtection="1"/>
    <xf numFmtId="0" fontId="29" fillId="0" borderId="83" xfId="0" applyFont="1" applyBorder="1" applyAlignment="1"/>
    <xf numFmtId="186" fontId="28" fillId="0" borderId="147" xfId="0" applyNumberFormat="1" applyFont="1" applyBorder="1" applyAlignment="1" applyProtection="1">
      <alignment horizontal="right" vertical="center" wrapText="1"/>
      <protection locked="0"/>
    </xf>
    <xf numFmtId="38" fontId="29" fillId="0" borderId="83" xfId="1" applyFont="1" applyBorder="1" applyAlignment="1" applyProtection="1"/>
    <xf numFmtId="184" fontId="28" fillId="0" borderId="146" xfId="0" applyNumberFormat="1" applyFont="1" applyBorder="1" applyAlignment="1" applyProtection="1">
      <alignment horizontal="right" vertical="center" wrapText="1"/>
      <protection locked="0"/>
    </xf>
    <xf numFmtId="177" fontId="28" fillId="0" borderId="122" xfId="0" applyNumberFormat="1" applyFont="1" applyBorder="1" applyAlignment="1" applyProtection="1">
      <alignment horizontal="right" vertical="center" wrapText="1"/>
      <protection locked="0"/>
    </xf>
    <xf numFmtId="0" fontId="29" fillId="0" borderId="148" xfId="0" applyFont="1" applyBorder="1" applyAlignment="1">
      <alignment horizontal="center" vertical="center"/>
    </xf>
    <xf numFmtId="49" fontId="28" fillId="0" borderId="141" xfId="0" applyNumberFormat="1" applyFont="1" applyBorder="1" applyAlignment="1" applyProtection="1">
      <alignment horizontal="center" vertical="center" wrapText="1"/>
      <protection locked="0"/>
    </xf>
    <xf numFmtId="49" fontId="28" fillId="0" borderId="143" xfId="0" applyNumberFormat="1" applyFont="1" applyBorder="1" applyAlignment="1" applyProtection="1">
      <alignment horizontal="center" vertical="center" wrapText="1"/>
      <protection locked="0"/>
    </xf>
    <xf numFmtId="0" fontId="29" fillId="0" borderId="83" xfId="0" applyFont="1" applyBorder="1" applyAlignment="1">
      <alignment horizontal="right" vertical="center"/>
    </xf>
    <xf numFmtId="0" fontId="29" fillId="0" borderId="146" xfId="0" applyFont="1" applyBorder="1" applyAlignment="1">
      <alignment horizontal="right" vertical="center"/>
    </xf>
    <xf numFmtId="0" fontId="29" fillId="0" borderId="147" xfId="0" applyFont="1" applyBorder="1" applyAlignment="1">
      <alignment horizontal="right" vertical="center"/>
    </xf>
    <xf numFmtId="0" fontId="29" fillId="0" borderId="122" xfId="0" applyFont="1" applyBorder="1" applyAlignment="1">
      <alignment horizontal="right" vertical="center"/>
    </xf>
    <xf numFmtId="38" fontId="29" fillId="0" borderId="146" xfId="1" applyFont="1" applyBorder="1" applyAlignment="1" applyProtection="1">
      <alignment vertical="center"/>
    </xf>
    <xf numFmtId="0" fontId="29" fillId="0" borderId="147" xfId="0" applyFont="1" applyBorder="1">
      <alignment vertical="center"/>
    </xf>
    <xf numFmtId="38" fontId="29" fillId="0" borderId="83" xfId="1" applyFont="1" applyBorder="1" applyAlignment="1" applyProtection="1">
      <alignment vertical="center"/>
    </xf>
    <xf numFmtId="0" fontId="29" fillId="0" borderId="83" xfId="0" applyFont="1" applyBorder="1">
      <alignment vertical="center"/>
    </xf>
    <xf numFmtId="49" fontId="28" fillId="0" borderId="126" xfId="0" applyNumberFormat="1" applyFont="1" applyBorder="1" applyAlignment="1" applyProtection="1">
      <alignment horizontal="center" vertical="center" wrapText="1"/>
      <protection locked="0"/>
    </xf>
    <xf numFmtId="49" fontId="28" fillId="0" borderId="149" xfId="0" applyNumberFormat="1" applyFont="1" applyBorder="1" applyAlignment="1" applyProtection="1">
      <alignment horizontal="center" vertical="center" wrapText="1"/>
      <protection locked="0"/>
    </xf>
    <xf numFmtId="49" fontId="28" fillId="0" borderId="150" xfId="0" applyNumberFormat="1" applyFont="1" applyBorder="1" applyAlignment="1" applyProtection="1">
      <alignment horizontal="center" vertical="center" wrapText="1"/>
      <protection locked="0"/>
    </xf>
    <xf numFmtId="49" fontId="28" fillId="0" borderId="151" xfId="0" applyNumberFormat="1" applyFont="1" applyBorder="1" applyAlignment="1" applyProtection="1">
      <alignment horizontal="center" vertical="center" wrapText="1"/>
      <protection locked="0"/>
    </xf>
    <xf numFmtId="0" fontId="29" fillId="0" borderId="144" xfId="0" applyFont="1" applyBorder="1" applyAlignment="1">
      <alignment horizontal="center" vertical="center"/>
    </xf>
    <xf numFmtId="38" fontId="29" fillId="0" borderId="78" xfId="1" applyFont="1" applyFill="1" applyBorder="1" applyAlignment="1" applyProtection="1">
      <alignment horizontal="center" vertical="center"/>
    </xf>
    <xf numFmtId="0" fontId="29" fillId="0" borderId="78" xfId="0" applyFont="1" applyBorder="1" applyAlignment="1">
      <alignment horizontal="center" vertical="center" wrapText="1"/>
    </xf>
    <xf numFmtId="0" fontId="29" fillId="0" borderId="78" xfId="0" applyFont="1" applyBorder="1" applyAlignment="1">
      <alignment horizontal="center" vertical="center"/>
    </xf>
    <xf numFmtId="0" fontId="29" fillId="0" borderId="152" xfId="0" applyFont="1" applyBorder="1" applyAlignment="1">
      <alignment horizontal="right"/>
    </xf>
    <xf numFmtId="38" fontId="29" fillId="0" borderId="153" xfId="1" applyFont="1" applyBorder="1" applyAlignment="1" applyProtection="1"/>
    <xf numFmtId="38" fontId="29" fillId="0" borderId="154" xfId="1" applyFont="1" applyBorder="1" applyAlignment="1" applyProtection="1"/>
    <xf numFmtId="0" fontId="29" fillId="0" borderId="155" xfId="0" applyFont="1" applyBorder="1" applyAlignment="1">
      <alignment horizontal="right"/>
    </xf>
    <xf numFmtId="177" fontId="28" fillId="0" borderId="156" xfId="0" applyNumberFormat="1" applyFont="1" applyBorder="1" applyAlignment="1" applyProtection="1">
      <alignment horizontal="right" vertical="center" wrapText="1"/>
      <protection locked="0"/>
    </xf>
    <xf numFmtId="0" fontId="29" fillId="0" borderId="156" xfId="0" applyFont="1" applyBorder="1" applyAlignment="1"/>
    <xf numFmtId="0" fontId="29" fillId="0" borderId="157" xfId="0" applyFont="1" applyBorder="1" applyAlignment="1"/>
    <xf numFmtId="0" fontId="29" fillId="0" borderId="158" xfId="0" applyFont="1" applyBorder="1" applyAlignment="1">
      <alignment horizontal="right"/>
    </xf>
    <xf numFmtId="0" fontId="29" fillId="0" borderId="159" xfId="0" applyFont="1" applyBorder="1" applyAlignment="1">
      <alignment horizontal="right"/>
    </xf>
    <xf numFmtId="184" fontId="28" fillId="0" borderId="153" xfId="0" applyNumberFormat="1" applyFont="1" applyBorder="1" applyAlignment="1" applyProtection="1">
      <alignment horizontal="right" vertical="center" wrapText="1"/>
      <protection locked="0"/>
    </xf>
    <xf numFmtId="184" fontId="28" fillId="0" borderId="154" xfId="0" applyNumberFormat="1" applyFont="1" applyBorder="1" applyAlignment="1" applyProtection="1">
      <alignment horizontal="right" vertical="center" wrapText="1"/>
      <protection locked="0"/>
    </xf>
    <xf numFmtId="49" fontId="28" fillId="0" borderId="156" xfId="0" applyNumberFormat="1" applyFont="1" applyBorder="1" applyAlignment="1" applyProtection="1">
      <alignment horizontal="right" vertical="center" wrapText="1"/>
      <protection locked="0"/>
    </xf>
    <xf numFmtId="49" fontId="28" fillId="0" borderId="157" xfId="0" applyNumberFormat="1" applyFont="1" applyBorder="1" applyAlignment="1" applyProtection="1">
      <alignment horizontal="right" vertical="center" wrapText="1"/>
      <protection locked="0"/>
    </xf>
    <xf numFmtId="49" fontId="28" fillId="0" borderId="111" xfId="5" applyNumberFormat="1" applyFont="1" applyBorder="1" applyAlignment="1">
      <alignment horizontal="center" vertical="center" wrapText="1"/>
      <protection locked="0"/>
    </xf>
    <xf numFmtId="49" fontId="28" fillId="0" borderId="160" xfId="0" applyNumberFormat="1" applyFont="1" applyBorder="1" applyAlignment="1" applyProtection="1">
      <alignment horizontal="right" vertical="center" wrapText="1"/>
      <protection locked="0"/>
    </xf>
    <xf numFmtId="49" fontId="28" fillId="0" borderId="159" xfId="5" applyNumberFormat="1" applyFont="1" applyBorder="1" applyAlignment="1">
      <alignment horizontal="right" vertical="center" wrapText="1"/>
      <protection locked="0"/>
    </xf>
    <xf numFmtId="49" fontId="28" fillId="0" borderId="161" xfId="0" applyNumberFormat="1" applyFont="1" applyBorder="1" applyAlignment="1" applyProtection="1">
      <alignment horizontal="right" vertical="center" wrapText="1"/>
      <protection locked="0"/>
    </xf>
    <xf numFmtId="49" fontId="28" fillId="0" borderId="162" xfId="0" applyNumberFormat="1" applyFont="1" applyBorder="1" applyAlignment="1" applyProtection="1">
      <alignment horizontal="right" vertical="center" wrapText="1"/>
      <protection locked="0"/>
    </xf>
    <xf numFmtId="49" fontId="28" fillId="0" borderId="158" xfId="5" applyNumberFormat="1" applyFont="1" applyBorder="1" applyAlignment="1">
      <alignment horizontal="right" vertical="center" wrapText="1"/>
      <protection locked="0"/>
    </xf>
    <xf numFmtId="49" fontId="28" fillId="0" borderId="163" xfId="0" applyNumberFormat="1" applyFont="1" applyBorder="1" applyAlignment="1" applyProtection="1">
      <alignment horizontal="right" vertical="center" wrapText="1"/>
      <protection locked="0"/>
    </xf>
    <xf numFmtId="49" fontId="28" fillId="0" borderId="164" xfId="0" applyNumberFormat="1" applyFont="1" applyBorder="1" applyAlignment="1" applyProtection="1">
      <alignment horizontal="right" vertical="center" wrapText="1"/>
      <protection locked="0"/>
    </xf>
    <xf numFmtId="49" fontId="28" fillId="0" borderId="84" xfId="0" applyNumberFormat="1" applyFont="1" applyBorder="1" applyAlignment="1" applyProtection="1">
      <alignment horizontal="right" vertical="center" wrapText="1"/>
      <protection locked="0"/>
    </xf>
    <xf numFmtId="0" fontId="29" fillId="0" borderId="165" xfId="0" applyFont="1" applyBorder="1" applyAlignment="1">
      <alignment horizontal="center" vertical="center" wrapText="1"/>
    </xf>
    <xf numFmtId="49" fontId="28" fillId="0" borderId="166" xfId="5" applyNumberFormat="1" applyFont="1" applyBorder="1" applyAlignment="1">
      <alignment horizontal="right" vertical="center" wrapText="1"/>
      <protection locked="0"/>
    </xf>
    <xf numFmtId="49" fontId="28" fillId="0" borderId="167" xfId="0" applyNumberFormat="1" applyFont="1" applyBorder="1" applyAlignment="1" applyProtection="1">
      <alignment horizontal="right" vertical="center" wrapText="1"/>
      <protection locked="0"/>
    </xf>
    <xf numFmtId="49" fontId="28" fillId="0" borderId="168" xfId="0" applyNumberFormat="1" applyFont="1" applyBorder="1" applyAlignment="1" applyProtection="1">
      <alignment horizontal="right" vertical="center" wrapText="1"/>
      <protection locked="0"/>
    </xf>
    <xf numFmtId="49" fontId="28" fillId="0" borderId="169" xfId="5" applyNumberFormat="1" applyFont="1" applyBorder="1" applyAlignment="1">
      <alignment horizontal="right" vertical="center" wrapText="1"/>
      <protection locked="0"/>
    </xf>
    <xf numFmtId="49" fontId="28" fillId="0" borderId="170" xfId="0" applyNumberFormat="1" applyFont="1" applyBorder="1" applyAlignment="1" applyProtection="1">
      <alignment horizontal="right" vertical="center" wrapText="1"/>
      <protection locked="0"/>
    </xf>
    <xf numFmtId="49" fontId="28" fillId="0" borderId="171" xfId="0" applyNumberFormat="1" applyFont="1" applyBorder="1" applyAlignment="1" applyProtection="1">
      <alignment horizontal="right" vertical="center" wrapText="1"/>
      <protection locked="0"/>
    </xf>
    <xf numFmtId="49" fontId="28" fillId="0" borderId="166" xfId="5" applyNumberFormat="1" applyFont="1" applyBorder="1" applyAlignment="1">
      <alignment horizontal="center" vertical="center" wrapText="1"/>
      <protection locked="0"/>
    </xf>
    <xf numFmtId="0" fontId="29" fillId="0" borderId="174" xfId="0" applyFont="1" applyBorder="1" applyAlignment="1">
      <alignment horizontal="center" vertical="center"/>
    </xf>
    <xf numFmtId="38" fontId="29" fillId="0" borderId="174" xfId="1" applyFont="1" applyFill="1" applyBorder="1" applyAlignment="1" applyProtection="1">
      <alignment horizontal="center" vertical="center"/>
    </xf>
    <xf numFmtId="0" fontId="29" fillId="0" borderId="174" xfId="0" applyFont="1" applyBorder="1" applyAlignment="1">
      <alignment horizontal="center" vertical="center" wrapText="1"/>
    </xf>
    <xf numFmtId="49" fontId="28" fillId="0" borderId="175" xfId="5" applyNumberFormat="1" applyFont="1" applyBorder="1" applyAlignment="1">
      <alignment horizontal="right" vertical="center" wrapText="1"/>
      <protection locked="0"/>
    </xf>
    <xf numFmtId="49" fontId="28" fillId="0" borderId="176" xfId="0" applyNumberFormat="1" applyFont="1" applyBorder="1" applyAlignment="1" applyProtection="1">
      <alignment horizontal="right" vertical="center" wrapText="1"/>
      <protection locked="0"/>
    </xf>
    <xf numFmtId="49" fontId="28" fillId="0" borderId="178" xfId="0" applyNumberFormat="1" applyFont="1" applyBorder="1" applyAlignment="1" applyProtection="1">
      <alignment horizontal="right" vertical="center" wrapText="1"/>
      <protection locked="0"/>
    </xf>
    <xf numFmtId="49" fontId="28" fillId="0" borderId="177" xfId="5" applyNumberFormat="1" applyFont="1" applyBorder="1" applyAlignment="1">
      <alignment horizontal="right" vertical="center" wrapText="1"/>
      <protection locked="0"/>
    </xf>
    <xf numFmtId="49" fontId="28" fillId="0" borderId="179" xfId="5" applyNumberFormat="1" applyFont="1" applyBorder="1" applyAlignment="1">
      <alignment horizontal="right" vertical="center" wrapText="1"/>
      <protection locked="0"/>
    </xf>
    <xf numFmtId="49" fontId="28" fillId="0" borderId="180" xfId="0" applyNumberFormat="1" applyFont="1" applyBorder="1" applyAlignment="1" applyProtection="1">
      <alignment horizontal="right" vertical="center" wrapText="1"/>
      <protection locked="0"/>
    </xf>
    <xf numFmtId="49" fontId="28" fillId="0" borderId="167" xfId="0" applyNumberFormat="1" applyFont="1" applyBorder="1" applyAlignment="1" applyProtection="1">
      <alignment horizontal="center" vertical="center" wrapText="1"/>
      <protection locked="0"/>
    </xf>
    <xf numFmtId="49" fontId="28" fillId="0" borderId="181" xfId="5" applyNumberFormat="1" applyFont="1" applyBorder="1" applyAlignment="1">
      <alignment horizontal="center" vertical="center" wrapText="1"/>
      <protection locked="0"/>
    </xf>
    <xf numFmtId="49" fontId="28" fillId="0" borderId="181" xfId="5" applyNumberFormat="1" applyFont="1" applyBorder="1" applyAlignment="1">
      <alignment horizontal="right" vertical="center" wrapText="1"/>
      <protection locked="0"/>
    </xf>
    <xf numFmtId="49" fontId="28" fillId="0" borderId="181" xfId="0" applyNumberFormat="1" applyFont="1" applyBorder="1" applyAlignment="1" applyProtection="1">
      <alignment horizontal="right" vertical="center" wrapText="1"/>
      <protection locked="0"/>
    </xf>
    <xf numFmtId="49" fontId="28" fillId="0" borderId="181" xfId="0" applyNumberFormat="1" applyFont="1" applyBorder="1" applyAlignment="1" applyProtection="1">
      <alignment horizontal="center" vertical="center" wrapText="1"/>
      <protection locked="0"/>
    </xf>
    <xf numFmtId="49" fontId="28" fillId="0" borderId="182" xfId="0" applyNumberFormat="1" applyFont="1" applyBorder="1" applyAlignment="1" applyProtection="1">
      <alignment horizontal="right" vertical="center" wrapText="1"/>
      <protection locked="0"/>
    </xf>
    <xf numFmtId="49" fontId="28" fillId="0" borderId="183" xfId="5" applyNumberFormat="1" applyFont="1" applyBorder="1" applyAlignment="1">
      <alignment horizontal="center" vertical="center" wrapText="1"/>
      <protection locked="0"/>
    </xf>
    <xf numFmtId="49" fontId="28" fillId="0" borderId="184" xfId="0" applyNumberFormat="1" applyFont="1" applyBorder="1" applyAlignment="1" applyProtection="1">
      <alignment horizontal="center" vertical="center" wrapText="1"/>
      <protection locked="0"/>
    </xf>
    <xf numFmtId="49" fontId="28" fillId="0" borderId="183" xfId="5" applyNumberFormat="1" applyFont="1" applyBorder="1" applyAlignment="1">
      <alignment horizontal="right" vertical="center" wrapText="1"/>
      <protection locked="0"/>
    </xf>
    <xf numFmtId="49" fontId="28" fillId="0" borderId="184" xfId="0" applyNumberFormat="1" applyFont="1" applyBorder="1" applyAlignment="1" applyProtection="1">
      <alignment horizontal="right" vertical="center" wrapText="1"/>
      <protection locked="0"/>
    </xf>
    <xf numFmtId="49" fontId="28" fillId="0" borderId="185" xfId="0" applyNumberFormat="1" applyFont="1" applyBorder="1" applyAlignment="1" applyProtection="1">
      <alignment horizontal="right" vertical="center" wrapText="1"/>
      <protection locked="0"/>
    </xf>
    <xf numFmtId="49" fontId="28" fillId="0" borderId="186" xfId="0" applyNumberFormat="1" applyFont="1" applyBorder="1" applyAlignment="1" applyProtection="1">
      <alignment horizontal="right" vertical="center" wrapText="1"/>
      <protection locked="0"/>
    </xf>
    <xf numFmtId="176" fontId="28" fillId="0" borderId="82" xfId="0" applyNumberFormat="1" applyFont="1" applyBorder="1" applyAlignment="1" applyProtection="1">
      <alignment horizontal="right" vertical="center" wrapText="1"/>
      <protection locked="0"/>
    </xf>
    <xf numFmtId="176" fontId="28" fillId="0" borderId="83" xfId="0" applyNumberFormat="1" applyFont="1" applyBorder="1" applyAlignment="1" applyProtection="1">
      <alignment horizontal="right" vertical="center" wrapText="1"/>
      <protection locked="0"/>
    </xf>
    <xf numFmtId="49" fontId="47" fillId="0" borderId="111" xfId="0" applyNumberFormat="1" applyFont="1" applyBorder="1" applyAlignment="1" applyProtection="1">
      <alignment horizontal="center" vertical="center" wrapText="1"/>
      <protection locked="0"/>
    </xf>
    <xf numFmtId="49" fontId="28" fillId="0" borderId="187" xfId="5" applyNumberFormat="1" applyFont="1" applyBorder="1" applyAlignment="1">
      <alignment horizontal="right" vertical="center" wrapText="1"/>
      <protection locked="0"/>
    </xf>
    <xf numFmtId="49" fontId="28" fillId="0" borderId="188" xfId="0" applyNumberFormat="1" applyFont="1" applyBorder="1" applyAlignment="1" applyProtection="1">
      <alignment horizontal="right" vertical="center" wrapText="1"/>
      <protection locked="0"/>
    </xf>
    <xf numFmtId="49" fontId="28" fillId="0" borderId="189" xfId="0" applyNumberFormat="1" applyFont="1" applyBorder="1" applyAlignment="1" applyProtection="1">
      <alignment horizontal="right" vertical="center" wrapText="1"/>
      <protection locked="0"/>
    </xf>
    <xf numFmtId="176" fontId="28" fillId="0" borderId="189" xfId="0" applyNumberFormat="1" applyFont="1" applyBorder="1" applyAlignment="1" applyProtection="1">
      <alignment horizontal="right" vertical="center" wrapText="1"/>
      <protection locked="0"/>
    </xf>
    <xf numFmtId="49" fontId="28" fillId="0" borderId="191" xfId="0" applyNumberFormat="1" applyFont="1" applyBorder="1" applyAlignment="1" applyProtection="1">
      <alignment horizontal="right" vertical="center" wrapText="1"/>
      <protection locked="0"/>
    </xf>
    <xf numFmtId="49" fontId="28" fillId="0" borderId="183" xfId="0" applyNumberFormat="1" applyFont="1" applyBorder="1" applyAlignment="1" applyProtection="1">
      <alignment horizontal="center" vertical="center" wrapText="1"/>
      <protection locked="0"/>
    </xf>
    <xf numFmtId="49" fontId="28" fillId="0" borderId="175" xfId="0" applyNumberFormat="1" applyFont="1" applyBorder="1" applyAlignment="1" applyProtection="1">
      <alignment horizontal="right" vertical="center" wrapText="1"/>
      <protection locked="0"/>
    </xf>
    <xf numFmtId="49" fontId="28" fillId="0" borderId="177" xfId="0" applyNumberFormat="1" applyFont="1" applyBorder="1" applyAlignment="1" applyProtection="1">
      <alignment horizontal="right" vertical="center" wrapText="1"/>
      <protection locked="0"/>
    </xf>
    <xf numFmtId="49" fontId="28" fillId="0" borderId="190" xfId="0" applyNumberFormat="1" applyFont="1" applyBorder="1" applyAlignment="1" applyProtection="1">
      <alignment horizontal="right" vertical="center" wrapText="1"/>
      <protection locked="0"/>
    </xf>
    <xf numFmtId="49" fontId="28" fillId="0" borderId="187" xfId="0" applyNumberFormat="1" applyFont="1" applyBorder="1" applyAlignment="1" applyProtection="1">
      <alignment horizontal="right" vertical="center" wrapText="1"/>
      <protection locked="0"/>
    </xf>
    <xf numFmtId="49" fontId="28" fillId="0" borderId="192" xfId="0" applyNumberFormat="1" applyFont="1" applyBorder="1" applyAlignment="1" applyProtection="1">
      <alignment horizontal="right" vertical="center" wrapText="1"/>
      <protection locked="0"/>
    </xf>
    <xf numFmtId="49" fontId="28" fillId="0" borderId="79" xfId="5" applyNumberFormat="1" applyFont="1" applyBorder="1" applyAlignment="1">
      <alignment horizontal="right" vertical="center" wrapText="1"/>
      <protection locked="0"/>
    </xf>
    <xf numFmtId="49" fontId="28" fillId="0" borderId="80" xfId="0" applyNumberFormat="1" applyFont="1" applyBorder="1" applyAlignment="1" applyProtection="1">
      <alignment horizontal="right" vertical="center" wrapText="1"/>
      <protection locked="0"/>
    </xf>
    <xf numFmtId="185" fontId="28" fillId="0" borderId="83" xfId="0" applyNumberFormat="1" applyFont="1" applyBorder="1" applyAlignment="1" applyProtection="1">
      <alignment horizontal="right" vertical="center" wrapText="1"/>
      <protection locked="0"/>
    </xf>
    <xf numFmtId="185" fontId="28" fillId="0" borderId="0" xfId="0" applyNumberFormat="1" applyFont="1" applyAlignment="1" applyProtection="1">
      <alignment horizontal="right" vertical="center" wrapText="1"/>
      <protection locked="0"/>
    </xf>
    <xf numFmtId="0" fontId="28" fillId="0" borderId="78" xfId="0" applyFont="1" applyBorder="1" applyAlignment="1" applyProtection="1">
      <alignment horizontal="right" vertical="center"/>
      <protection locked="0"/>
    </xf>
    <xf numFmtId="49" fontId="28" fillId="0" borderId="82" xfId="5" applyNumberFormat="1" applyFont="1" applyBorder="1" applyAlignment="1">
      <alignment horizontal="center" vertical="center" wrapText="1"/>
      <protection locked="0"/>
    </xf>
    <xf numFmtId="49" fontId="28" fillId="0" borderId="137" xfId="0" applyNumberFormat="1" applyFont="1" applyBorder="1" applyAlignment="1" applyProtection="1">
      <alignment horizontal="left" vertical="center" wrapText="1"/>
      <protection locked="0"/>
    </xf>
    <xf numFmtId="184" fontId="28" fillId="0" borderId="181" xfId="0" applyNumberFormat="1" applyFont="1" applyBorder="1" applyAlignment="1" applyProtection="1">
      <alignment horizontal="right" vertical="center" wrapText="1"/>
      <protection locked="0"/>
    </xf>
    <xf numFmtId="184" fontId="28" fillId="0" borderId="82" xfId="0" applyNumberFormat="1" applyFont="1" applyBorder="1" applyAlignment="1" applyProtection="1">
      <alignment horizontal="right" vertical="center" wrapText="1"/>
      <protection locked="0"/>
    </xf>
    <xf numFmtId="184" fontId="28" fillId="0" borderId="83" xfId="0" applyNumberFormat="1" applyFont="1" applyBorder="1" applyAlignment="1" applyProtection="1">
      <alignment horizontal="right" vertical="center" wrapText="1"/>
      <protection locked="0"/>
    </xf>
    <xf numFmtId="49" fontId="28" fillId="0" borderId="183" xfId="0" applyNumberFormat="1" applyFont="1" applyBorder="1" applyAlignment="1" applyProtection="1">
      <alignment horizontal="right" vertical="center" wrapText="1"/>
      <protection locked="0"/>
    </xf>
    <xf numFmtId="49" fontId="28" fillId="0" borderId="194" xfId="0" applyNumberFormat="1" applyFont="1" applyBorder="1" applyAlignment="1" applyProtection="1">
      <alignment horizontal="right" vertical="center" wrapText="1"/>
      <protection locked="0"/>
    </xf>
    <xf numFmtId="185" fontId="28" fillId="0" borderId="195" xfId="0" applyNumberFormat="1" applyFont="1" applyBorder="1" applyAlignment="1" applyProtection="1">
      <alignment horizontal="right" vertical="center" wrapText="1"/>
      <protection locked="0"/>
    </xf>
    <xf numFmtId="185" fontId="28" fillId="0" borderId="196" xfId="0" applyNumberFormat="1" applyFont="1" applyBorder="1" applyAlignment="1" applyProtection="1">
      <alignment horizontal="right" vertical="center" wrapText="1"/>
      <protection locked="0"/>
    </xf>
    <xf numFmtId="184" fontId="28" fillId="0" borderId="183" xfId="0" applyNumberFormat="1" applyFont="1" applyBorder="1" applyAlignment="1" applyProtection="1">
      <alignment horizontal="right" vertical="center" wrapText="1"/>
      <protection locked="0"/>
    </xf>
    <xf numFmtId="184" fontId="28" fillId="0" borderId="194" xfId="0" applyNumberFormat="1" applyFont="1" applyBorder="1" applyAlignment="1" applyProtection="1">
      <alignment horizontal="right" vertical="center" wrapText="1"/>
      <protection locked="0"/>
    </xf>
    <xf numFmtId="49" fontId="28" fillId="0" borderId="195" xfId="0" applyNumberFormat="1" applyFont="1" applyBorder="1" applyAlignment="1" applyProtection="1">
      <alignment horizontal="right" vertical="center" wrapText="1"/>
      <protection locked="0"/>
    </xf>
    <xf numFmtId="49" fontId="28" fillId="0" borderId="196" xfId="0" applyNumberFormat="1" applyFont="1" applyBorder="1" applyAlignment="1" applyProtection="1">
      <alignment horizontal="right" vertical="center" wrapText="1"/>
      <protection locked="0"/>
    </xf>
    <xf numFmtId="184" fontId="28" fillId="0" borderId="0" xfId="0" applyNumberFormat="1" applyFont="1" applyAlignment="1" applyProtection="1">
      <alignment vertical="top"/>
      <protection locked="0"/>
    </xf>
    <xf numFmtId="49" fontId="28" fillId="0" borderId="122" xfId="5" applyNumberFormat="1" applyFont="1" applyBorder="1" applyAlignment="1">
      <alignment horizontal="center" vertical="center" wrapText="1"/>
      <protection locked="0"/>
    </xf>
    <xf numFmtId="49" fontId="28" fillId="0" borderId="184" xfId="5" applyNumberFormat="1" applyFont="1" applyBorder="1" applyAlignment="1">
      <alignment horizontal="right" vertical="center" wrapText="1"/>
      <protection locked="0"/>
    </xf>
    <xf numFmtId="49" fontId="28" fillId="0" borderId="185" xfId="5" applyNumberFormat="1" applyFont="1" applyBorder="1" applyAlignment="1">
      <alignment horizontal="right" vertical="center" wrapText="1"/>
      <protection locked="0"/>
    </xf>
    <xf numFmtId="49" fontId="28" fillId="0" borderId="195" xfId="5" applyNumberFormat="1" applyFont="1" applyBorder="1" applyAlignment="1">
      <alignment horizontal="right" vertical="center" wrapText="1"/>
      <protection locked="0"/>
    </xf>
    <xf numFmtId="49" fontId="28" fillId="0" borderId="196" xfId="5" applyNumberFormat="1" applyFont="1" applyBorder="1" applyAlignment="1">
      <alignment horizontal="right" vertical="center" wrapText="1"/>
      <protection locked="0"/>
    </xf>
    <xf numFmtId="49" fontId="28" fillId="0" borderId="188" xfId="5" applyNumberFormat="1" applyFont="1" applyBorder="1" applyAlignment="1">
      <alignment horizontal="right" vertical="center" wrapText="1"/>
      <protection locked="0"/>
    </xf>
    <xf numFmtId="49" fontId="28" fillId="0" borderId="189" xfId="5" applyNumberFormat="1" applyFont="1" applyBorder="1" applyAlignment="1">
      <alignment horizontal="right" vertical="center" wrapText="1"/>
      <protection locked="0"/>
    </xf>
    <xf numFmtId="49" fontId="28" fillId="0" borderId="194" xfId="5" applyNumberFormat="1" applyFont="1" applyBorder="1" applyAlignment="1">
      <alignment horizontal="right" vertical="center" wrapText="1"/>
      <protection locked="0"/>
    </xf>
    <xf numFmtId="49" fontId="28" fillId="0" borderId="197" xfId="5" applyNumberFormat="1" applyFont="1" applyBorder="1" applyAlignment="1">
      <alignment horizontal="center" vertical="center" wrapText="1"/>
      <protection locked="0"/>
    </xf>
    <xf numFmtId="184" fontId="28" fillId="0" borderId="198" xfId="0" applyNumberFormat="1" applyFont="1" applyBorder="1" applyAlignment="1" applyProtection="1">
      <alignment horizontal="center" vertical="center" wrapText="1"/>
      <protection locked="0"/>
    </xf>
    <xf numFmtId="184" fontId="28" fillId="0" borderId="199" xfId="0" applyNumberFormat="1" applyFont="1" applyBorder="1" applyAlignment="1" applyProtection="1">
      <alignment horizontal="center" vertical="center" wrapText="1"/>
      <protection locked="0"/>
    </xf>
    <xf numFmtId="0" fontId="28" fillId="0" borderId="78" xfId="5" applyFont="1" applyBorder="1" applyAlignment="1">
      <alignment horizontal="right" vertical="top"/>
      <protection locked="0"/>
    </xf>
    <xf numFmtId="187" fontId="28" fillId="0" borderId="181" xfId="5" applyNumberFormat="1" applyFont="1" applyBorder="1" applyAlignment="1">
      <alignment horizontal="right" vertical="center" wrapText="1"/>
      <protection locked="0"/>
    </xf>
    <xf numFmtId="187" fontId="28" fillId="0" borderId="78" xfId="5" applyNumberFormat="1" applyFont="1" applyBorder="1" applyAlignment="1">
      <alignment horizontal="right" vertical="center" wrapText="1"/>
      <protection locked="0"/>
    </xf>
    <xf numFmtId="177" fontId="28" fillId="0" borderId="82" xfId="5" applyNumberFormat="1" applyFont="1" applyBorder="1" applyAlignment="1">
      <alignment horizontal="right" vertical="center" wrapText="1"/>
      <protection locked="0"/>
    </xf>
    <xf numFmtId="0" fontId="28" fillId="0" borderId="83" xfId="5" applyFont="1" applyBorder="1" applyAlignment="1">
      <alignment horizontal="right" vertical="center"/>
      <protection locked="0"/>
    </xf>
    <xf numFmtId="187" fontId="28" fillId="0" borderId="83" xfId="5" applyNumberFormat="1" applyFont="1" applyBorder="1" applyAlignment="1">
      <alignment horizontal="right" vertical="center" wrapText="1"/>
      <protection locked="0"/>
    </xf>
    <xf numFmtId="187" fontId="28" fillId="0" borderId="82" xfId="5" applyNumberFormat="1" applyFont="1" applyBorder="1" applyAlignment="1">
      <alignment horizontal="right" vertical="center" wrapText="1"/>
      <protection locked="0"/>
    </xf>
    <xf numFmtId="49" fontId="28" fillId="0" borderId="197" xfId="5" applyNumberFormat="1" applyFont="1" applyBorder="1" applyAlignment="1">
      <alignment horizontal="right" vertical="center" wrapText="1"/>
      <protection locked="0"/>
    </xf>
    <xf numFmtId="49" fontId="28" fillId="0" borderId="200" xfId="5" applyNumberFormat="1" applyFont="1" applyBorder="1" applyAlignment="1">
      <alignment horizontal="right" vertical="center" wrapText="1"/>
      <protection locked="0"/>
    </xf>
    <xf numFmtId="49" fontId="28" fillId="0" borderId="199" xfId="5" applyNumberFormat="1" applyFont="1" applyBorder="1" applyAlignment="1">
      <alignment horizontal="right" vertical="center" wrapText="1"/>
      <protection locked="0"/>
    </xf>
    <xf numFmtId="49" fontId="28" fillId="0" borderId="80" xfId="5" applyNumberFormat="1" applyFont="1" applyBorder="1" applyAlignment="1">
      <alignment horizontal="right" vertical="center" wrapText="1"/>
      <protection locked="0"/>
    </xf>
    <xf numFmtId="49" fontId="28" fillId="0" borderId="201" xfId="5" applyNumberFormat="1" applyFont="1" applyBorder="1" applyAlignment="1">
      <alignment horizontal="center" vertical="center" wrapText="1"/>
      <protection locked="0"/>
    </xf>
    <xf numFmtId="49" fontId="28" fillId="0" borderId="80" xfId="5" applyNumberFormat="1" applyFont="1" applyBorder="1" applyAlignment="1">
      <alignment horizontal="center" vertical="center" wrapText="1"/>
      <protection locked="0"/>
    </xf>
    <xf numFmtId="0" fontId="30" fillId="0" borderId="141" xfId="0" applyFont="1" applyBorder="1" applyAlignment="1">
      <alignment horizontal="center" vertical="center" wrapText="1"/>
    </xf>
    <xf numFmtId="49" fontId="28" fillId="0" borderId="184" xfId="5" applyNumberFormat="1" applyFont="1" applyBorder="1" applyAlignment="1">
      <alignment horizontal="center" vertical="center" wrapText="1"/>
      <protection locked="0"/>
    </xf>
    <xf numFmtId="0" fontId="28" fillId="0" borderId="202" xfId="5" applyFont="1" applyBorder="1" applyAlignment="1">
      <alignment horizontal="right" vertical="top"/>
      <protection locked="0"/>
    </xf>
    <xf numFmtId="49" fontId="28" fillId="0" borderId="190" xfId="5" applyNumberFormat="1" applyFont="1" applyBorder="1" applyAlignment="1">
      <alignment horizontal="right" vertical="center" wrapText="1"/>
      <protection locked="0"/>
    </xf>
    <xf numFmtId="0" fontId="28" fillId="0" borderId="190" xfId="5" applyFont="1" applyBorder="1" applyAlignment="1">
      <alignment horizontal="right" vertical="center"/>
      <protection locked="0"/>
    </xf>
    <xf numFmtId="187" fontId="28" fillId="0" borderId="189" xfId="5" applyNumberFormat="1" applyFont="1" applyBorder="1" applyAlignment="1">
      <alignment horizontal="right" vertical="center" wrapText="1"/>
      <protection locked="0"/>
    </xf>
    <xf numFmtId="49" fontId="28" fillId="0" borderId="191" xfId="5" applyNumberFormat="1" applyFont="1" applyBorder="1" applyAlignment="1">
      <alignment horizontal="right" vertical="center" wrapText="1"/>
      <protection locked="0"/>
    </xf>
    <xf numFmtId="49" fontId="28" fillId="0" borderId="203" xfId="5" applyNumberFormat="1" applyFont="1" applyBorder="1" applyAlignment="1">
      <alignment horizontal="right" vertical="center" wrapText="1"/>
      <protection locked="0"/>
    </xf>
    <xf numFmtId="177" fontId="28" fillId="0" borderId="195" xfId="5" applyNumberFormat="1" applyFont="1" applyBorder="1" applyAlignment="1">
      <alignment horizontal="right" vertical="center" wrapText="1"/>
      <protection locked="0"/>
    </xf>
    <xf numFmtId="49" fontId="28" fillId="0" borderId="204" xfId="5" applyNumberFormat="1" applyFont="1" applyBorder="1" applyAlignment="1">
      <alignment horizontal="right" vertical="center" wrapText="1"/>
      <protection locked="0"/>
    </xf>
    <xf numFmtId="0" fontId="28" fillId="0" borderId="205" xfId="12" applyFont="1" applyBorder="1" applyAlignment="1">
      <alignment horizontal="center" vertical="center" wrapText="1"/>
      <protection locked="0"/>
    </xf>
    <xf numFmtId="0" fontId="28" fillId="0" borderId="206" xfId="12" applyFont="1" applyBorder="1" applyAlignment="1">
      <alignment horizontal="center" vertical="center" wrapText="1"/>
      <protection locked="0"/>
    </xf>
    <xf numFmtId="0" fontId="29" fillId="0" borderId="205" xfId="0" applyFont="1" applyBorder="1" applyAlignment="1">
      <alignment horizontal="center" vertical="center"/>
    </xf>
    <xf numFmtId="0" fontId="29" fillId="0" borderId="205" xfId="0" applyFont="1" applyBorder="1" applyAlignment="1">
      <alignment horizontal="center" vertical="center" wrapText="1"/>
    </xf>
    <xf numFmtId="38" fontId="29" fillId="0" borderId="207" xfId="1" applyFont="1" applyBorder="1" applyAlignment="1" applyProtection="1">
      <alignment horizontal="right" vertical="center"/>
    </xf>
    <xf numFmtId="38" fontId="29" fillId="0" borderId="208" xfId="1" applyFont="1" applyBorder="1" applyAlignment="1" applyProtection="1">
      <alignment horizontal="right" vertical="center"/>
    </xf>
    <xf numFmtId="38" fontId="29" fillId="0" borderId="205" xfId="1" applyFont="1" applyBorder="1" applyAlignment="1" applyProtection="1">
      <alignment horizontal="right" vertical="center"/>
    </xf>
    <xf numFmtId="38" fontId="29" fillId="0" borderId="209" xfId="1" applyFont="1" applyBorder="1" applyAlignment="1" applyProtection="1">
      <alignment horizontal="right" vertical="center"/>
    </xf>
    <xf numFmtId="40" fontId="29" fillId="0" borderId="207" xfId="1" applyNumberFormat="1" applyFont="1" applyBorder="1" applyAlignment="1" applyProtection="1">
      <alignment horizontal="right" vertical="center"/>
    </xf>
    <xf numFmtId="186" fontId="29" fillId="0" borderId="172" xfId="1" applyNumberFormat="1" applyFont="1" applyBorder="1" applyAlignment="1" applyProtection="1">
      <alignment horizontal="right" vertical="center"/>
    </xf>
    <xf numFmtId="186" fontId="29" fillId="0" borderId="210" xfId="1" applyNumberFormat="1" applyFont="1" applyBorder="1" applyAlignment="1" applyProtection="1">
      <alignment horizontal="right" vertical="center"/>
    </xf>
    <xf numFmtId="186" fontId="29" fillId="0" borderId="16" xfId="1" applyNumberFormat="1" applyFont="1" applyBorder="1" applyAlignment="1" applyProtection="1">
      <alignment horizontal="right" vertical="center"/>
    </xf>
    <xf numFmtId="38" fontId="29" fillId="0" borderId="172" xfId="1" applyFont="1" applyBorder="1" applyAlignment="1" applyProtection="1">
      <alignment horizontal="right" vertical="center"/>
    </xf>
    <xf numFmtId="40" fontId="29" fillId="0" borderId="172" xfId="1" applyNumberFormat="1" applyFont="1" applyBorder="1" applyAlignment="1" applyProtection="1">
      <alignment horizontal="right" vertical="center"/>
    </xf>
    <xf numFmtId="38" fontId="29" fillId="0" borderId="7" xfId="1" applyFont="1" applyBorder="1" applyAlignment="1" applyProtection="1">
      <alignment horizontal="right" vertical="center"/>
    </xf>
    <xf numFmtId="38" fontId="29" fillId="0" borderId="15" xfId="1" applyFont="1" applyBorder="1" applyAlignment="1" applyProtection="1">
      <alignment horizontal="right" vertical="center"/>
    </xf>
    <xf numFmtId="40" fontId="29" fillId="0" borderId="205" xfId="1" applyNumberFormat="1" applyFont="1" applyBorder="1" applyAlignment="1" applyProtection="1">
      <alignment horizontal="right" vertical="center"/>
    </xf>
    <xf numFmtId="186" fontId="29" fillId="0" borderId="173" xfId="1" applyNumberFormat="1" applyFont="1" applyBorder="1" applyAlignment="1" applyProtection="1">
      <alignment horizontal="right" vertical="center"/>
    </xf>
    <xf numFmtId="186" fontId="29" fillId="0" borderId="25" xfId="1" applyNumberFormat="1" applyFont="1" applyBorder="1" applyAlignment="1" applyProtection="1">
      <alignment horizontal="right" vertical="center"/>
    </xf>
    <xf numFmtId="186" fontId="29" fillId="0" borderId="38" xfId="1" applyNumberFormat="1" applyFont="1" applyBorder="1" applyAlignment="1" applyProtection="1">
      <alignment horizontal="right" vertical="center"/>
    </xf>
    <xf numFmtId="0" fontId="28" fillId="0" borderId="173" xfId="12" applyFont="1" applyBorder="1" applyAlignment="1">
      <alignment horizontal="right" vertical="center" wrapText="1"/>
      <protection locked="0"/>
    </xf>
    <xf numFmtId="177" fontId="29" fillId="0" borderId="25" xfId="1" applyNumberFormat="1" applyFont="1" applyBorder="1" applyAlignment="1" applyProtection="1">
      <alignment horizontal="right" vertical="center"/>
    </xf>
    <xf numFmtId="177" fontId="29" fillId="0" borderId="173" xfId="1" applyNumberFormat="1" applyFont="1" applyBorder="1" applyAlignment="1" applyProtection="1">
      <alignment horizontal="right" vertical="center"/>
    </xf>
    <xf numFmtId="177" fontId="29" fillId="0" borderId="38" xfId="1" applyNumberFormat="1" applyFont="1" applyBorder="1" applyAlignment="1" applyProtection="1">
      <alignment horizontal="right" vertical="center"/>
    </xf>
    <xf numFmtId="0" fontId="49" fillId="0" borderId="206" xfId="12" applyFont="1" applyBorder="1" applyAlignment="1">
      <alignment horizontal="center" vertical="top" wrapText="1"/>
      <protection locked="0"/>
    </xf>
    <xf numFmtId="0" fontId="29" fillId="0" borderId="172" xfId="0" applyFont="1" applyBorder="1" applyAlignment="1">
      <alignment horizontal="center" vertical="center"/>
    </xf>
    <xf numFmtId="0" fontId="29" fillId="0" borderId="207" xfId="0" applyFont="1" applyBorder="1" applyAlignment="1">
      <alignment horizontal="center" vertical="center"/>
    </xf>
    <xf numFmtId="0" fontId="29" fillId="0" borderId="173" xfId="0" applyFont="1" applyBorder="1" applyAlignment="1">
      <alignment horizontal="center" vertical="center"/>
    </xf>
    <xf numFmtId="177" fontId="28" fillId="0" borderId="172" xfId="12" applyNumberFormat="1" applyFont="1" applyBorder="1" applyAlignment="1">
      <alignment horizontal="right" vertical="center" wrapText="1"/>
      <protection locked="0"/>
    </xf>
    <xf numFmtId="177" fontId="28" fillId="0" borderId="210" xfId="12" applyNumberFormat="1" applyFont="1" applyBorder="1" applyAlignment="1">
      <alignment horizontal="right" vertical="center" wrapText="1"/>
      <protection locked="0"/>
    </xf>
    <xf numFmtId="177" fontId="28" fillId="0" borderId="16" xfId="12" applyNumberFormat="1" applyFont="1" applyBorder="1" applyAlignment="1">
      <alignment horizontal="right" vertical="center" wrapText="1"/>
      <protection locked="0"/>
    </xf>
    <xf numFmtId="38" fontId="29" fillId="0" borderId="172" xfId="1" applyFont="1" applyBorder="1" applyAlignment="1" applyProtection="1">
      <alignment vertical="center"/>
    </xf>
    <xf numFmtId="40" fontId="29" fillId="0" borderId="172" xfId="1" applyNumberFormat="1" applyFont="1" applyBorder="1" applyAlignment="1" applyProtection="1">
      <alignment vertical="center"/>
    </xf>
    <xf numFmtId="38" fontId="29" fillId="0" borderId="211" xfId="1" applyFont="1" applyBorder="1" applyAlignment="1" applyProtection="1">
      <alignment vertical="center"/>
    </xf>
    <xf numFmtId="40" fontId="29" fillId="0" borderId="211" xfId="1" applyNumberFormat="1" applyFont="1" applyBorder="1" applyAlignment="1" applyProtection="1">
      <alignment vertical="center"/>
    </xf>
    <xf numFmtId="0" fontId="28" fillId="0" borderId="173" xfId="12" applyFont="1" applyBorder="1" applyAlignment="1">
      <alignment horizontal="left" vertical="center" wrapText="1"/>
      <protection locked="0"/>
    </xf>
    <xf numFmtId="0" fontId="28" fillId="0" borderId="172" xfId="12" applyFont="1" applyBorder="1" applyAlignment="1">
      <alignment horizontal="left" vertical="center" wrapText="1"/>
      <protection locked="0"/>
    </xf>
    <xf numFmtId="49" fontId="28" fillId="0" borderId="205" xfId="0" applyNumberFormat="1" applyFont="1" applyBorder="1" applyAlignment="1" applyProtection="1">
      <alignment horizontal="right" vertical="center" wrapText="1"/>
      <protection locked="0"/>
    </xf>
    <xf numFmtId="49" fontId="28" fillId="0" borderId="7" xfId="0" applyNumberFormat="1" applyFont="1" applyBorder="1" applyAlignment="1" applyProtection="1">
      <alignment horizontal="right" vertical="center" wrapText="1"/>
      <protection locked="0"/>
    </xf>
    <xf numFmtId="49" fontId="28" fillId="0" borderId="15" xfId="0" applyNumberFormat="1" applyFont="1" applyBorder="1" applyAlignment="1" applyProtection="1">
      <alignment horizontal="right" vertical="center" wrapText="1"/>
      <protection locked="0"/>
    </xf>
    <xf numFmtId="177" fontId="28" fillId="0" borderId="173" xfId="12" applyNumberFormat="1" applyFont="1" applyBorder="1" applyAlignment="1">
      <alignment horizontal="right" vertical="center" wrapText="1"/>
      <protection locked="0"/>
    </xf>
    <xf numFmtId="177" fontId="28" fillId="0" borderId="25" xfId="12" applyNumberFormat="1" applyFont="1" applyBorder="1" applyAlignment="1">
      <alignment horizontal="right" vertical="center" wrapText="1"/>
      <protection locked="0"/>
    </xf>
    <xf numFmtId="177" fontId="28" fillId="0" borderId="38" xfId="12" applyNumberFormat="1" applyFont="1" applyBorder="1" applyAlignment="1">
      <alignment horizontal="right" vertical="center" wrapText="1"/>
      <protection locked="0"/>
    </xf>
    <xf numFmtId="0" fontId="29" fillId="0" borderId="205" xfId="0" applyFont="1" applyBorder="1" applyAlignment="1">
      <alignment horizontal="right" vertical="center"/>
    </xf>
    <xf numFmtId="49" fontId="28" fillId="0" borderId="205" xfId="0" applyNumberFormat="1" applyFont="1" applyBorder="1" applyAlignment="1" applyProtection="1">
      <alignment horizontal="right" vertical="center"/>
      <protection locked="0"/>
    </xf>
    <xf numFmtId="49" fontId="28" fillId="0" borderId="0" xfId="5" applyNumberFormat="1" applyFont="1" applyAlignment="1">
      <alignment vertical="center"/>
      <protection locked="0"/>
    </xf>
    <xf numFmtId="0" fontId="0" fillId="0" borderId="0" xfId="0">
      <alignment vertical="center"/>
    </xf>
    <xf numFmtId="0" fontId="29" fillId="0" borderId="0" xfId="0" applyFont="1">
      <alignment vertical="center"/>
    </xf>
    <xf numFmtId="0" fontId="28" fillId="0" borderId="0" xfId="0" applyFont="1">
      <alignment vertical="center"/>
    </xf>
    <xf numFmtId="0" fontId="28" fillId="0" borderId="0" xfId="0" applyFont="1" applyAlignment="1">
      <alignment vertical="center" wrapText="1"/>
    </xf>
    <xf numFmtId="0" fontId="31" fillId="0" borderId="0" xfId="0" applyFont="1" applyAlignment="1">
      <alignment vertical="center" wrapText="1"/>
    </xf>
    <xf numFmtId="0" fontId="28" fillId="0" borderId="0" xfId="0" applyFont="1" applyAlignment="1">
      <alignment horizontal="left" vertical="center"/>
    </xf>
    <xf numFmtId="0" fontId="29" fillId="0" borderId="0" xfId="0" applyFont="1" applyAlignment="1">
      <alignment horizontal="left" vertical="center"/>
    </xf>
    <xf numFmtId="49" fontId="29" fillId="0" borderId="0" xfId="0" applyNumberFormat="1" applyFont="1" applyAlignment="1">
      <alignment horizontal="left" vertical="center" wrapText="1"/>
    </xf>
    <xf numFmtId="0" fontId="0" fillId="0" borderId="0" xfId="0" applyAlignment="1">
      <alignment vertical="center" wrapText="1"/>
    </xf>
    <xf numFmtId="0" fontId="30" fillId="0" borderId="0" xfId="0" applyFont="1">
      <alignment vertical="center"/>
    </xf>
    <xf numFmtId="0" fontId="33" fillId="2" borderId="0" xfId="3" applyFont="1" applyFill="1" applyAlignment="1">
      <alignment vertical="center" wrapText="1"/>
    </xf>
    <xf numFmtId="0" fontId="28" fillId="0" borderId="0" xfId="2" applyFont="1" applyAlignment="1" applyProtection="1">
      <alignment vertical="center"/>
    </xf>
    <xf numFmtId="0" fontId="29" fillId="0" borderId="0" xfId="0" applyFont="1" applyAlignment="1">
      <alignment vertical="top" wrapText="1"/>
    </xf>
    <xf numFmtId="0" fontId="0" fillId="0" borderId="0" xfId="0" applyAlignment="1">
      <alignment vertical="top"/>
    </xf>
    <xf numFmtId="0" fontId="29" fillId="0" borderId="0" xfId="5" applyFont="1" applyAlignment="1" applyProtection="1">
      <alignment vertical="center"/>
    </xf>
    <xf numFmtId="0" fontId="29" fillId="0" borderId="0" xfId="5" applyFont="1" applyAlignment="1" applyProtection="1">
      <alignment horizontal="left" vertical="center"/>
    </xf>
    <xf numFmtId="0" fontId="33" fillId="0" borderId="0" xfId="3" applyFont="1" applyAlignment="1">
      <alignment vertical="center" wrapText="1"/>
    </xf>
    <xf numFmtId="0" fontId="30" fillId="0" borderId="0" xfId="0" applyFont="1" applyAlignment="1">
      <alignment horizontal="left" vertical="center"/>
    </xf>
    <xf numFmtId="49" fontId="33" fillId="0" borderId="0" xfId="0" applyNumberFormat="1" applyFont="1" applyAlignment="1">
      <alignment horizontal="left" vertical="center"/>
    </xf>
    <xf numFmtId="0" fontId="28" fillId="2" borderId="0" xfId="12" applyFont="1" applyFill="1" applyAlignment="1">
      <alignment vertical="center"/>
      <protection locked="0"/>
    </xf>
    <xf numFmtId="0" fontId="0" fillId="2" borderId="0" xfId="0" applyFill="1">
      <alignment vertical="center"/>
    </xf>
    <xf numFmtId="0" fontId="28" fillId="0" borderId="0" xfId="12" applyFont="1" applyAlignment="1">
      <alignment vertical="center"/>
      <protection locked="0"/>
    </xf>
    <xf numFmtId="49" fontId="28" fillId="0" borderId="0" xfId="0" applyNumberFormat="1" applyFont="1" applyProtection="1">
      <alignment vertical="center"/>
      <protection locked="0"/>
    </xf>
    <xf numFmtId="0" fontId="28" fillId="0" borderId="0" xfId="0" applyFont="1" applyProtection="1">
      <alignment vertical="center"/>
      <protection locked="0"/>
    </xf>
    <xf numFmtId="0" fontId="2" fillId="0" borderId="0" xfId="0" applyFont="1" applyProtection="1">
      <alignment vertical="center"/>
      <protection locked="0"/>
    </xf>
    <xf numFmtId="49" fontId="28" fillId="0" borderId="0" xfId="0" applyNumberFormat="1" applyFont="1" applyAlignment="1" applyProtection="1">
      <alignment horizontal="left" vertical="center"/>
      <protection locked="0"/>
    </xf>
    <xf numFmtId="0" fontId="28" fillId="0" borderId="0" xfId="0" applyFont="1" applyAlignment="1" applyProtection="1">
      <alignment vertical="center" wrapText="1"/>
      <protection locked="0"/>
    </xf>
    <xf numFmtId="0" fontId="28" fillId="0" borderId="0" xfId="0" applyFont="1" applyAlignment="1" applyProtection="1">
      <alignment horizontal="left" vertical="center"/>
      <protection locked="0"/>
    </xf>
    <xf numFmtId="0" fontId="28" fillId="0" borderId="128" xfId="0" applyFont="1" applyBorder="1" applyAlignment="1" applyProtection="1">
      <alignment horizontal="left" vertical="center"/>
      <protection locked="0"/>
    </xf>
    <xf numFmtId="0" fontId="0" fillId="0" borderId="128" xfId="0" applyBorder="1">
      <alignment vertical="center"/>
    </xf>
    <xf numFmtId="49" fontId="28" fillId="0" borderId="193" xfId="0" applyNumberFormat="1" applyFont="1" applyBorder="1" applyAlignment="1" applyProtection="1">
      <alignment horizontal="center" vertical="center" wrapText="1"/>
      <protection locked="0"/>
    </xf>
    <xf numFmtId="49" fontId="28" fillId="0" borderId="148" xfId="0" applyNumberFormat="1" applyFont="1" applyBorder="1" applyAlignment="1" applyProtection="1">
      <alignment horizontal="center" vertical="center" wrapText="1"/>
      <protection locked="0"/>
    </xf>
    <xf numFmtId="49" fontId="28" fillId="0" borderId="193" xfId="0" applyNumberFormat="1" applyFont="1" applyBorder="1" applyAlignment="1" applyProtection="1">
      <alignment horizontal="left" vertical="center" wrapText="1"/>
      <protection locked="0"/>
    </xf>
    <xf numFmtId="49" fontId="28" fillId="0" borderId="148" xfId="0" applyNumberFormat="1" applyFont="1" applyBorder="1" applyAlignment="1" applyProtection="1">
      <alignment horizontal="left" vertical="center" wrapText="1"/>
      <protection locked="0"/>
    </xf>
    <xf numFmtId="0" fontId="0" fillId="0" borderId="0" xfId="0" applyAlignment="1">
      <alignment horizontal="left" vertical="center"/>
    </xf>
    <xf numFmtId="0" fontId="29" fillId="0" borderId="0" xfId="0" applyFont="1" applyAlignment="1">
      <alignment vertical="center" wrapText="1"/>
    </xf>
    <xf numFmtId="0" fontId="0" fillId="0" borderId="0" xfId="0" applyAlignment="1">
      <alignment vertical="center"/>
    </xf>
  </cellXfs>
  <cellStyles count="13">
    <cellStyle name="パーセント 2" xfId="9" xr:uid="{00000000-0005-0000-0000-000000000000}"/>
    <cellStyle name="桁区切り" xfId="1" builtinId="6"/>
    <cellStyle name="桁区切り 3" xfId="8" xr:uid="{00000000-0005-0000-0000-000002000000}"/>
    <cellStyle name="桁区切り 4" xfId="4" xr:uid="{00000000-0005-0000-0000-000003000000}"/>
    <cellStyle name="標準" xfId="0" builtinId="0"/>
    <cellStyle name="標準 2" xfId="2" xr:uid="{00000000-0005-0000-0000-000005000000}"/>
    <cellStyle name="標準 2 2" xfId="12" xr:uid="{98BBD8EE-1F01-4B47-8BD9-5D7DA0BB27C7}"/>
    <cellStyle name="標準 3" xfId="3" xr:uid="{00000000-0005-0000-0000-000006000000}"/>
    <cellStyle name="標準 3 2" xfId="7" xr:uid="{00000000-0005-0000-0000-000007000000}"/>
    <cellStyle name="標準 4" xfId="5" xr:uid="{00000000-0005-0000-0000-000008000000}"/>
    <cellStyle name="標準 5" xfId="6" xr:uid="{00000000-0005-0000-0000-000009000000}"/>
    <cellStyle name="標準 6 2" xfId="10" xr:uid="{0ED869A4-EBA0-40A6-9C46-FC1477E6B869}"/>
    <cellStyle name="標準 7" xfId="11" xr:uid="{3B784FA8-C2D2-41CB-A2DF-4A2A575F9AE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5"/>
  <sheetViews>
    <sheetView workbookViewId="0">
      <selection activeCell="C4" sqref="C4"/>
    </sheetView>
  </sheetViews>
  <sheetFormatPr defaultColWidth="9" defaultRowHeight="12"/>
  <cols>
    <col min="1" max="1" width="36.08984375" style="22" customWidth="1"/>
    <col min="2" max="20" width="7.7265625" style="22" customWidth="1"/>
    <col min="21" max="16384" width="9" style="22"/>
  </cols>
  <sheetData>
    <row r="1" spans="1:22" ht="37" customHeight="1">
      <c r="A1" s="877" t="s">
        <v>947</v>
      </c>
      <c r="B1" s="875"/>
      <c r="C1" s="875"/>
      <c r="D1" s="875"/>
      <c r="E1" s="875"/>
      <c r="F1" s="875"/>
      <c r="G1" s="875"/>
      <c r="H1" s="875"/>
      <c r="I1" s="875"/>
      <c r="J1" s="875"/>
      <c r="K1" s="875"/>
      <c r="L1" s="875"/>
      <c r="M1" s="875"/>
      <c r="N1" s="875"/>
      <c r="O1" s="875"/>
      <c r="P1" s="875"/>
      <c r="Q1" s="875"/>
      <c r="R1" s="875"/>
    </row>
    <row r="2" spans="1:22" ht="37" customHeight="1">
      <c r="A2" s="52"/>
      <c r="B2" s="52"/>
      <c r="C2" s="53"/>
      <c r="D2" s="53"/>
      <c r="E2" s="52"/>
      <c r="F2" s="52"/>
      <c r="G2" s="52"/>
      <c r="H2" s="52"/>
      <c r="I2" s="52"/>
      <c r="J2" s="52"/>
      <c r="K2" s="52"/>
      <c r="L2" s="52"/>
      <c r="M2" s="52"/>
      <c r="N2" s="52"/>
      <c r="O2" s="52"/>
      <c r="P2" s="52"/>
      <c r="Q2" s="52"/>
      <c r="R2" s="52"/>
    </row>
    <row r="3" spans="1:22" ht="37" customHeight="1">
      <c r="A3" s="54"/>
      <c r="B3" s="55" t="s">
        <v>153</v>
      </c>
      <c r="C3" s="56" t="s">
        <v>182</v>
      </c>
      <c r="D3" s="56" t="s">
        <v>183</v>
      </c>
      <c r="E3" s="57">
        <v>1970</v>
      </c>
      <c r="F3" s="57">
        <v>1971</v>
      </c>
      <c r="G3" s="57">
        <v>1972</v>
      </c>
      <c r="H3" s="57">
        <v>1973</v>
      </c>
      <c r="I3" s="57">
        <v>1974</v>
      </c>
      <c r="J3" s="57">
        <v>1975</v>
      </c>
      <c r="K3" s="57">
        <v>1976</v>
      </c>
      <c r="L3" s="57">
        <v>1977</v>
      </c>
      <c r="M3" s="57">
        <v>1978</v>
      </c>
      <c r="N3" s="57">
        <v>1979</v>
      </c>
      <c r="O3" s="57">
        <v>1980</v>
      </c>
      <c r="P3" s="57">
        <v>1981</v>
      </c>
      <c r="Q3" s="57">
        <v>1982</v>
      </c>
      <c r="R3" s="52"/>
    </row>
    <row r="4" spans="1:22" ht="37" customHeight="1">
      <c r="A4" s="58" t="s">
        <v>191</v>
      </c>
      <c r="B4" s="59">
        <v>48</v>
      </c>
      <c r="C4" s="59" t="s">
        <v>187</v>
      </c>
      <c r="D4" s="59" t="s">
        <v>188</v>
      </c>
      <c r="E4" s="59">
        <v>606</v>
      </c>
      <c r="F4" s="60">
        <v>1575</v>
      </c>
      <c r="G4" s="60">
        <v>3022</v>
      </c>
      <c r="H4" s="60">
        <v>4986</v>
      </c>
      <c r="I4" s="60">
        <v>5515</v>
      </c>
      <c r="J4" s="60">
        <v>7246</v>
      </c>
      <c r="K4" s="60">
        <v>9204</v>
      </c>
      <c r="L4" s="60">
        <v>10545</v>
      </c>
      <c r="M4" s="60">
        <v>12569</v>
      </c>
      <c r="N4" s="60">
        <v>16519</v>
      </c>
      <c r="O4" s="60">
        <v>18963</v>
      </c>
      <c r="P4" s="60">
        <v>21032</v>
      </c>
      <c r="Q4" s="60">
        <v>22939</v>
      </c>
      <c r="R4" s="52"/>
    </row>
    <row r="5" spans="1:22" ht="37" customHeight="1">
      <c r="A5" s="61" t="s">
        <v>132</v>
      </c>
      <c r="B5" s="54" t="s">
        <v>77</v>
      </c>
      <c r="C5" s="62" t="s">
        <v>189</v>
      </c>
      <c r="D5" s="62" t="s">
        <v>190</v>
      </c>
      <c r="E5" s="62">
        <v>949</v>
      </c>
      <c r="F5" s="62">
        <v>1826</v>
      </c>
      <c r="G5" s="62">
        <v>3631</v>
      </c>
      <c r="H5" s="62">
        <v>6148</v>
      </c>
      <c r="I5" s="62">
        <v>9245</v>
      </c>
      <c r="J5" s="62">
        <v>13059</v>
      </c>
      <c r="K5" s="62">
        <v>18010</v>
      </c>
      <c r="L5" s="62">
        <v>22579</v>
      </c>
      <c r="M5" s="62">
        <v>27048</v>
      </c>
      <c r="N5" s="62">
        <v>32331</v>
      </c>
      <c r="O5" s="63">
        <v>36397</v>
      </c>
      <c r="P5" s="63">
        <v>42223</v>
      </c>
      <c r="Q5" s="63">
        <v>47978</v>
      </c>
      <c r="R5" s="52"/>
    </row>
    <row r="6" spans="1:22" ht="37" customHeight="1">
      <c r="A6" s="52"/>
      <c r="B6" s="52"/>
      <c r="C6" s="52"/>
      <c r="D6" s="52"/>
      <c r="E6" s="52"/>
      <c r="F6" s="52"/>
      <c r="G6" s="52"/>
      <c r="H6" s="52"/>
      <c r="I6" s="52"/>
      <c r="J6" s="52"/>
      <c r="K6" s="52"/>
      <c r="L6" s="52"/>
      <c r="M6" s="52"/>
      <c r="N6" s="52"/>
      <c r="O6" s="52"/>
      <c r="P6" s="52"/>
      <c r="Q6" s="52"/>
      <c r="R6" s="52"/>
    </row>
    <row r="7" spans="1:22" ht="37" customHeight="1">
      <c r="A7" s="64"/>
      <c r="B7" s="65">
        <v>1983</v>
      </c>
      <c r="C7" s="65">
        <v>1984</v>
      </c>
      <c r="D7" s="65">
        <v>1985</v>
      </c>
      <c r="E7" s="65">
        <v>1986</v>
      </c>
      <c r="F7" s="65">
        <v>1987</v>
      </c>
      <c r="G7" s="65">
        <v>1988</v>
      </c>
      <c r="H7" s="65">
        <v>1989</v>
      </c>
      <c r="I7" s="65">
        <v>1990</v>
      </c>
      <c r="J7" s="65">
        <v>1991</v>
      </c>
      <c r="K7" s="65">
        <v>1992</v>
      </c>
      <c r="L7" s="65">
        <v>1993</v>
      </c>
      <c r="M7" s="65">
        <v>1994</v>
      </c>
      <c r="N7" s="65">
        <v>1995</v>
      </c>
      <c r="O7" s="65">
        <v>1996</v>
      </c>
      <c r="P7" s="65">
        <v>1997</v>
      </c>
      <c r="Q7" s="65">
        <v>1998</v>
      </c>
      <c r="R7" s="65">
        <v>1999</v>
      </c>
    </row>
    <row r="8" spans="1:22" ht="37" customHeight="1">
      <c r="A8" s="58" t="s">
        <v>191</v>
      </c>
      <c r="B8" s="66">
        <v>24474</v>
      </c>
      <c r="C8" s="66">
        <v>26558</v>
      </c>
      <c r="D8" s="66">
        <v>28715</v>
      </c>
      <c r="E8" s="66">
        <v>30846</v>
      </c>
      <c r="F8" s="66">
        <v>33527</v>
      </c>
      <c r="G8" s="66">
        <v>36447</v>
      </c>
      <c r="H8" s="66">
        <v>34099</v>
      </c>
      <c r="I8" s="66">
        <v>40723</v>
      </c>
      <c r="J8" s="66">
        <v>45682</v>
      </c>
      <c r="K8" s="66">
        <v>49650</v>
      </c>
      <c r="L8" s="66">
        <v>53262</v>
      </c>
      <c r="M8" s="66">
        <v>58561</v>
      </c>
      <c r="N8" s="66">
        <v>59715</v>
      </c>
      <c r="O8" s="66">
        <v>63742</v>
      </c>
      <c r="P8" s="66">
        <v>66880</v>
      </c>
      <c r="Q8" s="66">
        <v>69733</v>
      </c>
      <c r="R8" s="67">
        <v>197213</v>
      </c>
    </row>
    <row r="9" spans="1:22" ht="37" customHeight="1">
      <c r="A9" s="68" t="s">
        <v>131</v>
      </c>
      <c r="B9" s="69">
        <v>53017</v>
      </c>
      <c r="C9" s="69">
        <v>59811</v>
      </c>
      <c r="D9" s="69">
        <v>66310</v>
      </c>
      <c r="E9" s="69">
        <v>73537</v>
      </c>
      <c r="F9" s="69">
        <v>80553</v>
      </c>
      <c r="G9" s="69">
        <v>88534</v>
      </c>
      <c r="H9" s="69">
        <v>83221</v>
      </c>
      <c r="I9" s="69">
        <v>103296</v>
      </c>
      <c r="J9" s="69">
        <v>116303</v>
      </c>
      <c r="K9" s="69">
        <v>123926</v>
      </c>
      <c r="L9" s="69">
        <v>134298</v>
      </c>
      <c r="M9" s="69">
        <v>143709</v>
      </c>
      <c r="N9" s="67">
        <v>154413</v>
      </c>
      <c r="O9" s="67">
        <v>167192</v>
      </c>
      <c r="P9" s="67">
        <v>175988</v>
      </c>
      <c r="Q9" s="67">
        <v>185322</v>
      </c>
      <c r="R9" s="66">
        <v>75448</v>
      </c>
    </row>
    <row r="10" spans="1:22" ht="37" customHeight="1">
      <c r="A10" s="70" t="s">
        <v>152</v>
      </c>
      <c r="B10" s="71">
        <v>443.7</v>
      </c>
      <c r="C10" s="71">
        <v>497.5</v>
      </c>
      <c r="D10" s="71">
        <v>547.79999999999995</v>
      </c>
      <c r="E10" s="71">
        <v>604.4</v>
      </c>
      <c r="F10" s="71">
        <v>658.8</v>
      </c>
      <c r="G10" s="71">
        <v>721.1</v>
      </c>
      <c r="H10" s="71">
        <v>790</v>
      </c>
      <c r="I10" s="71">
        <v>835.7</v>
      </c>
      <c r="J10" s="71">
        <v>937.6</v>
      </c>
      <c r="K10" s="71">
        <v>995.8</v>
      </c>
      <c r="L10" s="71">
        <v>1076.4000000000001</v>
      </c>
      <c r="M10" s="71">
        <v>1149.4000000000001</v>
      </c>
      <c r="N10" s="71">
        <v>1229.7</v>
      </c>
      <c r="O10" s="71">
        <v>1328.4</v>
      </c>
      <c r="P10" s="71">
        <v>1394.9</v>
      </c>
      <c r="Q10" s="71">
        <v>1465.2</v>
      </c>
      <c r="R10" s="71">
        <v>1556.7</v>
      </c>
    </row>
    <row r="11" spans="1:22" ht="37" customHeight="1">
      <c r="A11" s="72"/>
      <c r="B11" s="73"/>
      <c r="C11" s="73"/>
      <c r="D11" s="73"/>
      <c r="E11" s="73"/>
      <c r="F11" s="73"/>
      <c r="G11" s="73"/>
      <c r="H11" s="73"/>
      <c r="I11" s="73"/>
      <c r="J11" s="73"/>
      <c r="K11" s="73"/>
      <c r="L11" s="73"/>
      <c r="M11" s="73"/>
      <c r="N11" s="74"/>
      <c r="O11" s="74"/>
      <c r="P11" s="74"/>
      <c r="Q11" s="74"/>
      <c r="R11" s="52"/>
    </row>
    <row r="12" spans="1:22" ht="37" customHeight="1">
      <c r="A12" s="59"/>
      <c r="B12" s="65">
        <v>2000</v>
      </c>
      <c r="C12" s="75">
        <v>2001</v>
      </c>
      <c r="D12" s="75">
        <v>2002</v>
      </c>
      <c r="E12" s="75">
        <v>2003</v>
      </c>
      <c r="F12" s="75">
        <v>2004</v>
      </c>
      <c r="G12" s="75">
        <v>2005</v>
      </c>
      <c r="H12" s="75">
        <v>2006</v>
      </c>
      <c r="I12" s="75">
        <v>2007</v>
      </c>
      <c r="J12" s="75">
        <v>2008</v>
      </c>
      <c r="K12" s="75">
        <v>2009</v>
      </c>
      <c r="L12" s="75">
        <v>2010</v>
      </c>
      <c r="M12" s="75">
        <v>2011</v>
      </c>
      <c r="N12" s="75">
        <v>2012</v>
      </c>
      <c r="O12" s="75">
        <v>2013</v>
      </c>
      <c r="P12" s="75">
        <v>2014</v>
      </c>
      <c r="Q12" s="75">
        <v>2015</v>
      </c>
      <c r="R12" s="75">
        <v>2016</v>
      </c>
    </row>
    <row r="13" spans="1:22" ht="37" customHeight="1">
      <c r="A13" s="58" t="s">
        <v>191</v>
      </c>
      <c r="B13" s="67">
        <v>206134</v>
      </c>
      <c r="C13" s="60">
        <v>83914</v>
      </c>
      <c r="D13" s="60">
        <v>89070</v>
      </c>
      <c r="E13" s="60">
        <v>92710</v>
      </c>
      <c r="F13" s="60">
        <v>97366</v>
      </c>
      <c r="G13" s="60">
        <v>100552</v>
      </c>
      <c r="H13" s="60">
        <v>104382</v>
      </c>
      <c r="I13" s="60">
        <v>108583</v>
      </c>
      <c r="J13" s="60">
        <v>111998</v>
      </c>
      <c r="K13" s="60">
        <v>114979</v>
      </c>
      <c r="L13" s="60">
        <v>118622</v>
      </c>
      <c r="M13" s="60">
        <v>121863</v>
      </c>
      <c r="N13" s="60">
        <v>125003</v>
      </c>
      <c r="O13" s="60">
        <v>128150</v>
      </c>
      <c r="P13" s="60">
        <v>131555</v>
      </c>
      <c r="Q13" s="60">
        <v>133538</v>
      </c>
      <c r="R13" s="60">
        <v>135211</v>
      </c>
    </row>
    <row r="14" spans="1:22" ht="37" customHeight="1">
      <c r="A14" s="70" t="s">
        <v>131</v>
      </c>
      <c r="B14" s="66">
        <v>79709</v>
      </c>
      <c r="C14" s="63">
        <v>219183</v>
      </c>
      <c r="D14" s="63">
        <v>229538</v>
      </c>
      <c r="E14" s="63">
        <v>237710</v>
      </c>
      <c r="F14" s="63">
        <v>248166</v>
      </c>
      <c r="G14" s="63">
        <v>257765</v>
      </c>
      <c r="H14" s="63">
        <v>264473</v>
      </c>
      <c r="I14" s="63">
        <v>275242</v>
      </c>
      <c r="J14" s="63">
        <v>283421</v>
      </c>
      <c r="K14" s="63">
        <v>290661</v>
      </c>
      <c r="L14" s="63">
        <v>298252</v>
      </c>
      <c r="M14" s="63">
        <v>304856</v>
      </c>
      <c r="N14" s="63">
        <v>310007</v>
      </c>
      <c r="O14" s="63">
        <v>314438</v>
      </c>
      <c r="P14" s="63">
        <v>320448</v>
      </c>
      <c r="Q14" s="63">
        <v>324986</v>
      </c>
      <c r="R14" s="76">
        <v>329609</v>
      </c>
    </row>
    <row r="15" spans="1:22" ht="37" customHeight="1">
      <c r="A15" s="70" t="s">
        <v>152</v>
      </c>
      <c r="B15" s="71">
        <v>1624.1</v>
      </c>
      <c r="C15" s="77">
        <v>1721.9</v>
      </c>
      <c r="D15" s="77">
        <v>1801.2</v>
      </c>
      <c r="E15" s="77">
        <v>1862.7</v>
      </c>
      <c r="F15" s="77">
        <v>1943.5</v>
      </c>
      <c r="G15" s="77">
        <v>2017.6</v>
      </c>
      <c r="H15" s="77">
        <v>2069.914690459419</v>
      </c>
      <c r="I15" s="77">
        <v>2154.1820913978913</v>
      </c>
      <c r="J15" s="77">
        <v>2219.5673965479436</v>
      </c>
      <c r="K15" s="77">
        <v>2279.5153321308135</v>
      </c>
      <c r="L15" s="77">
        <v>2329.0565919863811</v>
      </c>
      <c r="M15" s="77">
        <v>2385.4333758480111</v>
      </c>
      <c r="N15" s="77">
        <v>2431.1</v>
      </c>
      <c r="O15" s="77">
        <v>2470.1</v>
      </c>
      <c r="P15" s="77">
        <v>2521.6</v>
      </c>
      <c r="Q15" s="77">
        <v>2557</v>
      </c>
      <c r="R15" s="77">
        <v>2596.6999999999998</v>
      </c>
    </row>
    <row r="16" spans="1:22" ht="37" customHeight="1">
      <c r="A16" s="78"/>
      <c r="B16" s="79"/>
      <c r="C16" s="80"/>
      <c r="D16" s="80"/>
      <c r="E16" s="80"/>
      <c r="F16" s="80"/>
      <c r="G16" s="80"/>
      <c r="H16" s="80"/>
      <c r="I16" s="80"/>
      <c r="J16" s="80"/>
      <c r="K16" s="80"/>
      <c r="L16" s="80"/>
      <c r="M16" s="80"/>
      <c r="N16" s="80"/>
      <c r="O16" s="80"/>
      <c r="P16" s="80"/>
      <c r="Q16" s="80"/>
      <c r="R16" s="80"/>
      <c r="S16" s="43"/>
      <c r="T16" s="44"/>
      <c r="U16" s="44"/>
      <c r="V16" s="44"/>
    </row>
    <row r="17" spans="1:22" ht="37" customHeight="1">
      <c r="A17" s="59"/>
      <c r="B17" s="75">
        <v>2017</v>
      </c>
      <c r="C17" s="75">
        <v>2018</v>
      </c>
      <c r="D17" s="75">
        <v>2019</v>
      </c>
      <c r="E17" s="75">
        <v>2020</v>
      </c>
      <c r="F17" s="75">
        <v>2021</v>
      </c>
      <c r="G17" s="75">
        <v>2022</v>
      </c>
      <c r="H17" s="75">
        <v>2023</v>
      </c>
      <c r="I17" s="80"/>
      <c r="J17" s="80"/>
      <c r="K17" s="80"/>
      <c r="L17" s="80"/>
      <c r="M17" s="80"/>
      <c r="N17" s="80"/>
      <c r="O17" s="80"/>
      <c r="P17" s="80"/>
      <c r="Q17" s="80"/>
      <c r="R17" s="80"/>
      <c r="S17" s="43"/>
      <c r="T17" s="44"/>
      <c r="U17" s="44"/>
      <c r="V17" s="44"/>
    </row>
    <row r="18" spans="1:22" ht="37" customHeight="1">
      <c r="A18" s="58" t="s">
        <v>191</v>
      </c>
      <c r="B18" s="60">
        <v>137248</v>
      </c>
      <c r="C18" s="81">
        <v>139887</v>
      </c>
      <c r="D18" s="81">
        <v>141520</v>
      </c>
      <c r="E18" s="81">
        <v>143772</v>
      </c>
      <c r="F18" s="81">
        <v>145821</v>
      </c>
      <c r="G18" s="81">
        <v>147358</v>
      </c>
      <c r="H18" s="81">
        <v>150354</v>
      </c>
      <c r="I18" s="80"/>
      <c r="J18" s="80"/>
      <c r="K18" s="80"/>
      <c r="L18" s="80"/>
      <c r="M18" s="80"/>
      <c r="N18" s="80"/>
      <c r="O18" s="80"/>
      <c r="P18" s="80"/>
      <c r="Q18" s="80"/>
      <c r="R18" s="80"/>
      <c r="S18" s="43"/>
      <c r="T18" s="44"/>
      <c r="U18" s="44"/>
      <c r="V18" s="44"/>
    </row>
    <row r="19" spans="1:22" ht="37" customHeight="1">
      <c r="A19" s="70" t="s">
        <v>131</v>
      </c>
      <c r="B19" s="63">
        <v>334505</v>
      </c>
      <c r="C19" s="82">
        <v>339841</v>
      </c>
      <c r="D19" s="82">
        <v>344640</v>
      </c>
      <c r="E19" s="82">
        <v>347671</v>
      </c>
      <c r="F19" s="82">
        <v>349700</v>
      </c>
      <c r="G19" s="82">
        <v>347474</v>
      </c>
      <c r="H19" s="82">
        <v>343508</v>
      </c>
      <c r="I19" s="80"/>
      <c r="J19" s="80"/>
      <c r="K19" s="80"/>
      <c r="L19" s="80"/>
      <c r="M19" s="80"/>
      <c r="N19" s="80"/>
      <c r="O19" s="80"/>
      <c r="P19" s="80"/>
      <c r="Q19" s="80"/>
      <c r="R19" s="80"/>
      <c r="S19" s="43"/>
      <c r="T19" s="44"/>
      <c r="U19" s="44"/>
      <c r="V19" s="44"/>
    </row>
    <row r="20" spans="1:22" ht="37" customHeight="1">
      <c r="A20" s="70" t="s">
        <v>152</v>
      </c>
      <c r="B20" s="77">
        <v>2640</v>
      </c>
      <c r="C20" s="83">
        <v>2687.7</v>
      </c>
      <c r="D20" s="83">
        <v>2731.6</v>
      </c>
      <c r="E20" s="83">
        <v>2754.3</v>
      </c>
      <c r="F20" s="83">
        <v>2786.4</v>
      </c>
      <c r="G20" s="83">
        <v>2781</v>
      </c>
      <c r="H20" s="83">
        <v>2762.4</v>
      </c>
      <c r="I20" s="80"/>
      <c r="J20" s="80"/>
      <c r="K20" s="80"/>
      <c r="L20" s="80"/>
      <c r="M20" s="80"/>
      <c r="N20" s="80"/>
      <c r="O20" s="80"/>
      <c r="P20" s="80"/>
      <c r="Q20" s="80"/>
      <c r="R20" s="80"/>
      <c r="S20" s="43"/>
      <c r="T20" s="44"/>
      <c r="U20" s="44"/>
      <c r="V20" s="44"/>
    </row>
    <row r="21" spans="1:22" ht="37" customHeight="1">
      <c r="A21" s="78"/>
      <c r="B21" s="80"/>
      <c r="C21" s="80"/>
      <c r="D21" s="80"/>
      <c r="E21" s="80"/>
      <c r="F21" s="80"/>
      <c r="G21" s="80"/>
      <c r="H21" s="80"/>
      <c r="I21" s="80"/>
      <c r="J21" s="80"/>
      <c r="K21" s="80"/>
      <c r="L21" s="80"/>
      <c r="M21" s="80"/>
      <c r="N21" s="80"/>
      <c r="O21" s="80"/>
      <c r="P21" s="80"/>
      <c r="Q21" s="80"/>
      <c r="R21" s="80"/>
      <c r="S21" s="43"/>
      <c r="T21" s="44"/>
      <c r="U21" s="44"/>
      <c r="V21" s="44"/>
    </row>
    <row r="22" spans="1:22" ht="37" customHeight="1">
      <c r="A22" s="878" t="s">
        <v>971</v>
      </c>
      <c r="B22" s="879"/>
      <c r="C22" s="879"/>
      <c r="D22" s="879"/>
      <c r="E22" s="879"/>
      <c r="F22" s="879"/>
      <c r="G22" s="879"/>
      <c r="H22" s="879"/>
      <c r="I22" s="879"/>
      <c r="J22" s="879"/>
      <c r="K22" s="879"/>
      <c r="L22" s="879"/>
      <c r="M22" s="879"/>
      <c r="N22" s="879"/>
      <c r="O22" s="879"/>
      <c r="P22" s="879"/>
      <c r="Q22" s="879"/>
      <c r="R22" s="879"/>
    </row>
    <row r="23" spans="1:22">
      <c r="A23" s="24"/>
    </row>
    <row r="24" spans="1:22">
      <c r="A24" s="25"/>
    </row>
    <row r="25" spans="1:22">
      <c r="A25" s="21"/>
    </row>
  </sheetData>
  <mergeCells count="2">
    <mergeCell ref="A1:R1"/>
    <mergeCell ref="A22:R22"/>
  </mergeCells>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1"/>
  <sheetViews>
    <sheetView workbookViewId="0">
      <selection sqref="A1:R1"/>
    </sheetView>
  </sheetViews>
  <sheetFormatPr defaultColWidth="8.90625" defaultRowHeight="12"/>
  <cols>
    <col min="1" max="1" width="18" style="24" customWidth="1"/>
    <col min="2" max="20" width="7.08984375" style="24" customWidth="1"/>
    <col min="21" max="16384" width="8.90625" style="24"/>
  </cols>
  <sheetData>
    <row r="1" spans="1:19" ht="37" customHeight="1">
      <c r="A1" s="876" t="s">
        <v>972</v>
      </c>
      <c r="B1" s="876"/>
      <c r="C1" s="876"/>
      <c r="D1" s="876"/>
      <c r="E1" s="876"/>
      <c r="F1" s="876"/>
      <c r="G1" s="876"/>
      <c r="H1" s="876"/>
      <c r="I1" s="876"/>
      <c r="J1" s="876"/>
      <c r="K1" s="876"/>
      <c r="L1" s="876"/>
      <c r="M1" s="876"/>
      <c r="N1" s="876"/>
      <c r="O1" s="876"/>
      <c r="P1" s="876"/>
      <c r="Q1" s="876"/>
      <c r="R1" s="876"/>
      <c r="S1" s="52"/>
    </row>
    <row r="2" spans="1:19" ht="37" customHeight="1">
      <c r="A2" s="52"/>
      <c r="B2" s="52"/>
      <c r="C2" s="52"/>
      <c r="D2" s="52"/>
      <c r="E2" s="52"/>
      <c r="F2" s="52"/>
      <c r="G2" s="52"/>
      <c r="H2" s="52"/>
      <c r="I2" s="52"/>
      <c r="J2" s="52"/>
      <c r="K2" s="52"/>
      <c r="L2" s="52"/>
      <c r="M2" s="52"/>
      <c r="N2" s="52"/>
      <c r="O2" s="52"/>
      <c r="P2" s="52"/>
      <c r="Q2" s="52"/>
      <c r="R2" s="52"/>
      <c r="S2" s="52"/>
    </row>
    <row r="3" spans="1:19" ht="37" customHeight="1">
      <c r="A3" s="64"/>
      <c r="B3" s="65">
        <v>1983</v>
      </c>
      <c r="C3" s="65">
        <v>1984</v>
      </c>
      <c r="D3" s="65">
        <v>1985</v>
      </c>
      <c r="E3" s="65">
        <v>1986</v>
      </c>
      <c r="F3" s="84">
        <v>1987</v>
      </c>
      <c r="G3" s="85">
        <v>1988</v>
      </c>
      <c r="H3" s="85">
        <v>1989</v>
      </c>
      <c r="I3" s="85">
        <v>1990</v>
      </c>
      <c r="J3" s="85">
        <v>1991</v>
      </c>
      <c r="K3" s="85">
        <v>1992</v>
      </c>
      <c r="L3" s="86">
        <v>1993</v>
      </c>
      <c r="M3" s="86">
        <v>1994</v>
      </c>
      <c r="N3" s="86">
        <v>1995</v>
      </c>
      <c r="O3" s="86">
        <v>1996</v>
      </c>
      <c r="P3" s="86">
        <v>1997</v>
      </c>
      <c r="Q3" s="86">
        <v>1998</v>
      </c>
      <c r="R3" s="86">
        <v>1999</v>
      </c>
      <c r="S3" s="52"/>
    </row>
    <row r="4" spans="1:19" ht="37" customHeight="1">
      <c r="A4" s="87" t="s">
        <v>131</v>
      </c>
      <c r="B4" s="101">
        <v>53017</v>
      </c>
      <c r="C4" s="101">
        <v>59811</v>
      </c>
      <c r="D4" s="101">
        <v>66310</v>
      </c>
      <c r="E4" s="101">
        <v>73537</v>
      </c>
      <c r="F4" s="101">
        <v>80553</v>
      </c>
      <c r="G4" s="101">
        <v>88534</v>
      </c>
      <c r="H4" s="101">
        <v>83221</v>
      </c>
      <c r="I4" s="101">
        <v>103296</v>
      </c>
      <c r="J4" s="101">
        <v>116303</v>
      </c>
      <c r="K4" s="101">
        <v>123926</v>
      </c>
      <c r="L4" s="101">
        <v>134298</v>
      </c>
      <c r="M4" s="101">
        <v>143709</v>
      </c>
      <c r="N4" s="102">
        <v>154413</v>
      </c>
      <c r="O4" s="102">
        <v>167192</v>
      </c>
      <c r="P4" s="102">
        <v>175988</v>
      </c>
      <c r="Q4" s="102">
        <v>185322</v>
      </c>
      <c r="R4" s="102">
        <v>197213</v>
      </c>
      <c r="S4" s="52"/>
    </row>
    <row r="5" spans="1:19" ht="37" customHeight="1">
      <c r="A5" s="87" t="s">
        <v>133</v>
      </c>
      <c r="B5" s="101">
        <v>11348</v>
      </c>
      <c r="C5" s="101">
        <v>12606</v>
      </c>
      <c r="D5" s="101">
        <v>13416</v>
      </c>
      <c r="E5" s="101">
        <v>14175</v>
      </c>
      <c r="F5" s="101">
        <v>14699</v>
      </c>
      <c r="G5" s="101">
        <v>16470</v>
      </c>
      <c r="H5" s="101">
        <v>14174</v>
      </c>
      <c r="I5" s="101">
        <v>18411</v>
      </c>
      <c r="J5" s="101">
        <v>20877</v>
      </c>
      <c r="K5" s="101">
        <v>22475</v>
      </c>
      <c r="L5" s="101">
        <v>23874</v>
      </c>
      <c r="M5" s="101">
        <v>24296</v>
      </c>
      <c r="N5" s="102">
        <v>26398</v>
      </c>
      <c r="O5" s="102">
        <v>28409</v>
      </c>
      <c r="P5" s="102">
        <v>28870</v>
      </c>
      <c r="Q5" s="102">
        <v>29641</v>
      </c>
      <c r="R5" s="102">
        <v>31483</v>
      </c>
      <c r="S5" s="52"/>
    </row>
    <row r="6" spans="1:19" ht="37" customHeight="1">
      <c r="A6" s="88" t="s">
        <v>973</v>
      </c>
      <c r="B6" s="101">
        <v>4538</v>
      </c>
      <c r="C6" s="101">
        <v>5000</v>
      </c>
      <c r="D6" s="101">
        <v>5770</v>
      </c>
      <c r="E6" s="101">
        <v>6296</v>
      </c>
      <c r="F6" s="101">
        <v>6581</v>
      </c>
      <c r="G6" s="101">
        <v>7765</v>
      </c>
      <c r="H6" s="101">
        <v>6766</v>
      </c>
      <c r="I6" s="101">
        <v>8939</v>
      </c>
      <c r="J6" s="101">
        <v>9722</v>
      </c>
      <c r="K6" s="101">
        <v>11621</v>
      </c>
      <c r="L6" s="101">
        <v>12143</v>
      </c>
      <c r="M6" s="101">
        <v>13187</v>
      </c>
      <c r="N6" s="102">
        <v>14406</v>
      </c>
      <c r="O6" s="102">
        <v>15174</v>
      </c>
      <c r="P6" s="102">
        <v>16102</v>
      </c>
      <c r="Q6" s="102">
        <v>16687</v>
      </c>
      <c r="R6" s="102">
        <v>18524</v>
      </c>
      <c r="S6" s="52"/>
    </row>
    <row r="7" spans="1:19" ht="37" customHeight="1">
      <c r="A7" s="52"/>
      <c r="B7" s="52"/>
      <c r="C7" s="52"/>
      <c r="D7" s="52"/>
      <c r="E7" s="52"/>
      <c r="F7" s="52"/>
      <c r="G7" s="52"/>
      <c r="H7" s="52"/>
      <c r="I7" s="52"/>
      <c r="J7" s="52"/>
      <c r="K7" s="52"/>
      <c r="L7" s="52"/>
      <c r="M7" s="52"/>
      <c r="N7" s="52"/>
      <c r="O7" s="52"/>
      <c r="P7" s="52"/>
      <c r="Q7" s="52"/>
      <c r="R7" s="52"/>
      <c r="S7" s="52"/>
    </row>
    <row r="8" spans="1:19" ht="37" customHeight="1">
      <c r="A8" s="89"/>
      <c r="B8" s="86">
        <v>2000</v>
      </c>
      <c r="C8" s="90">
        <v>2001</v>
      </c>
      <c r="D8" s="90">
        <v>2002</v>
      </c>
      <c r="E8" s="86">
        <v>2003</v>
      </c>
      <c r="F8" s="86">
        <v>2004</v>
      </c>
      <c r="G8" s="86">
        <v>2005</v>
      </c>
      <c r="H8" s="86">
        <v>2006</v>
      </c>
      <c r="I8" s="86">
        <v>2007</v>
      </c>
      <c r="J8" s="86">
        <v>2008</v>
      </c>
      <c r="K8" s="86">
        <v>2009</v>
      </c>
      <c r="L8" s="86">
        <v>2010</v>
      </c>
      <c r="M8" s="86">
        <v>2011</v>
      </c>
      <c r="N8" s="86">
        <v>2012</v>
      </c>
      <c r="O8" s="86">
        <v>2013</v>
      </c>
      <c r="P8" s="86">
        <v>2014</v>
      </c>
      <c r="Q8" s="86">
        <v>2015</v>
      </c>
      <c r="R8" s="86">
        <v>2016</v>
      </c>
      <c r="S8" s="52"/>
    </row>
    <row r="9" spans="1:19" ht="37" customHeight="1">
      <c r="A9" s="92" t="s">
        <v>131</v>
      </c>
      <c r="B9" s="93">
        <v>206134</v>
      </c>
      <c r="C9" s="102">
        <v>219183</v>
      </c>
      <c r="D9" s="102">
        <v>229538</v>
      </c>
      <c r="E9" s="102">
        <v>237710</v>
      </c>
      <c r="F9" s="102">
        <v>248166</v>
      </c>
      <c r="G9" s="102">
        <v>257765</v>
      </c>
      <c r="H9" s="102">
        <v>264473</v>
      </c>
      <c r="I9" s="102">
        <v>275242</v>
      </c>
      <c r="J9" s="102">
        <v>283421</v>
      </c>
      <c r="K9" s="102">
        <v>290661</v>
      </c>
      <c r="L9" s="102">
        <v>298252</v>
      </c>
      <c r="M9" s="102">
        <v>304856</v>
      </c>
      <c r="N9" s="102">
        <v>310007</v>
      </c>
      <c r="O9" s="102">
        <v>314438</v>
      </c>
      <c r="P9" s="102">
        <v>320448</v>
      </c>
      <c r="Q9" s="102">
        <v>324986</v>
      </c>
      <c r="R9" s="103">
        <v>329609</v>
      </c>
      <c r="S9" s="52"/>
    </row>
    <row r="10" spans="1:19" ht="37" customHeight="1">
      <c r="A10" s="92" t="s">
        <v>133</v>
      </c>
      <c r="B10" s="93">
        <v>32018</v>
      </c>
      <c r="C10" s="102">
        <v>33243</v>
      </c>
      <c r="D10" s="102">
        <v>33710</v>
      </c>
      <c r="E10" s="102">
        <v>33966</v>
      </c>
      <c r="F10" s="102">
        <v>35084</v>
      </c>
      <c r="G10" s="102">
        <v>36063</v>
      </c>
      <c r="H10" s="102">
        <v>36373</v>
      </c>
      <c r="I10" s="102">
        <v>36934</v>
      </c>
      <c r="J10" s="102">
        <v>38180</v>
      </c>
      <c r="K10" s="102">
        <v>37566</v>
      </c>
      <c r="L10" s="102">
        <v>37512</v>
      </c>
      <c r="M10" s="102">
        <v>38613</v>
      </c>
      <c r="N10" s="102">
        <v>38055</v>
      </c>
      <c r="O10" s="102">
        <v>38095</v>
      </c>
      <c r="P10" s="102">
        <v>38327</v>
      </c>
      <c r="Q10" s="102">
        <v>39462</v>
      </c>
      <c r="R10" s="99">
        <v>39344</v>
      </c>
      <c r="S10" s="52"/>
    </row>
    <row r="11" spans="1:19" ht="37" customHeight="1">
      <c r="A11" s="88" t="s">
        <v>973</v>
      </c>
      <c r="B11" s="93">
        <v>18938</v>
      </c>
      <c r="C11" s="94">
        <v>19850</v>
      </c>
      <c r="D11" s="94">
        <v>20614</v>
      </c>
      <c r="E11" s="94">
        <v>21672</v>
      </c>
      <c r="F11" s="94">
        <v>22715</v>
      </c>
      <c r="G11" s="94">
        <v>23983</v>
      </c>
      <c r="H11" s="94">
        <v>24034</v>
      </c>
      <c r="I11" s="94">
        <v>25253</v>
      </c>
      <c r="J11" s="94">
        <v>27266</v>
      </c>
      <c r="K11" s="94">
        <v>27646</v>
      </c>
      <c r="L11" s="94">
        <v>28882</v>
      </c>
      <c r="M11" s="94">
        <v>30743</v>
      </c>
      <c r="N11" s="94">
        <v>30710</v>
      </c>
      <c r="O11" s="94">
        <v>30751</v>
      </c>
      <c r="P11" s="94">
        <v>30707</v>
      </c>
      <c r="Q11" s="94">
        <v>31068</v>
      </c>
      <c r="R11" s="100">
        <v>31790</v>
      </c>
      <c r="S11" s="52"/>
    </row>
    <row r="12" spans="1:19" ht="37" customHeight="1">
      <c r="A12" s="98"/>
      <c r="B12" s="74"/>
      <c r="C12" s="74"/>
      <c r="D12" s="74"/>
      <c r="E12" s="74"/>
      <c r="F12" s="74"/>
      <c r="G12" s="74"/>
      <c r="H12" s="74"/>
      <c r="I12" s="74"/>
      <c r="J12" s="74"/>
      <c r="K12" s="74"/>
      <c r="L12" s="74"/>
      <c r="M12" s="74"/>
      <c r="N12" s="74"/>
      <c r="O12" s="74"/>
      <c r="P12" s="53"/>
      <c r="Q12" s="74"/>
      <c r="R12" s="74"/>
      <c r="S12" s="52"/>
    </row>
    <row r="13" spans="1:19" ht="37" customHeight="1">
      <c r="A13" s="89"/>
      <c r="B13" s="86">
        <v>2017</v>
      </c>
      <c r="C13" s="86">
        <v>2018</v>
      </c>
      <c r="D13" s="86">
        <v>2019</v>
      </c>
      <c r="E13" s="91">
        <v>2020</v>
      </c>
      <c r="F13" s="91">
        <v>2021</v>
      </c>
      <c r="G13" s="105">
        <v>2022</v>
      </c>
      <c r="H13" s="107">
        <v>2023</v>
      </c>
      <c r="I13" s="74"/>
      <c r="J13" s="74"/>
      <c r="K13" s="74"/>
      <c r="L13" s="74"/>
      <c r="M13" s="74"/>
      <c r="N13" s="74"/>
      <c r="O13" s="74"/>
      <c r="P13" s="53"/>
      <c r="Q13" s="74"/>
      <c r="R13" s="74"/>
      <c r="S13" s="52"/>
    </row>
    <row r="14" spans="1:19" ht="37" customHeight="1">
      <c r="A14" s="92" t="s">
        <v>131</v>
      </c>
      <c r="B14" s="93">
        <v>334505</v>
      </c>
      <c r="C14" s="102">
        <v>339841</v>
      </c>
      <c r="D14" s="102">
        <v>344640</v>
      </c>
      <c r="E14" s="102">
        <v>347671</v>
      </c>
      <c r="F14" s="102">
        <v>349700</v>
      </c>
      <c r="G14" s="102">
        <v>347474</v>
      </c>
      <c r="H14" s="102">
        <v>343508</v>
      </c>
      <c r="I14" s="74"/>
      <c r="J14" s="74"/>
      <c r="K14" s="74"/>
      <c r="L14" s="74"/>
      <c r="M14" s="74"/>
      <c r="N14" s="74"/>
      <c r="O14" s="74"/>
      <c r="P14" s="53"/>
      <c r="Q14" s="74"/>
      <c r="R14" s="74"/>
      <c r="S14" s="52"/>
    </row>
    <row r="15" spans="1:19" ht="37" customHeight="1">
      <c r="A15" s="92" t="s">
        <v>133</v>
      </c>
      <c r="B15" s="93">
        <v>40959</v>
      </c>
      <c r="C15" s="102">
        <v>40468</v>
      </c>
      <c r="D15" s="102">
        <v>40885</v>
      </c>
      <c r="E15" s="102">
        <v>40744</v>
      </c>
      <c r="F15" s="102">
        <v>40511</v>
      </c>
      <c r="G15" s="102">
        <v>39683</v>
      </c>
      <c r="H15" s="102">
        <v>38764</v>
      </c>
      <c r="I15" s="74"/>
      <c r="J15" s="74"/>
      <c r="K15" s="74"/>
      <c r="L15" s="74"/>
      <c r="M15" s="74"/>
      <c r="N15" s="74"/>
      <c r="O15" s="74"/>
      <c r="P15" s="53"/>
      <c r="Q15" s="74"/>
      <c r="R15" s="74"/>
      <c r="S15" s="52"/>
    </row>
    <row r="16" spans="1:19" ht="37" customHeight="1">
      <c r="A16" s="88" t="s">
        <v>973</v>
      </c>
      <c r="B16" s="96">
        <v>32532</v>
      </c>
      <c r="C16" s="102">
        <v>33863</v>
      </c>
      <c r="D16" s="102">
        <v>34642</v>
      </c>
      <c r="E16" s="102">
        <v>34414</v>
      </c>
      <c r="F16" s="102">
        <v>36156</v>
      </c>
      <c r="G16" s="102">
        <v>38464</v>
      </c>
      <c r="H16" s="106">
        <v>38073</v>
      </c>
      <c r="I16" s="52"/>
      <c r="J16" s="52"/>
      <c r="K16" s="52"/>
      <c r="L16" s="52"/>
      <c r="M16" s="52"/>
      <c r="N16" s="52"/>
      <c r="O16" s="52"/>
      <c r="P16" s="52"/>
      <c r="Q16" s="52"/>
      <c r="R16" s="95"/>
      <c r="S16" s="52"/>
    </row>
    <row r="17" spans="1:19" ht="37" customHeight="1">
      <c r="A17" s="98"/>
      <c r="B17" s="74"/>
      <c r="C17" s="74"/>
      <c r="D17" s="74"/>
      <c r="E17" s="74"/>
      <c r="F17" s="74"/>
      <c r="G17" s="74"/>
      <c r="H17" s="104"/>
      <c r="I17" s="52"/>
      <c r="J17" s="52"/>
      <c r="K17" s="52"/>
      <c r="L17" s="52"/>
      <c r="M17" s="52"/>
      <c r="N17" s="52"/>
      <c r="O17" s="52"/>
      <c r="P17" s="52"/>
      <c r="Q17" s="52"/>
      <c r="R17" s="95"/>
      <c r="S17" s="52"/>
    </row>
    <row r="18" spans="1:19" ht="37" customHeight="1">
      <c r="A18" s="880" t="s">
        <v>583</v>
      </c>
      <c r="B18" s="875"/>
      <c r="C18" s="875"/>
      <c r="D18" s="875"/>
      <c r="E18" s="875"/>
      <c r="F18" s="875"/>
      <c r="G18" s="875"/>
      <c r="H18" s="875"/>
      <c r="I18" s="875"/>
      <c r="J18" s="875"/>
      <c r="K18" s="875"/>
      <c r="L18" s="875"/>
      <c r="M18" s="875"/>
      <c r="N18" s="875"/>
      <c r="O18" s="875"/>
      <c r="P18" s="875"/>
      <c r="Q18" s="875"/>
      <c r="R18" s="875"/>
      <c r="S18" s="95"/>
    </row>
    <row r="19" spans="1:19" ht="13">
      <c r="A19" s="52"/>
      <c r="B19" s="52"/>
      <c r="C19" s="52"/>
      <c r="D19" s="52"/>
      <c r="E19" s="52"/>
      <c r="F19" s="52"/>
      <c r="G19" s="52"/>
      <c r="H19" s="52"/>
      <c r="I19" s="52"/>
      <c r="J19" s="52"/>
      <c r="K19" s="52"/>
      <c r="L19" s="52"/>
      <c r="M19" s="52"/>
      <c r="N19" s="52"/>
      <c r="O19" s="52"/>
      <c r="P19" s="52"/>
      <c r="Q19" s="52"/>
      <c r="R19" s="52"/>
      <c r="S19" s="52"/>
    </row>
    <row r="21" spans="1:19">
      <c r="L21" s="26"/>
    </row>
  </sheetData>
  <mergeCells count="2">
    <mergeCell ref="A1:R1"/>
    <mergeCell ref="A18:R18"/>
  </mergeCells>
  <phoneticPr fontId="1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234F1-1F9C-4FF6-B1A1-675B0B60D35E}">
  <dimension ref="A1:P22"/>
  <sheetViews>
    <sheetView workbookViewId="0">
      <selection activeCell="U21" sqref="U21"/>
    </sheetView>
  </sheetViews>
  <sheetFormatPr defaultRowHeight="13"/>
  <cols>
    <col min="1" max="1" width="17.36328125" customWidth="1"/>
    <col min="2" max="16" width="8" customWidth="1"/>
  </cols>
  <sheetData>
    <row r="1" spans="1:16" ht="37" customHeight="1">
      <c r="A1" s="877" t="s">
        <v>508</v>
      </c>
      <c r="B1" s="875"/>
      <c r="C1" s="875"/>
      <c r="D1" s="875"/>
      <c r="E1" s="875"/>
      <c r="F1" s="875"/>
      <c r="G1" s="875"/>
      <c r="H1" s="875"/>
      <c r="I1" s="875"/>
      <c r="J1" s="875"/>
      <c r="K1" s="875"/>
      <c r="L1" s="875"/>
      <c r="M1" s="875"/>
      <c r="N1" s="875"/>
      <c r="O1" s="875"/>
      <c r="P1" s="875"/>
    </row>
    <row r="2" spans="1:16" ht="37" customHeight="1" thickBot="1">
      <c r="A2" s="51"/>
      <c r="B2" s="108"/>
      <c r="C2" s="108"/>
      <c r="D2" s="108"/>
      <c r="E2" s="108"/>
      <c r="F2" s="108"/>
      <c r="G2" s="108"/>
      <c r="H2" s="108"/>
      <c r="I2" s="108"/>
      <c r="J2" s="108"/>
      <c r="K2" s="109"/>
      <c r="L2" s="109"/>
      <c r="M2" s="109"/>
      <c r="N2" s="52"/>
      <c r="O2" s="52"/>
      <c r="P2" s="52"/>
    </row>
    <row r="3" spans="1:16" ht="37" customHeight="1" thickBot="1">
      <c r="A3" s="110" t="s">
        <v>432</v>
      </c>
      <c r="B3" s="110">
        <v>2009</v>
      </c>
      <c r="C3" s="110">
        <v>2010</v>
      </c>
      <c r="D3" s="110">
        <v>2011</v>
      </c>
      <c r="E3" s="110">
        <v>2012</v>
      </c>
      <c r="F3" s="110">
        <v>2013</v>
      </c>
      <c r="G3" s="110">
        <v>2014</v>
      </c>
      <c r="H3" s="110">
        <v>2015</v>
      </c>
      <c r="I3" s="110">
        <v>2016</v>
      </c>
      <c r="J3" s="110">
        <v>2017</v>
      </c>
      <c r="K3" s="110">
        <v>2018</v>
      </c>
      <c r="L3" s="110">
        <v>2019</v>
      </c>
      <c r="M3" s="110">
        <v>2020</v>
      </c>
      <c r="N3" s="110">
        <v>2021</v>
      </c>
      <c r="O3" s="110">
        <v>2022</v>
      </c>
      <c r="P3" s="110">
        <v>2023</v>
      </c>
    </row>
    <row r="4" spans="1:16" ht="37" customHeight="1" thickBot="1">
      <c r="A4" s="111" t="s">
        <v>433</v>
      </c>
      <c r="B4" s="133">
        <v>253807</v>
      </c>
      <c r="C4" s="133">
        <v>262973</v>
      </c>
      <c r="D4" s="133">
        <v>270072</v>
      </c>
      <c r="E4" s="133">
        <v>268275</v>
      </c>
      <c r="F4" s="133">
        <v>264211</v>
      </c>
      <c r="G4" s="133">
        <v>255641</v>
      </c>
      <c r="H4" s="133">
        <v>248725</v>
      </c>
      <c r="I4" s="133">
        <v>233704</v>
      </c>
      <c r="J4" s="133">
        <v>218760</v>
      </c>
      <c r="K4" s="112" t="s">
        <v>341</v>
      </c>
      <c r="L4" s="112" t="s">
        <v>339</v>
      </c>
      <c r="M4" s="113" t="s">
        <v>434</v>
      </c>
      <c r="N4" s="114">
        <v>153564</v>
      </c>
      <c r="O4" s="115">
        <v>137546</v>
      </c>
      <c r="P4" s="115" t="s">
        <v>510</v>
      </c>
    </row>
    <row r="5" spans="1:16" ht="37" customHeight="1">
      <c r="A5" s="111" t="s">
        <v>342</v>
      </c>
      <c r="B5" s="133">
        <v>6852</v>
      </c>
      <c r="C5" s="133">
        <v>4829</v>
      </c>
      <c r="D5" s="133">
        <v>4890</v>
      </c>
      <c r="E5" s="133">
        <v>14069</v>
      </c>
      <c r="F5" s="133">
        <v>23536</v>
      </c>
      <c r="G5" s="133">
        <v>36090</v>
      </c>
      <c r="H5" s="133">
        <v>44527</v>
      </c>
      <c r="I5" s="133">
        <v>59116</v>
      </c>
      <c r="J5" s="133">
        <v>70604</v>
      </c>
      <c r="K5" s="116" t="s">
        <v>343</v>
      </c>
      <c r="L5" s="117" t="s">
        <v>344</v>
      </c>
      <c r="M5" s="113" t="s">
        <v>435</v>
      </c>
      <c r="N5" s="114">
        <v>120316</v>
      </c>
      <c r="O5" s="115">
        <v>128364</v>
      </c>
      <c r="P5" s="115" t="s">
        <v>511</v>
      </c>
    </row>
    <row r="6" spans="1:16" ht="37" customHeight="1">
      <c r="A6" s="118" t="s">
        <v>318</v>
      </c>
      <c r="B6" s="137">
        <v>40.657449712217407</v>
      </c>
      <c r="C6" s="137">
        <v>32.481334499226477</v>
      </c>
      <c r="D6" s="137">
        <v>34.643995749202979</v>
      </c>
      <c r="E6" s="137">
        <v>64.759493670886087</v>
      </c>
      <c r="F6" s="137">
        <v>75.024704344777021</v>
      </c>
      <c r="G6" s="137">
        <v>83.381466164544975</v>
      </c>
      <c r="H6" s="137">
        <v>82.800877714965779</v>
      </c>
      <c r="I6" s="137">
        <v>79.033142154306873</v>
      </c>
      <c r="J6" s="137">
        <v>76.786879540609903</v>
      </c>
      <c r="K6" s="119">
        <v>70.893829028067813</v>
      </c>
      <c r="L6" s="120">
        <v>70.300575570240881</v>
      </c>
      <c r="M6" s="138">
        <v>70.019511032202615</v>
      </c>
      <c r="N6" s="138">
        <v>70.540000000000006</v>
      </c>
      <c r="O6" s="138">
        <v>69</v>
      </c>
      <c r="P6" s="138">
        <v>68.3</v>
      </c>
    </row>
    <row r="7" spans="1:16" ht="37" customHeight="1">
      <c r="A7" s="121" t="s">
        <v>345</v>
      </c>
      <c r="B7" s="139">
        <v>9299</v>
      </c>
      <c r="C7" s="139">
        <v>9421</v>
      </c>
      <c r="D7" s="139">
        <v>8573</v>
      </c>
      <c r="E7" s="139">
        <v>7157</v>
      </c>
      <c r="F7" s="139">
        <v>7149</v>
      </c>
      <c r="G7" s="139">
        <v>6315</v>
      </c>
      <c r="H7" s="139">
        <v>5332</v>
      </c>
      <c r="I7" s="139">
        <v>4637</v>
      </c>
      <c r="J7" s="139">
        <v>3961</v>
      </c>
      <c r="K7" s="122" t="s">
        <v>346</v>
      </c>
      <c r="L7" s="123" t="s">
        <v>347</v>
      </c>
      <c r="M7" s="124" t="s">
        <v>436</v>
      </c>
      <c r="N7" s="124">
        <v>1938</v>
      </c>
      <c r="O7" s="125">
        <v>1454</v>
      </c>
      <c r="P7" s="125" t="s">
        <v>512</v>
      </c>
    </row>
    <row r="8" spans="1:16" ht="37" customHeight="1">
      <c r="A8" s="121" t="s">
        <v>318</v>
      </c>
      <c r="B8" s="140">
        <v>55.177119800628972</v>
      </c>
      <c r="C8" s="140">
        <v>63.368534337795111</v>
      </c>
      <c r="D8" s="140">
        <v>60.736804817569954</v>
      </c>
      <c r="E8" s="140">
        <v>32.943613348676642</v>
      </c>
      <c r="F8" s="140">
        <v>22.788562685282585</v>
      </c>
      <c r="G8" s="140">
        <v>14.590023796871751</v>
      </c>
      <c r="H8" s="140">
        <v>9.9152038083903609</v>
      </c>
      <c r="I8" s="140">
        <v>6.1992807390473139</v>
      </c>
      <c r="J8" s="140">
        <v>4.3078696654630875</v>
      </c>
      <c r="K8" s="120">
        <v>2.8889948534126972</v>
      </c>
      <c r="L8" s="120">
        <v>2.0699211255595822</v>
      </c>
      <c r="M8" s="138">
        <v>1.4774431137348882</v>
      </c>
      <c r="N8" s="138">
        <v>1.1399999999999999</v>
      </c>
      <c r="O8" s="138">
        <v>0.8</v>
      </c>
      <c r="P8" s="138">
        <v>0.6</v>
      </c>
    </row>
    <row r="9" spans="1:16" ht="37" customHeight="1">
      <c r="A9" s="121" t="s">
        <v>348</v>
      </c>
      <c r="B9" s="139">
        <v>237</v>
      </c>
      <c r="C9" s="139">
        <v>159</v>
      </c>
      <c r="D9" s="139">
        <v>145</v>
      </c>
      <c r="E9" s="139">
        <v>109</v>
      </c>
      <c r="F9" s="139">
        <v>263</v>
      </c>
      <c r="G9" s="139">
        <v>537</v>
      </c>
      <c r="H9" s="139">
        <v>110</v>
      </c>
      <c r="I9" s="139">
        <v>66</v>
      </c>
      <c r="J9" s="139">
        <v>36</v>
      </c>
      <c r="K9" s="126" t="s">
        <v>252</v>
      </c>
      <c r="L9" s="126" t="s">
        <v>53</v>
      </c>
      <c r="M9" s="124" t="s">
        <v>437</v>
      </c>
      <c r="N9" s="124">
        <v>16</v>
      </c>
      <c r="O9" s="127">
        <v>7</v>
      </c>
      <c r="P9" s="127" t="s">
        <v>20</v>
      </c>
    </row>
    <row r="10" spans="1:16" ht="37" customHeight="1">
      <c r="A10" s="121" t="s">
        <v>318</v>
      </c>
      <c r="B10" s="140">
        <v>1.4062778140390435</v>
      </c>
      <c r="C10" s="140">
        <v>1.0694827470236095</v>
      </c>
      <c r="D10" s="140">
        <v>1.0272759475735034</v>
      </c>
      <c r="E10" s="140">
        <v>0.50172612197928657</v>
      </c>
      <c r="F10" s="140">
        <v>0.83835389372350266</v>
      </c>
      <c r="G10" s="140">
        <v>1.2406718573111846</v>
      </c>
      <c r="H10" s="140">
        <v>0.20455221660220174</v>
      </c>
      <c r="I10" s="140">
        <v>8.8236473749649061E-2</v>
      </c>
      <c r="J10" s="140">
        <v>3.9152564492974287E-2</v>
      </c>
      <c r="K10" s="120">
        <v>3.6996234605455716E-2</v>
      </c>
      <c r="L10" s="120">
        <v>2.5580899594969089E-2</v>
      </c>
      <c r="M10" s="128">
        <v>8.6576284371725945E-2</v>
      </c>
      <c r="N10" s="128">
        <v>0.01</v>
      </c>
      <c r="O10" s="128">
        <v>0</v>
      </c>
      <c r="P10" s="138">
        <v>0</v>
      </c>
    </row>
    <row r="11" spans="1:16" ht="37" customHeight="1">
      <c r="A11" s="121" t="s">
        <v>349</v>
      </c>
      <c r="B11" s="139">
        <v>465</v>
      </c>
      <c r="C11" s="139">
        <v>458</v>
      </c>
      <c r="D11" s="139">
        <v>507</v>
      </c>
      <c r="E11" s="139">
        <v>390</v>
      </c>
      <c r="F11" s="139">
        <v>423</v>
      </c>
      <c r="G11" s="139">
        <v>341</v>
      </c>
      <c r="H11" s="139">
        <v>267</v>
      </c>
      <c r="I11" s="139">
        <v>252</v>
      </c>
      <c r="J11" s="139">
        <v>242</v>
      </c>
      <c r="K11" s="126" t="s">
        <v>328</v>
      </c>
      <c r="L11" s="126" t="s">
        <v>350</v>
      </c>
      <c r="M11" s="124" t="s">
        <v>438</v>
      </c>
      <c r="N11" s="124">
        <v>107</v>
      </c>
      <c r="O11" s="127">
        <v>84</v>
      </c>
      <c r="P11" s="127" t="s">
        <v>513</v>
      </c>
    </row>
    <row r="12" spans="1:16" ht="37" customHeight="1">
      <c r="A12" s="121" t="s">
        <v>318</v>
      </c>
      <c r="B12" s="140">
        <v>2.759152673114579</v>
      </c>
      <c r="C12" s="140">
        <v>3.0806484159547991</v>
      </c>
      <c r="D12" s="140">
        <v>3.59192348565356</v>
      </c>
      <c r="E12" s="140">
        <v>1.7951668584579978</v>
      </c>
      <c r="F12" s="140">
        <v>1.3483790762168884</v>
      </c>
      <c r="G12" s="140">
        <v>0.78783818127209293</v>
      </c>
      <c r="H12" s="140">
        <v>0.49650401666170785</v>
      </c>
      <c r="I12" s="140">
        <v>0.33690289977138732</v>
      </c>
      <c r="J12" s="140">
        <v>0.26319223909166051</v>
      </c>
      <c r="K12" s="120">
        <v>0.13400858312642847</v>
      </c>
      <c r="L12" s="120">
        <v>0.10658708164570455</v>
      </c>
      <c r="M12" s="128">
        <v>8.3439462474199644E-2</v>
      </c>
      <c r="N12" s="128">
        <v>0.06</v>
      </c>
      <c r="O12" s="128">
        <v>0</v>
      </c>
      <c r="P12" s="138">
        <v>0</v>
      </c>
    </row>
    <row r="13" spans="1:16" ht="37" customHeight="1">
      <c r="A13" s="121" t="s">
        <v>351</v>
      </c>
      <c r="B13" s="141"/>
      <c r="C13" s="141"/>
      <c r="D13" s="141"/>
      <c r="E13" s="141"/>
      <c r="F13" s="141"/>
      <c r="G13" s="141"/>
      <c r="H13" s="139">
        <v>3540</v>
      </c>
      <c r="I13" s="139">
        <v>10728</v>
      </c>
      <c r="J13" s="139">
        <v>17105</v>
      </c>
      <c r="K13" s="126" t="s">
        <v>352</v>
      </c>
      <c r="L13" s="126" t="s">
        <v>353</v>
      </c>
      <c r="M13" s="124" t="s">
        <v>439</v>
      </c>
      <c r="N13" s="129">
        <v>48180</v>
      </c>
      <c r="O13" s="125">
        <v>55227</v>
      </c>
      <c r="P13" s="125" t="s">
        <v>514</v>
      </c>
    </row>
    <row r="14" spans="1:16" ht="37" customHeight="1">
      <c r="A14" s="118" t="s">
        <v>318</v>
      </c>
      <c r="B14" s="141"/>
      <c r="C14" s="141"/>
      <c r="D14" s="141"/>
      <c r="E14" s="141"/>
      <c r="F14" s="141"/>
      <c r="G14" s="141"/>
      <c r="H14" s="137">
        <v>6.582862243379946</v>
      </c>
      <c r="I14" s="137">
        <v>14.342437733124774</v>
      </c>
      <c r="J14" s="137">
        <v>18.602905990342368</v>
      </c>
      <c r="K14" s="137">
        <v>26.046171300787606</v>
      </c>
      <c r="L14" s="120">
        <v>27.497335322958854</v>
      </c>
      <c r="M14" s="138">
        <v>28.333030107216572</v>
      </c>
      <c r="N14" s="138">
        <v>28.25</v>
      </c>
      <c r="O14" s="138">
        <v>29.7</v>
      </c>
      <c r="P14" s="138">
        <v>30.5</v>
      </c>
    </row>
    <row r="15" spans="1:16" ht="37" customHeight="1">
      <c r="A15" s="130" t="s">
        <v>509</v>
      </c>
      <c r="B15" s="141"/>
      <c r="C15" s="141"/>
      <c r="D15" s="141"/>
      <c r="E15" s="141"/>
      <c r="F15" s="141"/>
      <c r="G15" s="141"/>
      <c r="H15" s="141"/>
      <c r="I15" s="141"/>
      <c r="J15" s="141"/>
      <c r="K15" s="141"/>
      <c r="L15" s="141"/>
      <c r="M15" s="141"/>
      <c r="N15" s="142"/>
      <c r="O15" s="125">
        <v>959</v>
      </c>
      <c r="P15" s="125" t="s">
        <v>515</v>
      </c>
    </row>
    <row r="16" spans="1:16" ht="37" customHeight="1" thickBot="1">
      <c r="A16" s="131" t="s">
        <v>318</v>
      </c>
      <c r="B16" s="143"/>
      <c r="C16" s="143"/>
      <c r="D16" s="143"/>
      <c r="E16" s="143"/>
      <c r="F16" s="143"/>
      <c r="G16" s="143"/>
      <c r="H16" s="143"/>
      <c r="I16" s="143"/>
      <c r="J16" s="143"/>
      <c r="K16" s="143"/>
      <c r="L16" s="143"/>
      <c r="M16" s="143"/>
      <c r="N16" s="144"/>
      <c r="O16" s="138">
        <v>0.5</v>
      </c>
      <c r="P16" s="138">
        <v>0.6</v>
      </c>
    </row>
    <row r="17" spans="1:16" ht="37" customHeight="1">
      <c r="A17" s="121" t="s">
        <v>440</v>
      </c>
      <c r="B17" s="139">
        <v>16853</v>
      </c>
      <c r="C17" s="139">
        <v>14867</v>
      </c>
      <c r="D17" s="139">
        <v>14115</v>
      </c>
      <c r="E17" s="139">
        <v>21725</v>
      </c>
      <c r="F17" s="139">
        <v>31371</v>
      </c>
      <c r="G17" s="139">
        <v>43283</v>
      </c>
      <c r="H17" s="139">
        <v>53776</v>
      </c>
      <c r="I17" s="139">
        <v>74799</v>
      </c>
      <c r="J17" s="139">
        <v>91948</v>
      </c>
      <c r="K17" s="139">
        <v>121634</v>
      </c>
      <c r="L17" s="145">
        <v>140730</v>
      </c>
      <c r="M17" s="139">
        <v>159397</v>
      </c>
      <c r="N17" s="139">
        <v>170557</v>
      </c>
      <c r="O17" s="146">
        <v>186095</v>
      </c>
      <c r="P17" s="147">
        <v>197267</v>
      </c>
    </row>
    <row r="18" spans="1:16" ht="37" customHeight="1" thickBot="1">
      <c r="A18" s="131" t="s">
        <v>318</v>
      </c>
      <c r="B18" s="148">
        <v>100</v>
      </c>
      <c r="C18" s="148">
        <v>100</v>
      </c>
      <c r="D18" s="148">
        <v>100</v>
      </c>
      <c r="E18" s="148">
        <v>100</v>
      </c>
      <c r="F18" s="148">
        <v>100</v>
      </c>
      <c r="G18" s="148">
        <v>100</v>
      </c>
      <c r="H18" s="148">
        <v>100</v>
      </c>
      <c r="I18" s="148">
        <v>100</v>
      </c>
      <c r="J18" s="148">
        <v>100</v>
      </c>
      <c r="K18" s="148">
        <v>100</v>
      </c>
      <c r="L18" s="148">
        <v>100</v>
      </c>
      <c r="M18" s="148">
        <v>100</v>
      </c>
      <c r="N18" s="148">
        <v>100.00000000000001</v>
      </c>
      <c r="O18" s="148">
        <v>100</v>
      </c>
      <c r="P18" s="148">
        <v>100</v>
      </c>
    </row>
    <row r="19" spans="1:16" ht="37" customHeight="1" thickBot="1">
      <c r="A19" s="131" t="s">
        <v>441</v>
      </c>
      <c r="B19" s="149">
        <v>270660</v>
      </c>
      <c r="C19" s="149">
        <v>277840</v>
      </c>
      <c r="D19" s="149">
        <v>284187</v>
      </c>
      <c r="E19" s="149">
        <v>290000</v>
      </c>
      <c r="F19" s="149">
        <v>295582</v>
      </c>
      <c r="G19" s="149">
        <v>298924</v>
      </c>
      <c r="H19" s="149">
        <v>302501</v>
      </c>
      <c r="I19" s="149">
        <v>308503</v>
      </c>
      <c r="J19" s="149">
        <v>310708</v>
      </c>
      <c r="K19" s="150">
        <v>316113</v>
      </c>
      <c r="L19" s="149">
        <v>320841</v>
      </c>
      <c r="M19" s="149">
        <v>324733</v>
      </c>
      <c r="N19" s="149">
        <v>324121</v>
      </c>
      <c r="O19" s="149">
        <v>323641</v>
      </c>
      <c r="P19" s="149">
        <v>320030</v>
      </c>
    </row>
    <row r="20" spans="1:16" ht="37" customHeight="1">
      <c r="A20" s="134"/>
      <c r="B20" s="135"/>
      <c r="C20" s="135"/>
      <c r="D20" s="135"/>
      <c r="E20" s="135"/>
      <c r="F20" s="135"/>
      <c r="G20" s="135"/>
      <c r="H20" s="135"/>
      <c r="I20" s="135"/>
      <c r="J20" s="135"/>
      <c r="K20" s="136"/>
      <c r="L20" s="135"/>
      <c r="M20" s="135"/>
      <c r="N20" s="135"/>
      <c r="O20" s="135"/>
      <c r="P20" s="135"/>
    </row>
    <row r="21" spans="1:16" s="42" customFormat="1" ht="37" customHeight="1">
      <c r="A21" s="880" t="s">
        <v>974</v>
      </c>
      <c r="B21" s="875"/>
      <c r="C21" s="875"/>
      <c r="D21" s="875"/>
      <c r="E21" s="875"/>
      <c r="F21" s="875"/>
      <c r="G21" s="875"/>
      <c r="H21" s="875"/>
      <c r="I21" s="875"/>
      <c r="J21" s="875"/>
      <c r="K21" s="875"/>
      <c r="L21" s="875"/>
      <c r="M21" s="875"/>
      <c r="N21" s="875"/>
      <c r="O21" s="875"/>
      <c r="P21" s="875"/>
    </row>
    <row r="22" spans="1:16" ht="37" customHeight="1"/>
  </sheetData>
  <mergeCells count="2">
    <mergeCell ref="A1:P1"/>
    <mergeCell ref="A21:P21"/>
  </mergeCells>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4"/>
  <sheetViews>
    <sheetView workbookViewId="0">
      <selection activeCell="N31" sqref="N31"/>
    </sheetView>
  </sheetViews>
  <sheetFormatPr defaultRowHeight="13"/>
  <cols>
    <col min="1" max="1" width="22.1796875" customWidth="1"/>
    <col min="2" max="2" width="8.36328125" customWidth="1"/>
    <col min="3" max="3" width="6.90625" customWidth="1"/>
    <col min="4" max="4" width="8.36328125" customWidth="1"/>
    <col min="5" max="5" width="6.90625" customWidth="1"/>
    <col min="6" max="6" width="8.36328125" customWidth="1"/>
    <col min="7" max="7" width="6.90625" customWidth="1"/>
    <col min="8" max="8" width="8" customWidth="1"/>
  </cols>
  <sheetData>
    <row r="1" spans="1:12" ht="37" customHeight="1">
      <c r="A1" s="877" t="s">
        <v>517</v>
      </c>
      <c r="B1" s="875"/>
      <c r="C1" s="875"/>
      <c r="D1" s="875"/>
      <c r="E1" s="875"/>
      <c r="F1" s="875"/>
      <c r="G1" s="875"/>
    </row>
    <row r="2" spans="1:12" ht="37" customHeight="1">
      <c r="A2" s="52"/>
      <c r="B2" s="167"/>
      <c r="C2" s="167"/>
      <c r="D2" s="167"/>
      <c r="E2" s="167"/>
      <c r="F2" s="167"/>
      <c r="G2" s="167"/>
    </row>
    <row r="3" spans="1:12" ht="37" customHeight="1">
      <c r="A3" s="169" t="s">
        <v>518</v>
      </c>
      <c r="B3" s="152" t="s">
        <v>134</v>
      </c>
      <c r="C3" s="168" t="s">
        <v>318</v>
      </c>
      <c r="D3" s="152" t="s">
        <v>135</v>
      </c>
      <c r="E3" s="168" t="s">
        <v>194</v>
      </c>
      <c r="F3" s="152" t="s">
        <v>137</v>
      </c>
      <c r="G3" s="168" t="s">
        <v>194</v>
      </c>
    </row>
    <row r="4" spans="1:12" ht="37" customHeight="1">
      <c r="A4" s="153" t="s">
        <v>145</v>
      </c>
      <c r="B4" s="154" t="s">
        <v>253</v>
      </c>
      <c r="C4" s="155" t="s">
        <v>0</v>
      </c>
      <c r="D4" s="154" t="s">
        <v>248</v>
      </c>
      <c r="E4" s="155" t="s">
        <v>0</v>
      </c>
      <c r="F4" s="157" t="s">
        <v>65</v>
      </c>
      <c r="G4" s="155" t="s">
        <v>0</v>
      </c>
    </row>
    <row r="5" spans="1:12" ht="37" customHeight="1">
      <c r="A5" s="153" t="s">
        <v>976</v>
      </c>
      <c r="B5" s="158" t="s">
        <v>254</v>
      </c>
      <c r="C5" s="159" t="s">
        <v>0</v>
      </c>
      <c r="D5" s="158" t="s">
        <v>33</v>
      </c>
      <c r="E5" s="159" t="s">
        <v>0</v>
      </c>
      <c r="F5" s="160" t="s">
        <v>292</v>
      </c>
      <c r="G5" s="159" t="s">
        <v>0</v>
      </c>
    </row>
    <row r="6" spans="1:12" ht="37" customHeight="1">
      <c r="A6" s="153" t="s">
        <v>977</v>
      </c>
      <c r="B6" s="158" t="s">
        <v>16</v>
      </c>
      <c r="C6" s="159" t="s">
        <v>0</v>
      </c>
      <c r="D6" s="158" t="s">
        <v>39</v>
      </c>
      <c r="E6" s="159" t="s">
        <v>0</v>
      </c>
      <c r="F6" s="160" t="s">
        <v>340</v>
      </c>
      <c r="G6" s="159" t="s">
        <v>0</v>
      </c>
    </row>
    <row r="7" spans="1:12" ht="37" customHeight="1">
      <c r="A7" s="153" t="s">
        <v>978</v>
      </c>
      <c r="B7" s="158" t="s">
        <v>52</v>
      </c>
      <c r="C7" s="159" t="s">
        <v>0</v>
      </c>
      <c r="D7" s="158" t="s">
        <v>13</v>
      </c>
      <c r="E7" s="159" t="s">
        <v>0</v>
      </c>
      <c r="F7" s="160" t="s">
        <v>519</v>
      </c>
      <c r="G7" s="159" t="s">
        <v>0</v>
      </c>
    </row>
    <row r="8" spans="1:12" ht="37" customHeight="1">
      <c r="A8" s="153" t="s">
        <v>979</v>
      </c>
      <c r="B8" s="158" t="s">
        <v>363</v>
      </c>
      <c r="C8" s="159" t="s">
        <v>0</v>
      </c>
      <c r="D8" s="158" t="s">
        <v>520</v>
      </c>
      <c r="E8" s="159" t="s">
        <v>18</v>
      </c>
      <c r="F8" s="160" t="s">
        <v>328</v>
      </c>
      <c r="G8" s="159" t="s">
        <v>0</v>
      </c>
      <c r="L8" s="45"/>
    </row>
    <row r="9" spans="1:12" ht="37" customHeight="1">
      <c r="A9" s="153" t="s">
        <v>980</v>
      </c>
      <c r="B9" s="158" t="s">
        <v>493</v>
      </c>
      <c r="C9" s="159" t="s">
        <v>18</v>
      </c>
      <c r="D9" s="158" t="s">
        <v>521</v>
      </c>
      <c r="E9" s="159" t="s">
        <v>18</v>
      </c>
      <c r="F9" s="160" t="s">
        <v>522</v>
      </c>
      <c r="G9" s="159" t="s">
        <v>18</v>
      </c>
    </row>
    <row r="10" spans="1:12" ht="37" customHeight="1">
      <c r="A10" s="153" t="s">
        <v>981</v>
      </c>
      <c r="B10" s="158" t="s">
        <v>456</v>
      </c>
      <c r="C10" s="159" t="s">
        <v>1</v>
      </c>
      <c r="D10" s="158" t="s">
        <v>523</v>
      </c>
      <c r="E10" s="159" t="s">
        <v>1</v>
      </c>
      <c r="F10" s="160" t="s">
        <v>524</v>
      </c>
      <c r="G10" s="159" t="s">
        <v>1</v>
      </c>
    </row>
    <row r="11" spans="1:12" ht="37" customHeight="1">
      <c r="A11" s="153" t="s">
        <v>982</v>
      </c>
      <c r="B11" s="158" t="s">
        <v>525</v>
      </c>
      <c r="C11" s="159" t="s">
        <v>59</v>
      </c>
      <c r="D11" s="158" t="s">
        <v>526</v>
      </c>
      <c r="E11" s="159" t="s">
        <v>47</v>
      </c>
      <c r="F11" s="160" t="s">
        <v>527</v>
      </c>
      <c r="G11" s="159" t="s">
        <v>21</v>
      </c>
    </row>
    <row r="12" spans="1:12" ht="37" customHeight="1">
      <c r="A12" s="153" t="s">
        <v>983</v>
      </c>
      <c r="B12" s="158" t="s">
        <v>528</v>
      </c>
      <c r="C12" s="159" t="s">
        <v>48</v>
      </c>
      <c r="D12" s="158" t="s">
        <v>529</v>
      </c>
      <c r="E12" s="159" t="s">
        <v>5</v>
      </c>
      <c r="F12" s="160" t="s">
        <v>530</v>
      </c>
      <c r="G12" s="159" t="s">
        <v>41</v>
      </c>
    </row>
    <row r="13" spans="1:12" ht="37" customHeight="1">
      <c r="A13" s="153" t="s">
        <v>984</v>
      </c>
      <c r="B13" s="158" t="s">
        <v>531</v>
      </c>
      <c r="C13" s="159" t="s">
        <v>37</v>
      </c>
      <c r="D13" s="158" t="s">
        <v>532</v>
      </c>
      <c r="E13" s="159" t="s">
        <v>365</v>
      </c>
      <c r="F13" s="160" t="s">
        <v>533</v>
      </c>
      <c r="G13" s="159" t="s">
        <v>45</v>
      </c>
    </row>
    <row r="14" spans="1:12" ht="37" customHeight="1">
      <c r="A14" s="153" t="s">
        <v>985</v>
      </c>
      <c r="B14" s="158" t="s">
        <v>534</v>
      </c>
      <c r="C14" s="159" t="s">
        <v>67</v>
      </c>
      <c r="D14" s="158" t="s">
        <v>535</v>
      </c>
      <c r="E14" s="159" t="s">
        <v>323</v>
      </c>
      <c r="F14" s="160" t="s">
        <v>536</v>
      </c>
      <c r="G14" s="159" t="s">
        <v>256</v>
      </c>
    </row>
    <row r="15" spans="1:12" ht="37" customHeight="1">
      <c r="A15" s="153" t="s">
        <v>986</v>
      </c>
      <c r="B15" s="158" t="s">
        <v>537</v>
      </c>
      <c r="C15" s="159" t="s">
        <v>255</v>
      </c>
      <c r="D15" s="158" t="s">
        <v>538</v>
      </c>
      <c r="E15" s="159" t="s">
        <v>289</v>
      </c>
      <c r="F15" s="160" t="s">
        <v>539</v>
      </c>
      <c r="G15" s="159" t="s">
        <v>408</v>
      </c>
    </row>
    <row r="16" spans="1:12" ht="37" customHeight="1">
      <c r="A16" s="153" t="s">
        <v>987</v>
      </c>
      <c r="B16" s="158" t="s">
        <v>540</v>
      </c>
      <c r="C16" s="159" t="s">
        <v>388</v>
      </c>
      <c r="D16" s="158" t="s">
        <v>541</v>
      </c>
      <c r="E16" s="159" t="s">
        <v>498</v>
      </c>
      <c r="F16" s="160" t="s">
        <v>542</v>
      </c>
      <c r="G16" s="159" t="s">
        <v>389</v>
      </c>
    </row>
    <row r="17" spans="1:7" ht="37" customHeight="1">
      <c r="A17" s="153" t="s">
        <v>988</v>
      </c>
      <c r="B17" s="158" t="s">
        <v>543</v>
      </c>
      <c r="C17" s="159" t="s">
        <v>395</v>
      </c>
      <c r="D17" s="158" t="s">
        <v>544</v>
      </c>
      <c r="E17" s="159" t="s">
        <v>545</v>
      </c>
      <c r="F17" s="160" t="s">
        <v>546</v>
      </c>
      <c r="G17" s="159" t="s">
        <v>547</v>
      </c>
    </row>
    <row r="18" spans="1:7" ht="37" customHeight="1">
      <c r="A18" s="153" t="s">
        <v>989</v>
      </c>
      <c r="B18" s="158" t="s">
        <v>548</v>
      </c>
      <c r="C18" s="159" t="s">
        <v>549</v>
      </c>
      <c r="D18" s="158" t="s">
        <v>550</v>
      </c>
      <c r="E18" s="159" t="s">
        <v>471</v>
      </c>
      <c r="F18" s="160" t="s">
        <v>551</v>
      </c>
      <c r="G18" s="159" t="s">
        <v>471</v>
      </c>
    </row>
    <row r="19" spans="1:7" ht="37" customHeight="1">
      <c r="A19" s="153" t="s">
        <v>990</v>
      </c>
      <c r="B19" s="158" t="s">
        <v>552</v>
      </c>
      <c r="C19" s="159" t="s">
        <v>473</v>
      </c>
      <c r="D19" s="158" t="s">
        <v>553</v>
      </c>
      <c r="E19" s="159" t="s">
        <v>554</v>
      </c>
      <c r="F19" s="160" t="s">
        <v>555</v>
      </c>
      <c r="G19" s="159" t="s">
        <v>556</v>
      </c>
    </row>
    <row r="20" spans="1:7" ht="37" customHeight="1">
      <c r="A20" s="153" t="s">
        <v>991</v>
      </c>
      <c r="B20" s="158" t="s">
        <v>557</v>
      </c>
      <c r="C20" s="159" t="s">
        <v>51</v>
      </c>
      <c r="D20" s="158" t="s">
        <v>558</v>
      </c>
      <c r="E20" s="159" t="s">
        <v>559</v>
      </c>
      <c r="F20" s="160" t="s">
        <v>560</v>
      </c>
      <c r="G20" s="159" t="s">
        <v>35</v>
      </c>
    </row>
    <row r="21" spans="1:7" ht="37" customHeight="1">
      <c r="A21" s="153" t="s">
        <v>992</v>
      </c>
      <c r="B21" s="158" t="s">
        <v>561</v>
      </c>
      <c r="C21" s="159" t="s">
        <v>423</v>
      </c>
      <c r="D21" s="158" t="s">
        <v>562</v>
      </c>
      <c r="E21" s="159" t="s">
        <v>502</v>
      </c>
      <c r="F21" s="160" t="s">
        <v>563</v>
      </c>
      <c r="G21" s="159" t="s">
        <v>408</v>
      </c>
    </row>
    <row r="22" spans="1:7" ht="37" customHeight="1">
      <c r="A22" s="153" t="s">
        <v>993</v>
      </c>
      <c r="B22" s="158" t="s">
        <v>564</v>
      </c>
      <c r="C22" s="159" t="s">
        <v>565</v>
      </c>
      <c r="D22" s="158" t="s">
        <v>566</v>
      </c>
      <c r="E22" s="159" t="s">
        <v>360</v>
      </c>
      <c r="F22" s="160" t="s">
        <v>567</v>
      </c>
      <c r="G22" s="159" t="s">
        <v>87</v>
      </c>
    </row>
    <row r="23" spans="1:7" ht="37" customHeight="1">
      <c r="A23" s="153" t="s">
        <v>975</v>
      </c>
      <c r="B23" s="158" t="s">
        <v>568</v>
      </c>
      <c r="C23" s="159" t="s">
        <v>1</v>
      </c>
      <c r="D23" s="158" t="s">
        <v>569</v>
      </c>
      <c r="E23" s="159" t="s">
        <v>15</v>
      </c>
      <c r="F23" s="160" t="s">
        <v>570</v>
      </c>
      <c r="G23" s="159" t="s">
        <v>23</v>
      </c>
    </row>
    <row r="24" spans="1:7" ht="37" customHeight="1">
      <c r="A24" s="161" t="s">
        <v>139</v>
      </c>
      <c r="B24" s="154" t="s">
        <v>571</v>
      </c>
      <c r="C24" s="155" t="s">
        <v>6</v>
      </c>
      <c r="D24" s="154" t="s">
        <v>572</v>
      </c>
      <c r="E24" s="155" t="s">
        <v>6</v>
      </c>
      <c r="F24" s="157" t="s">
        <v>573</v>
      </c>
      <c r="G24" s="155" t="s">
        <v>6</v>
      </c>
    </row>
    <row r="25" spans="1:7" ht="37" customHeight="1">
      <c r="A25" s="161" t="s">
        <v>966</v>
      </c>
      <c r="B25" s="156" t="s">
        <v>249</v>
      </c>
      <c r="C25" s="156"/>
      <c r="D25" s="156"/>
      <c r="E25" s="156"/>
      <c r="F25" s="162" t="s">
        <v>249</v>
      </c>
      <c r="G25" s="154"/>
    </row>
    <row r="26" spans="1:7" ht="37" customHeight="1">
      <c r="A26" s="161" t="s">
        <v>140</v>
      </c>
      <c r="B26" s="154" t="s">
        <v>574</v>
      </c>
      <c r="C26" s="154"/>
      <c r="D26" s="154" t="s">
        <v>572</v>
      </c>
      <c r="E26" s="154"/>
      <c r="F26" s="157" t="s">
        <v>575</v>
      </c>
      <c r="G26" s="154"/>
    </row>
    <row r="27" spans="1:7" ht="37" customHeight="1">
      <c r="A27" s="163" t="s">
        <v>141</v>
      </c>
      <c r="B27" s="164" t="s">
        <v>576</v>
      </c>
      <c r="C27" s="164"/>
      <c r="D27" s="164" t="s">
        <v>577</v>
      </c>
      <c r="E27" s="164"/>
      <c r="F27" s="165" t="s">
        <v>578</v>
      </c>
      <c r="G27" s="164"/>
    </row>
    <row r="28" spans="1:7" ht="37" customHeight="1">
      <c r="A28" s="163" t="s">
        <v>995</v>
      </c>
      <c r="B28" s="164" t="s">
        <v>579</v>
      </c>
      <c r="C28" s="164"/>
      <c r="D28" s="164" t="s">
        <v>580</v>
      </c>
      <c r="E28" s="164"/>
      <c r="F28" s="165" t="s">
        <v>581</v>
      </c>
      <c r="G28" s="164"/>
    </row>
    <row r="29" spans="1:7" ht="37" customHeight="1">
      <c r="A29" s="170"/>
      <c r="B29" s="171"/>
      <c r="C29" s="171"/>
      <c r="D29" s="171"/>
      <c r="E29" s="171"/>
      <c r="F29" s="171"/>
      <c r="G29" s="171"/>
    </row>
    <row r="30" spans="1:7" ht="37" customHeight="1">
      <c r="A30" s="881" t="s">
        <v>996</v>
      </c>
      <c r="B30" s="875"/>
      <c r="C30" s="875"/>
      <c r="D30" s="875"/>
      <c r="E30" s="875"/>
      <c r="F30" s="875"/>
      <c r="G30" s="875"/>
    </row>
    <row r="31" spans="1:7" ht="37" customHeight="1">
      <c r="A31" s="3"/>
      <c r="B31" s="2"/>
      <c r="C31" s="2"/>
      <c r="D31" s="2"/>
      <c r="E31" s="2"/>
      <c r="F31" s="2"/>
      <c r="G31" s="2"/>
    </row>
    <row r="32" spans="1:7" ht="37" customHeight="1">
      <c r="B32" s="2"/>
      <c r="C32" s="2"/>
      <c r="D32" s="2"/>
      <c r="E32" s="2"/>
      <c r="F32" s="2"/>
      <c r="G32" s="2"/>
    </row>
    <row r="33" spans="1:8">
      <c r="A33" s="4"/>
      <c r="B33" s="4"/>
      <c r="C33" s="4"/>
      <c r="D33" s="4"/>
      <c r="E33" s="4"/>
      <c r="F33" s="4"/>
      <c r="G33" s="4"/>
      <c r="H33" s="4"/>
    </row>
    <row r="34" spans="1:8">
      <c r="A34" s="5"/>
      <c r="B34" s="5"/>
      <c r="C34" s="5"/>
      <c r="D34" s="5"/>
      <c r="E34" s="5"/>
      <c r="F34" s="5"/>
      <c r="G34" s="5"/>
    </row>
  </sheetData>
  <mergeCells count="2">
    <mergeCell ref="A1:G1"/>
    <mergeCell ref="A30:G30"/>
  </mergeCells>
  <phoneticPr fontId="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1"/>
  <sheetViews>
    <sheetView workbookViewId="0">
      <selection activeCell="A7" sqref="A7:XFD7"/>
    </sheetView>
  </sheetViews>
  <sheetFormatPr defaultColWidth="8.90625" defaultRowHeight="13"/>
  <cols>
    <col min="1" max="1" width="34" customWidth="1"/>
    <col min="2" max="18" width="6.36328125" bestFit="1" customWidth="1"/>
    <col min="19" max="19" width="7.08984375" bestFit="1" customWidth="1"/>
    <col min="20" max="20" width="7" bestFit="1" customWidth="1"/>
  </cols>
  <sheetData>
    <row r="1" spans="1:19" ht="37" customHeight="1">
      <c r="A1" s="877" t="s">
        <v>948</v>
      </c>
      <c r="B1" s="875"/>
      <c r="C1" s="875"/>
      <c r="D1" s="875"/>
      <c r="E1" s="875"/>
      <c r="F1" s="875"/>
      <c r="G1" s="875"/>
      <c r="H1" s="875"/>
      <c r="I1" s="875"/>
      <c r="J1" s="875"/>
      <c r="K1" s="875"/>
      <c r="L1" s="875"/>
      <c r="M1" s="875"/>
      <c r="N1" s="875"/>
      <c r="O1" s="875"/>
      <c r="P1" s="875"/>
      <c r="Q1" s="875"/>
      <c r="R1" s="875"/>
      <c r="S1" s="52"/>
    </row>
    <row r="2" spans="1:19" ht="37" customHeight="1">
      <c r="A2" s="52"/>
      <c r="B2" s="172"/>
      <c r="C2" s="172"/>
      <c r="D2" s="172"/>
      <c r="E2" s="172"/>
      <c r="F2" s="172"/>
      <c r="G2" s="172"/>
      <c r="H2" s="172"/>
      <c r="I2" s="172"/>
      <c r="J2" s="172"/>
      <c r="K2" s="172"/>
      <c r="L2" s="52"/>
      <c r="M2" s="52"/>
      <c r="N2" s="52"/>
      <c r="O2" s="52"/>
      <c r="P2" s="52"/>
      <c r="Q2" s="52"/>
      <c r="R2" s="52"/>
      <c r="S2" s="52"/>
    </row>
    <row r="3" spans="1:19" ht="37" customHeight="1">
      <c r="A3" s="173"/>
      <c r="B3" s="174">
        <v>1983</v>
      </c>
      <c r="C3" s="174">
        <v>1984</v>
      </c>
      <c r="D3" s="174">
        <v>1985</v>
      </c>
      <c r="E3" s="174">
        <v>1986</v>
      </c>
      <c r="F3" s="174">
        <v>1987</v>
      </c>
      <c r="G3" s="174">
        <v>1988</v>
      </c>
      <c r="H3" s="174">
        <v>1989</v>
      </c>
      <c r="I3" s="174">
        <v>1990</v>
      </c>
      <c r="J3" s="174">
        <v>1991</v>
      </c>
      <c r="K3" s="174">
        <v>1992</v>
      </c>
      <c r="L3" s="174">
        <v>1993</v>
      </c>
      <c r="M3" s="174">
        <v>1994</v>
      </c>
      <c r="N3" s="174">
        <v>1995</v>
      </c>
      <c r="O3" s="174">
        <v>1996</v>
      </c>
      <c r="P3" s="174">
        <v>1997</v>
      </c>
      <c r="Q3" s="174">
        <v>1998</v>
      </c>
      <c r="R3" s="174">
        <v>1999</v>
      </c>
      <c r="S3" s="52"/>
    </row>
    <row r="4" spans="1:19" ht="37" customHeight="1">
      <c r="A4" s="175" t="s">
        <v>151</v>
      </c>
      <c r="B4" s="176">
        <v>48.25</v>
      </c>
      <c r="C4" s="176">
        <v>49.22</v>
      </c>
      <c r="D4" s="176">
        <v>50.27</v>
      </c>
      <c r="E4" s="176">
        <v>51.11</v>
      </c>
      <c r="F4" s="176">
        <v>52.08</v>
      </c>
      <c r="G4" s="176">
        <v>52.95</v>
      </c>
      <c r="H4" s="176">
        <v>53.75</v>
      </c>
      <c r="I4" s="176">
        <v>54.53</v>
      </c>
      <c r="J4" s="176">
        <v>55.29</v>
      </c>
      <c r="K4" s="176">
        <v>55.98</v>
      </c>
      <c r="L4" s="176">
        <v>56.65</v>
      </c>
      <c r="M4" s="176">
        <v>57.31</v>
      </c>
      <c r="N4" s="176">
        <v>57.96</v>
      </c>
      <c r="O4" s="176">
        <v>58.63</v>
      </c>
      <c r="P4" s="176">
        <v>59.23</v>
      </c>
      <c r="Q4" s="176">
        <v>59.93</v>
      </c>
      <c r="R4" s="176">
        <v>60.55</v>
      </c>
      <c r="S4" s="52"/>
    </row>
    <row r="5" spans="1:19" ht="37" customHeight="1">
      <c r="A5" s="177"/>
      <c r="B5" s="177"/>
      <c r="C5" s="177"/>
      <c r="D5" s="177"/>
      <c r="E5" s="177"/>
      <c r="F5" s="177"/>
      <c r="G5" s="177"/>
      <c r="H5" s="177"/>
      <c r="I5" s="177"/>
      <c r="J5" s="177"/>
      <c r="K5" s="177"/>
      <c r="L5" s="177"/>
      <c r="M5" s="177"/>
      <c r="N5" s="177"/>
      <c r="O5" s="177"/>
      <c r="P5" s="177"/>
      <c r="Q5" s="177"/>
      <c r="R5" s="177"/>
      <c r="S5" s="177"/>
    </row>
    <row r="6" spans="1:19" ht="37" customHeight="1">
      <c r="A6" s="173"/>
      <c r="B6" s="174">
        <v>2000</v>
      </c>
      <c r="C6" s="174">
        <v>2001</v>
      </c>
      <c r="D6" s="174">
        <v>2002</v>
      </c>
      <c r="E6" s="174">
        <v>2003</v>
      </c>
      <c r="F6" s="174">
        <v>2004</v>
      </c>
      <c r="G6" s="174">
        <v>2005</v>
      </c>
      <c r="H6" s="174">
        <v>2006</v>
      </c>
      <c r="I6" s="174">
        <v>2007</v>
      </c>
      <c r="J6" s="174">
        <v>2008</v>
      </c>
      <c r="K6" s="174">
        <v>2009</v>
      </c>
      <c r="L6" s="174">
        <v>2010</v>
      </c>
      <c r="M6" s="174">
        <v>2011</v>
      </c>
      <c r="N6" s="174">
        <v>2012</v>
      </c>
      <c r="O6" s="174">
        <v>2013</v>
      </c>
      <c r="P6" s="174">
        <v>2014</v>
      </c>
      <c r="Q6" s="174">
        <v>2015</v>
      </c>
      <c r="R6" s="174">
        <v>2016</v>
      </c>
      <c r="S6" s="177"/>
    </row>
    <row r="7" spans="1:19" ht="37" customHeight="1">
      <c r="A7" s="175" t="s">
        <v>151</v>
      </c>
      <c r="B7" s="176">
        <v>61.19</v>
      </c>
      <c r="C7" s="176">
        <v>61.6</v>
      </c>
      <c r="D7" s="176">
        <v>62.19</v>
      </c>
      <c r="E7" s="176">
        <v>62.75</v>
      </c>
      <c r="F7" s="176">
        <v>63.32</v>
      </c>
      <c r="G7" s="176">
        <v>63.88</v>
      </c>
      <c r="H7" s="176">
        <v>64.38</v>
      </c>
      <c r="I7" s="176">
        <v>64.87</v>
      </c>
      <c r="J7" s="176">
        <v>65.33</v>
      </c>
      <c r="K7" s="176">
        <v>65.760000000000005</v>
      </c>
      <c r="L7" s="176">
        <v>66.209999999999994</v>
      </c>
      <c r="M7" s="176">
        <v>66.55</v>
      </c>
      <c r="N7" s="176">
        <v>66.87</v>
      </c>
      <c r="O7" s="176">
        <v>67.209999999999994</v>
      </c>
      <c r="P7" s="176">
        <v>67.540000000000006</v>
      </c>
      <c r="Q7" s="176">
        <v>67.86</v>
      </c>
      <c r="R7" s="178">
        <v>68.150000000000006</v>
      </c>
      <c r="S7" s="177"/>
    </row>
    <row r="8" spans="1:19" ht="37" customHeight="1">
      <c r="A8" s="179"/>
      <c r="B8" s="179"/>
      <c r="C8" s="179"/>
      <c r="D8" s="179"/>
      <c r="E8" s="179"/>
      <c r="F8" s="179"/>
      <c r="G8" s="179"/>
      <c r="H8" s="179"/>
      <c r="I8" s="179"/>
      <c r="J8" s="179"/>
      <c r="K8" s="179"/>
      <c r="L8" s="180"/>
      <c r="M8" s="179"/>
      <c r="N8" s="179"/>
      <c r="O8" s="181"/>
      <c r="P8" s="181"/>
      <c r="Q8" s="181"/>
      <c r="R8" s="181"/>
      <c r="S8" s="52"/>
    </row>
    <row r="9" spans="1:19" ht="37" customHeight="1">
      <c r="A9" s="173"/>
      <c r="B9" s="182">
        <v>2017</v>
      </c>
      <c r="C9" s="182">
        <v>2018</v>
      </c>
      <c r="D9" s="182">
        <v>2019</v>
      </c>
      <c r="E9" s="182">
        <v>2020</v>
      </c>
      <c r="F9" s="182">
        <v>2021</v>
      </c>
      <c r="G9" s="182">
        <v>2022</v>
      </c>
      <c r="H9" s="182">
        <v>2023</v>
      </c>
      <c r="I9" s="52"/>
      <c r="J9" s="52"/>
      <c r="K9" s="52"/>
      <c r="L9" s="52"/>
      <c r="M9" s="52"/>
      <c r="N9" s="52"/>
      <c r="O9" s="52"/>
      <c r="P9" s="52"/>
      <c r="Q9" s="52"/>
      <c r="R9" s="52"/>
      <c r="S9" s="52"/>
    </row>
    <row r="10" spans="1:19" ht="37" customHeight="1">
      <c r="A10" s="175" t="s">
        <v>151</v>
      </c>
      <c r="B10" s="178">
        <v>68.430000000000007</v>
      </c>
      <c r="C10" s="178">
        <v>68.75</v>
      </c>
      <c r="D10" s="178">
        <v>69.09</v>
      </c>
      <c r="E10" s="178">
        <v>69.400000000000006</v>
      </c>
      <c r="F10" s="178" t="s">
        <v>394</v>
      </c>
      <c r="G10" s="183">
        <v>69.87</v>
      </c>
      <c r="H10" s="178" t="s">
        <v>578</v>
      </c>
      <c r="I10" s="52"/>
      <c r="J10" s="52"/>
      <c r="K10" s="52"/>
      <c r="L10" s="52"/>
      <c r="M10" s="52"/>
      <c r="N10" s="52"/>
      <c r="O10" s="52"/>
      <c r="P10" s="52"/>
      <c r="Q10" s="52"/>
      <c r="R10" s="52"/>
      <c r="S10" s="52"/>
    </row>
    <row r="11" spans="1:19" ht="37" customHeight="1">
      <c r="A11" s="179"/>
      <c r="B11" s="179"/>
      <c r="C11" s="179"/>
      <c r="D11" s="179"/>
      <c r="E11" s="179"/>
      <c r="F11" s="179"/>
      <c r="G11" s="179"/>
      <c r="H11" s="179"/>
      <c r="I11" s="179"/>
      <c r="J11" s="179"/>
      <c r="K11" s="179"/>
      <c r="L11" s="52"/>
      <c r="M11" s="52"/>
      <c r="N11" s="52"/>
      <c r="O11" s="52"/>
      <c r="P11" s="52"/>
      <c r="Q11" s="52"/>
      <c r="R11" s="52"/>
      <c r="S11" s="95"/>
    </row>
    <row r="12" spans="1:19" ht="37" customHeight="1">
      <c r="A12" s="881" t="s">
        <v>584</v>
      </c>
      <c r="B12" s="875"/>
      <c r="C12" s="875"/>
      <c r="D12" s="875"/>
      <c r="E12" s="875"/>
      <c r="F12" s="875"/>
      <c r="G12" s="875"/>
      <c r="H12" s="875"/>
      <c r="I12" s="875"/>
      <c r="J12" s="875"/>
      <c r="K12" s="875"/>
      <c r="L12" s="875"/>
      <c r="M12" s="875"/>
      <c r="N12" s="875"/>
      <c r="O12" s="875"/>
      <c r="P12" s="875"/>
      <c r="Q12" s="875"/>
      <c r="R12" s="875"/>
      <c r="S12" s="52"/>
    </row>
    <row r="13" spans="1:19">
      <c r="B13" s="9"/>
      <c r="C13" s="9"/>
      <c r="D13" s="9"/>
      <c r="E13" s="9"/>
      <c r="F13" s="9"/>
      <c r="G13" s="9"/>
      <c r="H13" s="9"/>
      <c r="I13" s="9"/>
      <c r="J13" s="9"/>
    </row>
    <row r="14" spans="1:19">
      <c r="A14" s="9"/>
      <c r="B14" s="9"/>
      <c r="C14" s="9"/>
      <c r="D14" s="9"/>
      <c r="E14" s="9"/>
      <c r="F14" s="9"/>
      <c r="G14" s="9"/>
      <c r="H14" s="9"/>
      <c r="I14" s="9"/>
      <c r="J14" s="9"/>
    </row>
    <row r="15" spans="1:19">
      <c r="A15" s="9"/>
      <c r="B15" s="9"/>
      <c r="C15" s="9"/>
      <c r="D15" s="9"/>
      <c r="E15" s="9"/>
      <c r="F15" s="9"/>
      <c r="G15" s="9"/>
      <c r="H15" s="9"/>
      <c r="I15" s="9"/>
      <c r="J15" s="9"/>
    </row>
    <row r="16" spans="1:19">
      <c r="A16" s="9"/>
      <c r="B16" s="9"/>
      <c r="C16" s="9"/>
      <c r="D16" s="9"/>
      <c r="E16" s="9"/>
      <c r="F16" s="9"/>
      <c r="G16" s="9"/>
      <c r="H16" s="9"/>
      <c r="I16" s="9"/>
      <c r="J16" s="9"/>
    </row>
    <row r="17" spans="1:10">
      <c r="A17" s="9"/>
      <c r="B17" s="9"/>
      <c r="C17" s="9"/>
      <c r="D17" s="9"/>
      <c r="E17" s="9"/>
      <c r="F17" s="9"/>
      <c r="G17" s="9"/>
      <c r="H17" s="9"/>
      <c r="I17" s="9"/>
      <c r="J17" s="9"/>
    </row>
    <row r="18" spans="1:10">
      <c r="A18" s="9"/>
      <c r="B18" s="9"/>
      <c r="C18" s="9"/>
      <c r="D18" s="9"/>
      <c r="E18" s="9"/>
      <c r="F18" s="9"/>
      <c r="G18" s="9"/>
      <c r="H18" s="9"/>
      <c r="I18" s="9"/>
      <c r="J18" s="9"/>
    </row>
    <row r="19" spans="1:10">
      <c r="A19" s="9"/>
      <c r="B19" s="9"/>
      <c r="C19" s="9"/>
      <c r="D19" s="9"/>
      <c r="E19" s="9"/>
      <c r="F19" s="9"/>
      <c r="G19" s="9"/>
      <c r="H19" s="9"/>
      <c r="I19" s="9"/>
      <c r="J19" s="9"/>
    </row>
    <row r="20" spans="1:10">
      <c r="A20" s="9"/>
      <c r="B20" s="9"/>
      <c r="C20" s="9"/>
      <c r="D20" s="9"/>
      <c r="E20" s="9"/>
      <c r="F20" s="9"/>
      <c r="G20" s="9"/>
      <c r="H20" s="9"/>
      <c r="I20" s="9"/>
      <c r="J20" s="9"/>
    </row>
    <row r="21" spans="1:10">
      <c r="A21" s="9"/>
      <c r="B21" s="9"/>
      <c r="C21" s="9"/>
      <c r="D21" s="9"/>
      <c r="E21" s="9"/>
      <c r="F21" s="9"/>
      <c r="G21" s="9"/>
      <c r="H21" s="9"/>
      <c r="I21" s="9"/>
      <c r="J21" s="9"/>
    </row>
  </sheetData>
  <mergeCells count="2">
    <mergeCell ref="A12:R12"/>
    <mergeCell ref="A1:R1"/>
  </mergeCells>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45"/>
  <sheetViews>
    <sheetView workbookViewId="0">
      <selection activeCell="L42" sqref="L42"/>
    </sheetView>
  </sheetViews>
  <sheetFormatPr defaultColWidth="9" defaultRowHeight="13"/>
  <cols>
    <col min="2" max="17" width="6.90625" bestFit="1" customWidth="1"/>
    <col min="18" max="18" width="7.36328125" bestFit="1" customWidth="1"/>
    <col min="19" max="19" width="6.90625" bestFit="1" customWidth="1"/>
    <col min="20" max="20" width="7" customWidth="1"/>
    <col min="21" max="21" width="6.90625" customWidth="1"/>
  </cols>
  <sheetData>
    <row r="1" spans="1:20" ht="37" customHeight="1">
      <c r="A1" s="877" t="s">
        <v>582</v>
      </c>
      <c r="B1" s="875"/>
      <c r="C1" s="875"/>
      <c r="D1" s="875"/>
      <c r="E1" s="875"/>
      <c r="F1" s="875"/>
      <c r="G1" s="875"/>
      <c r="H1" s="875"/>
      <c r="I1" s="875"/>
      <c r="J1" s="875"/>
      <c r="K1" s="875"/>
      <c r="L1" s="875"/>
      <c r="M1" s="875"/>
      <c r="N1" s="875"/>
      <c r="O1" s="875"/>
      <c r="P1" s="875"/>
      <c r="Q1" s="875"/>
      <c r="R1" s="875"/>
      <c r="S1" s="875"/>
      <c r="T1" s="875"/>
    </row>
    <row r="2" spans="1:20" ht="37" customHeight="1">
      <c r="A2" s="51"/>
      <c r="B2" s="52"/>
      <c r="C2" s="52"/>
      <c r="D2" s="52"/>
      <c r="E2" s="52"/>
      <c r="F2" s="52"/>
      <c r="G2" s="52"/>
      <c r="H2" s="52"/>
      <c r="I2" s="52"/>
      <c r="J2" s="52"/>
      <c r="K2" s="52"/>
      <c r="L2" s="52"/>
      <c r="M2" s="52"/>
      <c r="N2" s="52"/>
      <c r="O2" s="52"/>
      <c r="P2" s="52"/>
      <c r="Q2" s="52"/>
      <c r="R2" s="52"/>
      <c r="S2" s="52"/>
    </row>
    <row r="3" spans="1:20" ht="37" customHeight="1">
      <c r="A3" s="185" t="s">
        <v>142</v>
      </c>
      <c r="B3" s="90">
        <v>1982</v>
      </c>
      <c r="C3" s="90">
        <v>1983</v>
      </c>
      <c r="D3" s="90">
        <v>1984</v>
      </c>
      <c r="E3" s="90">
        <v>1985</v>
      </c>
      <c r="F3" s="90">
        <v>1986</v>
      </c>
      <c r="G3" s="90">
        <v>1987</v>
      </c>
      <c r="H3" s="90">
        <v>1988</v>
      </c>
      <c r="I3" s="90">
        <v>1989</v>
      </c>
      <c r="J3" s="90">
        <v>1990</v>
      </c>
      <c r="K3" s="90">
        <v>1991</v>
      </c>
      <c r="L3" s="90">
        <v>1992</v>
      </c>
      <c r="M3" s="90">
        <v>1993</v>
      </c>
      <c r="N3" s="90">
        <v>1994</v>
      </c>
      <c r="O3" s="90">
        <v>1995</v>
      </c>
      <c r="P3" s="90">
        <v>1996</v>
      </c>
      <c r="Q3" s="90">
        <v>1997</v>
      </c>
      <c r="R3" s="90">
        <v>1998</v>
      </c>
      <c r="S3" s="90">
        <v>1999</v>
      </c>
      <c r="T3" s="90">
        <v>2000</v>
      </c>
    </row>
    <row r="4" spans="1:20" ht="37" customHeight="1">
      <c r="A4" s="89" t="s">
        <v>193</v>
      </c>
      <c r="B4" s="186">
        <v>849</v>
      </c>
      <c r="C4" s="186">
        <v>683</v>
      </c>
      <c r="D4" s="186">
        <v>628</v>
      </c>
      <c r="E4" s="186">
        <v>527</v>
      </c>
      <c r="F4" s="186">
        <v>517</v>
      </c>
      <c r="G4" s="186">
        <v>587</v>
      </c>
      <c r="H4" s="186">
        <v>505</v>
      </c>
      <c r="I4" s="186">
        <v>438</v>
      </c>
      <c r="J4" s="186">
        <v>470</v>
      </c>
      <c r="K4" s="186">
        <v>606</v>
      </c>
      <c r="L4" s="186">
        <v>580</v>
      </c>
      <c r="M4" s="186">
        <v>576</v>
      </c>
      <c r="N4" s="186">
        <v>596</v>
      </c>
      <c r="O4" s="186">
        <v>579</v>
      </c>
      <c r="P4" s="186">
        <v>555</v>
      </c>
      <c r="Q4" s="186">
        <v>546</v>
      </c>
      <c r="R4" s="186">
        <v>516</v>
      </c>
      <c r="S4" s="186">
        <v>473</v>
      </c>
      <c r="T4" s="186">
        <v>417</v>
      </c>
    </row>
    <row r="5" spans="1:20" ht="37" customHeight="1">
      <c r="A5" s="187" t="s">
        <v>997</v>
      </c>
      <c r="B5" s="188">
        <v>3050</v>
      </c>
      <c r="C5" s="188">
        <v>3060</v>
      </c>
      <c r="D5" s="188">
        <v>2972</v>
      </c>
      <c r="E5" s="188">
        <v>2900</v>
      </c>
      <c r="F5" s="188">
        <v>2758</v>
      </c>
      <c r="G5" s="188">
        <v>2927</v>
      </c>
      <c r="H5" s="188">
        <v>2703</v>
      </c>
      <c r="I5" s="188">
        <v>2512</v>
      </c>
      <c r="J5" s="188">
        <v>2656</v>
      </c>
      <c r="K5" s="188">
        <v>2985</v>
      </c>
      <c r="L5" s="188">
        <v>2947</v>
      </c>
      <c r="M5" s="188">
        <v>3001</v>
      </c>
      <c r="N5" s="188">
        <v>3153</v>
      </c>
      <c r="O5" s="188">
        <v>3125</v>
      </c>
      <c r="P5" s="188">
        <v>3240</v>
      </c>
      <c r="Q5" s="188">
        <v>3177</v>
      </c>
      <c r="R5" s="188">
        <v>3028</v>
      </c>
      <c r="S5" s="188">
        <v>2846</v>
      </c>
      <c r="T5" s="188">
        <v>2809</v>
      </c>
    </row>
    <row r="6" spans="1:20" ht="37" customHeight="1">
      <c r="A6" s="187" t="s">
        <v>998</v>
      </c>
      <c r="B6" s="188">
        <v>9378</v>
      </c>
      <c r="C6" s="188">
        <v>10191</v>
      </c>
      <c r="D6" s="188">
        <v>10790</v>
      </c>
      <c r="E6" s="188">
        <v>11490</v>
      </c>
      <c r="F6" s="188">
        <v>11695</v>
      </c>
      <c r="G6" s="188">
        <v>12285</v>
      </c>
      <c r="H6" s="188">
        <v>11089</v>
      </c>
      <c r="I6" s="188">
        <v>9782</v>
      </c>
      <c r="J6" s="188">
        <v>9611</v>
      </c>
      <c r="K6" s="188">
        <v>9913</v>
      </c>
      <c r="L6" s="188">
        <v>9426</v>
      </c>
      <c r="M6" s="188">
        <v>9340</v>
      </c>
      <c r="N6" s="188">
        <v>9123</v>
      </c>
      <c r="O6" s="188">
        <v>8984</v>
      </c>
      <c r="P6" s="188">
        <v>8842</v>
      </c>
      <c r="Q6" s="188">
        <v>8934</v>
      </c>
      <c r="R6" s="188">
        <v>8857</v>
      </c>
      <c r="S6" s="188">
        <v>8541</v>
      </c>
      <c r="T6" s="188">
        <v>8953</v>
      </c>
    </row>
    <row r="7" spans="1:20" ht="37" customHeight="1">
      <c r="A7" s="187" t="s">
        <v>999</v>
      </c>
      <c r="B7" s="188">
        <v>10668</v>
      </c>
      <c r="C7" s="188">
        <v>12030</v>
      </c>
      <c r="D7" s="188">
        <v>13399</v>
      </c>
      <c r="E7" s="188">
        <v>14609</v>
      </c>
      <c r="F7" s="188">
        <v>15493</v>
      </c>
      <c r="G7" s="188">
        <v>18495</v>
      </c>
      <c r="H7" s="188">
        <v>19671</v>
      </c>
      <c r="I7" s="188">
        <v>20011</v>
      </c>
      <c r="J7" s="188">
        <v>22088</v>
      </c>
      <c r="K7" s="188">
        <v>25169</v>
      </c>
      <c r="L7" s="188">
        <v>25751</v>
      </c>
      <c r="M7" s="188">
        <v>26510</v>
      </c>
      <c r="N7" s="188">
        <v>27355</v>
      </c>
      <c r="O7" s="188">
        <v>28420</v>
      </c>
      <c r="P7" s="188">
        <v>29267</v>
      </c>
      <c r="Q7" s="188">
        <v>28019</v>
      </c>
      <c r="R7" s="188">
        <v>26087</v>
      </c>
      <c r="S7" s="188">
        <v>23958</v>
      </c>
      <c r="T7" s="188">
        <v>23371</v>
      </c>
    </row>
    <row r="8" spans="1:20" ht="37" customHeight="1">
      <c r="A8" s="187" t="s">
        <v>1000</v>
      </c>
      <c r="B8" s="188">
        <v>9835</v>
      </c>
      <c r="C8" s="188">
        <v>11783</v>
      </c>
      <c r="D8" s="188">
        <v>13512</v>
      </c>
      <c r="E8" s="188">
        <v>15648</v>
      </c>
      <c r="F8" s="188">
        <v>17418</v>
      </c>
      <c r="G8" s="188">
        <v>21196</v>
      </c>
      <c r="H8" s="188">
        <v>22221</v>
      </c>
      <c r="I8" s="188">
        <v>22254</v>
      </c>
      <c r="J8" s="188">
        <v>25259</v>
      </c>
      <c r="K8" s="188">
        <v>30444</v>
      </c>
      <c r="L8" s="188">
        <v>32392</v>
      </c>
      <c r="M8" s="188">
        <v>35043</v>
      </c>
      <c r="N8" s="188">
        <v>37711</v>
      </c>
      <c r="O8" s="188">
        <v>39047</v>
      </c>
      <c r="P8" s="188">
        <v>41068</v>
      </c>
      <c r="Q8" s="188">
        <v>43463</v>
      </c>
      <c r="R8" s="188">
        <v>46401</v>
      </c>
      <c r="S8" s="188">
        <v>48113</v>
      </c>
      <c r="T8" s="188">
        <v>51868</v>
      </c>
    </row>
    <row r="9" spans="1:20" ht="37" customHeight="1">
      <c r="A9" s="187" t="s">
        <v>1001</v>
      </c>
      <c r="B9" s="188">
        <v>3346</v>
      </c>
      <c r="C9" s="188">
        <v>4101</v>
      </c>
      <c r="D9" s="188">
        <v>5086</v>
      </c>
      <c r="E9" s="188">
        <v>6094</v>
      </c>
      <c r="F9" s="188">
        <v>6931</v>
      </c>
      <c r="G9" s="188">
        <v>8943</v>
      </c>
      <c r="H9" s="188">
        <v>9922</v>
      </c>
      <c r="I9" s="188">
        <v>10496</v>
      </c>
      <c r="J9" s="188">
        <v>12296</v>
      </c>
      <c r="K9" s="188">
        <v>15045</v>
      </c>
      <c r="L9" s="188">
        <v>16596</v>
      </c>
      <c r="M9" s="188">
        <v>18069</v>
      </c>
      <c r="N9" s="188">
        <v>20056</v>
      </c>
      <c r="O9" s="188">
        <v>21817</v>
      </c>
      <c r="P9" s="188">
        <v>23550</v>
      </c>
      <c r="Q9" s="188">
        <v>25052</v>
      </c>
      <c r="R9" s="188">
        <v>25838</v>
      </c>
      <c r="S9" s="188">
        <v>25965</v>
      </c>
      <c r="T9" s="188">
        <v>28155</v>
      </c>
    </row>
    <row r="10" spans="1:20" ht="37" customHeight="1">
      <c r="A10" s="187" t="s">
        <v>1002</v>
      </c>
      <c r="B10" s="188">
        <v>2633</v>
      </c>
      <c r="C10" s="188">
        <v>3107</v>
      </c>
      <c r="D10" s="188">
        <v>3628</v>
      </c>
      <c r="E10" s="188">
        <v>4469</v>
      </c>
      <c r="F10" s="188">
        <v>5066</v>
      </c>
      <c r="G10" s="188">
        <v>6382</v>
      </c>
      <c r="H10" s="188">
        <v>7177</v>
      </c>
      <c r="I10" s="188">
        <v>7837</v>
      </c>
      <c r="J10" s="188">
        <v>9388</v>
      </c>
      <c r="K10" s="188">
        <v>12060</v>
      </c>
      <c r="L10" s="188">
        <v>13566</v>
      </c>
      <c r="M10" s="188">
        <v>15612</v>
      </c>
      <c r="N10" s="188">
        <v>17600</v>
      </c>
      <c r="O10" s="188">
        <v>19572</v>
      </c>
      <c r="P10" s="188">
        <v>21635</v>
      </c>
      <c r="Q10" s="188">
        <v>23484</v>
      </c>
      <c r="R10" s="188">
        <v>25160</v>
      </c>
      <c r="S10" s="188">
        <v>26208</v>
      </c>
      <c r="T10" s="188">
        <v>29022</v>
      </c>
    </row>
    <row r="11" spans="1:20" ht="37" customHeight="1">
      <c r="A11" s="187" t="s">
        <v>1003</v>
      </c>
      <c r="B11" s="188">
        <v>1657</v>
      </c>
      <c r="C11" s="188">
        <v>2232</v>
      </c>
      <c r="D11" s="188">
        <v>2788</v>
      </c>
      <c r="E11" s="188">
        <v>3437</v>
      </c>
      <c r="F11" s="188">
        <v>3975</v>
      </c>
      <c r="G11" s="188">
        <v>4899</v>
      </c>
      <c r="H11" s="188">
        <v>5339</v>
      </c>
      <c r="I11" s="188">
        <v>5497</v>
      </c>
      <c r="J11" s="188">
        <v>6669</v>
      </c>
      <c r="K11" s="188">
        <v>8370</v>
      </c>
      <c r="L11" s="188">
        <v>9371</v>
      </c>
      <c r="M11" s="188">
        <v>10756</v>
      </c>
      <c r="N11" s="188">
        <v>12450</v>
      </c>
      <c r="O11" s="188">
        <v>14016</v>
      </c>
      <c r="P11" s="188">
        <v>16277</v>
      </c>
      <c r="Q11" s="188">
        <v>18597</v>
      </c>
      <c r="R11" s="188">
        <v>20607</v>
      </c>
      <c r="S11" s="188">
        <v>22066</v>
      </c>
      <c r="T11" s="188">
        <v>25001</v>
      </c>
    </row>
    <row r="12" spans="1:20" ht="37" customHeight="1">
      <c r="A12" s="187" t="s">
        <v>1004</v>
      </c>
      <c r="B12" s="188">
        <v>668</v>
      </c>
      <c r="C12" s="188">
        <v>955</v>
      </c>
      <c r="D12" s="188">
        <v>1258</v>
      </c>
      <c r="E12" s="188">
        <v>1662</v>
      </c>
      <c r="F12" s="188">
        <v>2021</v>
      </c>
      <c r="G12" s="188">
        <v>2896</v>
      </c>
      <c r="H12" s="188">
        <v>3377</v>
      </c>
      <c r="I12" s="188">
        <v>3853</v>
      </c>
      <c r="J12" s="188">
        <v>4608</v>
      </c>
      <c r="K12" s="188">
        <v>5891</v>
      </c>
      <c r="L12" s="188">
        <v>6550</v>
      </c>
      <c r="M12" s="188">
        <v>7350</v>
      </c>
      <c r="N12" s="188">
        <v>8126</v>
      </c>
      <c r="O12" s="188">
        <v>9200</v>
      </c>
      <c r="P12" s="188">
        <v>10471</v>
      </c>
      <c r="Q12" s="188">
        <v>11738</v>
      </c>
      <c r="R12" s="188">
        <v>13282</v>
      </c>
      <c r="S12" s="188">
        <v>14657</v>
      </c>
      <c r="T12" s="188">
        <v>16953</v>
      </c>
    </row>
    <row r="13" spans="1:20" ht="37" customHeight="1">
      <c r="A13" s="187" t="s">
        <v>1005</v>
      </c>
      <c r="B13" s="189">
        <v>180</v>
      </c>
      <c r="C13" s="189">
        <v>256</v>
      </c>
      <c r="D13" s="189">
        <v>369</v>
      </c>
      <c r="E13" s="189">
        <v>541</v>
      </c>
      <c r="F13" s="189">
        <v>725</v>
      </c>
      <c r="G13" s="188">
        <v>1179</v>
      </c>
      <c r="H13" s="188">
        <v>1430</v>
      </c>
      <c r="I13" s="188">
        <v>1730</v>
      </c>
      <c r="J13" s="188">
        <v>2384</v>
      </c>
      <c r="K13" s="188">
        <v>3252</v>
      </c>
      <c r="L13" s="188">
        <v>3872</v>
      </c>
      <c r="M13" s="188">
        <v>4787</v>
      </c>
      <c r="N13" s="188">
        <v>6003</v>
      </c>
      <c r="O13" s="188">
        <v>7052</v>
      </c>
      <c r="P13" s="188">
        <v>8366</v>
      </c>
      <c r="Q13" s="188">
        <v>9344</v>
      </c>
      <c r="R13" s="188">
        <v>10650</v>
      </c>
      <c r="S13" s="188">
        <v>11679</v>
      </c>
      <c r="T13" s="188">
        <v>13978</v>
      </c>
    </row>
    <row r="14" spans="1:20" ht="37" customHeight="1">
      <c r="A14" s="190" t="s">
        <v>1006</v>
      </c>
      <c r="B14" s="191">
        <v>2</v>
      </c>
      <c r="C14" s="191">
        <v>4</v>
      </c>
      <c r="D14" s="191">
        <v>10</v>
      </c>
      <c r="E14" s="191">
        <v>12</v>
      </c>
      <c r="F14" s="191">
        <v>14</v>
      </c>
      <c r="G14" s="191">
        <v>43</v>
      </c>
      <c r="H14" s="191">
        <v>52</v>
      </c>
      <c r="I14" s="191">
        <v>62</v>
      </c>
      <c r="J14" s="191">
        <v>68</v>
      </c>
      <c r="K14" s="191">
        <v>92</v>
      </c>
      <c r="L14" s="191">
        <v>124</v>
      </c>
      <c r="M14" s="191">
        <v>181</v>
      </c>
      <c r="N14" s="191">
        <v>219</v>
      </c>
      <c r="O14" s="191">
        <v>313</v>
      </c>
      <c r="P14" s="191">
        <v>354</v>
      </c>
      <c r="Q14" s="191">
        <v>473</v>
      </c>
      <c r="R14" s="191">
        <v>599</v>
      </c>
      <c r="S14" s="191">
        <v>724</v>
      </c>
      <c r="T14" s="191">
        <v>933</v>
      </c>
    </row>
    <row r="15" spans="1:20" ht="37" customHeight="1">
      <c r="A15" s="52"/>
      <c r="B15" s="52"/>
      <c r="C15" s="52"/>
      <c r="D15" s="52"/>
      <c r="E15" s="52"/>
      <c r="F15" s="52"/>
      <c r="G15" s="52"/>
      <c r="H15" s="52"/>
      <c r="I15" s="52"/>
      <c r="J15" s="52"/>
      <c r="K15" s="52"/>
      <c r="L15" s="52"/>
      <c r="M15" s="52"/>
      <c r="N15" s="52"/>
      <c r="O15" s="52"/>
      <c r="P15" s="52"/>
      <c r="Q15" s="52"/>
      <c r="R15" s="52"/>
      <c r="S15" s="52"/>
    </row>
    <row r="16" spans="1:20" ht="37" customHeight="1">
      <c r="A16" s="52"/>
      <c r="B16" s="52"/>
      <c r="C16" s="52"/>
      <c r="D16" s="52"/>
      <c r="E16" s="52"/>
      <c r="F16" s="52"/>
      <c r="G16" s="52"/>
      <c r="H16" s="52"/>
      <c r="I16" s="52"/>
      <c r="J16" s="52"/>
      <c r="K16" s="52"/>
      <c r="L16" s="52"/>
      <c r="M16" s="52"/>
      <c r="N16" s="52"/>
      <c r="O16" s="52"/>
      <c r="P16" s="52"/>
      <c r="Q16" s="52"/>
      <c r="R16" s="52"/>
      <c r="S16" s="52"/>
    </row>
    <row r="17" spans="1:20" ht="37" customHeight="1">
      <c r="A17" s="89" t="s">
        <v>142</v>
      </c>
      <c r="B17" s="90">
        <v>2001</v>
      </c>
      <c r="C17" s="90">
        <v>2002</v>
      </c>
      <c r="D17" s="90">
        <v>2003</v>
      </c>
      <c r="E17" s="90">
        <v>2004</v>
      </c>
      <c r="F17" s="90">
        <v>2005</v>
      </c>
      <c r="G17" s="90">
        <v>2006</v>
      </c>
      <c r="H17" s="90">
        <v>2007</v>
      </c>
      <c r="I17" s="90">
        <v>2008</v>
      </c>
      <c r="J17" s="90">
        <v>2009</v>
      </c>
      <c r="K17" s="90">
        <v>2010</v>
      </c>
      <c r="L17" s="90">
        <v>2011</v>
      </c>
      <c r="M17" s="90">
        <v>2012</v>
      </c>
      <c r="N17" s="90">
        <v>2013</v>
      </c>
      <c r="O17" s="90">
        <v>2014</v>
      </c>
      <c r="P17" s="90">
        <v>2015</v>
      </c>
      <c r="Q17" s="90">
        <v>2016</v>
      </c>
      <c r="R17" s="90">
        <v>2017</v>
      </c>
      <c r="S17" s="90">
        <v>2018</v>
      </c>
      <c r="T17" s="90">
        <v>2019</v>
      </c>
    </row>
    <row r="18" spans="1:20" ht="37" customHeight="1">
      <c r="A18" s="64" t="s">
        <v>143</v>
      </c>
      <c r="B18" s="186">
        <v>388</v>
      </c>
      <c r="C18" s="186">
        <v>389</v>
      </c>
      <c r="D18" s="186">
        <v>308</v>
      </c>
      <c r="E18" s="186">
        <v>274</v>
      </c>
      <c r="F18" s="186">
        <v>253</v>
      </c>
      <c r="G18" s="186">
        <v>227</v>
      </c>
      <c r="H18" s="186">
        <v>232</v>
      </c>
      <c r="I18" s="186">
        <v>215</v>
      </c>
      <c r="J18" s="186">
        <v>215</v>
      </c>
      <c r="K18" s="186">
        <v>179</v>
      </c>
      <c r="L18" s="186">
        <v>183</v>
      </c>
      <c r="M18" s="186">
        <v>215</v>
      </c>
      <c r="N18" s="186">
        <v>210</v>
      </c>
      <c r="O18" s="186">
        <v>226</v>
      </c>
      <c r="P18" s="186">
        <v>207</v>
      </c>
      <c r="Q18" s="186">
        <v>188</v>
      </c>
      <c r="R18" s="186">
        <v>171</v>
      </c>
      <c r="S18" s="186">
        <v>156</v>
      </c>
      <c r="T18" s="195">
        <v>155</v>
      </c>
    </row>
    <row r="19" spans="1:20" ht="37" customHeight="1">
      <c r="A19" s="192" t="s">
        <v>997</v>
      </c>
      <c r="B19" s="188">
        <v>2572</v>
      </c>
      <c r="C19" s="188">
        <v>2427</v>
      </c>
      <c r="D19" s="188">
        <v>2246</v>
      </c>
      <c r="E19" s="188">
        <v>2039</v>
      </c>
      <c r="F19" s="188">
        <v>1842</v>
      </c>
      <c r="G19" s="188">
        <v>1653</v>
      </c>
      <c r="H19" s="188">
        <v>1571</v>
      </c>
      <c r="I19" s="188">
        <v>1454</v>
      </c>
      <c r="J19" s="188">
        <v>1346</v>
      </c>
      <c r="K19" s="188">
        <v>1260</v>
      </c>
      <c r="L19" s="188">
        <v>1221</v>
      </c>
      <c r="M19" s="188">
        <v>1119</v>
      </c>
      <c r="N19" s="188">
        <v>1027</v>
      </c>
      <c r="O19" s="188">
        <v>928</v>
      </c>
      <c r="P19" s="188">
        <v>866</v>
      </c>
      <c r="Q19" s="188">
        <v>816</v>
      </c>
      <c r="R19" s="188">
        <v>834</v>
      </c>
      <c r="S19" s="188">
        <v>777</v>
      </c>
      <c r="T19" s="188">
        <v>716</v>
      </c>
    </row>
    <row r="20" spans="1:20" ht="37" customHeight="1">
      <c r="A20" s="192" t="s">
        <v>998</v>
      </c>
      <c r="B20" s="188">
        <v>8910</v>
      </c>
      <c r="C20" s="188">
        <v>8896</v>
      </c>
      <c r="D20" s="188">
        <v>8860</v>
      </c>
      <c r="E20" s="188">
        <v>8681</v>
      </c>
      <c r="F20" s="188">
        <v>8228</v>
      </c>
      <c r="G20" s="188">
        <v>8371</v>
      </c>
      <c r="H20" s="188">
        <v>8235</v>
      </c>
      <c r="I20" s="188">
        <v>7960</v>
      </c>
      <c r="J20" s="188">
        <v>7687</v>
      </c>
      <c r="K20" s="188">
        <v>7312</v>
      </c>
      <c r="L20" s="188">
        <v>7009</v>
      </c>
      <c r="M20" s="188">
        <v>6674</v>
      </c>
      <c r="N20" s="188">
        <v>6251</v>
      </c>
      <c r="O20" s="188">
        <v>5789</v>
      </c>
      <c r="P20" s="188">
        <v>5459</v>
      </c>
      <c r="Q20" s="188">
        <v>5206</v>
      </c>
      <c r="R20" s="188">
        <v>4891</v>
      </c>
      <c r="S20" s="188">
        <v>4721</v>
      </c>
      <c r="T20" s="188">
        <v>4458</v>
      </c>
    </row>
    <row r="21" spans="1:20" ht="37" customHeight="1">
      <c r="A21" s="192" t="s">
        <v>999</v>
      </c>
      <c r="B21" s="188">
        <v>22601</v>
      </c>
      <c r="C21" s="188">
        <v>21895</v>
      </c>
      <c r="D21" s="188">
        <v>21227</v>
      </c>
      <c r="E21" s="188">
        <v>20454</v>
      </c>
      <c r="F21" s="188">
        <v>19798</v>
      </c>
      <c r="G21" s="188">
        <v>19530</v>
      </c>
      <c r="H21" s="188">
        <v>20203</v>
      </c>
      <c r="I21" s="188">
        <v>20385</v>
      </c>
      <c r="J21" s="188">
        <v>20690</v>
      </c>
      <c r="K21" s="188">
        <v>20999</v>
      </c>
      <c r="L21" s="188">
        <v>21360</v>
      </c>
      <c r="M21" s="188">
        <v>21534</v>
      </c>
      <c r="N21" s="188">
        <v>21837</v>
      </c>
      <c r="O21" s="188">
        <v>21901</v>
      </c>
      <c r="P21" s="188">
        <v>21674</v>
      </c>
      <c r="Q21" s="188">
        <v>22365</v>
      </c>
      <c r="R21" s="188">
        <v>21842</v>
      </c>
      <c r="S21" s="188">
        <v>21459</v>
      </c>
      <c r="T21" s="188">
        <v>21034</v>
      </c>
    </row>
    <row r="22" spans="1:20" ht="37" customHeight="1">
      <c r="A22" s="192" t="s">
        <v>1000</v>
      </c>
      <c r="B22" s="188">
        <v>53261</v>
      </c>
      <c r="C22" s="188">
        <v>54600</v>
      </c>
      <c r="D22" s="188">
        <v>55504</v>
      </c>
      <c r="E22" s="188">
        <v>55390</v>
      </c>
      <c r="F22" s="188">
        <v>55779</v>
      </c>
      <c r="G22" s="188">
        <v>56711</v>
      </c>
      <c r="H22" s="188">
        <v>55424</v>
      </c>
      <c r="I22" s="188">
        <v>52730</v>
      </c>
      <c r="J22" s="188">
        <v>49874</v>
      </c>
      <c r="K22" s="188">
        <v>47261</v>
      </c>
      <c r="L22" s="188">
        <v>45802</v>
      </c>
      <c r="M22" s="188">
        <v>44593</v>
      </c>
      <c r="N22" s="188">
        <v>43933</v>
      </c>
      <c r="O22" s="188">
        <v>43263</v>
      </c>
      <c r="P22" s="188">
        <v>43064</v>
      </c>
      <c r="Q22" s="188">
        <v>43195</v>
      </c>
      <c r="R22" s="188">
        <v>44003</v>
      </c>
      <c r="S22" s="188">
        <v>44661</v>
      </c>
      <c r="T22" s="188">
        <v>45472</v>
      </c>
    </row>
    <row r="23" spans="1:20" ht="37" customHeight="1">
      <c r="A23" s="192" t="s">
        <v>1001</v>
      </c>
      <c r="B23" s="188">
        <v>29890</v>
      </c>
      <c r="C23" s="188">
        <v>31358</v>
      </c>
      <c r="D23" s="188">
        <v>33417</v>
      </c>
      <c r="E23" s="188">
        <v>34975</v>
      </c>
      <c r="F23" s="188">
        <v>33666</v>
      </c>
      <c r="G23" s="188">
        <v>33492</v>
      </c>
      <c r="H23" s="188">
        <v>36939</v>
      </c>
      <c r="I23" s="188">
        <v>39849</v>
      </c>
      <c r="J23" s="188">
        <v>42982</v>
      </c>
      <c r="K23" s="188">
        <v>46894</v>
      </c>
      <c r="L23" s="188">
        <v>48955</v>
      </c>
      <c r="M23" s="188">
        <v>47162</v>
      </c>
      <c r="N23" s="188">
        <v>44032</v>
      </c>
      <c r="O23" s="188">
        <v>40352</v>
      </c>
      <c r="P23" s="188">
        <v>37925</v>
      </c>
      <c r="Q23" s="188">
        <v>36197</v>
      </c>
      <c r="R23" s="188" t="s">
        <v>78</v>
      </c>
      <c r="S23" s="188">
        <v>33453</v>
      </c>
      <c r="T23" s="188">
        <v>32708</v>
      </c>
    </row>
    <row r="24" spans="1:20" ht="37" customHeight="1">
      <c r="A24" s="192" t="s">
        <v>1002</v>
      </c>
      <c r="B24" s="188">
        <v>30473</v>
      </c>
      <c r="C24" s="188">
        <v>32733</v>
      </c>
      <c r="D24" s="188">
        <v>33747</v>
      </c>
      <c r="E24" s="188">
        <v>34759</v>
      </c>
      <c r="F24" s="188">
        <v>35290</v>
      </c>
      <c r="G24" s="188">
        <v>37469</v>
      </c>
      <c r="H24" s="188">
        <v>39521</v>
      </c>
      <c r="I24" s="188">
        <v>41922</v>
      </c>
      <c r="J24" s="188">
        <v>43932</v>
      </c>
      <c r="K24" s="188">
        <v>43160</v>
      </c>
      <c r="L24" s="188">
        <v>42203</v>
      </c>
      <c r="M24" s="188">
        <v>45664</v>
      </c>
      <c r="N24" s="188">
        <v>49118</v>
      </c>
      <c r="O24" s="188">
        <v>52259</v>
      </c>
      <c r="P24" s="188">
        <v>55981</v>
      </c>
      <c r="Q24" s="188">
        <v>58289</v>
      </c>
      <c r="R24" s="188" t="s">
        <v>79</v>
      </c>
      <c r="S24" s="188">
        <v>52064</v>
      </c>
      <c r="T24" s="188">
        <v>48274</v>
      </c>
    </row>
    <row r="25" spans="1:20" ht="37" customHeight="1">
      <c r="A25" s="192" t="s">
        <v>1003</v>
      </c>
      <c r="B25" s="188">
        <v>26212</v>
      </c>
      <c r="C25" s="188">
        <v>28638</v>
      </c>
      <c r="D25" s="188">
        <v>30564</v>
      </c>
      <c r="E25" s="188">
        <v>32198</v>
      </c>
      <c r="F25" s="188">
        <v>33966</v>
      </c>
      <c r="G25" s="188">
        <v>35862</v>
      </c>
      <c r="H25" s="188">
        <v>38861</v>
      </c>
      <c r="I25" s="188">
        <v>40096</v>
      </c>
      <c r="J25" s="188">
        <v>41173</v>
      </c>
      <c r="K25" s="188">
        <v>42638</v>
      </c>
      <c r="L25" s="188">
        <v>44581</v>
      </c>
      <c r="M25" s="188">
        <v>45430</v>
      </c>
      <c r="N25" s="188">
        <v>47622</v>
      </c>
      <c r="O25" s="188">
        <v>49367</v>
      </c>
      <c r="P25" s="188">
        <v>47728</v>
      </c>
      <c r="Q25" s="188">
        <v>47143</v>
      </c>
      <c r="R25" s="188" t="s">
        <v>80</v>
      </c>
      <c r="S25" s="188">
        <v>54318</v>
      </c>
      <c r="T25" s="188">
        <v>58433</v>
      </c>
    </row>
    <row r="26" spans="1:20" ht="37" customHeight="1">
      <c r="A26" s="192" t="s">
        <v>1004</v>
      </c>
      <c r="B26" s="188">
        <v>18466</v>
      </c>
      <c r="C26" s="188">
        <v>20961</v>
      </c>
      <c r="D26" s="188">
        <v>23248</v>
      </c>
      <c r="E26" s="188">
        <v>25272</v>
      </c>
      <c r="F26" s="188">
        <v>26767</v>
      </c>
      <c r="G26" s="188">
        <v>28552</v>
      </c>
      <c r="H26" s="188">
        <v>31638</v>
      </c>
      <c r="I26" s="188">
        <v>33565</v>
      </c>
      <c r="J26" s="188">
        <v>35605</v>
      </c>
      <c r="K26" s="188">
        <v>37951</v>
      </c>
      <c r="L26" s="188">
        <v>39700</v>
      </c>
      <c r="M26" s="188">
        <v>41255</v>
      </c>
      <c r="N26" s="188">
        <v>41937</v>
      </c>
      <c r="O26" s="188">
        <v>42251</v>
      </c>
      <c r="P26" s="188">
        <v>43032</v>
      </c>
      <c r="Q26" s="188">
        <v>45215</v>
      </c>
      <c r="R26" s="188" t="s">
        <v>81</v>
      </c>
      <c r="S26" s="188">
        <v>48836</v>
      </c>
      <c r="T26" s="188">
        <v>51316</v>
      </c>
    </row>
    <row r="27" spans="1:20" ht="37" customHeight="1">
      <c r="A27" s="192" t="s">
        <v>1005</v>
      </c>
      <c r="B27" s="188">
        <v>15034</v>
      </c>
      <c r="C27" s="188">
        <v>16785</v>
      </c>
      <c r="D27" s="188">
        <v>18714</v>
      </c>
      <c r="E27" s="188">
        <v>20639</v>
      </c>
      <c r="F27" s="188">
        <v>22765</v>
      </c>
      <c r="G27" s="188">
        <v>25663</v>
      </c>
      <c r="H27" s="188">
        <v>29090</v>
      </c>
      <c r="I27" s="188">
        <v>32133</v>
      </c>
      <c r="J27" s="188">
        <v>35174</v>
      </c>
      <c r="K27" s="188">
        <v>38028</v>
      </c>
      <c r="L27" s="188">
        <v>40681</v>
      </c>
      <c r="M27" s="188">
        <v>43578</v>
      </c>
      <c r="N27" s="188">
        <v>46210</v>
      </c>
      <c r="O27" s="188">
        <v>48746</v>
      </c>
      <c r="P27" s="188">
        <v>51716</v>
      </c>
      <c r="Q27" s="188">
        <v>54398</v>
      </c>
      <c r="R27" s="188">
        <v>57116</v>
      </c>
      <c r="S27" s="188">
        <v>59392</v>
      </c>
      <c r="T27" s="188">
        <v>61872</v>
      </c>
    </row>
    <row r="28" spans="1:20" ht="37" customHeight="1">
      <c r="A28" s="193" t="s">
        <v>1006</v>
      </c>
      <c r="B28" s="191">
        <v>984</v>
      </c>
      <c r="C28" s="194">
        <v>1284</v>
      </c>
      <c r="D28" s="194">
        <v>1550</v>
      </c>
      <c r="E28" s="194">
        <v>1824</v>
      </c>
      <c r="F28" s="194">
        <v>2100</v>
      </c>
      <c r="G28" s="194">
        <v>2363</v>
      </c>
      <c r="H28" s="194">
        <v>2636</v>
      </c>
      <c r="I28" s="194">
        <v>2924</v>
      </c>
      <c r="J28" s="194">
        <v>3301</v>
      </c>
      <c r="K28" s="194">
        <v>3762</v>
      </c>
      <c r="L28" s="194">
        <v>4036</v>
      </c>
      <c r="M28" s="194">
        <v>4314</v>
      </c>
      <c r="N28" s="194">
        <v>4736</v>
      </c>
      <c r="O28" s="194">
        <v>5005</v>
      </c>
      <c r="P28" s="194">
        <v>5560</v>
      </c>
      <c r="Q28" s="194">
        <v>6095</v>
      </c>
      <c r="R28" s="194">
        <v>6674</v>
      </c>
      <c r="S28" s="194">
        <v>7499</v>
      </c>
      <c r="T28" s="198">
        <v>8161</v>
      </c>
    </row>
    <row r="29" spans="1:20" ht="37" customHeight="1">
      <c r="A29" s="52"/>
      <c r="B29" s="52"/>
      <c r="C29" s="52"/>
      <c r="D29" s="52"/>
      <c r="E29" s="52"/>
      <c r="F29" s="52"/>
      <c r="G29" s="52"/>
      <c r="H29" s="52"/>
      <c r="I29" s="52"/>
      <c r="J29" s="52"/>
      <c r="K29" s="52"/>
      <c r="L29" s="52"/>
      <c r="M29" s="52"/>
      <c r="N29" s="52"/>
      <c r="O29" s="52"/>
      <c r="P29" s="52"/>
      <c r="Q29" s="52"/>
      <c r="R29" s="52"/>
      <c r="S29" s="95"/>
    </row>
    <row r="30" spans="1:20" ht="37" customHeight="1">
      <c r="A30" s="184"/>
      <c r="B30" s="184"/>
      <c r="C30" s="184"/>
      <c r="D30" s="184"/>
      <c r="E30" s="184"/>
      <c r="F30" s="184"/>
      <c r="G30" s="184"/>
      <c r="H30" s="184"/>
      <c r="I30" s="184"/>
      <c r="J30" s="184"/>
      <c r="K30" s="184"/>
      <c r="L30" s="184"/>
      <c r="M30" s="184"/>
      <c r="N30" s="184"/>
      <c r="O30" s="52"/>
      <c r="P30" s="52"/>
      <c r="Q30" s="52"/>
      <c r="R30" s="52"/>
      <c r="S30" s="52"/>
    </row>
    <row r="31" spans="1:20" ht="37" customHeight="1">
      <c r="A31" s="89" t="s">
        <v>142</v>
      </c>
      <c r="B31" s="90">
        <v>2020</v>
      </c>
      <c r="C31" s="90">
        <v>2021</v>
      </c>
      <c r="D31" s="90">
        <v>2022</v>
      </c>
      <c r="E31" s="90">
        <v>2023</v>
      </c>
      <c r="F31" s="184"/>
      <c r="G31" s="184"/>
      <c r="H31" s="184"/>
      <c r="I31" s="184"/>
      <c r="J31" s="184"/>
      <c r="K31" s="184"/>
      <c r="L31" s="184"/>
      <c r="M31" s="184"/>
      <c r="N31" s="184"/>
      <c r="O31" s="52"/>
      <c r="P31" s="52"/>
      <c r="Q31" s="52"/>
      <c r="R31" s="52"/>
      <c r="S31" s="52"/>
    </row>
    <row r="32" spans="1:20" ht="37" customHeight="1">
      <c r="A32" s="64" t="s">
        <v>143</v>
      </c>
      <c r="B32" s="195">
        <v>143</v>
      </c>
      <c r="C32" s="195">
        <v>154</v>
      </c>
      <c r="D32" s="195">
        <v>170</v>
      </c>
      <c r="E32" s="195">
        <v>152</v>
      </c>
      <c r="F32" s="184"/>
      <c r="G32" s="184"/>
      <c r="H32" s="184"/>
      <c r="I32" s="184"/>
      <c r="J32" s="184"/>
      <c r="K32" s="184"/>
      <c r="L32" s="184"/>
      <c r="M32" s="184"/>
      <c r="N32" s="184"/>
      <c r="O32" s="52"/>
      <c r="P32" s="52"/>
      <c r="Q32" s="52"/>
      <c r="R32" s="52"/>
      <c r="S32" s="52"/>
    </row>
    <row r="33" spans="1:20" ht="37" customHeight="1">
      <c r="A33" s="192" t="s">
        <v>997</v>
      </c>
      <c r="B33" s="196">
        <v>705</v>
      </c>
      <c r="C33" s="196">
        <v>668</v>
      </c>
      <c r="D33" s="196">
        <v>649</v>
      </c>
      <c r="E33" s="196">
        <v>647</v>
      </c>
      <c r="F33" s="184"/>
      <c r="G33" s="184"/>
      <c r="H33" s="184"/>
      <c r="I33" s="184"/>
      <c r="J33" s="184"/>
      <c r="K33" s="184"/>
      <c r="L33" s="184"/>
      <c r="M33" s="184"/>
      <c r="N33" s="184"/>
      <c r="O33" s="52"/>
      <c r="P33" s="52"/>
      <c r="Q33" s="52"/>
      <c r="R33" s="52"/>
      <c r="S33" s="52"/>
    </row>
    <row r="34" spans="1:20" ht="37" customHeight="1">
      <c r="A34" s="192" t="s">
        <v>998</v>
      </c>
      <c r="B34" s="196">
        <v>4352</v>
      </c>
      <c r="C34" s="196">
        <v>4235</v>
      </c>
      <c r="D34" s="196">
        <v>4079</v>
      </c>
      <c r="E34" s="196">
        <v>3835</v>
      </c>
      <c r="F34" s="184"/>
      <c r="G34" s="184"/>
      <c r="H34" s="184"/>
      <c r="I34" s="184"/>
      <c r="J34" s="184"/>
      <c r="K34" s="184"/>
      <c r="L34" s="184"/>
      <c r="M34" s="184"/>
      <c r="N34" s="184"/>
      <c r="O34" s="52"/>
      <c r="P34" s="52"/>
      <c r="Q34" s="52"/>
      <c r="R34" s="52"/>
      <c r="S34" s="52"/>
    </row>
    <row r="35" spans="1:20" ht="37" customHeight="1">
      <c r="A35" s="192" t="s">
        <v>999</v>
      </c>
      <c r="B35" s="196">
        <v>20384</v>
      </c>
      <c r="C35" s="196">
        <v>19437</v>
      </c>
      <c r="D35" s="196">
        <v>18444</v>
      </c>
      <c r="E35" s="196">
        <v>17331</v>
      </c>
      <c r="F35" s="184"/>
      <c r="G35" s="184"/>
      <c r="H35" s="184"/>
      <c r="I35" s="184"/>
      <c r="J35" s="184"/>
      <c r="K35" s="184"/>
      <c r="L35" s="184"/>
      <c r="M35" s="184"/>
      <c r="N35" s="184"/>
      <c r="O35" s="52"/>
      <c r="P35" s="52"/>
      <c r="Q35" s="52"/>
      <c r="R35" s="52"/>
      <c r="S35" s="52"/>
    </row>
    <row r="36" spans="1:20" ht="37" customHeight="1">
      <c r="A36" s="192" t="s">
        <v>1000</v>
      </c>
      <c r="B36" s="196">
        <v>46539</v>
      </c>
      <c r="C36" s="196">
        <v>46953</v>
      </c>
      <c r="D36" s="196">
        <v>47366</v>
      </c>
      <c r="E36" s="196">
        <v>47566</v>
      </c>
      <c r="F36" s="184"/>
      <c r="G36" s="184"/>
      <c r="H36" s="184"/>
      <c r="I36" s="184"/>
      <c r="J36" s="184"/>
      <c r="K36" s="184"/>
      <c r="L36" s="184"/>
      <c r="M36" s="184"/>
      <c r="N36" s="197"/>
      <c r="O36" s="52"/>
      <c r="P36" s="52"/>
      <c r="Q36" s="52"/>
      <c r="R36" s="52"/>
      <c r="S36" s="52"/>
    </row>
    <row r="37" spans="1:20" ht="37" customHeight="1">
      <c r="A37" s="192" t="s">
        <v>1001</v>
      </c>
      <c r="B37" s="196">
        <v>31840</v>
      </c>
      <c r="C37" s="196">
        <v>31427</v>
      </c>
      <c r="D37" s="196">
        <v>31459</v>
      </c>
      <c r="E37" s="196">
        <v>30905</v>
      </c>
      <c r="F37" s="197"/>
      <c r="G37" s="197"/>
      <c r="H37" s="197"/>
      <c r="I37" s="197"/>
      <c r="J37" s="197"/>
      <c r="K37" s="197"/>
      <c r="L37" s="197"/>
      <c r="M37" s="197"/>
      <c r="N37" s="197"/>
      <c r="O37" s="52"/>
      <c r="P37" s="52"/>
      <c r="Q37" s="52"/>
      <c r="R37" s="52"/>
      <c r="S37" s="52"/>
    </row>
    <row r="38" spans="1:20" ht="37" customHeight="1">
      <c r="A38" s="192" t="s">
        <v>1002</v>
      </c>
      <c r="B38" s="196">
        <v>45558</v>
      </c>
      <c r="C38" s="196">
        <v>42883</v>
      </c>
      <c r="D38" s="196">
        <v>40395</v>
      </c>
      <c r="E38" s="196">
        <v>38703</v>
      </c>
      <c r="F38" s="197"/>
      <c r="G38" s="197"/>
      <c r="H38" s="197"/>
      <c r="I38" s="197"/>
      <c r="J38" s="197"/>
      <c r="K38" s="197"/>
      <c r="L38" s="197"/>
      <c r="M38" s="197"/>
      <c r="N38" s="197"/>
      <c r="O38" s="52"/>
      <c r="P38" s="52"/>
      <c r="Q38" s="52"/>
      <c r="R38" s="52"/>
      <c r="S38" s="52"/>
    </row>
    <row r="39" spans="1:20" ht="37" customHeight="1">
      <c r="A39" s="192" t="s">
        <v>1003</v>
      </c>
      <c r="B39" s="196">
        <v>62910</v>
      </c>
      <c r="C39" s="196">
        <v>64221</v>
      </c>
      <c r="D39" s="196">
        <v>60565</v>
      </c>
      <c r="E39" s="196">
        <v>55784</v>
      </c>
      <c r="F39" s="197"/>
      <c r="G39" s="197"/>
      <c r="H39" s="197"/>
      <c r="I39" s="197"/>
      <c r="J39" s="197"/>
      <c r="K39" s="197"/>
      <c r="L39" s="197"/>
      <c r="M39" s="197"/>
      <c r="N39" s="197"/>
      <c r="O39" s="52"/>
      <c r="P39" s="52"/>
      <c r="Q39" s="52"/>
      <c r="R39" s="52"/>
      <c r="S39" s="52"/>
    </row>
    <row r="40" spans="1:20" ht="37" customHeight="1">
      <c r="A40" s="192" t="s">
        <v>1004</v>
      </c>
      <c r="B40" s="196">
        <v>49961</v>
      </c>
      <c r="C40" s="196">
        <v>48330</v>
      </c>
      <c r="D40" s="196">
        <v>51916</v>
      </c>
      <c r="E40" s="196">
        <v>54782</v>
      </c>
      <c r="F40" s="52"/>
      <c r="G40" s="52"/>
      <c r="H40" s="52"/>
      <c r="I40" s="52"/>
      <c r="J40" s="52"/>
      <c r="K40" s="52"/>
      <c r="L40" s="52"/>
      <c r="M40" s="52"/>
      <c r="N40" s="52"/>
      <c r="O40" s="52"/>
      <c r="P40" s="52"/>
      <c r="Q40" s="52"/>
      <c r="R40" s="52"/>
      <c r="S40" s="52"/>
    </row>
    <row r="41" spans="1:20" ht="37" customHeight="1">
      <c r="A41" s="192" t="s">
        <v>1005</v>
      </c>
      <c r="B41" s="196">
        <v>65505</v>
      </c>
      <c r="C41" s="196">
        <v>68336</v>
      </c>
      <c r="D41" s="196">
        <v>69489</v>
      </c>
      <c r="E41" s="196">
        <v>70778</v>
      </c>
      <c r="F41" s="52"/>
      <c r="G41" s="52"/>
      <c r="H41" s="52"/>
      <c r="I41" s="52"/>
      <c r="J41" s="52"/>
      <c r="K41" s="52"/>
      <c r="L41" s="52"/>
      <c r="M41" s="52"/>
      <c r="N41" s="52"/>
      <c r="O41" s="52"/>
      <c r="P41" s="52"/>
      <c r="Q41" s="52"/>
      <c r="R41" s="52"/>
      <c r="S41" s="52"/>
    </row>
    <row r="42" spans="1:20" ht="37" customHeight="1">
      <c r="A42" s="193" t="s">
        <v>1006</v>
      </c>
      <c r="B42" s="198">
        <v>8862</v>
      </c>
      <c r="C42" s="198">
        <v>9535</v>
      </c>
      <c r="D42" s="198">
        <v>10121</v>
      </c>
      <c r="E42" s="198">
        <v>10556</v>
      </c>
      <c r="F42" s="52"/>
      <c r="G42" s="52"/>
      <c r="H42" s="52"/>
      <c r="I42" s="52"/>
      <c r="J42" s="52"/>
      <c r="K42" s="52"/>
      <c r="L42" s="52"/>
      <c r="M42" s="52"/>
      <c r="N42" s="52"/>
      <c r="O42" s="52"/>
      <c r="P42" s="52"/>
      <c r="Q42" s="52"/>
      <c r="R42" s="52"/>
      <c r="S42" s="52"/>
    </row>
    <row r="43" spans="1:20" ht="37" customHeight="1">
      <c r="A43" s="199"/>
      <c r="B43" s="200"/>
      <c r="C43" s="200"/>
      <c r="D43" s="200"/>
      <c r="E43" s="200"/>
      <c r="F43" s="52"/>
      <c r="G43" s="52"/>
      <c r="H43" s="52"/>
      <c r="I43" s="52"/>
      <c r="J43" s="52"/>
      <c r="K43" s="52"/>
      <c r="L43" s="52"/>
      <c r="M43" s="52"/>
      <c r="N43" s="52"/>
      <c r="O43" s="52"/>
      <c r="P43" s="52"/>
      <c r="Q43" s="52"/>
      <c r="R43" s="52"/>
      <c r="S43" s="52"/>
    </row>
    <row r="44" spans="1:20" ht="37" customHeight="1">
      <c r="A44" s="881" t="s">
        <v>584</v>
      </c>
      <c r="B44" s="875"/>
      <c r="C44" s="875"/>
      <c r="D44" s="875"/>
      <c r="E44" s="875"/>
      <c r="F44" s="875"/>
      <c r="G44" s="875"/>
      <c r="H44" s="875"/>
      <c r="I44" s="875"/>
      <c r="J44" s="875"/>
      <c r="K44" s="875"/>
      <c r="L44" s="875"/>
      <c r="M44" s="875"/>
      <c r="N44" s="875"/>
      <c r="O44" s="875"/>
      <c r="P44" s="875"/>
      <c r="Q44" s="875"/>
      <c r="R44" s="875"/>
      <c r="S44" s="875"/>
      <c r="T44" s="875"/>
    </row>
    <row r="45" spans="1:20" ht="37" customHeight="1"/>
  </sheetData>
  <mergeCells count="2">
    <mergeCell ref="A1:T1"/>
    <mergeCell ref="A44:T44"/>
  </mergeCells>
  <phoneticPr fontId="4"/>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3"/>
  <sheetViews>
    <sheetView workbookViewId="0">
      <selection activeCell="Q15" sqref="Q15"/>
    </sheetView>
  </sheetViews>
  <sheetFormatPr defaultRowHeight="13"/>
  <cols>
    <col min="1" max="1" width="19.81640625" customWidth="1"/>
    <col min="2" max="2" width="9.36328125" customWidth="1"/>
    <col min="3" max="3" width="7.08984375" customWidth="1"/>
    <col min="4" max="4" width="9.36328125" customWidth="1"/>
    <col min="5" max="5" width="7.08984375" customWidth="1"/>
    <col min="6" max="6" width="9.36328125" customWidth="1"/>
    <col min="7" max="7" width="7.08984375" customWidth="1"/>
    <col min="8" max="8" width="9.36328125" customWidth="1"/>
    <col min="9" max="9" width="7.08984375" customWidth="1"/>
  </cols>
  <sheetData>
    <row r="1" spans="1:10" ht="37" customHeight="1">
      <c r="A1" s="877" t="s">
        <v>585</v>
      </c>
      <c r="B1" s="875"/>
      <c r="C1" s="875"/>
      <c r="D1" s="875"/>
      <c r="E1" s="875"/>
      <c r="F1" s="875"/>
      <c r="G1" s="875"/>
      <c r="H1" s="875"/>
      <c r="I1" s="875"/>
      <c r="J1" s="52"/>
    </row>
    <row r="2" spans="1:10" ht="37" customHeight="1">
      <c r="A2" s="51"/>
      <c r="B2" s="167"/>
      <c r="C2" s="167"/>
      <c r="D2" s="167"/>
      <c r="E2" s="167"/>
      <c r="F2" s="167"/>
      <c r="G2" s="167"/>
      <c r="H2" s="167"/>
      <c r="I2" s="167"/>
      <c r="J2" s="52"/>
    </row>
    <row r="3" spans="1:10" ht="37" customHeight="1">
      <c r="A3" s="203" t="s">
        <v>184</v>
      </c>
      <c r="B3" s="201" t="s">
        <v>134</v>
      </c>
      <c r="C3" s="204" t="s">
        <v>194</v>
      </c>
      <c r="D3" s="201" t="s">
        <v>135</v>
      </c>
      <c r="E3" s="204" t="s">
        <v>194</v>
      </c>
      <c r="F3" s="201" t="s">
        <v>136</v>
      </c>
      <c r="G3" s="204" t="s">
        <v>194</v>
      </c>
      <c r="H3" s="201" t="s">
        <v>137</v>
      </c>
      <c r="I3" s="204" t="s">
        <v>194</v>
      </c>
      <c r="J3" s="52"/>
    </row>
    <row r="4" spans="1:10" ht="37" customHeight="1">
      <c r="A4" s="153" t="s">
        <v>166</v>
      </c>
      <c r="B4" s="154" t="s">
        <v>586</v>
      </c>
      <c r="C4" s="155" t="s">
        <v>587</v>
      </c>
      <c r="D4" s="154" t="s">
        <v>588</v>
      </c>
      <c r="E4" s="155" t="s">
        <v>589</v>
      </c>
      <c r="F4" s="154" t="s">
        <v>590</v>
      </c>
      <c r="G4" s="155" t="s">
        <v>591</v>
      </c>
      <c r="H4" s="157" t="s">
        <v>590</v>
      </c>
      <c r="I4" s="155" t="s">
        <v>591</v>
      </c>
      <c r="J4" s="52"/>
    </row>
    <row r="5" spans="1:10" ht="37" customHeight="1">
      <c r="A5" s="153" t="s">
        <v>976</v>
      </c>
      <c r="B5" s="158" t="s">
        <v>592</v>
      </c>
      <c r="C5" s="159" t="s">
        <v>593</v>
      </c>
      <c r="D5" s="158" t="s">
        <v>594</v>
      </c>
      <c r="E5" s="159" t="s">
        <v>595</v>
      </c>
      <c r="F5" s="158" t="s">
        <v>596</v>
      </c>
      <c r="G5" s="159" t="s">
        <v>597</v>
      </c>
      <c r="H5" s="160" t="s">
        <v>596</v>
      </c>
      <c r="I5" s="159" t="s">
        <v>597</v>
      </c>
      <c r="J5" s="52"/>
    </row>
    <row r="6" spans="1:10" ht="37" customHeight="1">
      <c r="A6" s="153" t="s">
        <v>977</v>
      </c>
      <c r="B6" s="158" t="s">
        <v>598</v>
      </c>
      <c r="C6" s="159" t="s">
        <v>51</v>
      </c>
      <c r="D6" s="158" t="s">
        <v>599</v>
      </c>
      <c r="E6" s="159" t="s">
        <v>600</v>
      </c>
      <c r="F6" s="158" t="s">
        <v>601</v>
      </c>
      <c r="G6" s="159" t="s">
        <v>407</v>
      </c>
      <c r="H6" s="160" t="s">
        <v>601</v>
      </c>
      <c r="I6" s="159" t="s">
        <v>407</v>
      </c>
      <c r="J6" s="52"/>
    </row>
    <row r="7" spans="1:10" ht="37" customHeight="1">
      <c r="A7" s="153" t="s">
        <v>978</v>
      </c>
      <c r="B7" s="158" t="s">
        <v>602</v>
      </c>
      <c r="C7" s="159" t="s">
        <v>71</v>
      </c>
      <c r="D7" s="158" t="s">
        <v>603</v>
      </c>
      <c r="E7" s="159" t="s">
        <v>409</v>
      </c>
      <c r="F7" s="158" t="s">
        <v>604</v>
      </c>
      <c r="G7" s="159" t="s">
        <v>28</v>
      </c>
      <c r="H7" s="160" t="s">
        <v>604</v>
      </c>
      <c r="I7" s="159" t="s">
        <v>28</v>
      </c>
      <c r="J7" s="52"/>
    </row>
    <row r="8" spans="1:10" ht="37" customHeight="1">
      <c r="A8" s="153" t="s">
        <v>979</v>
      </c>
      <c r="B8" s="158" t="s">
        <v>605</v>
      </c>
      <c r="C8" s="159" t="s">
        <v>63</v>
      </c>
      <c r="D8" s="158" t="s">
        <v>606</v>
      </c>
      <c r="E8" s="159" t="s">
        <v>396</v>
      </c>
      <c r="F8" s="158" t="s">
        <v>607</v>
      </c>
      <c r="G8" s="159" t="s">
        <v>291</v>
      </c>
      <c r="H8" s="160" t="s">
        <v>607</v>
      </c>
      <c r="I8" s="159" t="s">
        <v>291</v>
      </c>
      <c r="J8" s="52"/>
    </row>
    <row r="9" spans="1:10" ht="37" customHeight="1">
      <c r="A9" s="153" t="s">
        <v>980</v>
      </c>
      <c r="B9" s="158" t="s">
        <v>608</v>
      </c>
      <c r="C9" s="159" t="s">
        <v>48</v>
      </c>
      <c r="D9" s="158" t="s">
        <v>609</v>
      </c>
      <c r="E9" s="159" t="s">
        <v>251</v>
      </c>
      <c r="F9" s="158" t="s">
        <v>610</v>
      </c>
      <c r="G9" s="159" t="s">
        <v>68</v>
      </c>
      <c r="H9" s="160" t="s">
        <v>610</v>
      </c>
      <c r="I9" s="159" t="s">
        <v>68</v>
      </c>
      <c r="J9" s="52"/>
    </row>
    <row r="10" spans="1:10" ht="37" customHeight="1">
      <c r="A10" s="153" t="s">
        <v>981</v>
      </c>
      <c r="B10" s="158" t="s">
        <v>611</v>
      </c>
      <c r="C10" s="159" t="s">
        <v>3</v>
      </c>
      <c r="D10" s="158" t="s">
        <v>612</v>
      </c>
      <c r="E10" s="159" t="s">
        <v>74</v>
      </c>
      <c r="F10" s="158" t="s">
        <v>613</v>
      </c>
      <c r="G10" s="159" t="s">
        <v>44</v>
      </c>
      <c r="H10" s="160" t="s">
        <v>613</v>
      </c>
      <c r="I10" s="159" t="s">
        <v>44</v>
      </c>
      <c r="J10" s="52"/>
    </row>
    <row r="11" spans="1:10" ht="37" customHeight="1">
      <c r="A11" s="153" t="s">
        <v>982</v>
      </c>
      <c r="B11" s="158" t="s">
        <v>614</v>
      </c>
      <c r="C11" s="159" t="s">
        <v>11</v>
      </c>
      <c r="D11" s="158" t="s">
        <v>615</v>
      </c>
      <c r="E11" s="159" t="s">
        <v>36</v>
      </c>
      <c r="F11" s="158" t="s">
        <v>616</v>
      </c>
      <c r="G11" s="159" t="s">
        <v>47</v>
      </c>
      <c r="H11" s="160" t="s">
        <v>616</v>
      </c>
      <c r="I11" s="159" t="s">
        <v>47</v>
      </c>
      <c r="J11" s="52"/>
    </row>
    <row r="12" spans="1:10" ht="37" customHeight="1">
      <c r="A12" s="153" t="s">
        <v>1007</v>
      </c>
      <c r="B12" s="158" t="s">
        <v>617</v>
      </c>
      <c r="C12" s="159" t="s">
        <v>1</v>
      </c>
      <c r="D12" s="158" t="s">
        <v>618</v>
      </c>
      <c r="E12" s="159" t="s">
        <v>47</v>
      </c>
      <c r="F12" s="158" t="s">
        <v>619</v>
      </c>
      <c r="G12" s="159" t="s">
        <v>11</v>
      </c>
      <c r="H12" s="160" t="s">
        <v>619</v>
      </c>
      <c r="I12" s="159" t="s">
        <v>11</v>
      </c>
      <c r="J12" s="52"/>
    </row>
    <row r="13" spans="1:10" ht="37" customHeight="1">
      <c r="A13" s="161" t="s">
        <v>139</v>
      </c>
      <c r="B13" s="154" t="s">
        <v>620</v>
      </c>
      <c r="C13" s="155" t="s">
        <v>6</v>
      </c>
      <c r="D13" s="154" t="s">
        <v>621</v>
      </c>
      <c r="E13" s="155" t="s">
        <v>6</v>
      </c>
      <c r="F13" s="154" t="s">
        <v>622</v>
      </c>
      <c r="G13" s="155" t="s">
        <v>6</v>
      </c>
      <c r="H13" s="157" t="s">
        <v>622</v>
      </c>
      <c r="I13" s="155" t="s">
        <v>6</v>
      </c>
      <c r="J13" s="52"/>
    </row>
    <row r="14" spans="1:10" ht="37" customHeight="1">
      <c r="A14" s="161" t="s">
        <v>966</v>
      </c>
      <c r="B14" s="154" t="s">
        <v>623</v>
      </c>
      <c r="C14" s="154"/>
      <c r="D14" s="154" t="s">
        <v>411</v>
      </c>
      <c r="E14" s="154"/>
      <c r="F14" s="154" t="s">
        <v>624</v>
      </c>
      <c r="G14" s="154"/>
      <c r="H14" s="157" t="s">
        <v>624</v>
      </c>
      <c r="I14" s="154"/>
      <c r="J14" s="52"/>
    </row>
    <row r="15" spans="1:10" ht="37" customHeight="1">
      <c r="A15" s="161" t="s">
        <v>140</v>
      </c>
      <c r="B15" s="154" t="s">
        <v>574</v>
      </c>
      <c r="C15" s="154"/>
      <c r="D15" s="154" t="s">
        <v>572</v>
      </c>
      <c r="E15" s="154"/>
      <c r="F15" s="154" t="s">
        <v>575</v>
      </c>
      <c r="G15" s="154"/>
      <c r="H15" s="157" t="s">
        <v>575</v>
      </c>
      <c r="I15" s="154"/>
      <c r="J15" s="52"/>
    </row>
    <row r="16" spans="1:10" ht="37" customHeight="1">
      <c r="A16" s="163" t="s">
        <v>244</v>
      </c>
      <c r="B16" s="164" t="s">
        <v>625</v>
      </c>
      <c r="C16" s="164"/>
      <c r="D16" s="164" t="s">
        <v>626</v>
      </c>
      <c r="E16" s="164"/>
      <c r="F16" s="164" t="s">
        <v>627</v>
      </c>
      <c r="G16" s="164"/>
      <c r="H16" s="165" t="s">
        <v>627</v>
      </c>
      <c r="I16" s="164"/>
      <c r="J16" s="52"/>
    </row>
    <row r="17" spans="1:10" ht="37" customHeight="1">
      <c r="A17" s="163" t="s">
        <v>995</v>
      </c>
      <c r="B17" s="164" t="s">
        <v>628</v>
      </c>
      <c r="C17" s="164"/>
      <c r="D17" s="164" t="s">
        <v>629</v>
      </c>
      <c r="E17" s="164"/>
      <c r="F17" s="164" t="s">
        <v>630</v>
      </c>
      <c r="G17" s="164"/>
      <c r="H17" s="165" t="s">
        <v>630</v>
      </c>
      <c r="I17" s="164"/>
      <c r="J17" s="52"/>
    </row>
    <row r="18" spans="1:10" ht="37" customHeight="1">
      <c r="A18" s="206"/>
      <c r="B18" s="207"/>
      <c r="C18" s="207"/>
      <c r="D18" s="207"/>
      <c r="E18" s="207"/>
      <c r="F18" s="207"/>
      <c r="G18" s="207"/>
      <c r="H18" s="207"/>
      <c r="I18" s="207"/>
      <c r="J18" s="52"/>
    </row>
    <row r="19" spans="1:10" ht="37" customHeight="1">
      <c r="A19" s="882" t="s">
        <v>1008</v>
      </c>
      <c r="B19" s="883"/>
      <c r="C19" s="883"/>
      <c r="D19" s="883"/>
      <c r="E19" s="883"/>
      <c r="F19" s="883"/>
      <c r="G19" s="883"/>
      <c r="H19" s="883"/>
      <c r="I19" s="883"/>
      <c r="J19" s="52"/>
    </row>
    <row r="20" spans="1:10">
      <c r="B20" s="2"/>
      <c r="C20" s="2"/>
      <c r="D20" s="2"/>
      <c r="E20" s="2"/>
      <c r="F20" s="2"/>
      <c r="G20" s="2"/>
      <c r="H20" s="2"/>
      <c r="I20" s="2"/>
    </row>
    <row r="21" spans="1:10">
      <c r="B21" s="2"/>
      <c r="C21" s="2"/>
      <c r="D21" s="2"/>
      <c r="E21" s="2"/>
      <c r="F21" s="2"/>
      <c r="G21" s="2"/>
      <c r="H21" s="2"/>
      <c r="I21" s="2"/>
    </row>
    <row r="22" spans="1:10">
      <c r="A22" s="1"/>
      <c r="B22" s="2"/>
      <c r="C22" s="2"/>
      <c r="D22" s="2"/>
      <c r="E22" s="2"/>
      <c r="F22" s="2"/>
      <c r="G22" s="2"/>
      <c r="H22" s="2"/>
      <c r="I22" s="2"/>
    </row>
    <row r="23" spans="1:10">
      <c r="A23" s="9"/>
      <c r="B23" s="5"/>
      <c r="C23" s="5"/>
      <c r="D23" s="5"/>
      <c r="E23" s="5"/>
      <c r="F23" s="5"/>
      <c r="G23" s="5"/>
      <c r="H23" s="5"/>
      <c r="I23" s="5"/>
    </row>
  </sheetData>
  <mergeCells count="2">
    <mergeCell ref="A1:I1"/>
    <mergeCell ref="A19:I19"/>
  </mergeCells>
  <phoneticPr fontId="4"/>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6"/>
  <sheetViews>
    <sheetView workbookViewId="0">
      <selection activeCell="N25" sqref="N25"/>
    </sheetView>
  </sheetViews>
  <sheetFormatPr defaultColWidth="9" defaultRowHeight="12"/>
  <cols>
    <col min="1" max="1" width="19.6328125" style="24" customWidth="1"/>
    <col min="2" max="16" width="8.08984375" style="24" customWidth="1"/>
    <col min="17" max="16384" width="9" style="24"/>
  </cols>
  <sheetData>
    <row r="1" spans="1:16" s="52" customFormat="1" ht="37" customHeight="1">
      <c r="A1" s="877" t="s">
        <v>631</v>
      </c>
      <c r="B1" s="875"/>
      <c r="C1" s="875"/>
      <c r="D1" s="875"/>
      <c r="E1" s="875"/>
      <c r="F1" s="875"/>
      <c r="G1" s="875"/>
      <c r="H1" s="875"/>
      <c r="I1" s="875"/>
      <c r="J1" s="875"/>
      <c r="K1" s="875"/>
      <c r="L1" s="875"/>
      <c r="M1" s="875"/>
      <c r="N1" s="875"/>
      <c r="O1" s="875"/>
      <c r="P1" s="875"/>
    </row>
    <row r="2" spans="1:16" s="52" customFormat="1" ht="37" customHeight="1">
      <c r="A2" s="51"/>
    </row>
    <row r="3" spans="1:16" s="52" customFormat="1" ht="37" customHeight="1">
      <c r="A3" s="208" t="s">
        <v>144</v>
      </c>
      <c r="B3" s="209">
        <v>1988</v>
      </c>
      <c r="C3" s="209">
        <v>1989</v>
      </c>
      <c r="D3" s="209">
        <v>1990</v>
      </c>
      <c r="E3" s="209">
        <v>1991</v>
      </c>
      <c r="F3" s="209">
        <v>1992</v>
      </c>
      <c r="G3" s="210">
        <v>1993</v>
      </c>
      <c r="H3" s="210">
        <v>1994</v>
      </c>
      <c r="I3" s="210">
        <v>1995</v>
      </c>
      <c r="J3" s="210">
        <v>1996</v>
      </c>
      <c r="K3" s="210">
        <v>1997</v>
      </c>
      <c r="L3" s="210">
        <v>1998</v>
      </c>
      <c r="M3" s="210">
        <v>1999</v>
      </c>
      <c r="N3" s="210">
        <v>2000</v>
      </c>
      <c r="O3" s="211">
        <v>2001</v>
      </c>
      <c r="P3" s="211">
        <v>2002</v>
      </c>
    </row>
    <row r="4" spans="1:16" s="52" customFormat="1" ht="37" customHeight="1">
      <c r="A4" s="64" t="s">
        <v>145</v>
      </c>
      <c r="B4" s="212">
        <v>47087</v>
      </c>
      <c r="C4" s="212">
        <v>46617</v>
      </c>
      <c r="D4" s="212">
        <v>52327</v>
      </c>
      <c r="E4" s="212">
        <v>63584</v>
      </c>
      <c r="F4" s="212">
        <v>65835</v>
      </c>
      <c r="G4" s="212">
        <v>71547</v>
      </c>
      <c r="H4" s="212">
        <v>77690</v>
      </c>
      <c r="I4" s="212">
        <v>82757</v>
      </c>
      <c r="J4" s="212">
        <v>89049</v>
      </c>
      <c r="K4" s="212">
        <v>93402</v>
      </c>
      <c r="L4" s="212">
        <v>97230</v>
      </c>
      <c r="M4" s="212">
        <v>99120</v>
      </c>
      <c r="N4" s="212">
        <v>106993</v>
      </c>
      <c r="O4" s="212">
        <v>107803</v>
      </c>
      <c r="P4" s="212">
        <v>113075</v>
      </c>
    </row>
    <row r="5" spans="1:16" s="52" customFormat="1" ht="37" customHeight="1">
      <c r="A5" s="192" t="s">
        <v>1010</v>
      </c>
      <c r="B5" s="188">
        <v>22423</v>
      </c>
      <c r="C5" s="188">
        <v>22238</v>
      </c>
      <c r="D5" s="188">
        <v>24472</v>
      </c>
      <c r="E5" s="188">
        <v>27709</v>
      </c>
      <c r="F5" s="188">
        <v>29775</v>
      </c>
      <c r="G5" s="188">
        <v>31340</v>
      </c>
      <c r="H5" s="188">
        <v>33162</v>
      </c>
      <c r="I5" s="188">
        <v>35145</v>
      </c>
      <c r="J5" s="188">
        <v>37524</v>
      </c>
      <c r="K5" s="188">
        <v>39781</v>
      </c>
      <c r="L5" s="188">
        <v>42163</v>
      </c>
      <c r="M5" s="188">
        <v>43365</v>
      </c>
      <c r="N5" s="188">
        <v>47792</v>
      </c>
      <c r="O5" s="188">
        <v>50888</v>
      </c>
      <c r="P5" s="188">
        <v>53766</v>
      </c>
    </row>
    <row r="6" spans="1:16" s="52" customFormat="1" ht="37" customHeight="1">
      <c r="A6" s="192" t="s">
        <v>1011</v>
      </c>
      <c r="B6" s="188">
        <v>11783</v>
      </c>
      <c r="C6" s="188">
        <v>12285</v>
      </c>
      <c r="D6" s="188">
        <v>13704</v>
      </c>
      <c r="E6" s="188">
        <v>15418</v>
      </c>
      <c r="F6" s="188">
        <v>16438</v>
      </c>
      <c r="G6" s="188">
        <v>17102</v>
      </c>
      <c r="H6" s="188">
        <v>18228</v>
      </c>
      <c r="I6" s="188">
        <v>18934</v>
      </c>
      <c r="J6" s="188">
        <v>19820</v>
      </c>
      <c r="K6" s="188">
        <v>20604</v>
      </c>
      <c r="L6" s="188">
        <v>21052</v>
      </c>
      <c r="M6" s="188">
        <v>21150</v>
      </c>
      <c r="N6" s="188">
        <v>22826</v>
      </c>
      <c r="O6" s="188">
        <v>24050</v>
      </c>
      <c r="P6" s="188">
        <v>25376</v>
      </c>
    </row>
    <row r="7" spans="1:16" s="52" customFormat="1" ht="37" customHeight="1">
      <c r="A7" s="192" t="s">
        <v>1012</v>
      </c>
      <c r="B7" s="188">
        <v>2441</v>
      </c>
      <c r="C7" s="188">
        <v>3485</v>
      </c>
      <c r="D7" s="188">
        <v>5089</v>
      </c>
      <c r="E7" s="188">
        <v>6974</v>
      </c>
      <c r="F7" s="188">
        <v>8429</v>
      </c>
      <c r="G7" s="188">
        <v>9479</v>
      </c>
      <c r="H7" s="188">
        <v>10436</v>
      </c>
      <c r="I7" s="188">
        <v>11142</v>
      </c>
      <c r="J7" s="188">
        <v>11755</v>
      </c>
      <c r="K7" s="188">
        <v>12193</v>
      </c>
      <c r="L7" s="188">
        <v>12600</v>
      </c>
      <c r="M7" s="188">
        <v>12594</v>
      </c>
      <c r="N7" s="188">
        <v>13199</v>
      </c>
      <c r="O7" s="188">
        <v>13765</v>
      </c>
      <c r="P7" s="188">
        <v>14206</v>
      </c>
    </row>
    <row r="8" spans="1:16" s="52" customFormat="1" ht="37" customHeight="1">
      <c r="A8" s="192" t="s">
        <v>1013</v>
      </c>
      <c r="B8" s="189">
        <v>28</v>
      </c>
      <c r="C8" s="189">
        <v>95</v>
      </c>
      <c r="D8" s="189">
        <v>242</v>
      </c>
      <c r="E8" s="189">
        <v>566</v>
      </c>
      <c r="F8" s="188">
        <v>1170</v>
      </c>
      <c r="G8" s="188">
        <v>2001</v>
      </c>
      <c r="H8" s="188">
        <v>3035</v>
      </c>
      <c r="I8" s="188">
        <v>4202</v>
      </c>
      <c r="J8" s="188">
        <v>5364</v>
      </c>
      <c r="K8" s="188">
        <v>6308</v>
      </c>
      <c r="L8" s="188">
        <v>6952</v>
      </c>
      <c r="M8" s="188">
        <v>7342</v>
      </c>
      <c r="N8" s="188">
        <v>8024</v>
      </c>
      <c r="O8" s="188">
        <v>8450</v>
      </c>
      <c r="P8" s="188">
        <v>8765</v>
      </c>
    </row>
    <row r="9" spans="1:16" s="52" customFormat="1" ht="37" customHeight="1">
      <c r="A9" s="193" t="s">
        <v>1009</v>
      </c>
      <c r="B9" s="191">
        <v>0</v>
      </c>
      <c r="C9" s="191">
        <v>0</v>
      </c>
      <c r="D9" s="191">
        <v>0</v>
      </c>
      <c r="E9" s="191">
        <v>2</v>
      </c>
      <c r="F9" s="191">
        <v>8</v>
      </c>
      <c r="G9" s="191">
        <v>23</v>
      </c>
      <c r="H9" s="191">
        <v>75</v>
      </c>
      <c r="I9" s="191">
        <v>193</v>
      </c>
      <c r="J9" s="191">
        <v>448</v>
      </c>
      <c r="K9" s="191">
        <v>874</v>
      </c>
      <c r="L9" s="194">
        <v>1485</v>
      </c>
      <c r="M9" s="194">
        <v>2114</v>
      </c>
      <c r="N9" s="194">
        <v>3076</v>
      </c>
      <c r="O9" s="194">
        <v>4080</v>
      </c>
      <c r="P9" s="194">
        <v>5008</v>
      </c>
    </row>
    <row r="10" spans="1:16" s="52" customFormat="1" ht="37" customHeight="1"/>
    <row r="11" spans="1:16" s="52" customFormat="1" ht="37" customHeight="1">
      <c r="A11" s="59" t="s">
        <v>144</v>
      </c>
      <c r="B11" s="213">
        <v>2003</v>
      </c>
      <c r="C11" s="213">
        <v>2004</v>
      </c>
      <c r="D11" s="213">
        <v>2005</v>
      </c>
      <c r="E11" s="213">
        <v>2006</v>
      </c>
      <c r="F11" s="213">
        <v>2007</v>
      </c>
      <c r="G11" s="213">
        <v>2008</v>
      </c>
      <c r="H11" s="213">
        <v>2009</v>
      </c>
      <c r="I11" s="213">
        <v>2010</v>
      </c>
      <c r="J11" s="213">
        <v>2011</v>
      </c>
      <c r="K11" s="213">
        <v>2012</v>
      </c>
      <c r="L11" s="213">
        <v>2013</v>
      </c>
      <c r="M11" s="213">
        <v>2014</v>
      </c>
      <c r="N11" s="213">
        <v>2015</v>
      </c>
      <c r="O11" s="213">
        <v>2016</v>
      </c>
      <c r="P11" s="214">
        <v>2017</v>
      </c>
    </row>
    <row r="12" spans="1:16" s="52" customFormat="1" ht="37" customHeight="1">
      <c r="A12" s="215" t="s">
        <v>145</v>
      </c>
      <c r="B12" s="188">
        <v>117116</v>
      </c>
      <c r="C12" s="188">
        <v>120159</v>
      </c>
      <c r="D12" s="188">
        <v>121803</v>
      </c>
      <c r="E12" s="188">
        <v>124576</v>
      </c>
      <c r="F12" s="188">
        <v>130708</v>
      </c>
      <c r="G12" s="188">
        <v>133827</v>
      </c>
      <c r="H12" s="188">
        <v>136934</v>
      </c>
      <c r="I12" s="188">
        <v>139371</v>
      </c>
      <c r="J12" s="188">
        <v>141076</v>
      </c>
      <c r="K12" s="188">
        <v>143360</v>
      </c>
      <c r="L12" s="188">
        <v>145064</v>
      </c>
      <c r="M12" s="188">
        <v>146085</v>
      </c>
      <c r="N12" s="188">
        <v>148017</v>
      </c>
      <c r="O12" s="216">
        <v>150706</v>
      </c>
      <c r="P12" s="188" t="s">
        <v>82</v>
      </c>
    </row>
    <row r="13" spans="1:16" s="52" customFormat="1" ht="37" customHeight="1">
      <c r="A13" s="192" t="s">
        <v>1010</v>
      </c>
      <c r="B13" s="188">
        <v>56169</v>
      </c>
      <c r="C13" s="188">
        <v>58357</v>
      </c>
      <c r="D13" s="188">
        <v>59295</v>
      </c>
      <c r="E13" s="188">
        <v>62117</v>
      </c>
      <c r="F13" s="188">
        <v>66076</v>
      </c>
      <c r="G13" s="188">
        <v>68617</v>
      </c>
      <c r="H13" s="188">
        <v>71251</v>
      </c>
      <c r="I13" s="188">
        <v>73320</v>
      </c>
      <c r="J13" s="188">
        <v>75073</v>
      </c>
      <c r="K13" s="188">
        <v>75991</v>
      </c>
      <c r="L13" s="188">
        <v>77197</v>
      </c>
      <c r="M13" s="188">
        <v>77862</v>
      </c>
      <c r="N13" s="188">
        <v>77801</v>
      </c>
      <c r="O13" s="216">
        <v>79145</v>
      </c>
      <c r="P13" s="188" t="s">
        <v>83</v>
      </c>
    </row>
    <row r="14" spans="1:16" s="52" customFormat="1" ht="37" customHeight="1">
      <c r="A14" s="192" t="s">
        <v>1011</v>
      </c>
      <c r="B14" s="188">
        <v>26710</v>
      </c>
      <c r="C14" s="188">
        <v>27738</v>
      </c>
      <c r="D14" s="188">
        <v>28550</v>
      </c>
      <c r="E14" s="188">
        <v>30318</v>
      </c>
      <c r="F14" s="188">
        <v>32270</v>
      </c>
      <c r="G14" s="188">
        <v>33696</v>
      </c>
      <c r="H14" s="188">
        <v>35074</v>
      </c>
      <c r="I14" s="188">
        <v>36338</v>
      </c>
      <c r="J14" s="188">
        <v>37588</v>
      </c>
      <c r="K14" s="188">
        <v>38547</v>
      </c>
      <c r="L14" s="188">
        <v>39490</v>
      </c>
      <c r="M14" s="188">
        <v>40032</v>
      </c>
      <c r="N14" s="188">
        <v>40060</v>
      </c>
      <c r="O14" s="216">
        <v>40556</v>
      </c>
      <c r="P14" s="188" t="s">
        <v>84</v>
      </c>
    </row>
    <row r="15" spans="1:16" s="52" customFormat="1" ht="37" customHeight="1">
      <c r="A15" s="192" t="s">
        <v>1012</v>
      </c>
      <c r="B15" s="188">
        <v>14463</v>
      </c>
      <c r="C15" s="188">
        <v>14453</v>
      </c>
      <c r="D15" s="188">
        <v>14605</v>
      </c>
      <c r="E15" s="188">
        <v>15419</v>
      </c>
      <c r="F15" s="188">
        <v>16472</v>
      </c>
      <c r="G15" s="188">
        <v>17265</v>
      </c>
      <c r="H15" s="188">
        <v>18111</v>
      </c>
      <c r="I15" s="188">
        <v>18852</v>
      </c>
      <c r="J15" s="188">
        <v>19534</v>
      </c>
      <c r="K15" s="188">
        <v>20238</v>
      </c>
      <c r="L15" s="188">
        <v>20874</v>
      </c>
      <c r="M15" s="188">
        <v>21213</v>
      </c>
      <c r="N15" s="188">
        <v>21555</v>
      </c>
      <c r="O15" s="216">
        <v>22094</v>
      </c>
      <c r="P15" s="188" t="s">
        <v>85</v>
      </c>
    </row>
    <row r="16" spans="1:16" s="52" customFormat="1" ht="37" customHeight="1">
      <c r="A16" s="192" t="s">
        <v>1013</v>
      </c>
      <c r="B16" s="188">
        <v>8992</v>
      </c>
      <c r="C16" s="188">
        <v>9034</v>
      </c>
      <c r="D16" s="188">
        <v>8838</v>
      </c>
      <c r="E16" s="188">
        <v>9252</v>
      </c>
      <c r="F16" s="188">
        <v>9603</v>
      </c>
      <c r="G16" s="188">
        <v>9815</v>
      </c>
      <c r="H16" s="188">
        <v>9876</v>
      </c>
      <c r="I16" s="188">
        <v>10335</v>
      </c>
      <c r="J16" s="188">
        <v>10629</v>
      </c>
      <c r="K16" s="188">
        <v>11015</v>
      </c>
      <c r="L16" s="188">
        <v>11421</v>
      </c>
      <c r="M16" s="188">
        <v>11802</v>
      </c>
      <c r="N16" s="188">
        <v>12031</v>
      </c>
      <c r="O16" s="216">
        <v>12484</v>
      </c>
      <c r="P16" s="188" t="s">
        <v>86</v>
      </c>
    </row>
    <row r="17" spans="1:17" s="52" customFormat="1" ht="37" customHeight="1">
      <c r="A17" s="193" t="s">
        <v>1009</v>
      </c>
      <c r="B17" s="194">
        <v>5996</v>
      </c>
      <c r="C17" s="194">
        <v>6865</v>
      </c>
      <c r="D17" s="194">
        <v>7422</v>
      </c>
      <c r="E17" s="194">
        <v>8275</v>
      </c>
      <c r="F17" s="194">
        <v>9227</v>
      </c>
      <c r="G17" s="194">
        <v>10017</v>
      </c>
      <c r="H17" s="194">
        <v>10750</v>
      </c>
      <c r="I17" s="194">
        <v>11233</v>
      </c>
      <c r="J17" s="194">
        <v>11835</v>
      </c>
      <c r="K17" s="194">
        <v>12307</v>
      </c>
      <c r="L17" s="194">
        <v>12766</v>
      </c>
      <c r="M17" s="194">
        <v>13028</v>
      </c>
      <c r="N17" s="194">
        <v>13360</v>
      </c>
      <c r="O17" s="217">
        <v>13829</v>
      </c>
      <c r="P17" s="194">
        <v>14133</v>
      </c>
    </row>
    <row r="18" spans="1:17" s="52" customFormat="1" ht="37" customHeight="1">
      <c r="A18" s="199"/>
      <c r="B18" s="200"/>
      <c r="C18" s="200"/>
      <c r="D18" s="200"/>
      <c r="E18" s="200"/>
      <c r="F18" s="200"/>
      <c r="G18" s="200"/>
      <c r="H18" s="200"/>
      <c r="I18" s="200"/>
      <c r="J18" s="200"/>
      <c r="K18" s="200"/>
      <c r="L18" s="200"/>
      <c r="M18" s="218"/>
      <c r="N18" s="200"/>
      <c r="O18" s="200"/>
      <c r="P18" s="104"/>
      <c r="Q18" s="104"/>
    </row>
    <row r="19" spans="1:17" s="52" customFormat="1" ht="37" customHeight="1">
      <c r="A19" s="59" t="s">
        <v>144</v>
      </c>
      <c r="B19" s="214">
        <v>2018</v>
      </c>
      <c r="C19" s="214">
        <v>2019</v>
      </c>
      <c r="D19" s="214">
        <v>2020</v>
      </c>
      <c r="E19" s="214">
        <v>2021</v>
      </c>
      <c r="F19" s="214">
        <v>2022</v>
      </c>
      <c r="G19" s="214">
        <v>2023</v>
      </c>
      <c r="H19" s="200"/>
      <c r="I19" s="200"/>
      <c r="J19" s="200"/>
      <c r="K19" s="200"/>
      <c r="L19" s="200"/>
      <c r="M19" s="218"/>
      <c r="N19" s="200"/>
      <c r="O19" s="200"/>
      <c r="P19" s="104"/>
      <c r="Q19" s="104"/>
    </row>
    <row r="20" spans="1:17" s="52" customFormat="1" ht="37" customHeight="1">
      <c r="A20" s="215" t="s">
        <v>138</v>
      </c>
      <c r="B20" s="219">
        <v>155367</v>
      </c>
      <c r="C20" s="220">
        <v>158123</v>
      </c>
      <c r="D20" s="220">
        <v>159691</v>
      </c>
      <c r="E20" s="220">
        <v>158720</v>
      </c>
      <c r="F20" s="220">
        <v>156421</v>
      </c>
      <c r="G20" s="220">
        <v>152936</v>
      </c>
      <c r="H20" s="200"/>
      <c r="I20" s="200"/>
      <c r="J20" s="200"/>
      <c r="K20" s="200"/>
      <c r="L20" s="200"/>
      <c r="M20" s="218"/>
      <c r="N20" s="200"/>
      <c r="O20" s="200"/>
      <c r="P20" s="104"/>
      <c r="Q20" s="104"/>
    </row>
    <row r="21" spans="1:17" s="52" customFormat="1" ht="37" customHeight="1">
      <c r="A21" s="192" t="s">
        <v>1010</v>
      </c>
      <c r="B21" s="221">
        <v>81119</v>
      </c>
      <c r="C21" s="222">
        <v>82416</v>
      </c>
      <c r="D21" s="222">
        <v>84239</v>
      </c>
      <c r="E21" s="222">
        <v>84961</v>
      </c>
      <c r="F21" s="222">
        <v>85766</v>
      </c>
      <c r="G21" s="222">
        <v>86165</v>
      </c>
      <c r="H21" s="200"/>
      <c r="I21" s="200"/>
      <c r="J21" s="200"/>
      <c r="K21" s="200"/>
      <c r="L21" s="200"/>
      <c r="M21" s="218"/>
      <c r="N21" s="200"/>
      <c r="O21" s="200"/>
      <c r="P21" s="104"/>
      <c r="Q21" s="104"/>
    </row>
    <row r="22" spans="1:17" s="52" customFormat="1" ht="37" customHeight="1">
      <c r="A22" s="192" t="s">
        <v>1011</v>
      </c>
      <c r="B22" s="221">
        <v>40868</v>
      </c>
      <c r="C22" s="222">
        <v>41413</v>
      </c>
      <c r="D22" s="222">
        <v>41750</v>
      </c>
      <c r="E22" s="222">
        <v>41479</v>
      </c>
      <c r="F22" s="222">
        <v>41853</v>
      </c>
      <c r="G22" s="222">
        <v>41925</v>
      </c>
      <c r="H22" s="200"/>
      <c r="I22" s="200"/>
      <c r="J22" s="200"/>
      <c r="K22" s="200"/>
      <c r="L22" s="200"/>
      <c r="M22" s="218"/>
      <c r="N22" s="200"/>
      <c r="O22" s="200"/>
      <c r="P22" s="104"/>
      <c r="Q22" s="104"/>
    </row>
    <row r="23" spans="1:17" s="52" customFormat="1" ht="37" customHeight="1">
      <c r="A23" s="192" t="s">
        <v>1012</v>
      </c>
      <c r="B23" s="221">
        <v>22358</v>
      </c>
      <c r="C23" s="222">
        <v>22380</v>
      </c>
      <c r="D23" s="222">
        <v>22275</v>
      </c>
      <c r="E23" s="222">
        <v>21996</v>
      </c>
      <c r="F23" s="222">
        <v>21702</v>
      </c>
      <c r="G23" s="222">
        <v>21499</v>
      </c>
      <c r="H23" s="200"/>
      <c r="I23" s="200"/>
      <c r="J23" s="200"/>
      <c r="K23" s="200"/>
      <c r="L23" s="200"/>
      <c r="M23" s="218"/>
      <c r="N23" s="200"/>
      <c r="O23" s="200"/>
      <c r="P23" s="104"/>
      <c r="Q23" s="104"/>
    </row>
    <row r="24" spans="1:17" s="52" customFormat="1" ht="37" customHeight="1">
      <c r="A24" s="192" t="s">
        <v>1013</v>
      </c>
      <c r="B24" s="221">
        <v>12746</v>
      </c>
      <c r="C24" s="222">
        <v>12952</v>
      </c>
      <c r="D24" s="222">
        <v>13088</v>
      </c>
      <c r="E24" s="222">
        <v>13069</v>
      </c>
      <c r="F24" s="222">
        <v>13004</v>
      </c>
      <c r="G24" s="222">
        <v>12615</v>
      </c>
      <c r="H24" s="200"/>
      <c r="I24" s="200"/>
      <c r="J24" s="200"/>
      <c r="K24" s="200"/>
      <c r="L24" s="200"/>
      <c r="M24" s="218"/>
      <c r="N24" s="200"/>
      <c r="O24" s="200"/>
      <c r="P24" s="104"/>
      <c r="Q24" s="104"/>
    </row>
    <row r="25" spans="1:17" s="52" customFormat="1" ht="37" customHeight="1">
      <c r="A25" s="193" t="s">
        <v>1009</v>
      </c>
      <c r="B25" s="223">
        <v>14596</v>
      </c>
      <c r="C25" s="224">
        <v>15016</v>
      </c>
      <c r="D25" s="224">
        <v>15484</v>
      </c>
      <c r="E25" s="224">
        <v>15701</v>
      </c>
      <c r="F25" s="224">
        <v>15630</v>
      </c>
      <c r="G25" s="224">
        <v>15702</v>
      </c>
      <c r="H25" s="200"/>
      <c r="I25" s="200"/>
      <c r="J25" s="200"/>
      <c r="K25" s="200"/>
      <c r="L25" s="200"/>
      <c r="M25" s="218"/>
      <c r="N25" s="200"/>
      <c r="O25" s="200"/>
      <c r="P25" s="104"/>
      <c r="Q25" s="104"/>
    </row>
    <row r="26" spans="1:17" s="52" customFormat="1" ht="37" customHeight="1">
      <c r="A26" s="199"/>
      <c r="B26" s="200"/>
      <c r="C26" s="104"/>
      <c r="D26" s="104"/>
      <c r="E26" s="104"/>
      <c r="F26" s="104"/>
      <c r="G26" s="104"/>
      <c r="H26" s="200"/>
      <c r="I26" s="200"/>
      <c r="J26" s="200"/>
      <c r="K26" s="200"/>
      <c r="L26" s="200"/>
      <c r="M26" s="218"/>
      <c r="N26" s="200"/>
      <c r="O26" s="200"/>
      <c r="P26" s="104"/>
      <c r="Q26" s="104"/>
    </row>
    <row r="27" spans="1:17" s="52" customFormat="1" ht="37" customHeight="1">
      <c r="A27" s="881" t="s">
        <v>584</v>
      </c>
      <c r="B27" s="875"/>
      <c r="C27" s="875"/>
      <c r="D27" s="875"/>
      <c r="E27" s="875"/>
      <c r="F27" s="875"/>
      <c r="G27" s="875"/>
      <c r="H27" s="875"/>
      <c r="I27" s="875"/>
      <c r="J27" s="875"/>
      <c r="K27" s="875"/>
      <c r="L27" s="875"/>
      <c r="M27" s="875"/>
      <c r="N27" s="875"/>
      <c r="O27" s="875"/>
      <c r="P27" s="875"/>
    </row>
    <row r="28" spans="1:17" s="52" customFormat="1" ht="37" customHeight="1">
      <c r="A28" s="184"/>
      <c r="B28" s="184"/>
      <c r="C28" s="184"/>
      <c r="D28" s="184"/>
      <c r="E28" s="184"/>
      <c r="F28" s="184"/>
      <c r="G28" s="184"/>
      <c r="H28" s="184"/>
      <c r="I28" s="184"/>
      <c r="J28" s="184"/>
      <c r="K28" s="184"/>
      <c r="L28" s="184"/>
    </row>
    <row r="29" spans="1:17">
      <c r="A29" s="46"/>
      <c r="B29" s="46"/>
      <c r="C29" s="46"/>
      <c r="D29" s="46"/>
      <c r="E29" s="46"/>
      <c r="F29" s="46"/>
      <c r="G29" s="46"/>
      <c r="H29" s="46"/>
      <c r="I29" s="46"/>
      <c r="J29" s="46"/>
      <c r="K29" s="46"/>
      <c r="L29" s="46"/>
      <c r="P29" s="47"/>
    </row>
    <row r="30" spans="1:17">
      <c r="A30" s="46"/>
      <c r="B30" s="46"/>
      <c r="C30" s="46"/>
      <c r="D30" s="46"/>
      <c r="E30" s="46"/>
      <c r="F30" s="46"/>
      <c r="G30" s="46"/>
      <c r="H30" s="46"/>
      <c r="I30" s="46"/>
      <c r="J30" s="46"/>
      <c r="K30" s="46"/>
      <c r="L30" s="46"/>
      <c r="P30" s="47"/>
    </row>
    <row r="31" spans="1:17">
      <c r="A31" s="46"/>
      <c r="B31" s="46"/>
      <c r="C31" s="46"/>
      <c r="D31" s="46"/>
      <c r="E31" s="46"/>
      <c r="F31" s="46"/>
      <c r="G31" s="46"/>
      <c r="H31" s="46"/>
      <c r="I31" s="46"/>
      <c r="J31" s="46"/>
      <c r="K31" s="46"/>
      <c r="L31" s="46"/>
      <c r="P31" s="47"/>
    </row>
    <row r="32" spans="1:17">
      <c r="A32" s="46"/>
      <c r="B32" s="46"/>
      <c r="C32" s="46"/>
      <c r="D32" s="46"/>
      <c r="E32" s="46"/>
      <c r="F32" s="46"/>
      <c r="G32" s="46"/>
      <c r="H32" s="46"/>
      <c r="I32" s="46"/>
      <c r="J32" s="46"/>
      <c r="K32" s="46"/>
      <c r="L32" s="46"/>
    </row>
    <row r="33" spans="1:11">
      <c r="A33" s="48"/>
      <c r="B33" s="48"/>
      <c r="C33" s="48"/>
      <c r="D33" s="48"/>
      <c r="E33" s="48"/>
      <c r="F33" s="48"/>
      <c r="G33" s="48"/>
      <c r="H33" s="48"/>
      <c r="I33" s="48"/>
      <c r="J33" s="48"/>
      <c r="K33" s="48"/>
    </row>
    <row r="34" spans="1:11">
      <c r="A34" s="48"/>
      <c r="B34" s="48"/>
      <c r="C34" s="48"/>
      <c r="D34" s="48"/>
      <c r="E34" s="48"/>
      <c r="F34" s="48"/>
      <c r="G34" s="48"/>
      <c r="H34" s="48"/>
      <c r="I34" s="48"/>
      <c r="J34" s="48"/>
      <c r="K34" s="48"/>
    </row>
    <row r="35" spans="1:11">
      <c r="A35" s="48"/>
      <c r="B35" s="48"/>
      <c r="C35" s="48"/>
      <c r="D35" s="48"/>
      <c r="E35" s="48"/>
      <c r="F35" s="48"/>
      <c r="G35" s="48"/>
      <c r="H35" s="48"/>
      <c r="I35" s="48"/>
      <c r="J35" s="48"/>
      <c r="K35" s="48"/>
    </row>
    <row r="36" spans="1:11">
      <c r="A36" s="48"/>
      <c r="B36" s="48"/>
      <c r="C36" s="48"/>
      <c r="D36" s="48"/>
      <c r="E36" s="48"/>
      <c r="F36" s="48"/>
      <c r="G36" s="48"/>
      <c r="H36" s="48"/>
      <c r="I36" s="48"/>
      <c r="J36" s="48"/>
      <c r="K36" s="48"/>
    </row>
  </sheetData>
  <mergeCells count="2">
    <mergeCell ref="A27:P27"/>
    <mergeCell ref="A1:P1"/>
  </mergeCells>
  <phoneticPr fontId="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70"/>
  <sheetViews>
    <sheetView workbookViewId="0">
      <selection activeCell="M34" sqref="M34"/>
    </sheetView>
  </sheetViews>
  <sheetFormatPr defaultColWidth="9" defaultRowHeight="13"/>
  <cols>
    <col min="1" max="1" width="35.26953125" customWidth="1"/>
    <col min="2" max="2" width="7.90625" bestFit="1" customWidth="1"/>
    <col min="3" max="3" width="7.36328125" customWidth="1"/>
    <col min="4" max="4" width="7.36328125" bestFit="1" customWidth="1"/>
    <col min="5" max="5" width="7.36328125" customWidth="1"/>
    <col min="6" max="6" width="8.26953125" customWidth="1"/>
    <col min="7" max="7" width="7.36328125" customWidth="1"/>
    <col min="8" max="8" width="7.36328125" bestFit="1" customWidth="1"/>
    <col min="9" max="9" width="7.36328125" customWidth="1"/>
  </cols>
  <sheetData>
    <row r="1" spans="1:9" s="52" customFormat="1" ht="37" customHeight="1">
      <c r="A1" s="884" t="s">
        <v>632</v>
      </c>
      <c r="B1" s="875"/>
      <c r="C1" s="875"/>
      <c r="D1" s="875"/>
      <c r="E1" s="875"/>
      <c r="F1" s="875"/>
      <c r="G1" s="875"/>
      <c r="H1" s="875"/>
      <c r="I1" s="875"/>
    </row>
    <row r="2" spans="1:9" s="52" customFormat="1" ht="37" customHeight="1">
      <c r="A2" s="227"/>
      <c r="B2" s="226"/>
      <c r="C2" s="226"/>
      <c r="D2" s="226"/>
      <c r="E2" s="226"/>
      <c r="F2" s="226"/>
      <c r="G2" s="226"/>
    </row>
    <row r="3" spans="1:9" s="52" customFormat="1" ht="37" customHeight="1">
      <c r="A3" s="228" t="s">
        <v>157</v>
      </c>
      <c r="B3" s="201" t="s">
        <v>134</v>
      </c>
      <c r="C3" s="204" t="s">
        <v>194</v>
      </c>
      <c r="D3" s="225" t="s">
        <v>135</v>
      </c>
      <c r="E3" s="229" t="s">
        <v>194</v>
      </c>
      <c r="F3" s="201" t="s">
        <v>136</v>
      </c>
      <c r="G3" s="204" t="s">
        <v>194</v>
      </c>
      <c r="H3" s="201" t="s">
        <v>137</v>
      </c>
      <c r="I3" s="204" t="s">
        <v>194</v>
      </c>
    </row>
    <row r="4" spans="1:9" s="52" customFormat="1" ht="37" customHeight="1">
      <c r="A4" s="232" t="s">
        <v>168</v>
      </c>
      <c r="B4" s="232" t="s">
        <v>633</v>
      </c>
      <c r="C4" s="233" t="s">
        <v>634</v>
      </c>
      <c r="D4" s="232" t="s">
        <v>635</v>
      </c>
      <c r="E4" s="233" t="s">
        <v>636</v>
      </c>
      <c r="F4" s="232" t="s">
        <v>637</v>
      </c>
      <c r="G4" s="233" t="s">
        <v>460</v>
      </c>
      <c r="H4" s="232" t="s">
        <v>637</v>
      </c>
      <c r="I4" s="233" t="s">
        <v>460</v>
      </c>
    </row>
    <row r="5" spans="1:9" s="52" customFormat="1" ht="37" customHeight="1">
      <c r="A5" s="234" t="s">
        <v>169</v>
      </c>
      <c r="B5" s="235" t="s">
        <v>638</v>
      </c>
      <c r="C5" s="236" t="s">
        <v>23</v>
      </c>
      <c r="D5" s="235" t="s">
        <v>639</v>
      </c>
      <c r="E5" s="236" t="s">
        <v>47</v>
      </c>
      <c r="F5" s="235" t="s">
        <v>640</v>
      </c>
      <c r="G5" s="236" t="s">
        <v>11</v>
      </c>
      <c r="H5" s="235" t="s">
        <v>640</v>
      </c>
      <c r="I5" s="236" t="s">
        <v>11</v>
      </c>
    </row>
    <row r="6" spans="1:9" s="52" customFormat="1" ht="37" customHeight="1">
      <c r="A6" s="234" t="s">
        <v>171</v>
      </c>
      <c r="B6" s="235" t="s">
        <v>641</v>
      </c>
      <c r="C6" s="236" t="s">
        <v>12</v>
      </c>
      <c r="D6" s="235" t="s">
        <v>642</v>
      </c>
      <c r="E6" s="236" t="s">
        <v>15</v>
      </c>
      <c r="F6" s="235" t="s">
        <v>643</v>
      </c>
      <c r="G6" s="236" t="s">
        <v>1</v>
      </c>
      <c r="H6" s="235" t="s">
        <v>643</v>
      </c>
      <c r="I6" s="236" t="s">
        <v>1</v>
      </c>
    </row>
    <row r="7" spans="1:9" s="52" customFormat="1" ht="37" customHeight="1">
      <c r="A7" s="234" t="s">
        <v>172</v>
      </c>
      <c r="B7" s="235" t="s">
        <v>644</v>
      </c>
      <c r="C7" s="236" t="s">
        <v>47</v>
      </c>
      <c r="D7" s="235" t="s">
        <v>645</v>
      </c>
      <c r="E7" s="236" t="s">
        <v>308</v>
      </c>
      <c r="F7" s="235" t="s">
        <v>646</v>
      </c>
      <c r="G7" s="236" t="s">
        <v>3</v>
      </c>
      <c r="H7" s="235" t="s">
        <v>646</v>
      </c>
      <c r="I7" s="236" t="s">
        <v>3</v>
      </c>
    </row>
    <row r="8" spans="1:9" s="52" customFormat="1" ht="37" customHeight="1">
      <c r="A8" s="234" t="s">
        <v>174</v>
      </c>
      <c r="B8" s="235" t="s">
        <v>647</v>
      </c>
      <c r="C8" s="236" t="s">
        <v>23</v>
      </c>
      <c r="D8" s="235" t="s">
        <v>648</v>
      </c>
      <c r="E8" s="236" t="s">
        <v>11</v>
      </c>
      <c r="F8" s="235" t="s">
        <v>481</v>
      </c>
      <c r="G8" s="236" t="s">
        <v>23</v>
      </c>
      <c r="H8" s="235" t="s">
        <v>481</v>
      </c>
      <c r="I8" s="236" t="s">
        <v>23</v>
      </c>
    </row>
    <row r="9" spans="1:9" s="52" customFormat="1" ht="37" customHeight="1">
      <c r="A9" s="234" t="s">
        <v>1015</v>
      </c>
      <c r="B9" s="235" t="s">
        <v>649</v>
      </c>
      <c r="C9" s="236" t="s">
        <v>251</v>
      </c>
      <c r="D9" s="235" t="s">
        <v>650</v>
      </c>
      <c r="E9" s="236" t="s">
        <v>355</v>
      </c>
      <c r="F9" s="235" t="s">
        <v>651</v>
      </c>
      <c r="G9" s="236" t="s">
        <v>291</v>
      </c>
      <c r="H9" s="235" t="s">
        <v>651</v>
      </c>
      <c r="I9" s="236" t="s">
        <v>291</v>
      </c>
    </row>
    <row r="10" spans="1:9" s="52" customFormat="1" ht="37" customHeight="1">
      <c r="A10" s="234" t="s">
        <v>201</v>
      </c>
      <c r="B10" s="235" t="s">
        <v>652</v>
      </c>
      <c r="C10" s="236" t="s">
        <v>1</v>
      </c>
      <c r="D10" s="235" t="s">
        <v>653</v>
      </c>
      <c r="E10" s="236" t="s">
        <v>23</v>
      </c>
      <c r="F10" s="235" t="s">
        <v>654</v>
      </c>
      <c r="G10" s="236" t="s">
        <v>1</v>
      </c>
      <c r="H10" s="235" t="s">
        <v>654</v>
      </c>
      <c r="I10" s="236" t="s">
        <v>1</v>
      </c>
    </row>
    <row r="11" spans="1:9" s="52" customFormat="1" ht="37" customHeight="1">
      <c r="A11" s="234" t="s">
        <v>200</v>
      </c>
      <c r="B11" s="235" t="s">
        <v>655</v>
      </c>
      <c r="C11" s="236" t="s">
        <v>417</v>
      </c>
      <c r="D11" s="235" t="s">
        <v>656</v>
      </c>
      <c r="E11" s="236" t="s">
        <v>390</v>
      </c>
      <c r="F11" s="235" t="s">
        <v>657</v>
      </c>
      <c r="G11" s="236" t="s">
        <v>476</v>
      </c>
      <c r="H11" s="235" t="s">
        <v>657</v>
      </c>
      <c r="I11" s="236" t="s">
        <v>476</v>
      </c>
    </row>
    <row r="12" spans="1:9" s="52" customFormat="1" ht="37" customHeight="1">
      <c r="A12" s="234" t="s">
        <v>1016</v>
      </c>
      <c r="B12" s="235" t="s">
        <v>658</v>
      </c>
      <c r="C12" s="236" t="s">
        <v>3</v>
      </c>
      <c r="D12" s="235" t="s">
        <v>659</v>
      </c>
      <c r="E12" s="236" t="s">
        <v>21</v>
      </c>
      <c r="F12" s="235" t="s">
        <v>660</v>
      </c>
      <c r="G12" s="236" t="s">
        <v>59</v>
      </c>
      <c r="H12" s="235" t="s">
        <v>660</v>
      </c>
      <c r="I12" s="236" t="s">
        <v>59</v>
      </c>
    </row>
    <row r="13" spans="1:9" s="52" customFormat="1" ht="37" customHeight="1">
      <c r="A13" s="234" t="s">
        <v>202</v>
      </c>
      <c r="B13" s="235"/>
      <c r="C13" s="236"/>
      <c r="D13" s="235" t="s">
        <v>661</v>
      </c>
      <c r="E13" s="236" t="s">
        <v>3</v>
      </c>
      <c r="F13" s="235" t="s">
        <v>661</v>
      </c>
      <c r="G13" s="236" t="s">
        <v>1</v>
      </c>
      <c r="H13" s="235" t="s">
        <v>661</v>
      </c>
      <c r="I13" s="236" t="s">
        <v>1</v>
      </c>
    </row>
    <row r="14" spans="1:9" s="52" customFormat="1" ht="37" customHeight="1">
      <c r="A14" s="234" t="s">
        <v>195</v>
      </c>
      <c r="B14" s="235" t="s">
        <v>662</v>
      </c>
      <c r="C14" s="236" t="s">
        <v>663</v>
      </c>
      <c r="D14" s="235" t="s">
        <v>664</v>
      </c>
      <c r="E14" s="236" t="s">
        <v>450</v>
      </c>
      <c r="F14" s="235" t="s">
        <v>665</v>
      </c>
      <c r="G14" s="236" t="s">
        <v>451</v>
      </c>
      <c r="H14" s="234" t="s">
        <v>665</v>
      </c>
      <c r="I14" s="236" t="s">
        <v>451</v>
      </c>
    </row>
    <row r="15" spans="1:9" s="52" customFormat="1" ht="37" customHeight="1">
      <c r="A15" s="234" t="s">
        <v>203</v>
      </c>
      <c r="B15" s="234" t="s">
        <v>666</v>
      </c>
      <c r="C15" s="236" t="s">
        <v>1</v>
      </c>
      <c r="D15" s="234" t="s">
        <v>667</v>
      </c>
      <c r="E15" s="236" t="s">
        <v>36</v>
      </c>
      <c r="F15" s="234" t="s">
        <v>668</v>
      </c>
      <c r="G15" s="236" t="s">
        <v>15</v>
      </c>
      <c r="H15" s="234" t="s">
        <v>668</v>
      </c>
      <c r="I15" s="236" t="s">
        <v>15</v>
      </c>
    </row>
    <row r="16" spans="1:9" s="52" customFormat="1" ht="37" customHeight="1">
      <c r="A16" s="234" t="s">
        <v>176</v>
      </c>
      <c r="B16" s="234" t="s">
        <v>669</v>
      </c>
      <c r="C16" s="236" t="s">
        <v>18</v>
      </c>
      <c r="D16" s="234" t="s">
        <v>670</v>
      </c>
      <c r="E16" s="236" t="s">
        <v>12</v>
      </c>
      <c r="F16" s="234" t="s">
        <v>671</v>
      </c>
      <c r="G16" s="236" t="s">
        <v>18</v>
      </c>
      <c r="H16" s="234" t="s">
        <v>671</v>
      </c>
      <c r="I16" s="236" t="s">
        <v>18</v>
      </c>
    </row>
    <row r="17" spans="1:9" s="52" customFormat="1" ht="37" customHeight="1">
      <c r="A17" s="234" t="s">
        <v>209</v>
      </c>
      <c r="B17" s="234" t="s">
        <v>672</v>
      </c>
      <c r="C17" s="236" t="s">
        <v>23</v>
      </c>
      <c r="D17" s="234" t="s">
        <v>673</v>
      </c>
      <c r="E17" s="236" t="s">
        <v>18</v>
      </c>
      <c r="F17" s="234" t="s">
        <v>674</v>
      </c>
      <c r="G17" s="236" t="s">
        <v>1</v>
      </c>
      <c r="H17" s="234" t="s">
        <v>674</v>
      </c>
      <c r="I17" s="236" t="s">
        <v>1</v>
      </c>
    </row>
    <row r="18" spans="1:9" s="52" customFormat="1" ht="37" customHeight="1">
      <c r="A18" s="234" t="s">
        <v>218</v>
      </c>
      <c r="B18" s="234" t="s">
        <v>519</v>
      </c>
      <c r="C18" s="236" t="s">
        <v>0</v>
      </c>
      <c r="D18" s="234" t="s">
        <v>398</v>
      </c>
      <c r="E18" s="236" t="s">
        <v>18</v>
      </c>
      <c r="F18" s="234" t="s">
        <v>368</v>
      </c>
      <c r="G18" s="236" t="s">
        <v>0</v>
      </c>
      <c r="H18" s="234" t="s">
        <v>368</v>
      </c>
      <c r="I18" s="236" t="s">
        <v>0</v>
      </c>
    </row>
    <row r="19" spans="1:9" s="52" customFormat="1" ht="37" customHeight="1">
      <c r="A19" s="234" t="s">
        <v>207</v>
      </c>
      <c r="B19" s="234" t="s">
        <v>675</v>
      </c>
      <c r="C19" s="236" t="s">
        <v>0</v>
      </c>
      <c r="D19" s="234" t="s">
        <v>17</v>
      </c>
      <c r="E19" s="236" t="s">
        <v>0</v>
      </c>
      <c r="F19" s="234" t="s">
        <v>404</v>
      </c>
      <c r="G19" s="236" t="s">
        <v>0</v>
      </c>
      <c r="H19" s="234" t="s">
        <v>404</v>
      </c>
      <c r="I19" s="236" t="s">
        <v>0</v>
      </c>
    </row>
    <row r="20" spans="1:9" s="52" customFormat="1" ht="37" customHeight="1">
      <c r="A20" s="234" t="s">
        <v>237</v>
      </c>
      <c r="B20" s="234" t="s">
        <v>676</v>
      </c>
      <c r="C20" s="236" t="s">
        <v>12</v>
      </c>
      <c r="D20" s="234" t="s">
        <v>455</v>
      </c>
      <c r="E20" s="236" t="s">
        <v>12</v>
      </c>
      <c r="F20" s="234" t="s">
        <v>677</v>
      </c>
      <c r="G20" s="236" t="s">
        <v>12</v>
      </c>
      <c r="H20" s="234" t="s">
        <v>677</v>
      </c>
      <c r="I20" s="236" t="s">
        <v>12</v>
      </c>
    </row>
    <row r="21" spans="1:9" s="52" customFormat="1" ht="37" customHeight="1">
      <c r="A21" s="234" t="s">
        <v>238</v>
      </c>
      <c r="B21" s="234" t="s">
        <v>678</v>
      </c>
      <c r="C21" s="236" t="s">
        <v>23</v>
      </c>
      <c r="D21" s="234" t="s">
        <v>679</v>
      </c>
      <c r="E21" s="236" t="s">
        <v>12</v>
      </c>
      <c r="F21" s="234" t="s">
        <v>680</v>
      </c>
      <c r="G21" s="236" t="s">
        <v>1</v>
      </c>
      <c r="H21" s="234" t="s">
        <v>680</v>
      </c>
      <c r="I21" s="236" t="s">
        <v>1</v>
      </c>
    </row>
    <row r="22" spans="1:9" s="52" customFormat="1" ht="37" customHeight="1">
      <c r="A22" s="234" t="s">
        <v>217</v>
      </c>
      <c r="B22" s="234" t="s">
        <v>681</v>
      </c>
      <c r="C22" s="236" t="s">
        <v>1</v>
      </c>
      <c r="D22" s="234" t="s">
        <v>453</v>
      </c>
      <c r="E22" s="236" t="s">
        <v>12</v>
      </c>
      <c r="F22" s="234" t="s">
        <v>659</v>
      </c>
      <c r="G22" s="236" t="s">
        <v>1</v>
      </c>
      <c r="H22" s="234" t="s">
        <v>659</v>
      </c>
      <c r="I22" s="236" t="s">
        <v>1</v>
      </c>
    </row>
    <row r="23" spans="1:9" s="52" customFormat="1" ht="37" customHeight="1">
      <c r="A23" s="237" t="s">
        <v>211</v>
      </c>
      <c r="B23" s="234" t="s">
        <v>682</v>
      </c>
      <c r="C23" s="236" t="s">
        <v>18</v>
      </c>
      <c r="D23" s="234" t="s">
        <v>478</v>
      </c>
      <c r="E23" s="236" t="s">
        <v>18</v>
      </c>
      <c r="F23" s="234" t="s">
        <v>400</v>
      </c>
      <c r="G23" s="236" t="s">
        <v>18</v>
      </c>
      <c r="H23" s="234" t="s">
        <v>400</v>
      </c>
      <c r="I23" s="236" t="s">
        <v>18</v>
      </c>
    </row>
    <row r="24" spans="1:9" s="52" customFormat="1" ht="37" customHeight="1">
      <c r="A24" s="234" t="s">
        <v>177</v>
      </c>
      <c r="B24" s="234" t="s">
        <v>683</v>
      </c>
      <c r="C24" s="236" t="s">
        <v>12</v>
      </c>
      <c r="D24" s="234" t="s">
        <v>684</v>
      </c>
      <c r="E24" s="236" t="s">
        <v>1</v>
      </c>
      <c r="F24" s="234" t="s">
        <v>685</v>
      </c>
      <c r="G24" s="236" t="s">
        <v>12</v>
      </c>
      <c r="H24" s="234" t="s">
        <v>685</v>
      </c>
      <c r="I24" s="236" t="s">
        <v>12</v>
      </c>
    </row>
    <row r="25" spans="1:9" s="52" customFormat="1" ht="37" customHeight="1">
      <c r="A25" s="234" t="s">
        <v>213</v>
      </c>
      <c r="B25" s="234" t="s">
        <v>686</v>
      </c>
      <c r="C25" s="236" t="s">
        <v>12</v>
      </c>
      <c r="D25" s="234" t="s">
        <v>687</v>
      </c>
      <c r="E25" s="236" t="s">
        <v>12</v>
      </c>
      <c r="F25" s="234" t="s">
        <v>688</v>
      </c>
      <c r="G25" s="236" t="s">
        <v>12</v>
      </c>
      <c r="H25" s="234" t="s">
        <v>688</v>
      </c>
      <c r="I25" s="236" t="s">
        <v>12</v>
      </c>
    </row>
    <row r="26" spans="1:9" s="52" customFormat="1" ht="37" customHeight="1">
      <c r="A26" s="95" t="s">
        <v>235</v>
      </c>
      <c r="B26" s="234" t="s">
        <v>653</v>
      </c>
      <c r="C26" s="236" t="s">
        <v>12</v>
      </c>
      <c r="D26" s="234" t="s">
        <v>689</v>
      </c>
      <c r="E26" s="236" t="s">
        <v>12</v>
      </c>
      <c r="F26" s="234" t="s">
        <v>690</v>
      </c>
      <c r="G26" s="236" t="s">
        <v>12</v>
      </c>
      <c r="H26" s="234" t="s">
        <v>690</v>
      </c>
      <c r="I26" s="236" t="s">
        <v>12</v>
      </c>
    </row>
    <row r="27" spans="1:9" s="52" customFormat="1" ht="37" customHeight="1">
      <c r="A27" s="234" t="s">
        <v>165</v>
      </c>
      <c r="B27" s="234" t="s">
        <v>691</v>
      </c>
      <c r="C27" s="236" t="s">
        <v>322</v>
      </c>
      <c r="D27" s="234" t="s">
        <v>692</v>
      </c>
      <c r="E27" s="236" t="s">
        <v>693</v>
      </c>
      <c r="F27" s="234" t="s">
        <v>694</v>
      </c>
      <c r="G27" s="236" t="s">
        <v>401</v>
      </c>
      <c r="H27" s="234" t="s">
        <v>694</v>
      </c>
      <c r="I27" s="236" t="s">
        <v>401</v>
      </c>
    </row>
    <row r="28" spans="1:9" s="52" customFormat="1" ht="37" customHeight="1">
      <c r="A28" s="95" t="s">
        <v>215</v>
      </c>
      <c r="B28" s="234" t="s">
        <v>695</v>
      </c>
      <c r="C28" s="236" t="s">
        <v>15</v>
      </c>
      <c r="D28" s="234" t="s">
        <v>696</v>
      </c>
      <c r="E28" s="236" t="s">
        <v>47</v>
      </c>
      <c r="F28" s="234" t="s">
        <v>697</v>
      </c>
      <c r="G28" s="236" t="s">
        <v>47</v>
      </c>
      <c r="H28" s="234" t="s">
        <v>697</v>
      </c>
      <c r="I28" s="236" t="s">
        <v>47</v>
      </c>
    </row>
    <row r="29" spans="1:9" s="52" customFormat="1" ht="37" customHeight="1">
      <c r="A29" s="238" t="s">
        <v>159</v>
      </c>
      <c r="B29" s="238" t="s">
        <v>698</v>
      </c>
      <c r="C29" s="239" t="s">
        <v>87</v>
      </c>
      <c r="D29" s="238" t="s">
        <v>699</v>
      </c>
      <c r="E29" s="239" t="s">
        <v>66</v>
      </c>
      <c r="F29" s="238" t="s">
        <v>700</v>
      </c>
      <c r="G29" s="239" t="s">
        <v>22</v>
      </c>
      <c r="H29" s="238" t="s">
        <v>700</v>
      </c>
      <c r="I29" s="239" t="s">
        <v>22</v>
      </c>
    </row>
    <row r="30" spans="1:9" s="52" customFormat="1" ht="37" customHeight="1">
      <c r="A30" s="234" t="s">
        <v>139</v>
      </c>
      <c r="B30" s="240" t="s">
        <v>701</v>
      </c>
      <c r="C30" s="241" t="s">
        <v>6</v>
      </c>
      <c r="D30" s="240" t="s">
        <v>702</v>
      </c>
      <c r="E30" s="241" t="s">
        <v>6</v>
      </c>
      <c r="F30" s="240" t="s">
        <v>703</v>
      </c>
      <c r="G30" s="241" t="s">
        <v>6</v>
      </c>
      <c r="H30" s="240" t="s">
        <v>703</v>
      </c>
      <c r="I30" s="241" t="s">
        <v>6</v>
      </c>
    </row>
    <row r="31" spans="1:9" s="52" customFormat="1" ht="37" customHeight="1">
      <c r="A31" s="242" t="s">
        <v>967</v>
      </c>
      <c r="B31" s="240" t="s">
        <v>57</v>
      </c>
      <c r="C31" s="243"/>
      <c r="D31" s="240" t="s">
        <v>254</v>
      </c>
      <c r="E31" s="243"/>
      <c r="F31" s="240" t="s">
        <v>519</v>
      </c>
      <c r="G31" s="243"/>
      <c r="H31" s="240" t="s">
        <v>519</v>
      </c>
      <c r="I31" s="243"/>
    </row>
    <row r="32" spans="1:9" s="52" customFormat="1" ht="37" customHeight="1">
      <c r="A32" s="238" t="s">
        <v>140</v>
      </c>
      <c r="B32" s="240" t="s">
        <v>574</v>
      </c>
      <c r="C32" s="243"/>
      <c r="D32" s="240" t="s">
        <v>572</v>
      </c>
      <c r="E32" s="243"/>
      <c r="F32" s="240" t="s">
        <v>575</v>
      </c>
      <c r="G32" s="243"/>
      <c r="H32" s="240" t="s">
        <v>575</v>
      </c>
      <c r="I32" s="243"/>
    </row>
    <row r="33" spans="1:9" s="52" customFormat="1" ht="37" customHeight="1">
      <c r="A33" s="166"/>
      <c r="B33" s="226"/>
      <c r="C33" s="226"/>
      <c r="D33" s="230"/>
      <c r="E33" s="230"/>
      <c r="F33" s="230"/>
      <c r="G33" s="230"/>
      <c r="I33" s="231"/>
    </row>
    <row r="34" spans="1:9" s="52" customFormat="1" ht="37" customHeight="1">
      <c r="A34" s="885" t="s">
        <v>1014</v>
      </c>
      <c r="B34" s="883"/>
      <c r="C34" s="883"/>
      <c r="D34" s="883"/>
      <c r="E34" s="883"/>
      <c r="F34" s="883"/>
      <c r="G34" s="883"/>
      <c r="H34" s="883"/>
      <c r="I34" s="883"/>
    </row>
    <row r="35" spans="1:9" s="52" customFormat="1" ht="37" customHeight="1">
      <c r="A35" s="166"/>
      <c r="B35" s="226"/>
      <c r="C35" s="226"/>
      <c r="D35" s="226"/>
      <c r="E35" s="226"/>
      <c r="F35" s="226"/>
      <c r="G35" s="226"/>
    </row>
    <row r="36" spans="1:9">
      <c r="B36" s="10"/>
      <c r="C36" s="10"/>
      <c r="D36" s="10"/>
      <c r="E36" s="10"/>
      <c r="F36" s="10"/>
      <c r="G36" s="10"/>
    </row>
    <row r="37" spans="1:9">
      <c r="B37" s="10"/>
      <c r="C37" s="10"/>
      <c r="D37" s="10"/>
      <c r="E37" s="10"/>
      <c r="F37" s="10"/>
      <c r="G37" s="10"/>
    </row>
    <row r="38" spans="1:9">
      <c r="A38" s="11"/>
      <c r="B38" s="11"/>
      <c r="C38" s="11"/>
      <c r="D38" s="11"/>
      <c r="E38" s="11"/>
      <c r="F38" s="11"/>
      <c r="G38" s="11"/>
      <c r="H38" s="11"/>
    </row>
    <row r="39" spans="1:9">
      <c r="B39" s="10"/>
      <c r="C39" s="10"/>
      <c r="D39" s="11"/>
      <c r="E39" s="11"/>
      <c r="F39" s="11"/>
      <c r="G39" s="11"/>
      <c r="H39" s="11"/>
    </row>
    <row r="40" spans="1:9">
      <c r="A40" s="11"/>
      <c r="B40" s="11"/>
      <c r="C40" s="11"/>
      <c r="D40" s="11"/>
      <c r="E40" s="11"/>
      <c r="F40" s="11"/>
      <c r="G40" s="11"/>
      <c r="H40" s="11"/>
    </row>
    <row r="41" spans="1:9">
      <c r="A41" s="11"/>
      <c r="B41" s="11"/>
      <c r="C41" s="11"/>
      <c r="D41" s="11"/>
      <c r="E41" s="11"/>
      <c r="F41" s="11"/>
      <c r="G41" s="11"/>
      <c r="H41" s="11"/>
    </row>
    <row r="42" spans="1:9">
      <c r="A42" s="11"/>
      <c r="B42" s="11"/>
      <c r="C42" s="11"/>
      <c r="D42" s="11"/>
      <c r="E42" s="11"/>
      <c r="F42" s="11"/>
      <c r="G42" s="11"/>
      <c r="H42" s="11"/>
    </row>
    <row r="43" spans="1:9">
      <c r="A43" s="11"/>
      <c r="B43" s="11"/>
      <c r="C43" s="11"/>
      <c r="D43" s="11"/>
      <c r="E43" s="11"/>
      <c r="F43" s="11"/>
      <c r="G43" s="11"/>
      <c r="H43" s="11"/>
    </row>
    <row r="44" spans="1:9">
      <c r="A44" s="11"/>
      <c r="B44" s="11"/>
      <c r="C44" s="11"/>
      <c r="D44" s="11"/>
      <c r="E44" s="11"/>
      <c r="F44" s="11"/>
      <c r="G44" s="11"/>
      <c r="H44" s="11"/>
    </row>
    <row r="45" spans="1:9">
      <c r="A45" s="11"/>
      <c r="B45" s="11"/>
      <c r="C45" s="11"/>
      <c r="D45" s="11"/>
      <c r="E45" s="11"/>
      <c r="F45" s="11"/>
      <c r="G45" s="11"/>
      <c r="H45" s="11"/>
    </row>
    <row r="46" spans="1:9">
      <c r="A46" s="12"/>
      <c r="B46" s="12"/>
      <c r="C46" s="12"/>
      <c r="D46" s="12"/>
      <c r="E46" s="12"/>
      <c r="F46" s="12"/>
      <c r="G46" s="12"/>
      <c r="H46" s="12"/>
    </row>
    <row r="47" spans="1:9">
      <c r="A47" s="12"/>
      <c r="B47" s="12"/>
      <c r="C47" s="12"/>
      <c r="D47" s="12"/>
      <c r="E47" s="12"/>
      <c r="F47" s="12"/>
      <c r="G47" s="12"/>
      <c r="H47" s="12"/>
    </row>
    <row r="48" spans="1:9">
      <c r="A48" s="12"/>
      <c r="B48" s="12"/>
      <c r="C48" s="12"/>
      <c r="D48" s="12"/>
      <c r="E48" s="12"/>
      <c r="F48" s="12"/>
      <c r="G48" s="12"/>
      <c r="H48" s="12"/>
    </row>
    <row r="49" spans="1:9">
      <c r="A49" s="12"/>
      <c r="B49" s="12"/>
      <c r="C49" s="12"/>
      <c r="D49" s="12"/>
      <c r="E49" s="12"/>
      <c r="F49" s="12"/>
      <c r="G49" s="12"/>
      <c r="H49" s="12"/>
    </row>
    <row r="50" spans="1:9">
      <c r="A50" s="12"/>
      <c r="B50" s="12"/>
      <c r="C50" s="12"/>
      <c r="D50" s="12"/>
      <c r="E50" s="12"/>
      <c r="F50" s="12"/>
      <c r="G50" s="12"/>
      <c r="H50" s="12"/>
    </row>
    <row r="58" spans="1:9">
      <c r="I58" s="12"/>
    </row>
    <row r="59" spans="1:9">
      <c r="I59" s="12"/>
    </row>
    <row r="60" spans="1:9">
      <c r="I60" s="12"/>
    </row>
    <row r="61" spans="1:9">
      <c r="I61" s="12"/>
    </row>
    <row r="62" spans="1:9">
      <c r="I62" s="12"/>
    </row>
    <row r="63" spans="1:9">
      <c r="I63" s="12"/>
    </row>
    <row r="64" spans="1:9">
      <c r="I64" s="12"/>
    </row>
    <row r="65" spans="9:9">
      <c r="I65" s="12"/>
    </row>
    <row r="66" spans="9:9">
      <c r="I66" s="12"/>
    </row>
    <row r="67" spans="9:9">
      <c r="I67" s="12"/>
    </row>
    <row r="68" spans="9:9">
      <c r="I68" s="12"/>
    </row>
    <row r="69" spans="9:9">
      <c r="I69" s="12"/>
    </row>
    <row r="70" spans="9:9">
      <c r="I70" s="12"/>
    </row>
  </sheetData>
  <mergeCells count="2">
    <mergeCell ref="A1:I1"/>
    <mergeCell ref="A34:I34"/>
  </mergeCells>
  <phoneticPr fontId="4"/>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44"/>
  <sheetViews>
    <sheetView workbookViewId="0">
      <selection activeCell="R25" sqref="R25"/>
    </sheetView>
  </sheetViews>
  <sheetFormatPr defaultColWidth="5.08984375" defaultRowHeight="13"/>
  <cols>
    <col min="1" max="1" width="24" style="13" customWidth="1"/>
    <col min="2" max="17" width="6.90625" style="4" customWidth="1"/>
    <col min="18" max="20" width="6.90625" style="13" customWidth="1"/>
    <col min="21" max="26" width="5.08984375" style="13"/>
    <col min="27" max="27" width="18.36328125" style="13" customWidth="1"/>
    <col min="28" max="28" width="5.90625" style="13" bestFit="1" customWidth="1"/>
    <col min="29" max="31" width="6.7265625" style="13" bestFit="1" customWidth="1"/>
    <col min="32" max="256" width="5.08984375" style="13"/>
    <col min="257" max="257" width="18.90625" style="13" customWidth="1"/>
    <col min="258" max="275" width="5.6328125" style="13" customWidth="1"/>
    <col min="276" max="282" width="5.08984375" style="13"/>
    <col min="283" max="283" width="18.36328125" style="13" customWidth="1"/>
    <col min="284" max="284" width="5.90625" style="13" bestFit="1" customWidth="1"/>
    <col min="285" max="287" width="6.7265625" style="13" bestFit="1" customWidth="1"/>
    <col min="288" max="512" width="5.08984375" style="13"/>
    <col min="513" max="513" width="18.90625" style="13" customWidth="1"/>
    <col min="514" max="531" width="5.6328125" style="13" customWidth="1"/>
    <col min="532" max="538" width="5.08984375" style="13"/>
    <col min="539" max="539" width="18.36328125" style="13" customWidth="1"/>
    <col min="540" max="540" width="5.90625" style="13" bestFit="1" customWidth="1"/>
    <col min="541" max="543" width="6.7265625" style="13" bestFit="1" customWidth="1"/>
    <col min="544" max="768" width="5.08984375" style="13"/>
    <col min="769" max="769" width="18.90625" style="13" customWidth="1"/>
    <col min="770" max="787" width="5.6328125" style="13" customWidth="1"/>
    <col min="788" max="794" width="5.08984375" style="13"/>
    <col min="795" max="795" width="18.36328125" style="13" customWidth="1"/>
    <col min="796" max="796" width="5.90625" style="13" bestFit="1" customWidth="1"/>
    <col min="797" max="799" width="6.7265625" style="13" bestFit="1" customWidth="1"/>
    <col min="800" max="1024" width="5.08984375" style="13"/>
    <col min="1025" max="1025" width="18.90625" style="13" customWidth="1"/>
    <col min="1026" max="1043" width="5.6328125" style="13" customWidth="1"/>
    <col min="1044" max="1050" width="5.08984375" style="13"/>
    <col min="1051" max="1051" width="18.36328125" style="13" customWidth="1"/>
    <col min="1052" max="1052" width="5.90625" style="13" bestFit="1" customWidth="1"/>
    <col min="1053" max="1055" width="6.7265625" style="13" bestFit="1" customWidth="1"/>
    <col min="1056" max="1280" width="5.08984375" style="13"/>
    <col min="1281" max="1281" width="18.90625" style="13" customWidth="1"/>
    <col min="1282" max="1299" width="5.6328125" style="13" customWidth="1"/>
    <col min="1300" max="1306" width="5.08984375" style="13"/>
    <col min="1307" max="1307" width="18.36328125" style="13" customWidth="1"/>
    <col min="1308" max="1308" width="5.90625" style="13" bestFit="1" customWidth="1"/>
    <col min="1309" max="1311" width="6.7265625" style="13" bestFit="1" customWidth="1"/>
    <col min="1312" max="1536" width="5.08984375" style="13"/>
    <col min="1537" max="1537" width="18.90625" style="13" customWidth="1"/>
    <col min="1538" max="1555" width="5.6328125" style="13" customWidth="1"/>
    <col min="1556" max="1562" width="5.08984375" style="13"/>
    <col min="1563" max="1563" width="18.36328125" style="13" customWidth="1"/>
    <col min="1564" max="1564" width="5.90625" style="13" bestFit="1" customWidth="1"/>
    <col min="1565" max="1567" width="6.7265625" style="13" bestFit="1" customWidth="1"/>
    <col min="1568" max="1792" width="5.08984375" style="13"/>
    <col min="1793" max="1793" width="18.90625" style="13" customWidth="1"/>
    <col min="1794" max="1811" width="5.6328125" style="13" customWidth="1"/>
    <col min="1812" max="1818" width="5.08984375" style="13"/>
    <col min="1819" max="1819" width="18.36328125" style="13" customWidth="1"/>
    <col min="1820" max="1820" width="5.90625" style="13" bestFit="1" customWidth="1"/>
    <col min="1821" max="1823" width="6.7265625" style="13" bestFit="1" customWidth="1"/>
    <col min="1824" max="2048" width="5.08984375" style="13"/>
    <col min="2049" max="2049" width="18.90625" style="13" customWidth="1"/>
    <col min="2050" max="2067" width="5.6328125" style="13" customWidth="1"/>
    <col min="2068" max="2074" width="5.08984375" style="13"/>
    <col min="2075" max="2075" width="18.36328125" style="13" customWidth="1"/>
    <col min="2076" max="2076" width="5.90625" style="13" bestFit="1" customWidth="1"/>
    <col min="2077" max="2079" width="6.7265625" style="13" bestFit="1" customWidth="1"/>
    <col min="2080" max="2304" width="5.08984375" style="13"/>
    <col min="2305" max="2305" width="18.90625" style="13" customWidth="1"/>
    <col min="2306" max="2323" width="5.6328125" style="13" customWidth="1"/>
    <col min="2324" max="2330" width="5.08984375" style="13"/>
    <col min="2331" max="2331" width="18.36328125" style="13" customWidth="1"/>
    <col min="2332" max="2332" width="5.90625" style="13" bestFit="1" customWidth="1"/>
    <col min="2333" max="2335" width="6.7265625" style="13" bestFit="1" customWidth="1"/>
    <col min="2336" max="2560" width="5.08984375" style="13"/>
    <col min="2561" max="2561" width="18.90625" style="13" customWidth="1"/>
    <col min="2562" max="2579" width="5.6328125" style="13" customWidth="1"/>
    <col min="2580" max="2586" width="5.08984375" style="13"/>
    <col min="2587" max="2587" width="18.36328125" style="13" customWidth="1"/>
    <col min="2588" max="2588" width="5.90625" style="13" bestFit="1" customWidth="1"/>
    <col min="2589" max="2591" width="6.7265625" style="13" bestFit="1" customWidth="1"/>
    <col min="2592" max="2816" width="5.08984375" style="13"/>
    <col min="2817" max="2817" width="18.90625" style="13" customWidth="1"/>
    <col min="2818" max="2835" width="5.6328125" style="13" customWidth="1"/>
    <col min="2836" max="2842" width="5.08984375" style="13"/>
    <col min="2843" max="2843" width="18.36328125" style="13" customWidth="1"/>
    <col min="2844" max="2844" width="5.90625" style="13" bestFit="1" customWidth="1"/>
    <col min="2845" max="2847" width="6.7265625" style="13" bestFit="1" customWidth="1"/>
    <col min="2848" max="3072" width="5.08984375" style="13"/>
    <col min="3073" max="3073" width="18.90625" style="13" customWidth="1"/>
    <col min="3074" max="3091" width="5.6328125" style="13" customWidth="1"/>
    <col min="3092" max="3098" width="5.08984375" style="13"/>
    <col min="3099" max="3099" width="18.36328125" style="13" customWidth="1"/>
    <col min="3100" max="3100" width="5.90625" style="13" bestFit="1" customWidth="1"/>
    <col min="3101" max="3103" width="6.7265625" style="13" bestFit="1" customWidth="1"/>
    <col min="3104" max="3328" width="5.08984375" style="13"/>
    <col min="3329" max="3329" width="18.90625" style="13" customWidth="1"/>
    <col min="3330" max="3347" width="5.6328125" style="13" customWidth="1"/>
    <col min="3348" max="3354" width="5.08984375" style="13"/>
    <col min="3355" max="3355" width="18.36328125" style="13" customWidth="1"/>
    <col min="3356" max="3356" width="5.90625" style="13" bestFit="1" customWidth="1"/>
    <col min="3357" max="3359" width="6.7265625" style="13" bestFit="1" customWidth="1"/>
    <col min="3360" max="3584" width="5.08984375" style="13"/>
    <col min="3585" max="3585" width="18.90625" style="13" customWidth="1"/>
    <col min="3586" max="3603" width="5.6328125" style="13" customWidth="1"/>
    <col min="3604" max="3610" width="5.08984375" style="13"/>
    <col min="3611" max="3611" width="18.36328125" style="13" customWidth="1"/>
    <col min="3612" max="3612" width="5.90625" style="13" bestFit="1" customWidth="1"/>
    <col min="3613" max="3615" width="6.7265625" style="13" bestFit="1" customWidth="1"/>
    <col min="3616" max="3840" width="5.08984375" style="13"/>
    <col min="3841" max="3841" width="18.90625" style="13" customWidth="1"/>
    <col min="3842" max="3859" width="5.6328125" style="13" customWidth="1"/>
    <col min="3860" max="3866" width="5.08984375" style="13"/>
    <col min="3867" max="3867" width="18.36328125" style="13" customWidth="1"/>
    <col min="3868" max="3868" width="5.90625" style="13" bestFit="1" customWidth="1"/>
    <col min="3869" max="3871" width="6.7265625" style="13" bestFit="1" customWidth="1"/>
    <col min="3872" max="4096" width="5.08984375" style="13"/>
    <col min="4097" max="4097" width="18.90625" style="13" customWidth="1"/>
    <col min="4098" max="4115" width="5.6328125" style="13" customWidth="1"/>
    <col min="4116" max="4122" width="5.08984375" style="13"/>
    <col min="4123" max="4123" width="18.36328125" style="13" customWidth="1"/>
    <col min="4124" max="4124" width="5.90625" style="13" bestFit="1" customWidth="1"/>
    <col min="4125" max="4127" width="6.7265625" style="13" bestFit="1" customWidth="1"/>
    <col min="4128" max="4352" width="5.08984375" style="13"/>
    <col min="4353" max="4353" width="18.90625" style="13" customWidth="1"/>
    <col min="4354" max="4371" width="5.6328125" style="13" customWidth="1"/>
    <col min="4372" max="4378" width="5.08984375" style="13"/>
    <col min="4379" max="4379" width="18.36328125" style="13" customWidth="1"/>
    <col min="4380" max="4380" width="5.90625" style="13" bestFit="1" customWidth="1"/>
    <col min="4381" max="4383" width="6.7265625" style="13" bestFit="1" customWidth="1"/>
    <col min="4384" max="4608" width="5.08984375" style="13"/>
    <col min="4609" max="4609" width="18.90625" style="13" customWidth="1"/>
    <col min="4610" max="4627" width="5.6328125" style="13" customWidth="1"/>
    <col min="4628" max="4634" width="5.08984375" style="13"/>
    <col min="4635" max="4635" width="18.36328125" style="13" customWidth="1"/>
    <col min="4636" max="4636" width="5.90625" style="13" bestFit="1" customWidth="1"/>
    <col min="4637" max="4639" width="6.7265625" style="13" bestFit="1" customWidth="1"/>
    <col min="4640" max="4864" width="5.08984375" style="13"/>
    <col min="4865" max="4865" width="18.90625" style="13" customWidth="1"/>
    <col min="4866" max="4883" width="5.6328125" style="13" customWidth="1"/>
    <col min="4884" max="4890" width="5.08984375" style="13"/>
    <col min="4891" max="4891" width="18.36328125" style="13" customWidth="1"/>
    <col min="4892" max="4892" width="5.90625" style="13" bestFit="1" customWidth="1"/>
    <col min="4893" max="4895" width="6.7265625" style="13" bestFit="1" customWidth="1"/>
    <col min="4896" max="5120" width="5.08984375" style="13"/>
    <col min="5121" max="5121" width="18.90625" style="13" customWidth="1"/>
    <col min="5122" max="5139" width="5.6328125" style="13" customWidth="1"/>
    <col min="5140" max="5146" width="5.08984375" style="13"/>
    <col min="5147" max="5147" width="18.36328125" style="13" customWidth="1"/>
    <col min="5148" max="5148" width="5.90625" style="13" bestFit="1" customWidth="1"/>
    <col min="5149" max="5151" width="6.7265625" style="13" bestFit="1" customWidth="1"/>
    <col min="5152" max="5376" width="5.08984375" style="13"/>
    <col min="5377" max="5377" width="18.90625" style="13" customWidth="1"/>
    <col min="5378" max="5395" width="5.6328125" style="13" customWidth="1"/>
    <col min="5396" max="5402" width="5.08984375" style="13"/>
    <col min="5403" max="5403" width="18.36328125" style="13" customWidth="1"/>
    <col min="5404" max="5404" width="5.90625" style="13" bestFit="1" customWidth="1"/>
    <col min="5405" max="5407" width="6.7265625" style="13" bestFit="1" customWidth="1"/>
    <col min="5408" max="5632" width="5.08984375" style="13"/>
    <col min="5633" max="5633" width="18.90625" style="13" customWidth="1"/>
    <col min="5634" max="5651" width="5.6328125" style="13" customWidth="1"/>
    <col min="5652" max="5658" width="5.08984375" style="13"/>
    <col min="5659" max="5659" width="18.36328125" style="13" customWidth="1"/>
    <col min="5660" max="5660" width="5.90625" style="13" bestFit="1" customWidth="1"/>
    <col min="5661" max="5663" width="6.7265625" style="13" bestFit="1" customWidth="1"/>
    <col min="5664" max="5888" width="5.08984375" style="13"/>
    <col min="5889" max="5889" width="18.90625" style="13" customWidth="1"/>
    <col min="5890" max="5907" width="5.6328125" style="13" customWidth="1"/>
    <col min="5908" max="5914" width="5.08984375" style="13"/>
    <col min="5915" max="5915" width="18.36328125" style="13" customWidth="1"/>
    <col min="5916" max="5916" width="5.90625" style="13" bestFit="1" customWidth="1"/>
    <col min="5917" max="5919" width="6.7265625" style="13" bestFit="1" customWidth="1"/>
    <col min="5920" max="6144" width="5.08984375" style="13"/>
    <col min="6145" max="6145" width="18.90625" style="13" customWidth="1"/>
    <col min="6146" max="6163" width="5.6328125" style="13" customWidth="1"/>
    <col min="6164" max="6170" width="5.08984375" style="13"/>
    <col min="6171" max="6171" width="18.36328125" style="13" customWidth="1"/>
    <col min="6172" max="6172" width="5.90625" style="13" bestFit="1" customWidth="1"/>
    <col min="6173" max="6175" width="6.7265625" style="13" bestFit="1" customWidth="1"/>
    <col min="6176" max="6400" width="5.08984375" style="13"/>
    <col min="6401" max="6401" width="18.90625" style="13" customWidth="1"/>
    <col min="6402" max="6419" width="5.6328125" style="13" customWidth="1"/>
    <col min="6420" max="6426" width="5.08984375" style="13"/>
    <col min="6427" max="6427" width="18.36328125" style="13" customWidth="1"/>
    <col min="6428" max="6428" width="5.90625" style="13" bestFit="1" customWidth="1"/>
    <col min="6429" max="6431" width="6.7265625" style="13" bestFit="1" customWidth="1"/>
    <col min="6432" max="6656" width="5.08984375" style="13"/>
    <col min="6657" max="6657" width="18.90625" style="13" customWidth="1"/>
    <col min="6658" max="6675" width="5.6328125" style="13" customWidth="1"/>
    <col min="6676" max="6682" width="5.08984375" style="13"/>
    <col min="6683" max="6683" width="18.36328125" style="13" customWidth="1"/>
    <col min="6684" max="6684" width="5.90625" style="13" bestFit="1" customWidth="1"/>
    <col min="6685" max="6687" width="6.7265625" style="13" bestFit="1" customWidth="1"/>
    <col min="6688" max="6912" width="5.08984375" style="13"/>
    <col min="6913" max="6913" width="18.90625" style="13" customWidth="1"/>
    <col min="6914" max="6931" width="5.6328125" style="13" customWidth="1"/>
    <col min="6932" max="6938" width="5.08984375" style="13"/>
    <col min="6939" max="6939" width="18.36328125" style="13" customWidth="1"/>
    <col min="6940" max="6940" width="5.90625" style="13" bestFit="1" customWidth="1"/>
    <col min="6941" max="6943" width="6.7265625" style="13" bestFit="1" customWidth="1"/>
    <col min="6944" max="7168" width="5.08984375" style="13"/>
    <col min="7169" max="7169" width="18.90625" style="13" customWidth="1"/>
    <col min="7170" max="7187" width="5.6328125" style="13" customWidth="1"/>
    <col min="7188" max="7194" width="5.08984375" style="13"/>
    <col min="7195" max="7195" width="18.36328125" style="13" customWidth="1"/>
    <col min="7196" max="7196" width="5.90625" style="13" bestFit="1" customWidth="1"/>
    <col min="7197" max="7199" width="6.7265625" style="13" bestFit="1" customWidth="1"/>
    <col min="7200" max="7424" width="5.08984375" style="13"/>
    <col min="7425" max="7425" width="18.90625" style="13" customWidth="1"/>
    <col min="7426" max="7443" width="5.6328125" style="13" customWidth="1"/>
    <col min="7444" max="7450" width="5.08984375" style="13"/>
    <col min="7451" max="7451" width="18.36328125" style="13" customWidth="1"/>
    <col min="7452" max="7452" width="5.90625" style="13" bestFit="1" customWidth="1"/>
    <col min="7453" max="7455" width="6.7265625" style="13" bestFit="1" customWidth="1"/>
    <col min="7456" max="7680" width="5.08984375" style="13"/>
    <col min="7681" max="7681" width="18.90625" style="13" customWidth="1"/>
    <col min="7682" max="7699" width="5.6328125" style="13" customWidth="1"/>
    <col min="7700" max="7706" width="5.08984375" style="13"/>
    <col min="7707" max="7707" width="18.36328125" style="13" customWidth="1"/>
    <col min="7708" max="7708" width="5.90625" style="13" bestFit="1" customWidth="1"/>
    <col min="7709" max="7711" width="6.7265625" style="13" bestFit="1" customWidth="1"/>
    <col min="7712" max="7936" width="5.08984375" style="13"/>
    <col min="7937" max="7937" width="18.90625" style="13" customWidth="1"/>
    <col min="7938" max="7955" width="5.6328125" style="13" customWidth="1"/>
    <col min="7956" max="7962" width="5.08984375" style="13"/>
    <col min="7963" max="7963" width="18.36328125" style="13" customWidth="1"/>
    <col min="7964" max="7964" width="5.90625" style="13" bestFit="1" customWidth="1"/>
    <col min="7965" max="7967" width="6.7265625" style="13" bestFit="1" customWidth="1"/>
    <col min="7968" max="8192" width="5.08984375" style="13"/>
    <col min="8193" max="8193" width="18.90625" style="13" customWidth="1"/>
    <col min="8194" max="8211" width="5.6328125" style="13" customWidth="1"/>
    <col min="8212" max="8218" width="5.08984375" style="13"/>
    <col min="8219" max="8219" width="18.36328125" style="13" customWidth="1"/>
    <col min="8220" max="8220" width="5.90625" style="13" bestFit="1" customWidth="1"/>
    <col min="8221" max="8223" width="6.7265625" style="13" bestFit="1" customWidth="1"/>
    <col min="8224" max="8448" width="5.08984375" style="13"/>
    <col min="8449" max="8449" width="18.90625" style="13" customWidth="1"/>
    <col min="8450" max="8467" width="5.6328125" style="13" customWidth="1"/>
    <col min="8468" max="8474" width="5.08984375" style="13"/>
    <col min="8475" max="8475" width="18.36328125" style="13" customWidth="1"/>
    <col min="8476" max="8476" width="5.90625" style="13" bestFit="1" customWidth="1"/>
    <col min="8477" max="8479" width="6.7265625" style="13" bestFit="1" customWidth="1"/>
    <col min="8480" max="8704" width="5.08984375" style="13"/>
    <col min="8705" max="8705" width="18.90625" style="13" customWidth="1"/>
    <col min="8706" max="8723" width="5.6328125" style="13" customWidth="1"/>
    <col min="8724" max="8730" width="5.08984375" style="13"/>
    <col min="8731" max="8731" width="18.36328125" style="13" customWidth="1"/>
    <col min="8732" max="8732" width="5.90625" style="13" bestFit="1" customWidth="1"/>
    <col min="8733" max="8735" width="6.7265625" style="13" bestFit="1" customWidth="1"/>
    <col min="8736" max="8960" width="5.08984375" style="13"/>
    <col min="8961" max="8961" width="18.90625" style="13" customWidth="1"/>
    <col min="8962" max="8979" width="5.6328125" style="13" customWidth="1"/>
    <col min="8980" max="8986" width="5.08984375" style="13"/>
    <col min="8987" max="8987" width="18.36328125" style="13" customWidth="1"/>
    <col min="8988" max="8988" width="5.90625" style="13" bestFit="1" customWidth="1"/>
    <col min="8989" max="8991" width="6.7265625" style="13" bestFit="1" customWidth="1"/>
    <col min="8992" max="9216" width="5.08984375" style="13"/>
    <col min="9217" max="9217" width="18.90625" style="13" customWidth="1"/>
    <col min="9218" max="9235" width="5.6328125" style="13" customWidth="1"/>
    <col min="9236" max="9242" width="5.08984375" style="13"/>
    <col min="9243" max="9243" width="18.36328125" style="13" customWidth="1"/>
    <col min="9244" max="9244" width="5.90625" style="13" bestFit="1" customWidth="1"/>
    <col min="9245" max="9247" width="6.7265625" style="13" bestFit="1" customWidth="1"/>
    <col min="9248" max="9472" width="5.08984375" style="13"/>
    <col min="9473" max="9473" width="18.90625" style="13" customWidth="1"/>
    <col min="9474" max="9491" width="5.6328125" style="13" customWidth="1"/>
    <col min="9492" max="9498" width="5.08984375" style="13"/>
    <col min="9499" max="9499" width="18.36328125" style="13" customWidth="1"/>
    <col min="9500" max="9500" width="5.90625" style="13" bestFit="1" customWidth="1"/>
    <col min="9501" max="9503" width="6.7265625" style="13" bestFit="1" customWidth="1"/>
    <col min="9504" max="9728" width="5.08984375" style="13"/>
    <col min="9729" max="9729" width="18.90625" style="13" customWidth="1"/>
    <col min="9730" max="9747" width="5.6328125" style="13" customWidth="1"/>
    <col min="9748" max="9754" width="5.08984375" style="13"/>
    <col min="9755" max="9755" width="18.36328125" style="13" customWidth="1"/>
    <col min="9756" max="9756" width="5.90625" style="13" bestFit="1" customWidth="1"/>
    <col min="9757" max="9759" width="6.7265625" style="13" bestFit="1" customWidth="1"/>
    <col min="9760" max="9984" width="5.08984375" style="13"/>
    <col min="9985" max="9985" width="18.90625" style="13" customWidth="1"/>
    <col min="9986" max="10003" width="5.6328125" style="13" customWidth="1"/>
    <col min="10004" max="10010" width="5.08984375" style="13"/>
    <col min="10011" max="10011" width="18.36328125" style="13" customWidth="1"/>
    <col min="10012" max="10012" width="5.90625" style="13" bestFit="1" customWidth="1"/>
    <col min="10013" max="10015" width="6.7265625" style="13" bestFit="1" customWidth="1"/>
    <col min="10016" max="10240" width="5.08984375" style="13"/>
    <col min="10241" max="10241" width="18.90625" style="13" customWidth="1"/>
    <col min="10242" max="10259" width="5.6328125" style="13" customWidth="1"/>
    <col min="10260" max="10266" width="5.08984375" style="13"/>
    <col min="10267" max="10267" width="18.36328125" style="13" customWidth="1"/>
    <col min="10268" max="10268" width="5.90625" style="13" bestFit="1" customWidth="1"/>
    <col min="10269" max="10271" width="6.7265625" style="13" bestFit="1" customWidth="1"/>
    <col min="10272" max="10496" width="5.08984375" style="13"/>
    <col min="10497" max="10497" width="18.90625" style="13" customWidth="1"/>
    <col min="10498" max="10515" width="5.6328125" style="13" customWidth="1"/>
    <col min="10516" max="10522" width="5.08984375" style="13"/>
    <col min="10523" max="10523" width="18.36328125" style="13" customWidth="1"/>
    <col min="10524" max="10524" width="5.90625" style="13" bestFit="1" customWidth="1"/>
    <col min="10525" max="10527" width="6.7265625" style="13" bestFit="1" customWidth="1"/>
    <col min="10528" max="10752" width="5.08984375" style="13"/>
    <col min="10753" max="10753" width="18.90625" style="13" customWidth="1"/>
    <col min="10754" max="10771" width="5.6328125" style="13" customWidth="1"/>
    <col min="10772" max="10778" width="5.08984375" style="13"/>
    <col min="10779" max="10779" width="18.36328125" style="13" customWidth="1"/>
    <col min="10780" max="10780" width="5.90625" style="13" bestFit="1" customWidth="1"/>
    <col min="10781" max="10783" width="6.7265625" style="13" bestFit="1" customWidth="1"/>
    <col min="10784" max="11008" width="5.08984375" style="13"/>
    <col min="11009" max="11009" width="18.90625" style="13" customWidth="1"/>
    <col min="11010" max="11027" width="5.6328125" style="13" customWidth="1"/>
    <col min="11028" max="11034" width="5.08984375" style="13"/>
    <col min="11035" max="11035" width="18.36328125" style="13" customWidth="1"/>
    <col min="11036" max="11036" width="5.90625" style="13" bestFit="1" customWidth="1"/>
    <col min="11037" max="11039" width="6.7265625" style="13" bestFit="1" customWidth="1"/>
    <col min="11040" max="11264" width="5.08984375" style="13"/>
    <col min="11265" max="11265" width="18.90625" style="13" customWidth="1"/>
    <col min="11266" max="11283" width="5.6328125" style="13" customWidth="1"/>
    <col min="11284" max="11290" width="5.08984375" style="13"/>
    <col min="11291" max="11291" width="18.36328125" style="13" customWidth="1"/>
    <col min="11292" max="11292" width="5.90625" style="13" bestFit="1" customWidth="1"/>
    <col min="11293" max="11295" width="6.7265625" style="13" bestFit="1" customWidth="1"/>
    <col min="11296" max="11520" width="5.08984375" style="13"/>
    <col min="11521" max="11521" width="18.90625" style="13" customWidth="1"/>
    <col min="11522" max="11539" width="5.6328125" style="13" customWidth="1"/>
    <col min="11540" max="11546" width="5.08984375" style="13"/>
    <col min="11547" max="11547" width="18.36328125" style="13" customWidth="1"/>
    <col min="11548" max="11548" width="5.90625" style="13" bestFit="1" customWidth="1"/>
    <col min="11549" max="11551" width="6.7265625" style="13" bestFit="1" customWidth="1"/>
    <col min="11552" max="11776" width="5.08984375" style="13"/>
    <col min="11777" max="11777" width="18.90625" style="13" customWidth="1"/>
    <col min="11778" max="11795" width="5.6328125" style="13" customWidth="1"/>
    <col min="11796" max="11802" width="5.08984375" style="13"/>
    <col min="11803" max="11803" width="18.36328125" style="13" customWidth="1"/>
    <col min="11804" max="11804" width="5.90625" style="13" bestFit="1" customWidth="1"/>
    <col min="11805" max="11807" width="6.7265625" style="13" bestFit="1" customWidth="1"/>
    <col min="11808" max="12032" width="5.08984375" style="13"/>
    <col min="12033" max="12033" width="18.90625" style="13" customWidth="1"/>
    <col min="12034" max="12051" width="5.6328125" style="13" customWidth="1"/>
    <col min="12052" max="12058" width="5.08984375" style="13"/>
    <col min="12059" max="12059" width="18.36328125" style="13" customWidth="1"/>
    <col min="12060" max="12060" width="5.90625" style="13" bestFit="1" customWidth="1"/>
    <col min="12061" max="12063" width="6.7265625" style="13" bestFit="1" customWidth="1"/>
    <col min="12064" max="12288" width="5.08984375" style="13"/>
    <col min="12289" max="12289" width="18.90625" style="13" customWidth="1"/>
    <col min="12290" max="12307" width="5.6328125" style="13" customWidth="1"/>
    <col min="12308" max="12314" width="5.08984375" style="13"/>
    <col min="12315" max="12315" width="18.36328125" style="13" customWidth="1"/>
    <col min="12316" max="12316" width="5.90625" style="13" bestFit="1" customWidth="1"/>
    <col min="12317" max="12319" width="6.7265625" style="13" bestFit="1" customWidth="1"/>
    <col min="12320" max="12544" width="5.08984375" style="13"/>
    <col min="12545" max="12545" width="18.90625" style="13" customWidth="1"/>
    <col min="12546" max="12563" width="5.6328125" style="13" customWidth="1"/>
    <col min="12564" max="12570" width="5.08984375" style="13"/>
    <col min="12571" max="12571" width="18.36328125" style="13" customWidth="1"/>
    <col min="12572" max="12572" width="5.90625" style="13" bestFit="1" customWidth="1"/>
    <col min="12573" max="12575" width="6.7265625" style="13" bestFit="1" customWidth="1"/>
    <col min="12576" max="12800" width="5.08984375" style="13"/>
    <col min="12801" max="12801" width="18.90625" style="13" customWidth="1"/>
    <col min="12802" max="12819" width="5.6328125" style="13" customWidth="1"/>
    <col min="12820" max="12826" width="5.08984375" style="13"/>
    <col min="12827" max="12827" width="18.36328125" style="13" customWidth="1"/>
    <col min="12828" max="12828" width="5.90625" style="13" bestFit="1" customWidth="1"/>
    <col min="12829" max="12831" width="6.7265625" style="13" bestFit="1" customWidth="1"/>
    <col min="12832" max="13056" width="5.08984375" style="13"/>
    <col min="13057" max="13057" width="18.90625" style="13" customWidth="1"/>
    <col min="13058" max="13075" width="5.6328125" style="13" customWidth="1"/>
    <col min="13076" max="13082" width="5.08984375" style="13"/>
    <col min="13083" max="13083" width="18.36328125" style="13" customWidth="1"/>
    <col min="13084" max="13084" width="5.90625" style="13" bestFit="1" customWidth="1"/>
    <col min="13085" max="13087" width="6.7265625" style="13" bestFit="1" customWidth="1"/>
    <col min="13088" max="13312" width="5.08984375" style="13"/>
    <col min="13313" max="13313" width="18.90625" style="13" customWidth="1"/>
    <col min="13314" max="13331" width="5.6328125" style="13" customWidth="1"/>
    <col min="13332" max="13338" width="5.08984375" style="13"/>
    <col min="13339" max="13339" width="18.36328125" style="13" customWidth="1"/>
    <col min="13340" max="13340" width="5.90625" style="13" bestFit="1" customWidth="1"/>
    <col min="13341" max="13343" width="6.7265625" style="13" bestFit="1" customWidth="1"/>
    <col min="13344" max="13568" width="5.08984375" style="13"/>
    <col min="13569" max="13569" width="18.90625" style="13" customWidth="1"/>
    <col min="13570" max="13587" width="5.6328125" style="13" customWidth="1"/>
    <col min="13588" max="13594" width="5.08984375" style="13"/>
    <col min="13595" max="13595" width="18.36328125" style="13" customWidth="1"/>
    <col min="13596" max="13596" width="5.90625" style="13" bestFit="1" customWidth="1"/>
    <col min="13597" max="13599" width="6.7265625" style="13" bestFit="1" customWidth="1"/>
    <col min="13600" max="13824" width="5.08984375" style="13"/>
    <col min="13825" max="13825" width="18.90625" style="13" customWidth="1"/>
    <col min="13826" max="13843" width="5.6328125" style="13" customWidth="1"/>
    <col min="13844" max="13850" width="5.08984375" style="13"/>
    <col min="13851" max="13851" width="18.36328125" style="13" customWidth="1"/>
    <col min="13852" max="13852" width="5.90625" style="13" bestFit="1" customWidth="1"/>
    <col min="13853" max="13855" width="6.7265625" style="13" bestFit="1" customWidth="1"/>
    <col min="13856" max="14080" width="5.08984375" style="13"/>
    <col min="14081" max="14081" width="18.90625" style="13" customWidth="1"/>
    <col min="14082" max="14099" width="5.6328125" style="13" customWidth="1"/>
    <col min="14100" max="14106" width="5.08984375" style="13"/>
    <col min="14107" max="14107" width="18.36328125" style="13" customWidth="1"/>
    <col min="14108" max="14108" width="5.90625" style="13" bestFit="1" customWidth="1"/>
    <col min="14109" max="14111" width="6.7265625" style="13" bestFit="1" customWidth="1"/>
    <col min="14112" max="14336" width="5.08984375" style="13"/>
    <col min="14337" max="14337" width="18.90625" style="13" customWidth="1"/>
    <col min="14338" max="14355" width="5.6328125" style="13" customWidth="1"/>
    <col min="14356" max="14362" width="5.08984375" style="13"/>
    <col min="14363" max="14363" width="18.36328125" style="13" customWidth="1"/>
    <col min="14364" max="14364" width="5.90625" style="13" bestFit="1" customWidth="1"/>
    <col min="14365" max="14367" width="6.7265625" style="13" bestFit="1" customWidth="1"/>
    <col min="14368" max="14592" width="5.08984375" style="13"/>
    <col min="14593" max="14593" width="18.90625" style="13" customWidth="1"/>
    <col min="14594" max="14611" width="5.6328125" style="13" customWidth="1"/>
    <col min="14612" max="14618" width="5.08984375" style="13"/>
    <col min="14619" max="14619" width="18.36328125" style="13" customWidth="1"/>
    <col min="14620" max="14620" width="5.90625" style="13" bestFit="1" customWidth="1"/>
    <col min="14621" max="14623" width="6.7265625" style="13" bestFit="1" customWidth="1"/>
    <col min="14624" max="14848" width="5.08984375" style="13"/>
    <col min="14849" max="14849" width="18.90625" style="13" customWidth="1"/>
    <col min="14850" max="14867" width="5.6328125" style="13" customWidth="1"/>
    <col min="14868" max="14874" width="5.08984375" style="13"/>
    <col min="14875" max="14875" width="18.36328125" style="13" customWidth="1"/>
    <col min="14876" max="14876" width="5.90625" style="13" bestFit="1" customWidth="1"/>
    <col min="14877" max="14879" width="6.7265625" style="13" bestFit="1" customWidth="1"/>
    <col min="14880" max="15104" width="5.08984375" style="13"/>
    <col min="15105" max="15105" width="18.90625" style="13" customWidth="1"/>
    <col min="15106" max="15123" width="5.6328125" style="13" customWidth="1"/>
    <col min="15124" max="15130" width="5.08984375" style="13"/>
    <col min="15131" max="15131" width="18.36328125" style="13" customWidth="1"/>
    <col min="15132" max="15132" width="5.90625" style="13" bestFit="1" customWidth="1"/>
    <col min="15133" max="15135" width="6.7265625" style="13" bestFit="1" customWidth="1"/>
    <col min="15136" max="15360" width="5.08984375" style="13"/>
    <col min="15361" max="15361" width="18.90625" style="13" customWidth="1"/>
    <col min="15362" max="15379" width="5.6328125" style="13" customWidth="1"/>
    <col min="15380" max="15386" width="5.08984375" style="13"/>
    <col min="15387" max="15387" width="18.36328125" style="13" customWidth="1"/>
    <col min="15388" max="15388" width="5.90625" style="13" bestFit="1" customWidth="1"/>
    <col min="15389" max="15391" width="6.7265625" style="13" bestFit="1" customWidth="1"/>
    <col min="15392" max="15616" width="5.08984375" style="13"/>
    <col min="15617" max="15617" width="18.90625" style="13" customWidth="1"/>
    <col min="15618" max="15635" width="5.6328125" style="13" customWidth="1"/>
    <col min="15636" max="15642" width="5.08984375" style="13"/>
    <col min="15643" max="15643" width="18.36328125" style="13" customWidth="1"/>
    <col min="15644" max="15644" width="5.90625" style="13" bestFit="1" customWidth="1"/>
    <col min="15645" max="15647" width="6.7265625" style="13" bestFit="1" customWidth="1"/>
    <col min="15648" max="15872" width="5.08984375" style="13"/>
    <col min="15873" max="15873" width="18.90625" style="13" customWidth="1"/>
    <col min="15874" max="15891" width="5.6328125" style="13" customWidth="1"/>
    <col min="15892" max="15898" width="5.08984375" style="13"/>
    <col min="15899" max="15899" width="18.36328125" style="13" customWidth="1"/>
    <col min="15900" max="15900" width="5.90625" style="13" bestFit="1" customWidth="1"/>
    <col min="15901" max="15903" width="6.7265625" style="13" bestFit="1" customWidth="1"/>
    <col min="15904" max="16128" width="5.08984375" style="13"/>
    <col min="16129" max="16129" width="18.90625" style="13" customWidth="1"/>
    <col min="16130" max="16147" width="5.6328125" style="13" customWidth="1"/>
    <col min="16148" max="16154" width="5.08984375" style="13"/>
    <col min="16155" max="16155" width="18.36328125" style="13" customWidth="1"/>
    <col min="16156" max="16156" width="5.90625" style="13" bestFit="1" customWidth="1"/>
    <col min="16157" max="16159" width="6.7265625" style="13" bestFit="1" customWidth="1"/>
    <col min="16160" max="16384" width="5.08984375" style="13"/>
  </cols>
  <sheetData>
    <row r="1" spans="1:18" s="244" customFormat="1" ht="37" customHeight="1">
      <c r="A1" s="886" t="s">
        <v>704</v>
      </c>
      <c r="B1" s="875"/>
      <c r="C1" s="875"/>
      <c r="D1" s="875"/>
      <c r="E1" s="875"/>
      <c r="F1" s="875"/>
      <c r="G1" s="875"/>
      <c r="H1" s="875"/>
      <c r="I1" s="875"/>
      <c r="J1" s="875"/>
      <c r="K1" s="875"/>
      <c r="L1" s="875"/>
      <c r="M1" s="875"/>
      <c r="N1" s="875"/>
      <c r="O1" s="875"/>
      <c r="P1" s="875"/>
      <c r="Q1" s="875"/>
      <c r="R1" s="875"/>
    </row>
    <row r="2" spans="1:18" s="244" customFormat="1" ht="37" customHeight="1">
      <c r="B2" s="179"/>
      <c r="C2" s="179"/>
      <c r="D2" s="179"/>
      <c r="E2" s="179"/>
      <c r="F2" s="179"/>
      <c r="G2" s="179"/>
      <c r="H2" s="179"/>
      <c r="I2" s="179"/>
      <c r="J2" s="179"/>
      <c r="K2" s="179"/>
      <c r="L2" s="179"/>
      <c r="M2" s="179"/>
      <c r="N2" s="179"/>
      <c r="O2" s="179"/>
      <c r="P2" s="179"/>
      <c r="Q2" s="179"/>
    </row>
    <row r="3" spans="1:18" s="244" customFormat="1" ht="37" customHeight="1">
      <c r="A3" s="247" t="s">
        <v>157</v>
      </c>
      <c r="B3" s="245">
        <v>1983</v>
      </c>
      <c r="C3" s="245">
        <v>1984</v>
      </c>
      <c r="D3" s="245">
        <v>1985</v>
      </c>
      <c r="E3" s="245">
        <v>1986</v>
      </c>
      <c r="F3" s="245">
        <v>1987</v>
      </c>
      <c r="G3" s="245">
        <v>1988</v>
      </c>
      <c r="H3" s="245">
        <v>1989</v>
      </c>
      <c r="I3" s="245">
        <v>1990</v>
      </c>
      <c r="J3" s="245">
        <v>1991</v>
      </c>
      <c r="K3" s="245">
        <v>1992</v>
      </c>
      <c r="L3" s="246">
        <v>1993</v>
      </c>
      <c r="M3" s="246">
        <v>1994</v>
      </c>
      <c r="N3" s="246">
        <v>1995</v>
      </c>
      <c r="O3" s="246">
        <v>1996</v>
      </c>
      <c r="P3" s="246">
        <v>1997</v>
      </c>
      <c r="Q3" s="246">
        <v>1998</v>
      </c>
      <c r="R3" s="246">
        <v>1999</v>
      </c>
    </row>
    <row r="4" spans="1:18" s="244" customFormat="1" ht="37" customHeight="1">
      <c r="A4" s="264" t="s">
        <v>197</v>
      </c>
      <c r="B4" s="247">
        <v>7.4</v>
      </c>
      <c r="C4" s="247">
        <v>8.4</v>
      </c>
      <c r="D4" s="247">
        <v>9.4</v>
      </c>
      <c r="E4" s="247">
        <v>10.5</v>
      </c>
      <c r="F4" s="247">
        <v>11.7</v>
      </c>
      <c r="G4" s="247">
        <v>12.8</v>
      </c>
      <c r="H4" s="248">
        <v>14</v>
      </c>
      <c r="I4" s="247">
        <v>14.9</v>
      </c>
      <c r="J4" s="247">
        <v>16.399999999999999</v>
      </c>
      <c r="K4" s="247">
        <v>17.100000000000001</v>
      </c>
      <c r="L4" s="249">
        <v>18.2</v>
      </c>
      <c r="M4" s="249">
        <v>19.2</v>
      </c>
      <c r="N4" s="249">
        <v>20.399999999999999</v>
      </c>
      <c r="O4" s="249">
        <v>21.6</v>
      </c>
      <c r="P4" s="249">
        <v>22.7</v>
      </c>
      <c r="Q4" s="249">
        <v>24</v>
      </c>
      <c r="R4" s="249">
        <v>25.1</v>
      </c>
    </row>
    <row r="5" spans="1:18" s="244" customFormat="1" ht="37" customHeight="1">
      <c r="A5" s="265" t="s">
        <v>160</v>
      </c>
      <c r="B5" s="250">
        <v>74.5</v>
      </c>
      <c r="C5" s="250">
        <v>72.099999999999994</v>
      </c>
      <c r="D5" s="250">
        <v>72.3</v>
      </c>
      <c r="E5" s="250">
        <v>70.599999999999994</v>
      </c>
      <c r="F5" s="250">
        <v>69.400000000000006</v>
      </c>
      <c r="G5" s="250">
        <v>67.900000000000006</v>
      </c>
      <c r="H5" s="250">
        <v>65.900000000000006</v>
      </c>
      <c r="I5" s="250">
        <v>64.099999999999994</v>
      </c>
      <c r="J5" s="250">
        <v>61.7</v>
      </c>
      <c r="K5" s="250">
        <v>60.4</v>
      </c>
      <c r="L5" s="251">
        <v>58.8</v>
      </c>
      <c r="M5" s="251">
        <v>57.7</v>
      </c>
      <c r="N5" s="251">
        <v>56.6</v>
      </c>
      <c r="O5" s="251">
        <v>55.4</v>
      </c>
      <c r="P5" s="251">
        <v>54.1</v>
      </c>
      <c r="Q5" s="251">
        <v>52.5</v>
      </c>
      <c r="R5" s="251">
        <v>51.1</v>
      </c>
    </row>
    <row r="6" spans="1:18" s="244" customFormat="1" ht="37" customHeight="1">
      <c r="A6" s="265" t="s">
        <v>161</v>
      </c>
      <c r="B6" s="250">
        <v>1.5</v>
      </c>
      <c r="C6" s="250">
        <v>1.7</v>
      </c>
      <c r="D6" s="250">
        <v>1.9</v>
      </c>
      <c r="E6" s="252">
        <v>2</v>
      </c>
      <c r="F6" s="250">
        <v>2.1</v>
      </c>
      <c r="G6" s="250">
        <v>2.1</v>
      </c>
      <c r="H6" s="250">
        <v>2.2999999999999998</v>
      </c>
      <c r="I6" s="250">
        <v>2.6</v>
      </c>
      <c r="J6" s="250">
        <v>2.9</v>
      </c>
      <c r="K6" s="250">
        <v>3.1</v>
      </c>
      <c r="L6" s="251">
        <v>3.4</v>
      </c>
      <c r="M6" s="251">
        <v>3.6</v>
      </c>
      <c r="N6" s="251">
        <v>3.8</v>
      </c>
      <c r="O6" s="251">
        <v>4</v>
      </c>
      <c r="P6" s="251">
        <v>4.2</v>
      </c>
      <c r="Q6" s="251">
        <v>4.4000000000000004</v>
      </c>
      <c r="R6" s="251">
        <v>4.5</v>
      </c>
    </row>
    <row r="7" spans="1:18" s="244" customFormat="1" ht="37" customHeight="1">
      <c r="A7" s="265" t="s">
        <v>1018</v>
      </c>
      <c r="B7" s="250">
        <v>2.7</v>
      </c>
      <c r="C7" s="250">
        <v>2.9</v>
      </c>
      <c r="D7" s="252">
        <v>3</v>
      </c>
      <c r="E7" s="250">
        <v>3.1</v>
      </c>
      <c r="F7" s="250">
        <v>3.1</v>
      </c>
      <c r="G7" s="250">
        <v>3.2</v>
      </c>
      <c r="H7" s="250">
        <v>3.2</v>
      </c>
      <c r="I7" s="250">
        <v>3.3</v>
      </c>
      <c r="J7" s="250">
        <v>3.3</v>
      </c>
      <c r="K7" s="250">
        <v>3.3</v>
      </c>
      <c r="L7" s="251">
        <v>3.3</v>
      </c>
      <c r="M7" s="251">
        <v>3.2</v>
      </c>
      <c r="N7" s="251">
        <v>3.2</v>
      </c>
      <c r="O7" s="251">
        <v>3.2</v>
      </c>
      <c r="P7" s="251">
        <v>3.2</v>
      </c>
      <c r="Q7" s="251">
        <v>3.2</v>
      </c>
      <c r="R7" s="251">
        <v>3.2</v>
      </c>
    </row>
    <row r="8" spans="1:18" s="244" customFormat="1" ht="37" customHeight="1">
      <c r="A8" s="265" t="s">
        <v>186</v>
      </c>
      <c r="B8" s="250">
        <v>3.1</v>
      </c>
      <c r="C8" s="250">
        <v>3.3</v>
      </c>
      <c r="D8" s="250">
        <v>2.6</v>
      </c>
      <c r="E8" s="250">
        <v>2.4</v>
      </c>
      <c r="F8" s="250">
        <v>2.4</v>
      </c>
      <c r="G8" s="250">
        <v>2.2999999999999998</v>
      </c>
      <c r="H8" s="250">
        <v>2.2000000000000002</v>
      </c>
      <c r="I8" s="250">
        <v>2.2000000000000002</v>
      </c>
      <c r="J8" s="250">
        <v>2.1</v>
      </c>
      <c r="K8" s="252">
        <v>2</v>
      </c>
      <c r="L8" s="251">
        <v>1.9</v>
      </c>
      <c r="M8" s="251">
        <v>1.8</v>
      </c>
      <c r="N8" s="251">
        <v>1.7</v>
      </c>
      <c r="O8" s="251">
        <v>1.6</v>
      </c>
      <c r="P8" s="251">
        <v>1.6</v>
      </c>
      <c r="Q8" s="251">
        <v>1.5</v>
      </c>
      <c r="R8" s="251">
        <v>1.5</v>
      </c>
    </row>
    <row r="9" spans="1:18" s="244" customFormat="1" ht="37" customHeight="1">
      <c r="A9" s="265" t="s">
        <v>164</v>
      </c>
      <c r="B9" s="250">
        <v>0.5</v>
      </c>
      <c r="C9" s="250">
        <v>0.4</v>
      </c>
      <c r="D9" s="250">
        <v>0.5</v>
      </c>
      <c r="E9" s="250">
        <v>0.5</v>
      </c>
      <c r="F9" s="250">
        <v>0.5</v>
      </c>
      <c r="G9" s="250">
        <v>0.5</v>
      </c>
      <c r="H9" s="250">
        <v>0.5</v>
      </c>
      <c r="I9" s="250">
        <v>0.5</v>
      </c>
      <c r="J9" s="250">
        <v>0.5</v>
      </c>
      <c r="K9" s="250">
        <v>0.5</v>
      </c>
      <c r="L9" s="251">
        <v>0.5</v>
      </c>
      <c r="M9" s="251">
        <v>0.5</v>
      </c>
      <c r="N9" s="251">
        <v>0.5</v>
      </c>
      <c r="O9" s="251">
        <v>0.5</v>
      </c>
      <c r="P9" s="251">
        <v>0.6</v>
      </c>
      <c r="Q9" s="251">
        <v>0.6</v>
      </c>
      <c r="R9" s="251">
        <v>0.6</v>
      </c>
    </row>
    <row r="10" spans="1:18" s="244" customFormat="1" ht="37" customHeight="1">
      <c r="A10" s="266" t="s">
        <v>196</v>
      </c>
      <c r="B10" s="250">
        <v>0.8</v>
      </c>
      <c r="C10" s="250">
        <v>0.8</v>
      </c>
      <c r="D10" s="250">
        <v>0.9</v>
      </c>
      <c r="E10" s="250">
        <v>0.9</v>
      </c>
      <c r="F10" s="250">
        <v>0.9</v>
      </c>
      <c r="G10" s="250">
        <v>0.9</v>
      </c>
      <c r="H10" s="250">
        <v>0.9</v>
      </c>
      <c r="I10" s="252">
        <v>1</v>
      </c>
      <c r="J10" s="250">
        <v>1.1000000000000001</v>
      </c>
      <c r="K10" s="250">
        <v>1.1000000000000001</v>
      </c>
      <c r="L10" s="251">
        <v>1.1000000000000001</v>
      </c>
      <c r="M10" s="251">
        <v>1.1000000000000001</v>
      </c>
      <c r="N10" s="251">
        <v>1.1000000000000001</v>
      </c>
      <c r="O10" s="251">
        <v>1.1000000000000001</v>
      </c>
      <c r="P10" s="251">
        <v>1.1000000000000001</v>
      </c>
      <c r="Q10" s="251">
        <v>1.1000000000000001</v>
      </c>
      <c r="R10" s="251">
        <v>1.1000000000000001</v>
      </c>
    </row>
    <row r="11" spans="1:18" s="244" customFormat="1" ht="37" customHeight="1">
      <c r="A11" s="267" t="s">
        <v>165</v>
      </c>
      <c r="B11" s="253">
        <v>2.2000000000000002</v>
      </c>
      <c r="C11" s="253">
        <v>2.2999999999999998</v>
      </c>
      <c r="D11" s="253">
        <v>2.2999999999999998</v>
      </c>
      <c r="E11" s="253">
        <v>2.5</v>
      </c>
      <c r="F11" s="253">
        <v>2.6</v>
      </c>
      <c r="G11" s="253">
        <v>2.5</v>
      </c>
      <c r="H11" s="253">
        <v>2.6</v>
      </c>
      <c r="I11" s="253">
        <v>2.6</v>
      </c>
      <c r="J11" s="253">
        <v>2.9</v>
      </c>
      <c r="K11" s="253">
        <v>2.9</v>
      </c>
      <c r="L11" s="254">
        <v>2.9</v>
      </c>
      <c r="M11" s="254">
        <v>3.1</v>
      </c>
      <c r="N11" s="254">
        <v>3.2</v>
      </c>
      <c r="O11" s="254">
        <v>3.6</v>
      </c>
      <c r="P11" s="254">
        <v>3.9</v>
      </c>
      <c r="Q11" s="254">
        <v>4.2</v>
      </c>
      <c r="R11" s="254">
        <v>4.4000000000000004</v>
      </c>
    </row>
    <row r="12" spans="1:18" s="244" customFormat="1" ht="37" customHeight="1">
      <c r="A12" s="255"/>
      <c r="B12" s="256"/>
      <c r="C12" s="256"/>
      <c r="D12" s="256"/>
      <c r="E12" s="256"/>
      <c r="F12" s="256"/>
      <c r="G12" s="256"/>
      <c r="H12" s="256"/>
      <c r="I12" s="256"/>
      <c r="J12" s="256"/>
      <c r="K12" s="256"/>
      <c r="L12" s="177"/>
      <c r="M12" s="177"/>
      <c r="N12" s="177"/>
      <c r="O12" s="177"/>
      <c r="P12" s="177"/>
      <c r="Q12" s="177"/>
    </row>
    <row r="13" spans="1:18" s="244" customFormat="1" ht="37" customHeight="1">
      <c r="A13" s="247" t="s">
        <v>157</v>
      </c>
      <c r="B13" s="246">
        <v>2000</v>
      </c>
      <c r="C13" s="246">
        <v>2001</v>
      </c>
      <c r="D13" s="246">
        <v>2002</v>
      </c>
      <c r="E13" s="246">
        <v>2003</v>
      </c>
      <c r="F13" s="246">
        <v>2004</v>
      </c>
      <c r="G13" s="246">
        <v>2005</v>
      </c>
      <c r="H13" s="246">
        <v>2006</v>
      </c>
      <c r="I13" s="246">
        <v>2007</v>
      </c>
      <c r="J13" s="246">
        <v>2008</v>
      </c>
      <c r="K13" s="246">
        <v>2009</v>
      </c>
      <c r="L13" s="246">
        <v>2010</v>
      </c>
      <c r="M13" s="246">
        <v>2011</v>
      </c>
      <c r="N13" s="246">
        <v>2012</v>
      </c>
      <c r="O13" s="246">
        <v>2013</v>
      </c>
      <c r="P13" s="246">
        <v>2014</v>
      </c>
      <c r="Q13" s="246">
        <v>2015</v>
      </c>
      <c r="R13" s="246">
        <v>2016</v>
      </c>
    </row>
    <row r="14" spans="1:18" s="244" customFormat="1" ht="37" customHeight="1">
      <c r="A14" s="264" t="s">
        <v>197</v>
      </c>
      <c r="B14" s="249">
        <v>26</v>
      </c>
      <c r="C14" s="249">
        <v>27.2</v>
      </c>
      <c r="D14" s="249">
        <v>28.1</v>
      </c>
      <c r="E14" s="249">
        <v>29.2</v>
      </c>
      <c r="F14" s="249">
        <v>30.2</v>
      </c>
      <c r="G14" s="249">
        <v>31.4</v>
      </c>
      <c r="H14" s="249">
        <v>32.299999999999997</v>
      </c>
      <c r="I14" s="257">
        <v>33.4</v>
      </c>
      <c r="J14" s="249">
        <v>34.200000000000003</v>
      </c>
      <c r="K14" s="249">
        <v>35.1</v>
      </c>
      <c r="L14" s="249">
        <v>35.9</v>
      </c>
      <c r="M14" s="249">
        <v>36.700000000000003</v>
      </c>
      <c r="N14" s="249">
        <v>37.1</v>
      </c>
      <c r="O14" s="249">
        <v>37.626130162091712</v>
      </c>
      <c r="P14" s="249">
        <v>38.1</v>
      </c>
      <c r="Q14" s="249">
        <v>38.4</v>
      </c>
      <c r="R14" s="249">
        <v>38.799999999999997</v>
      </c>
    </row>
    <row r="15" spans="1:18" s="244" customFormat="1" ht="37" customHeight="1">
      <c r="A15" s="265" t="s">
        <v>160</v>
      </c>
      <c r="B15" s="251">
        <v>49.7</v>
      </c>
      <c r="C15" s="251">
        <v>49.6</v>
      </c>
      <c r="D15" s="251">
        <v>48.2</v>
      </c>
      <c r="E15" s="251">
        <v>46.6</v>
      </c>
      <c r="F15" s="251">
        <v>45.1</v>
      </c>
      <c r="G15" s="251">
        <v>43.6</v>
      </c>
      <c r="H15" s="251">
        <v>42.2</v>
      </c>
      <c r="I15" s="258">
        <v>40.4</v>
      </c>
      <c r="J15" s="251">
        <v>39</v>
      </c>
      <c r="K15" s="251">
        <v>37.6</v>
      </c>
      <c r="L15" s="251">
        <v>36.200000000000003</v>
      </c>
      <c r="M15" s="251">
        <v>34.799999999999997</v>
      </c>
      <c r="N15" s="251">
        <v>33.6</v>
      </c>
      <c r="O15" s="251">
        <v>32.415736743504112</v>
      </c>
      <c r="P15" s="251">
        <v>31.3</v>
      </c>
      <c r="Q15" s="251">
        <v>29.8</v>
      </c>
      <c r="R15" s="251">
        <v>28.8</v>
      </c>
    </row>
    <row r="16" spans="1:18" s="244" customFormat="1" ht="37" customHeight="1">
      <c r="A16" s="265" t="s">
        <v>161</v>
      </c>
      <c r="B16" s="251">
        <v>4.8</v>
      </c>
      <c r="C16" s="251">
        <v>5</v>
      </c>
      <c r="D16" s="251">
        <v>5.0999999999999996</v>
      </c>
      <c r="E16" s="251">
        <v>5.3</v>
      </c>
      <c r="F16" s="251">
        <v>5.7</v>
      </c>
      <c r="G16" s="251">
        <v>5.9</v>
      </c>
      <c r="H16" s="251">
        <v>6.2</v>
      </c>
      <c r="I16" s="258">
        <v>6.5</v>
      </c>
      <c r="J16" s="251">
        <v>6.8</v>
      </c>
      <c r="K16" s="251">
        <v>7.1</v>
      </c>
      <c r="L16" s="251">
        <v>7.5</v>
      </c>
      <c r="M16" s="251">
        <v>7.9</v>
      </c>
      <c r="N16" s="251">
        <v>8.3000000000000007</v>
      </c>
      <c r="O16" s="251">
        <v>8.6565121772419964</v>
      </c>
      <c r="P16" s="251">
        <v>9.1</v>
      </c>
      <c r="Q16" s="251">
        <v>9.5</v>
      </c>
      <c r="R16" s="251">
        <v>9.9</v>
      </c>
    </row>
    <row r="17" spans="1:23" s="244" customFormat="1" ht="37" customHeight="1">
      <c r="A17" s="265" t="s">
        <v>1018</v>
      </c>
      <c r="B17" s="251">
        <v>3.2</v>
      </c>
      <c r="C17" s="251">
        <v>3.3</v>
      </c>
      <c r="D17" s="251">
        <v>3.3</v>
      </c>
      <c r="E17" s="251">
        <v>3.3</v>
      </c>
      <c r="F17" s="251">
        <v>3.4</v>
      </c>
      <c r="G17" s="251">
        <v>3.3</v>
      </c>
      <c r="H17" s="251">
        <v>3.4</v>
      </c>
      <c r="I17" s="258">
        <v>3.4</v>
      </c>
      <c r="J17" s="251">
        <v>3.4</v>
      </c>
      <c r="K17" s="251">
        <v>3.4</v>
      </c>
      <c r="L17" s="251">
        <v>3.4</v>
      </c>
      <c r="M17" s="251">
        <v>3.4</v>
      </c>
      <c r="N17" s="251">
        <v>3.4</v>
      </c>
      <c r="O17" s="251">
        <v>3.480654883114767</v>
      </c>
      <c r="P17" s="251">
        <v>3.5</v>
      </c>
      <c r="Q17" s="251">
        <v>3.6</v>
      </c>
      <c r="R17" s="251">
        <v>3.6</v>
      </c>
    </row>
    <row r="18" spans="1:23" s="244" customFormat="1" ht="37" customHeight="1">
      <c r="A18" s="265" t="s">
        <v>186</v>
      </c>
      <c r="B18" s="251">
        <v>1.4</v>
      </c>
      <c r="C18" s="251">
        <v>1.4</v>
      </c>
      <c r="D18" s="251">
        <v>1.3</v>
      </c>
      <c r="E18" s="251">
        <v>1.3</v>
      </c>
      <c r="F18" s="251">
        <v>1.3</v>
      </c>
      <c r="G18" s="251">
        <v>1.2</v>
      </c>
      <c r="H18" s="251">
        <v>1.2</v>
      </c>
      <c r="I18" s="258">
        <v>1.2</v>
      </c>
      <c r="J18" s="251">
        <v>1.1000000000000001</v>
      </c>
      <c r="K18" s="251">
        <v>1.1000000000000001</v>
      </c>
      <c r="L18" s="251">
        <v>1.1000000000000001</v>
      </c>
      <c r="M18" s="251">
        <v>1</v>
      </c>
      <c r="N18" s="251">
        <v>1</v>
      </c>
      <c r="O18" s="251">
        <v>1</v>
      </c>
      <c r="P18" s="251">
        <v>1</v>
      </c>
      <c r="Q18" s="251">
        <v>0.9</v>
      </c>
      <c r="R18" s="251">
        <v>0.9</v>
      </c>
    </row>
    <row r="19" spans="1:23" s="244" customFormat="1" ht="37" customHeight="1">
      <c r="A19" s="265" t="s">
        <v>164</v>
      </c>
      <c r="B19" s="251">
        <v>0.6</v>
      </c>
      <c r="C19" s="251">
        <v>0.6</v>
      </c>
      <c r="D19" s="251">
        <v>0.6</v>
      </c>
      <c r="E19" s="251">
        <v>0.6</v>
      </c>
      <c r="F19" s="251">
        <v>0.6</v>
      </c>
      <c r="G19" s="251">
        <v>0.6</v>
      </c>
      <c r="H19" s="251">
        <v>0.6</v>
      </c>
      <c r="I19" s="258">
        <v>0.7</v>
      </c>
      <c r="J19" s="251">
        <v>0.7</v>
      </c>
      <c r="K19" s="251">
        <v>0.7</v>
      </c>
      <c r="L19" s="251">
        <v>0.7</v>
      </c>
      <c r="M19" s="251">
        <v>0.7</v>
      </c>
      <c r="N19" s="251">
        <v>0.8</v>
      </c>
      <c r="O19" s="251">
        <v>0.8</v>
      </c>
      <c r="P19" s="251">
        <v>0.8</v>
      </c>
      <c r="Q19" s="251">
        <v>0.8</v>
      </c>
      <c r="R19" s="251">
        <v>0.8</v>
      </c>
    </row>
    <row r="20" spans="1:23" s="244" customFormat="1" ht="37" customHeight="1">
      <c r="A20" s="266" t="s">
        <v>196</v>
      </c>
      <c r="B20" s="251">
        <v>1</v>
      </c>
      <c r="C20" s="251">
        <v>1</v>
      </c>
      <c r="D20" s="251">
        <v>1</v>
      </c>
      <c r="E20" s="251">
        <v>0.9</v>
      </c>
      <c r="F20" s="251">
        <v>0.9</v>
      </c>
      <c r="G20" s="251">
        <v>0.9</v>
      </c>
      <c r="H20" s="251">
        <v>0.9</v>
      </c>
      <c r="I20" s="258">
        <v>0.9</v>
      </c>
      <c r="J20" s="251">
        <v>0.8</v>
      </c>
      <c r="K20" s="251">
        <v>0.8</v>
      </c>
      <c r="L20" s="251">
        <v>0.8</v>
      </c>
      <c r="M20" s="251">
        <v>0.8</v>
      </c>
      <c r="N20" s="251">
        <v>0.8</v>
      </c>
      <c r="O20" s="251">
        <v>0.74611061334202167</v>
      </c>
      <c r="P20" s="251">
        <v>0.7</v>
      </c>
      <c r="Q20" s="251">
        <v>0.7</v>
      </c>
      <c r="R20" s="251">
        <v>0.7</v>
      </c>
    </row>
    <row r="21" spans="1:23" s="244" customFormat="1" ht="37" customHeight="1">
      <c r="A21" s="268" t="s">
        <v>165</v>
      </c>
      <c r="B21" s="254">
        <v>5</v>
      </c>
      <c r="C21" s="254">
        <v>5.6</v>
      </c>
      <c r="D21" s="254">
        <v>5.9</v>
      </c>
      <c r="E21" s="254">
        <v>6.3</v>
      </c>
      <c r="F21" s="254">
        <v>6.4</v>
      </c>
      <c r="G21" s="254">
        <v>6.6</v>
      </c>
      <c r="H21" s="254">
        <v>7</v>
      </c>
      <c r="I21" s="259">
        <v>7.4</v>
      </c>
      <c r="J21" s="254">
        <v>7.6</v>
      </c>
      <c r="K21" s="254">
        <v>7.7</v>
      </c>
      <c r="L21" s="254">
        <v>8</v>
      </c>
      <c r="M21" s="254">
        <v>8.1999999999999993</v>
      </c>
      <c r="N21" s="254">
        <v>8.5</v>
      </c>
      <c r="O21" s="254">
        <v>8.725258613667835</v>
      </c>
      <c r="P21" s="254">
        <v>8.9</v>
      </c>
      <c r="Q21" s="254">
        <v>9.5</v>
      </c>
      <c r="R21" s="254">
        <v>9.8000000000000007</v>
      </c>
    </row>
    <row r="22" spans="1:23" s="244" customFormat="1" ht="37" customHeight="1">
      <c r="A22" s="260"/>
      <c r="B22" s="177"/>
      <c r="C22" s="177"/>
      <c r="D22" s="177"/>
      <c r="E22" s="177"/>
      <c r="F22" s="177"/>
      <c r="G22" s="177"/>
      <c r="H22" s="179"/>
      <c r="I22" s="177"/>
      <c r="J22" s="177"/>
      <c r="K22" s="177"/>
      <c r="L22" s="177"/>
      <c r="M22" s="177"/>
      <c r="N22" s="177"/>
      <c r="O22" s="177"/>
      <c r="P22" s="177"/>
      <c r="Q22" s="177"/>
      <c r="R22" s="177"/>
      <c r="S22" s="177"/>
      <c r="T22" s="177"/>
      <c r="U22" s="177"/>
    </row>
    <row r="23" spans="1:23" s="244" customFormat="1" ht="37" customHeight="1">
      <c r="A23" s="247" t="s">
        <v>157</v>
      </c>
      <c r="B23" s="246">
        <v>2017</v>
      </c>
      <c r="C23" s="246">
        <v>2018</v>
      </c>
      <c r="D23" s="246">
        <v>2019</v>
      </c>
      <c r="E23" s="246">
        <v>2020</v>
      </c>
      <c r="F23" s="246">
        <v>2021</v>
      </c>
      <c r="G23" s="246">
        <v>2022</v>
      </c>
      <c r="H23" s="246">
        <v>2023</v>
      </c>
      <c r="I23" s="177"/>
      <c r="J23" s="179"/>
      <c r="K23" s="177"/>
      <c r="L23" s="177"/>
      <c r="M23" s="177"/>
      <c r="N23" s="177"/>
      <c r="O23" s="177"/>
      <c r="P23" s="177"/>
      <c r="Q23" s="177"/>
      <c r="R23" s="177"/>
      <c r="S23" s="177"/>
      <c r="T23" s="177"/>
      <c r="U23" s="177"/>
      <c r="V23" s="177"/>
      <c r="W23" s="177"/>
    </row>
    <row r="24" spans="1:23" s="244" customFormat="1" ht="37" customHeight="1">
      <c r="A24" s="264" t="s">
        <v>197</v>
      </c>
      <c r="B24" s="249">
        <v>39</v>
      </c>
      <c r="C24" s="261">
        <v>39</v>
      </c>
      <c r="D24" s="249">
        <v>39.1</v>
      </c>
      <c r="E24" s="249">
        <v>39.5</v>
      </c>
      <c r="F24" s="249">
        <v>39.6</v>
      </c>
      <c r="G24" s="249">
        <v>39.5</v>
      </c>
      <c r="H24" s="249">
        <v>39.5</v>
      </c>
      <c r="I24" s="177"/>
      <c r="J24" s="179"/>
      <c r="K24" s="177"/>
      <c r="L24" s="177"/>
      <c r="M24" s="177"/>
      <c r="N24" s="177"/>
      <c r="O24" s="177"/>
      <c r="P24" s="177"/>
      <c r="Q24" s="177"/>
      <c r="R24" s="177"/>
      <c r="S24" s="177"/>
      <c r="T24" s="177"/>
      <c r="U24" s="177"/>
      <c r="V24" s="177"/>
      <c r="W24" s="177"/>
    </row>
    <row r="25" spans="1:23" s="244" customFormat="1" ht="37" customHeight="1">
      <c r="A25" s="265" t="s">
        <v>160</v>
      </c>
      <c r="B25" s="251">
        <v>27.8</v>
      </c>
      <c r="C25" s="262">
        <v>26.8</v>
      </c>
      <c r="D25" s="251">
        <v>25.7</v>
      </c>
      <c r="E25" s="251">
        <v>25.3</v>
      </c>
      <c r="F25" s="251">
        <v>24.6</v>
      </c>
      <c r="G25" s="251">
        <v>24</v>
      </c>
      <c r="H25" s="251">
        <v>23.4</v>
      </c>
      <c r="I25" s="177"/>
      <c r="J25" s="179"/>
      <c r="K25" s="177"/>
      <c r="L25" s="177"/>
      <c r="M25" s="177"/>
      <c r="N25" s="177"/>
      <c r="O25" s="177"/>
      <c r="P25" s="177"/>
      <c r="Q25" s="177"/>
      <c r="R25" s="177"/>
      <c r="S25" s="177"/>
      <c r="T25" s="177"/>
      <c r="U25" s="177"/>
      <c r="V25" s="177"/>
      <c r="W25" s="177"/>
    </row>
    <row r="26" spans="1:23" s="244" customFormat="1" ht="37" customHeight="1">
      <c r="A26" s="265" t="s">
        <v>161</v>
      </c>
      <c r="B26" s="251">
        <v>10.3</v>
      </c>
      <c r="C26" s="262">
        <v>10.8</v>
      </c>
      <c r="D26" s="251">
        <v>11.4</v>
      </c>
      <c r="E26" s="251">
        <v>12.1</v>
      </c>
      <c r="F26" s="251">
        <v>12.8</v>
      </c>
      <c r="G26" s="251">
        <v>13.4</v>
      </c>
      <c r="H26" s="251">
        <v>14</v>
      </c>
      <c r="I26" s="177"/>
      <c r="J26" s="179"/>
      <c r="K26" s="177"/>
      <c r="L26" s="177"/>
      <c r="M26" s="177"/>
      <c r="N26" s="177"/>
      <c r="O26" s="177"/>
      <c r="P26" s="177"/>
      <c r="Q26" s="177"/>
      <c r="R26" s="177"/>
      <c r="S26" s="177"/>
      <c r="T26" s="177"/>
      <c r="U26" s="177"/>
      <c r="V26" s="177"/>
      <c r="W26" s="177"/>
    </row>
    <row r="27" spans="1:23" s="244" customFormat="1" ht="37" customHeight="1">
      <c r="A27" s="265" t="s">
        <v>162</v>
      </c>
      <c r="B27" s="251">
        <v>3.6</v>
      </c>
      <c r="C27" s="262">
        <v>3.6</v>
      </c>
      <c r="D27" s="251">
        <v>3.6</v>
      </c>
      <c r="E27" s="251">
        <v>3.7</v>
      </c>
      <c r="F27" s="251">
        <v>3.7</v>
      </c>
      <c r="G27" s="251">
        <v>3.7</v>
      </c>
      <c r="H27" s="251">
        <v>3.8</v>
      </c>
      <c r="I27" s="177"/>
      <c r="J27" s="179"/>
      <c r="K27" s="177"/>
      <c r="L27" s="177"/>
      <c r="M27" s="177"/>
      <c r="N27" s="177"/>
      <c r="O27" s="177"/>
      <c r="P27" s="177"/>
      <c r="Q27" s="177"/>
      <c r="R27" s="177"/>
      <c r="S27" s="177"/>
      <c r="T27" s="177"/>
      <c r="U27" s="177"/>
      <c r="V27" s="177"/>
      <c r="W27" s="177"/>
    </row>
    <row r="28" spans="1:23" s="244" customFormat="1" ht="37" customHeight="1">
      <c r="A28" s="265" t="s">
        <v>186</v>
      </c>
      <c r="B28" s="251">
        <v>0.9</v>
      </c>
      <c r="C28" s="262">
        <v>0.9</v>
      </c>
      <c r="D28" s="251">
        <v>0.8</v>
      </c>
      <c r="E28" s="251">
        <v>0.8</v>
      </c>
      <c r="F28" s="251">
        <v>0.8</v>
      </c>
      <c r="G28" s="251">
        <v>0.8</v>
      </c>
      <c r="H28" s="251">
        <v>0.8</v>
      </c>
      <c r="I28" s="177"/>
      <c r="J28" s="179"/>
      <c r="K28" s="177"/>
      <c r="L28" s="177"/>
      <c r="M28" s="177"/>
      <c r="N28" s="177"/>
      <c r="O28" s="177"/>
      <c r="P28" s="177"/>
      <c r="Q28" s="177"/>
      <c r="R28" s="177"/>
      <c r="S28" s="177"/>
      <c r="T28" s="177"/>
      <c r="U28" s="177"/>
      <c r="V28" s="177"/>
      <c r="W28" s="177"/>
    </row>
    <row r="29" spans="1:23" s="244" customFormat="1" ht="37" customHeight="1">
      <c r="A29" s="265" t="s">
        <v>164</v>
      </c>
      <c r="B29" s="251">
        <v>0.9</v>
      </c>
      <c r="C29" s="262">
        <v>0.9</v>
      </c>
      <c r="D29" s="251">
        <v>0.9</v>
      </c>
      <c r="E29" s="251">
        <v>1</v>
      </c>
      <c r="F29" s="251">
        <v>1</v>
      </c>
      <c r="G29" s="251">
        <v>1</v>
      </c>
      <c r="H29" s="251">
        <v>1</v>
      </c>
      <c r="I29" s="177"/>
      <c r="J29" s="179"/>
      <c r="K29" s="177"/>
      <c r="L29" s="177"/>
      <c r="M29" s="177"/>
      <c r="N29" s="177"/>
      <c r="O29" s="177"/>
      <c r="P29" s="177"/>
      <c r="Q29" s="177"/>
      <c r="R29" s="177"/>
      <c r="S29" s="177"/>
      <c r="T29" s="177"/>
      <c r="U29" s="177"/>
      <c r="V29" s="177"/>
      <c r="W29" s="177"/>
    </row>
    <row r="30" spans="1:23" s="244" customFormat="1" ht="37" customHeight="1">
      <c r="A30" s="266" t="s">
        <v>196</v>
      </c>
      <c r="B30" s="251">
        <v>0.7</v>
      </c>
      <c r="C30" s="262">
        <v>0.6</v>
      </c>
      <c r="D30" s="251">
        <v>0.6</v>
      </c>
      <c r="E30" s="251">
        <v>0.6</v>
      </c>
      <c r="F30" s="251">
        <v>0.6</v>
      </c>
      <c r="G30" s="251">
        <v>0.6</v>
      </c>
      <c r="H30" s="251">
        <v>0.6</v>
      </c>
      <c r="I30" s="177"/>
      <c r="J30" s="179"/>
      <c r="K30" s="177"/>
      <c r="L30" s="177"/>
      <c r="M30" s="177"/>
      <c r="N30" s="177"/>
      <c r="O30" s="177"/>
      <c r="P30" s="177"/>
      <c r="Q30" s="177"/>
      <c r="R30" s="177"/>
      <c r="S30" s="177"/>
      <c r="T30" s="177"/>
      <c r="U30" s="177"/>
      <c r="V30" s="177"/>
      <c r="W30" s="177"/>
    </row>
    <row r="31" spans="1:23" s="244" customFormat="1" ht="37" customHeight="1">
      <c r="A31" s="268" t="s">
        <v>165</v>
      </c>
      <c r="B31" s="254">
        <v>10.199999999999999</v>
      </c>
      <c r="C31" s="263">
        <v>10.7</v>
      </c>
      <c r="D31" s="254">
        <v>11.1</v>
      </c>
      <c r="E31" s="254">
        <v>10.199999999999999</v>
      </c>
      <c r="F31" s="254">
        <v>9.6999999999999993</v>
      </c>
      <c r="G31" s="254">
        <v>9.5</v>
      </c>
      <c r="H31" s="254">
        <v>9.4</v>
      </c>
      <c r="I31" s="177"/>
      <c r="J31" s="179"/>
      <c r="K31" s="177"/>
      <c r="L31" s="177"/>
      <c r="M31" s="177"/>
      <c r="N31" s="177"/>
      <c r="O31" s="177"/>
      <c r="P31" s="177"/>
      <c r="Q31" s="177"/>
      <c r="R31" s="177"/>
      <c r="S31" s="177"/>
      <c r="T31" s="177"/>
      <c r="U31" s="177"/>
      <c r="V31" s="177"/>
      <c r="W31" s="177"/>
    </row>
    <row r="32" spans="1:23" s="244" customFormat="1" ht="37" customHeight="1">
      <c r="B32" s="179"/>
      <c r="C32" s="179"/>
      <c r="D32" s="179"/>
      <c r="E32" s="179"/>
      <c r="F32" s="179"/>
      <c r="G32" s="179"/>
      <c r="H32" s="179"/>
      <c r="I32" s="179"/>
      <c r="J32" s="179"/>
      <c r="K32" s="179"/>
      <c r="L32" s="179"/>
      <c r="M32" s="179"/>
      <c r="N32" s="179"/>
      <c r="O32" s="179"/>
      <c r="P32" s="179"/>
      <c r="Q32" s="179"/>
    </row>
    <row r="33" spans="1:20" s="244" customFormat="1" ht="37" customHeight="1">
      <c r="A33" s="881" t="s">
        <v>1017</v>
      </c>
      <c r="B33" s="881"/>
      <c r="C33" s="881"/>
      <c r="D33" s="881"/>
      <c r="E33" s="881"/>
      <c r="F33" s="881"/>
      <c r="G33" s="881"/>
      <c r="H33" s="881"/>
      <c r="I33" s="881"/>
      <c r="J33" s="881"/>
      <c r="K33" s="881"/>
      <c r="L33" s="881"/>
      <c r="M33" s="881"/>
      <c r="N33" s="881"/>
      <c r="O33" s="881"/>
      <c r="P33" s="881"/>
      <c r="Q33" s="881"/>
      <c r="R33" s="881"/>
      <c r="S33" s="881"/>
      <c r="T33" s="881"/>
    </row>
    <row r="34" spans="1:20" s="244" customFormat="1" ht="37" customHeight="1">
      <c r="B34" s="179"/>
      <c r="C34" s="179"/>
      <c r="D34" s="179"/>
      <c r="E34" s="179"/>
      <c r="F34" s="179"/>
      <c r="G34" s="179"/>
      <c r="H34" s="179"/>
      <c r="I34" s="179"/>
      <c r="J34" s="179"/>
      <c r="K34" s="179"/>
      <c r="L34" s="179"/>
      <c r="M34" s="179"/>
      <c r="N34" s="179"/>
      <c r="O34" s="179"/>
      <c r="P34" s="179"/>
      <c r="Q34" s="179"/>
    </row>
    <row r="35" spans="1:20">
      <c r="A35" s="14"/>
      <c r="B35" s="14"/>
      <c r="C35" s="14"/>
      <c r="D35" s="14"/>
      <c r="E35" s="14"/>
      <c r="F35" s="14"/>
      <c r="G35" s="14"/>
      <c r="H35" s="14"/>
      <c r="I35" s="14"/>
      <c r="J35" s="14"/>
      <c r="K35" s="14"/>
      <c r="L35" s="14"/>
      <c r="M35" s="14"/>
      <c r="N35" s="14"/>
      <c r="O35" s="14"/>
      <c r="P35" s="14"/>
      <c r="Q35" s="14"/>
      <c r="R35" s="14"/>
    </row>
    <row r="36" spans="1:20">
      <c r="A36" s="14"/>
      <c r="B36" s="14"/>
      <c r="C36" s="14"/>
      <c r="D36" s="14"/>
      <c r="E36" s="14"/>
      <c r="F36" s="14"/>
      <c r="G36" s="14"/>
      <c r="H36" s="14"/>
      <c r="I36" s="14"/>
      <c r="J36" s="14"/>
      <c r="K36" s="14"/>
      <c r="L36" s="14"/>
      <c r="M36" s="14"/>
      <c r="N36" s="14"/>
      <c r="O36" s="14"/>
      <c r="P36" s="14"/>
      <c r="Q36" s="14"/>
      <c r="R36" s="14"/>
    </row>
    <row r="37" spans="1:20">
      <c r="A37" s="14"/>
      <c r="B37" s="14"/>
      <c r="C37" s="14"/>
      <c r="D37" s="14"/>
      <c r="E37" s="14"/>
      <c r="F37" s="14"/>
      <c r="G37" s="14"/>
      <c r="H37" s="14"/>
      <c r="I37" s="14"/>
      <c r="J37" s="14"/>
      <c r="K37" s="14"/>
      <c r="L37" s="14"/>
      <c r="M37" s="14"/>
      <c r="N37" s="14"/>
      <c r="O37" s="14"/>
      <c r="P37" s="14"/>
      <c r="Q37" s="14"/>
      <c r="R37" s="14"/>
    </row>
    <row r="38" spans="1:20">
      <c r="A38" s="14"/>
      <c r="B38" s="14"/>
      <c r="C38" s="14"/>
      <c r="D38" s="14"/>
      <c r="E38" s="14"/>
      <c r="F38" s="14"/>
      <c r="G38" s="14"/>
      <c r="H38" s="14"/>
      <c r="I38" s="14"/>
      <c r="J38" s="14"/>
      <c r="K38" s="14"/>
      <c r="L38" s="14"/>
      <c r="M38" s="14"/>
      <c r="N38" s="14"/>
      <c r="O38" s="14"/>
      <c r="P38" s="14"/>
      <c r="Q38" s="14"/>
      <c r="R38" s="14"/>
    </row>
    <row r="39" spans="1:20">
      <c r="A39" s="14"/>
      <c r="B39" s="14"/>
      <c r="C39" s="14"/>
      <c r="D39" s="14"/>
      <c r="E39" s="14"/>
      <c r="F39" s="14"/>
      <c r="G39" s="14"/>
      <c r="H39" s="14"/>
      <c r="I39" s="14"/>
      <c r="J39" s="14"/>
      <c r="K39" s="14"/>
      <c r="L39" s="14"/>
      <c r="M39" s="14"/>
      <c r="N39" s="14"/>
      <c r="O39" s="14"/>
      <c r="P39" s="14"/>
      <c r="Q39" s="14"/>
      <c r="R39" s="14"/>
    </row>
    <row r="40" spans="1:20">
      <c r="A40" s="14"/>
      <c r="B40" s="14"/>
      <c r="C40" s="14"/>
      <c r="D40" s="14"/>
      <c r="E40" s="14"/>
      <c r="F40" s="14"/>
      <c r="G40" s="14"/>
      <c r="H40" s="14"/>
      <c r="I40" s="14"/>
      <c r="J40" s="14"/>
      <c r="K40" s="14"/>
      <c r="L40" s="14"/>
      <c r="M40" s="14"/>
      <c r="N40" s="14"/>
      <c r="O40" s="14"/>
      <c r="P40" s="14"/>
      <c r="Q40" s="14"/>
      <c r="R40" s="14"/>
    </row>
    <row r="41" spans="1:20">
      <c r="A41" s="14"/>
      <c r="B41" s="14"/>
      <c r="C41" s="14"/>
      <c r="D41" s="14"/>
      <c r="E41" s="14"/>
      <c r="F41" s="14"/>
      <c r="G41" s="14"/>
      <c r="H41" s="14"/>
      <c r="I41" s="14"/>
      <c r="J41" s="14"/>
      <c r="K41" s="14"/>
      <c r="L41" s="14"/>
      <c r="M41" s="14"/>
      <c r="N41" s="14"/>
      <c r="O41" s="14"/>
      <c r="P41" s="14"/>
      <c r="Q41" s="14"/>
      <c r="R41" s="14"/>
    </row>
    <row r="42" spans="1:20">
      <c r="A42" s="15"/>
      <c r="B42" s="15"/>
      <c r="C42" s="15"/>
      <c r="D42" s="15"/>
      <c r="E42" s="15"/>
      <c r="F42" s="15"/>
      <c r="G42" s="15"/>
      <c r="H42" s="15"/>
      <c r="I42" s="15"/>
      <c r="J42" s="15"/>
      <c r="K42" s="15"/>
      <c r="L42" s="15"/>
      <c r="M42" s="15"/>
      <c r="N42" s="15"/>
      <c r="O42" s="15"/>
    </row>
    <row r="43" spans="1:20">
      <c r="A43" s="15"/>
      <c r="B43" s="15"/>
      <c r="C43" s="15"/>
      <c r="D43" s="15"/>
      <c r="E43" s="15"/>
      <c r="F43" s="15"/>
      <c r="G43" s="15"/>
      <c r="H43" s="15"/>
      <c r="I43" s="15"/>
      <c r="J43" s="15"/>
      <c r="K43" s="15"/>
      <c r="L43" s="15"/>
      <c r="M43" s="15"/>
      <c r="N43" s="15"/>
      <c r="O43" s="15"/>
    </row>
    <row r="44" spans="1:20">
      <c r="B44" s="6"/>
    </row>
  </sheetData>
  <mergeCells count="2">
    <mergeCell ref="A1:R1"/>
    <mergeCell ref="A33:T33"/>
  </mergeCells>
  <phoneticPr fontId="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6"/>
  <sheetViews>
    <sheetView workbookViewId="0">
      <selection activeCell="O7" sqref="O7"/>
    </sheetView>
  </sheetViews>
  <sheetFormatPr defaultRowHeight="13"/>
  <cols>
    <col min="1" max="1" width="24.6328125" customWidth="1"/>
  </cols>
  <sheetData>
    <row r="1" spans="1:11" s="52" customFormat="1" ht="37" customHeight="1">
      <c r="A1" s="876" t="s">
        <v>705</v>
      </c>
      <c r="B1" s="875"/>
      <c r="C1" s="875"/>
      <c r="D1" s="875"/>
      <c r="E1" s="875"/>
      <c r="F1" s="875"/>
      <c r="G1" s="875"/>
      <c r="I1" s="167"/>
      <c r="J1" s="167"/>
      <c r="K1" s="167"/>
    </row>
    <row r="2" spans="1:11" s="52" customFormat="1" ht="37" customHeight="1">
      <c r="A2" s="270"/>
      <c r="B2" s="167"/>
      <c r="C2" s="167"/>
      <c r="D2" s="167"/>
      <c r="E2" s="167"/>
      <c r="F2" s="167"/>
      <c r="I2" s="167"/>
      <c r="J2" s="167"/>
      <c r="K2" s="167"/>
    </row>
    <row r="3" spans="1:11" s="52" customFormat="1" ht="37" customHeight="1">
      <c r="A3" s="151" t="s">
        <v>155</v>
      </c>
      <c r="B3" s="269" t="s">
        <v>134</v>
      </c>
      <c r="C3" s="269" t="s">
        <v>135</v>
      </c>
      <c r="D3" s="269" t="s">
        <v>136</v>
      </c>
      <c r="E3" s="269" t="s">
        <v>137</v>
      </c>
      <c r="F3" s="271"/>
    </row>
    <row r="4" spans="1:11" s="52" customFormat="1" ht="37" customHeight="1">
      <c r="A4" s="272" t="s">
        <v>156</v>
      </c>
      <c r="B4" s="273" t="s">
        <v>706</v>
      </c>
      <c r="C4" s="273" t="s">
        <v>707</v>
      </c>
      <c r="D4" s="273" t="s">
        <v>708</v>
      </c>
      <c r="E4" s="274" t="s">
        <v>708</v>
      </c>
      <c r="F4" s="95"/>
    </row>
    <row r="5" spans="1:11" s="52" customFormat="1" ht="37" customHeight="1">
      <c r="A5" s="272" t="s">
        <v>194</v>
      </c>
      <c r="B5" s="159" t="s">
        <v>709</v>
      </c>
      <c r="C5" s="159" t="s">
        <v>710</v>
      </c>
      <c r="D5" s="159" t="s">
        <v>711</v>
      </c>
      <c r="E5" s="159" t="s">
        <v>711</v>
      </c>
      <c r="F5" s="205"/>
    </row>
    <row r="6" spans="1:11" s="52" customFormat="1" ht="37" customHeight="1">
      <c r="A6" s="272" t="s">
        <v>167</v>
      </c>
      <c r="B6" s="275" t="s">
        <v>712</v>
      </c>
      <c r="C6" s="275" t="s">
        <v>713</v>
      </c>
      <c r="D6" s="275" t="s">
        <v>714</v>
      </c>
      <c r="E6" s="276" t="s">
        <v>714</v>
      </c>
      <c r="F6" s="95"/>
    </row>
    <row r="7" spans="1:11" s="52" customFormat="1" ht="37" customHeight="1">
      <c r="A7" s="272" t="s">
        <v>194</v>
      </c>
      <c r="B7" s="159" t="s">
        <v>364</v>
      </c>
      <c r="C7" s="159" t="s">
        <v>256</v>
      </c>
      <c r="D7" s="159" t="s">
        <v>461</v>
      </c>
      <c r="E7" s="159" t="s">
        <v>461</v>
      </c>
      <c r="F7" s="205"/>
    </row>
    <row r="8" spans="1:11" s="52" customFormat="1" ht="37" customHeight="1">
      <c r="A8" s="272" t="s">
        <v>180</v>
      </c>
      <c r="B8" s="275" t="s">
        <v>715</v>
      </c>
      <c r="C8" s="275" t="s">
        <v>716</v>
      </c>
      <c r="D8" s="275" t="s">
        <v>717</v>
      </c>
      <c r="E8" s="276" t="s">
        <v>717</v>
      </c>
      <c r="F8" s="95"/>
    </row>
    <row r="9" spans="1:11" s="52" customFormat="1" ht="37" customHeight="1">
      <c r="A9" s="272" t="s">
        <v>194</v>
      </c>
      <c r="B9" s="159" t="s">
        <v>718</v>
      </c>
      <c r="C9" s="159" t="s">
        <v>501</v>
      </c>
      <c r="D9" s="159" t="s">
        <v>719</v>
      </c>
      <c r="E9" s="159" t="s">
        <v>719</v>
      </c>
      <c r="F9" s="205"/>
    </row>
    <row r="10" spans="1:11" s="52" customFormat="1" ht="37" customHeight="1">
      <c r="A10" s="272" t="s">
        <v>1020</v>
      </c>
      <c r="B10" s="275" t="s">
        <v>684</v>
      </c>
      <c r="C10" s="275" t="s">
        <v>720</v>
      </c>
      <c r="D10" s="275" t="s">
        <v>721</v>
      </c>
      <c r="E10" s="276" t="s">
        <v>721</v>
      </c>
      <c r="F10" s="95"/>
    </row>
    <row r="11" spans="1:11" s="52" customFormat="1" ht="37" customHeight="1">
      <c r="A11" s="272" t="s">
        <v>194</v>
      </c>
      <c r="B11" s="159" t="s">
        <v>50</v>
      </c>
      <c r="C11" s="159" t="s">
        <v>49</v>
      </c>
      <c r="D11" s="159" t="s">
        <v>44</v>
      </c>
      <c r="E11" s="159" t="s">
        <v>44</v>
      </c>
      <c r="F11" s="205"/>
    </row>
    <row r="12" spans="1:11" s="52" customFormat="1" ht="37" customHeight="1">
      <c r="A12" s="272" t="s">
        <v>219</v>
      </c>
      <c r="B12" s="275" t="s">
        <v>722</v>
      </c>
      <c r="C12" s="275" t="s">
        <v>723</v>
      </c>
      <c r="D12" s="275" t="s">
        <v>724</v>
      </c>
      <c r="E12" s="276" t="s">
        <v>724</v>
      </c>
      <c r="F12" s="95"/>
    </row>
    <row r="13" spans="1:11" s="52" customFormat="1" ht="37" customHeight="1">
      <c r="A13" s="272" t="s">
        <v>194</v>
      </c>
      <c r="B13" s="159" t="s">
        <v>386</v>
      </c>
      <c r="C13" s="159" t="s">
        <v>419</v>
      </c>
      <c r="D13" s="159" t="s">
        <v>387</v>
      </c>
      <c r="E13" s="159" t="s">
        <v>387</v>
      </c>
      <c r="F13" s="205"/>
    </row>
    <row r="14" spans="1:11" s="52" customFormat="1" ht="37" customHeight="1">
      <c r="A14" s="272" t="s">
        <v>221</v>
      </c>
      <c r="B14" s="275" t="s">
        <v>725</v>
      </c>
      <c r="C14" s="275" t="s">
        <v>726</v>
      </c>
      <c r="D14" s="275" t="s">
        <v>727</v>
      </c>
      <c r="E14" s="276" t="s">
        <v>727</v>
      </c>
      <c r="F14" s="95"/>
    </row>
    <row r="15" spans="1:11" s="52" customFormat="1" ht="37" customHeight="1">
      <c r="A15" s="272" t="s">
        <v>194</v>
      </c>
      <c r="B15" s="159" t="s">
        <v>357</v>
      </c>
      <c r="C15" s="159" t="s">
        <v>388</v>
      </c>
      <c r="D15" s="159" t="s">
        <v>423</v>
      </c>
      <c r="E15" s="159" t="s">
        <v>423</v>
      </c>
      <c r="F15" s="205"/>
    </row>
    <row r="16" spans="1:11" s="52" customFormat="1" ht="37" customHeight="1">
      <c r="A16" s="272" t="s">
        <v>223</v>
      </c>
      <c r="B16" s="275" t="s">
        <v>728</v>
      </c>
      <c r="C16" s="275" t="s">
        <v>403</v>
      </c>
      <c r="D16" s="275" t="s">
        <v>729</v>
      </c>
      <c r="E16" s="276" t="s">
        <v>729</v>
      </c>
      <c r="F16" s="95"/>
    </row>
    <row r="17" spans="1:6" s="52" customFormat="1" ht="37" customHeight="1">
      <c r="A17" s="272" t="s">
        <v>194</v>
      </c>
      <c r="B17" s="159" t="s">
        <v>45</v>
      </c>
      <c r="C17" s="159" t="s">
        <v>76</v>
      </c>
      <c r="D17" s="159" t="s">
        <v>63</v>
      </c>
      <c r="E17" s="159" t="s">
        <v>63</v>
      </c>
      <c r="F17" s="205"/>
    </row>
    <row r="18" spans="1:6" s="52" customFormat="1" ht="37" customHeight="1">
      <c r="A18" s="272" t="s">
        <v>1019</v>
      </c>
      <c r="B18" s="275" t="s">
        <v>730</v>
      </c>
      <c r="C18" s="275" t="s">
        <v>731</v>
      </c>
      <c r="D18" s="275" t="s">
        <v>732</v>
      </c>
      <c r="E18" s="276" t="s">
        <v>732</v>
      </c>
      <c r="F18" s="95"/>
    </row>
    <row r="19" spans="1:6" s="52" customFormat="1" ht="37" customHeight="1">
      <c r="A19" s="272" t="s">
        <v>194</v>
      </c>
      <c r="B19" s="159" t="s">
        <v>41</v>
      </c>
      <c r="C19" s="159" t="s">
        <v>44</v>
      </c>
      <c r="D19" s="159" t="s">
        <v>308</v>
      </c>
      <c r="E19" s="159" t="s">
        <v>308</v>
      </c>
      <c r="F19" s="205"/>
    </row>
    <row r="20" spans="1:6" s="52" customFormat="1" ht="37" customHeight="1">
      <c r="A20" s="272" t="s">
        <v>225</v>
      </c>
      <c r="B20" s="275" t="s">
        <v>733</v>
      </c>
      <c r="C20" s="275" t="s">
        <v>17</v>
      </c>
      <c r="D20" s="275" t="s">
        <v>734</v>
      </c>
      <c r="E20" s="276" t="s">
        <v>734</v>
      </c>
      <c r="F20" s="95"/>
    </row>
    <row r="21" spans="1:6" s="52" customFormat="1" ht="37" customHeight="1">
      <c r="A21" s="272" t="s">
        <v>194</v>
      </c>
      <c r="B21" s="159" t="s">
        <v>11</v>
      </c>
      <c r="C21" s="159" t="s">
        <v>23</v>
      </c>
      <c r="D21" s="159" t="s">
        <v>11</v>
      </c>
      <c r="E21" s="159" t="s">
        <v>11</v>
      </c>
      <c r="F21" s="205"/>
    </row>
    <row r="22" spans="1:6" s="52" customFormat="1" ht="37" customHeight="1">
      <c r="A22" s="272" t="s">
        <v>227</v>
      </c>
      <c r="B22" s="275" t="s">
        <v>735</v>
      </c>
      <c r="C22" s="275" t="s">
        <v>415</v>
      </c>
      <c r="D22" s="275" t="s">
        <v>720</v>
      </c>
      <c r="E22" s="276" t="s">
        <v>720</v>
      </c>
      <c r="F22" s="95"/>
    </row>
    <row r="23" spans="1:6" s="52" customFormat="1" ht="37" customHeight="1">
      <c r="A23" s="272" t="s">
        <v>194</v>
      </c>
      <c r="B23" s="159" t="s">
        <v>11</v>
      </c>
      <c r="C23" s="159" t="s">
        <v>23</v>
      </c>
      <c r="D23" s="159" t="s">
        <v>11</v>
      </c>
      <c r="E23" s="159" t="s">
        <v>11</v>
      </c>
      <c r="F23" s="205"/>
    </row>
    <row r="24" spans="1:6" s="52" customFormat="1" ht="37" customHeight="1">
      <c r="A24" s="272" t="s">
        <v>229</v>
      </c>
      <c r="B24" s="275" t="s">
        <v>467</v>
      </c>
      <c r="C24" s="275" t="s">
        <v>363</v>
      </c>
      <c r="D24" s="275" t="s">
        <v>736</v>
      </c>
      <c r="E24" s="276" t="s">
        <v>736</v>
      </c>
      <c r="F24" s="95"/>
    </row>
    <row r="25" spans="1:6" s="52" customFormat="1" ht="37" customHeight="1">
      <c r="A25" s="272" t="s">
        <v>194</v>
      </c>
      <c r="B25" s="159" t="s">
        <v>59</v>
      </c>
      <c r="C25" s="159" t="s">
        <v>59</v>
      </c>
      <c r="D25" s="159" t="s">
        <v>59</v>
      </c>
      <c r="E25" s="159" t="s">
        <v>59</v>
      </c>
      <c r="F25" s="205"/>
    </row>
    <row r="26" spans="1:6" s="52" customFormat="1" ht="37" customHeight="1">
      <c r="A26" s="272" t="s">
        <v>204</v>
      </c>
      <c r="B26" s="275" t="s">
        <v>682</v>
      </c>
      <c r="C26" s="275" t="s">
        <v>42</v>
      </c>
      <c r="D26" s="275" t="s">
        <v>737</v>
      </c>
      <c r="E26" s="276" t="s">
        <v>737</v>
      </c>
      <c r="F26" s="95"/>
    </row>
    <row r="27" spans="1:6" s="52" customFormat="1" ht="37" customHeight="1">
      <c r="A27" s="272" t="s">
        <v>194</v>
      </c>
      <c r="B27" s="159" t="s">
        <v>15</v>
      </c>
      <c r="C27" s="159" t="s">
        <v>11</v>
      </c>
      <c r="D27" s="159" t="s">
        <v>11</v>
      </c>
      <c r="E27" s="159" t="s">
        <v>11</v>
      </c>
      <c r="F27" s="205"/>
    </row>
    <row r="28" spans="1:6" s="52" customFormat="1" ht="37" customHeight="1">
      <c r="A28" s="277" t="s">
        <v>205</v>
      </c>
      <c r="B28" s="275" t="s">
        <v>454</v>
      </c>
      <c r="C28" s="275" t="s">
        <v>297</v>
      </c>
      <c r="D28" s="275" t="s">
        <v>464</v>
      </c>
      <c r="E28" s="276" t="s">
        <v>464</v>
      </c>
      <c r="F28" s="95"/>
    </row>
    <row r="29" spans="1:6" s="52" customFormat="1" ht="37" customHeight="1">
      <c r="A29" s="272" t="s">
        <v>194</v>
      </c>
      <c r="B29" s="159" t="s">
        <v>76</v>
      </c>
      <c r="C29" s="159" t="s">
        <v>74</v>
      </c>
      <c r="D29" s="159" t="s">
        <v>70</v>
      </c>
      <c r="E29" s="159" t="s">
        <v>70</v>
      </c>
      <c r="F29" s="205"/>
    </row>
    <row r="30" spans="1:6" s="52" customFormat="1" ht="37" customHeight="1">
      <c r="A30" s="278" t="s">
        <v>198</v>
      </c>
      <c r="B30" s="275" t="s">
        <v>485</v>
      </c>
      <c r="C30" s="275" t="s">
        <v>54</v>
      </c>
      <c r="D30" s="275" t="s">
        <v>350</v>
      </c>
      <c r="E30" s="276" t="s">
        <v>350</v>
      </c>
      <c r="F30" s="95"/>
    </row>
    <row r="31" spans="1:6" s="52" customFormat="1" ht="37" customHeight="1">
      <c r="A31" s="272" t="s">
        <v>194</v>
      </c>
      <c r="B31" s="159" t="s">
        <v>11</v>
      </c>
      <c r="C31" s="159" t="s">
        <v>12</v>
      </c>
      <c r="D31" s="159" t="s">
        <v>23</v>
      </c>
      <c r="E31" s="159" t="s">
        <v>23</v>
      </c>
      <c r="F31" s="205"/>
    </row>
    <row r="32" spans="1:6" s="52" customFormat="1" ht="37" customHeight="1">
      <c r="A32" s="272" t="s">
        <v>230</v>
      </c>
      <c r="B32" s="275" t="s">
        <v>738</v>
      </c>
      <c r="C32" s="275" t="s">
        <v>447</v>
      </c>
      <c r="D32" s="275" t="s">
        <v>739</v>
      </c>
      <c r="E32" s="276" t="s">
        <v>739</v>
      </c>
      <c r="F32" s="95"/>
    </row>
    <row r="33" spans="1:7" s="52" customFormat="1" ht="37" customHeight="1">
      <c r="A33" s="272" t="s">
        <v>194</v>
      </c>
      <c r="B33" s="159" t="s">
        <v>740</v>
      </c>
      <c r="C33" s="159" t="s">
        <v>476</v>
      </c>
      <c r="D33" s="159" t="s">
        <v>391</v>
      </c>
      <c r="E33" s="159" t="s">
        <v>391</v>
      </c>
      <c r="F33" s="205"/>
    </row>
    <row r="34" spans="1:7" s="52" customFormat="1" ht="37" customHeight="1">
      <c r="A34" s="272" t="s">
        <v>165</v>
      </c>
      <c r="B34" s="275" t="s">
        <v>741</v>
      </c>
      <c r="C34" s="275" t="s">
        <v>742</v>
      </c>
      <c r="D34" s="275" t="s">
        <v>743</v>
      </c>
      <c r="E34" s="276" t="s">
        <v>743</v>
      </c>
      <c r="F34" s="218"/>
      <c r="G34" s="260"/>
    </row>
    <row r="35" spans="1:7" s="52" customFormat="1" ht="37" customHeight="1">
      <c r="A35" s="272" t="s">
        <v>194</v>
      </c>
      <c r="B35" s="159" t="s">
        <v>744</v>
      </c>
      <c r="C35" s="159" t="s">
        <v>745</v>
      </c>
      <c r="D35" s="159" t="s">
        <v>746</v>
      </c>
      <c r="E35" s="159" t="s">
        <v>746</v>
      </c>
      <c r="F35" s="205"/>
    </row>
    <row r="36" spans="1:7" s="52" customFormat="1" ht="37" customHeight="1">
      <c r="A36" s="279" t="s">
        <v>139</v>
      </c>
      <c r="B36" s="154" t="s">
        <v>747</v>
      </c>
      <c r="C36" s="154" t="s">
        <v>748</v>
      </c>
      <c r="D36" s="273" t="s">
        <v>749</v>
      </c>
      <c r="E36" s="274" t="s">
        <v>749</v>
      </c>
      <c r="F36" s="95"/>
    </row>
    <row r="37" spans="1:7" s="52" customFormat="1" ht="37" customHeight="1">
      <c r="A37" s="280" t="s">
        <v>194</v>
      </c>
      <c r="B37" s="159" t="s">
        <v>6</v>
      </c>
      <c r="C37" s="159" t="s">
        <v>6</v>
      </c>
      <c r="D37" s="159" t="s">
        <v>6</v>
      </c>
      <c r="E37" s="159" t="s">
        <v>6</v>
      </c>
      <c r="F37" s="95"/>
    </row>
    <row r="38" spans="1:7" s="52" customFormat="1" ht="37" customHeight="1">
      <c r="A38" s="272" t="s">
        <v>967</v>
      </c>
      <c r="B38" s="282" t="s">
        <v>20</v>
      </c>
      <c r="C38" s="282" t="s">
        <v>9</v>
      </c>
      <c r="D38" s="282" t="s">
        <v>16</v>
      </c>
      <c r="E38" s="282" t="s">
        <v>16</v>
      </c>
      <c r="F38" s="95"/>
    </row>
    <row r="39" spans="1:7" s="52" customFormat="1" ht="37" customHeight="1">
      <c r="A39" s="283" t="s">
        <v>140</v>
      </c>
      <c r="B39" s="284" t="s">
        <v>750</v>
      </c>
      <c r="C39" s="284" t="s">
        <v>751</v>
      </c>
      <c r="D39" s="284" t="s">
        <v>752</v>
      </c>
      <c r="E39" s="284" t="s">
        <v>752</v>
      </c>
      <c r="F39" s="95"/>
    </row>
    <row r="40" spans="1:7" s="52" customFormat="1" ht="37" customHeight="1">
      <c r="A40" s="170"/>
      <c r="B40" s="95"/>
      <c r="C40" s="95"/>
      <c r="D40" s="95"/>
      <c r="E40" s="95"/>
      <c r="F40" s="95"/>
    </row>
    <row r="41" spans="1:7" s="52" customFormat="1" ht="37" customHeight="1">
      <c r="A41" s="166" t="s">
        <v>584</v>
      </c>
      <c r="F41" s="95"/>
    </row>
    <row r="42" spans="1:7" s="52" customFormat="1" ht="37" customHeight="1">
      <c r="A42" s="167"/>
      <c r="B42" s="95"/>
      <c r="C42" s="95"/>
      <c r="D42" s="95"/>
      <c r="E42" s="95"/>
    </row>
    <row r="43" spans="1:7" s="52" customFormat="1" ht="37" customHeight="1"/>
    <row r="44" spans="1:7" s="52" customFormat="1" ht="37" customHeight="1"/>
    <row r="45" spans="1:7" s="52" customFormat="1" ht="37" customHeight="1">
      <c r="A45" s="184"/>
      <c r="B45" s="184"/>
      <c r="C45" s="184"/>
      <c r="D45" s="184"/>
      <c r="E45" s="184"/>
    </row>
    <row r="46" spans="1:7" s="52" customFormat="1" ht="37" customHeight="1">
      <c r="A46" s="184"/>
      <c r="B46" s="184"/>
      <c r="C46" s="184"/>
      <c r="D46" s="184"/>
      <c r="E46" s="184"/>
    </row>
    <row r="47" spans="1:7" ht="13.5" customHeight="1">
      <c r="A47" s="9"/>
      <c r="B47" s="9"/>
      <c r="C47" s="9"/>
      <c r="D47" s="9"/>
      <c r="E47" s="9"/>
    </row>
    <row r="48" spans="1:7">
      <c r="A48" s="9"/>
      <c r="B48" s="9"/>
      <c r="C48" s="9"/>
      <c r="D48" s="9"/>
      <c r="E48" s="9"/>
    </row>
    <row r="49" spans="1:5">
      <c r="A49" s="9"/>
      <c r="B49" s="9"/>
      <c r="C49" s="9"/>
      <c r="D49" s="9"/>
      <c r="E49" s="9"/>
    </row>
    <row r="50" spans="1:5">
      <c r="A50" s="9"/>
      <c r="B50" s="9"/>
      <c r="C50" s="9"/>
      <c r="D50" s="9"/>
      <c r="E50" s="9"/>
    </row>
    <row r="51" spans="1:5">
      <c r="A51" s="9"/>
      <c r="B51" s="9"/>
      <c r="C51" s="9"/>
      <c r="D51" s="9"/>
      <c r="E51" s="9"/>
    </row>
    <row r="52" spans="1:5">
      <c r="A52" s="9"/>
      <c r="B52" s="9"/>
      <c r="C52" s="9"/>
      <c r="D52" s="9"/>
      <c r="E52" s="9"/>
    </row>
    <row r="53" spans="1:5">
      <c r="A53" s="9"/>
      <c r="B53" s="9"/>
      <c r="C53" s="9"/>
      <c r="D53" s="9"/>
      <c r="E53" s="9"/>
    </row>
    <row r="54" spans="1:5">
      <c r="A54" s="9"/>
      <c r="B54" s="9"/>
      <c r="C54" s="9"/>
      <c r="D54" s="9"/>
      <c r="E54" s="9"/>
    </row>
    <row r="55" spans="1:5">
      <c r="A55" s="9"/>
      <c r="B55" s="9"/>
      <c r="C55" s="9"/>
      <c r="D55" s="9"/>
      <c r="E55" s="9"/>
    </row>
    <row r="56" spans="1:5">
      <c r="A56" s="9"/>
      <c r="B56" s="9"/>
      <c r="C56" s="9"/>
      <c r="D56" s="9"/>
      <c r="E56" s="9"/>
    </row>
  </sheetData>
  <mergeCells count="1">
    <mergeCell ref="A1:G1"/>
  </mergeCells>
  <phoneticPr fontId="4"/>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43"/>
  <sheetViews>
    <sheetView workbookViewId="0">
      <selection activeCell="U30" sqref="U30"/>
    </sheetView>
  </sheetViews>
  <sheetFormatPr defaultColWidth="9" defaultRowHeight="13"/>
  <cols>
    <col min="1" max="1" width="20" style="7" customWidth="1"/>
    <col min="2" max="20" width="7.26953125" style="7" customWidth="1"/>
    <col min="21" max="16384" width="9" style="7"/>
  </cols>
  <sheetData>
    <row r="1" spans="1:20" s="52" customFormat="1" ht="37" customHeight="1">
      <c r="A1" s="876" t="s">
        <v>753</v>
      </c>
      <c r="B1" s="875"/>
      <c r="C1" s="875"/>
      <c r="D1" s="875"/>
      <c r="E1" s="875"/>
      <c r="F1" s="875"/>
      <c r="G1" s="875"/>
      <c r="H1" s="875"/>
      <c r="I1" s="875"/>
      <c r="J1" s="875"/>
      <c r="K1" s="875"/>
      <c r="L1" s="875"/>
      <c r="M1" s="875"/>
      <c r="N1" s="875"/>
      <c r="O1" s="875"/>
      <c r="P1" s="875"/>
      <c r="Q1" s="875"/>
      <c r="R1" s="875"/>
    </row>
    <row r="2" spans="1:20" s="52" customFormat="1" ht="37" customHeight="1">
      <c r="A2" s="97"/>
      <c r="B2" s="72"/>
      <c r="C2" s="72"/>
      <c r="D2" s="72"/>
      <c r="E2" s="72"/>
      <c r="F2" s="72"/>
      <c r="G2" s="72"/>
      <c r="H2" s="72"/>
      <c r="I2" s="72"/>
      <c r="J2" s="72"/>
      <c r="K2" s="72"/>
      <c r="L2" s="72"/>
      <c r="M2" s="72"/>
      <c r="N2" s="72"/>
      <c r="O2" s="72"/>
      <c r="P2" s="72"/>
      <c r="Q2" s="72"/>
      <c r="R2" s="72"/>
    </row>
    <row r="3" spans="1:20" s="52" customFormat="1" ht="37" customHeight="1">
      <c r="A3" s="89" t="s">
        <v>147</v>
      </c>
      <c r="B3" s="285">
        <v>1983</v>
      </c>
      <c r="C3" s="285">
        <v>1984</v>
      </c>
      <c r="D3" s="285">
        <v>1985</v>
      </c>
      <c r="E3" s="285">
        <v>1986</v>
      </c>
      <c r="F3" s="285">
        <v>1987</v>
      </c>
      <c r="G3" s="285">
        <v>1988</v>
      </c>
      <c r="H3" s="285">
        <v>1989</v>
      </c>
      <c r="I3" s="285">
        <v>1990</v>
      </c>
      <c r="J3" s="285">
        <v>1991</v>
      </c>
      <c r="K3" s="285">
        <v>1992</v>
      </c>
      <c r="L3" s="286">
        <v>1993</v>
      </c>
      <c r="M3" s="286">
        <v>1994</v>
      </c>
      <c r="N3" s="286">
        <v>1995</v>
      </c>
      <c r="O3" s="286">
        <v>1996</v>
      </c>
      <c r="P3" s="286">
        <v>1997</v>
      </c>
      <c r="Q3" s="286">
        <v>1998</v>
      </c>
      <c r="R3" s="286">
        <v>1999</v>
      </c>
    </row>
    <row r="4" spans="1:20" s="52" customFormat="1" ht="37" customHeight="1">
      <c r="A4" s="287" t="s">
        <v>148</v>
      </c>
      <c r="B4" s="288">
        <v>30.3</v>
      </c>
      <c r="C4" s="288">
        <v>30.5</v>
      </c>
      <c r="D4" s="288">
        <v>31.3</v>
      </c>
      <c r="E4" s="288">
        <v>33.200000000000003</v>
      </c>
      <c r="F4" s="288">
        <v>32.700000000000003</v>
      </c>
      <c r="G4" s="288">
        <v>36.5</v>
      </c>
      <c r="H4" s="288">
        <v>33.4</v>
      </c>
      <c r="I4" s="288">
        <v>30.4</v>
      </c>
      <c r="J4" s="288">
        <v>30.5</v>
      </c>
      <c r="K4" s="288">
        <v>31.1</v>
      </c>
      <c r="L4" s="289">
        <v>29.9</v>
      </c>
      <c r="M4" s="289">
        <v>28.2</v>
      </c>
      <c r="N4" s="289">
        <v>25.4</v>
      </c>
      <c r="O4" s="289">
        <v>24.1</v>
      </c>
      <c r="P4" s="289">
        <v>23.9</v>
      </c>
      <c r="Q4" s="289">
        <v>24.1</v>
      </c>
      <c r="R4" s="289">
        <v>24.3</v>
      </c>
    </row>
    <row r="5" spans="1:20" s="52" customFormat="1" ht="37" customHeight="1">
      <c r="A5" s="290" t="s">
        <v>149</v>
      </c>
      <c r="B5" s="291" t="s">
        <v>88</v>
      </c>
      <c r="C5" s="291" t="s">
        <v>89</v>
      </c>
      <c r="D5" s="291" t="s">
        <v>89</v>
      </c>
      <c r="E5" s="291" t="s">
        <v>90</v>
      </c>
      <c r="F5" s="291" t="s">
        <v>90</v>
      </c>
      <c r="G5" s="291" t="s">
        <v>91</v>
      </c>
      <c r="H5" s="291" t="s">
        <v>92</v>
      </c>
      <c r="I5" s="291" t="s">
        <v>93</v>
      </c>
      <c r="J5" s="291" t="s">
        <v>94</v>
      </c>
      <c r="K5" s="291" t="s">
        <v>95</v>
      </c>
      <c r="L5" s="292">
        <v>12.2</v>
      </c>
      <c r="M5" s="292">
        <v>12.6</v>
      </c>
      <c r="N5" s="292">
        <v>13.8</v>
      </c>
      <c r="O5" s="292">
        <v>14.6</v>
      </c>
      <c r="P5" s="292">
        <v>14.9</v>
      </c>
      <c r="Q5" s="292">
        <v>15</v>
      </c>
      <c r="R5" s="292">
        <v>16.3</v>
      </c>
    </row>
    <row r="6" spans="1:20" s="52" customFormat="1" ht="37" customHeight="1">
      <c r="A6" s="290" t="s">
        <v>150</v>
      </c>
      <c r="B6" s="291" t="s">
        <v>96</v>
      </c>
      <c r="C6" s="291" t="s">
        <v>97</v>
      </c>
      <c r="D6" s="291" t="s">
        <v>96</v>
      </c>
      <c r="E6" s="291" t="s">
        <v>98</v>
      </c>
      <c r="F6" s="291" t="s">
        <v>96</v>
      </c>
      <c r="G6" s="291" t="s">
        <v>99</v>
      </c>
      <c r="H6" s="291" t="s">
        <v>100</v>
      </c>
      <c r="I6" s="291" t="s">
        <v>101</v>
      </c>
      <c r="J6" s="291" t="s">
        <v>102</v>
      </c>
      <c r="K6" s="291" t="s">
        <v>103</v>
      </c>
      <c r="L6" s="292">
        <v>13.5</v>
      </c>
      <c r="M6" s="292">
        <v>14.1</v>
      </c>
      <c r="N6" s="292">
        <v>13.5</v>
      </c>
      <c r="O6" s="292">
        <v>12.9</v>
      </c>
      <c r="P6" s="292">
        <v>12.6</v>
      </c>
      <c r="Q6" s="292">
        <v>12.1</v>
      </c>
      <c r="R6" s="292">
        <v>11.3</v>
      </c>
    </row>
    <row r="7" spans="1:20" s="52" customFormat="1" ht="37" customHeight="1">
      <c r="A7" s="293" t="s">
        <v>219</v>
      </c>
      <c r="B7" s="291" t="s">
        <v>104</v>
      </c>
      <c r="C7" s="291" t="s">
        <v>105</v>
      </c>
      <c r="D7" s="291" t="s">
        <v>106</v>
      </c>
      <c r="E7" s="291" t="s">
        <v>105</v>
      </c>
      <c r="F7" s="291" t="s">
        <v>107</v>
      </c>
      <c r="G7" s="291" t="s">
        <v>105</v>
      </c>
      <c r="H7" s="291" t="s">
        <v>108</v>
      </c>
      <c r="I7" s="291" t="s">
        <v>109</v>
      </c>
      <c r="J7" s="291" t="s">
        <v>108</v>
      </c>
      <c r="K7" s="291" t="s">
        <v>110</v>
      </c>
      <c r="L7" s="292">
        <v>7.4</v>
      </c>
      <c r="M7" s="292">
        <v>7.3</v>
      </c>
      <c r="N7" s="292">
        <v>7.2</v>
      </c>
      <c r="O7" s="292">
        <v>7.7</v>
      </c>
      <c r="P7" s="292">
        <v>8.1</v>
      </c>
      <c r="Q7" s="292">
        <v>7.7</v>
      </c>
      <c r="R7" s="292">
        <v>7.6</v>
      </c>
    </row>
    <row r="8" spans="1:20" s="52" customFormat="1" ht="37" customHeight="1">
      <c r="A8" s="294" t="s">
        <v>231</v>
      </c>
      <c r="B8" s="295" t="s">
        <v>111</v>
      </c>
      <c r="C8" s="295" t="s">
        <v>112</v>
      </c>
      <c r="D8" s="295" t="s">
        <v>111</v>
      </c>
      <c r="E8" s="295" t="s">
        <v>113</v>
      </c>
      <c r="F8" s="295" t="s">
        <v>114</v>
      </c>
      <c r="G8" s="295" t="s">
        <v>115</v>
      </c>
      <c r="H8" s="295" t="s">
        <v>111</v>
      </c>
      <c r="I8" s="295" t="s">
        <v>107</v>
      </c>
      <c r="J8" s="295" t="s">
        <v>107</v>
      </c>
      <c r="K8" s="295" t="s">
        <v>107</v>
      </c>
      <c r="L8" s="296">
        <v>5.7</v>
      </c>
      <c r="M8" s="296">
        <v>7.1</v>
      </c>
      <c r="N8" s="296">
        <v>7.5</v>
      </c>
      <c r="O8" s="296">
        <v>7.4</v>
      </c>
      <c r="P8" s="296">
        <v>8.4</v>
      </c>
      <c r="Q8" s="296">
        <v>7.9</v>
      </c>
      <c r="R8" s="296">
        <v>7.4</v>
      </c>
    </row>
    <row r="9" spans="1:20" s="52" customFormat="1" ht="37" customHeight="1">
      <c r="A9" s="297"/>
      <c r="B9" s="297"/>
      <c r="C9" s="297"/>
      <c r="D9" s="297"/>
      <c r="E9" s="297"/>
      <c r="F9" s="297"/>
      <c r="G9" s="297"/>
      <c r="H9" s="297"/>
      <c r="I9" s="297"/>
      <c r="J9" s="297"/>
      <c r="K9" s="297"/>
      <c r="L9" s="298"/>
      <c r="M9" s="298"/>
      <c r="N9" s="298"/>
      <c r="O9" s="298"/>
      <c r="P9" s="298"/>
      <c r="Q9" s="298"/>
      <c r="R9" s="298"/>
    </row>
    <row r="10" spans="1:20" s="52" customFormat="1" ht="37" customHeight="1">
      <c r="A10" s="89" t="s">
        <v>147</v>
      </c>
      <c r="B10" s="286">
        <v>2000</v>
      </c>
      <c r="C10" s="286">
        <v>2001</v>
      </c>
      <c r="D10" s="286">
        <v>2002</v>
      </c>
      <c r="E10" s="286">
        <v>2003</v>
      </c>
      <c r="F10" s="286">
        <v>2004</v>
      </c>
      <c r="G10" s="286">
        <v>2005</v>
      </c>
      <c r="H10" s="286">
        <v>2006</v>
      </c>
      <c r="I10" s="286">
        <v>2007</v>
      </c>
      <c r="J10" s="286">
        <v>2008</v>
      </c>
      <c r="K10" s="286">
        <v>2009</v>
      </c>
      <c r="L10" s="286">
        <v>2010</v>
      </c>
      <c r="M10" s="286">
        <v>2011</v>
      </c>
      <c r="N10" s="286">
        <v>2012</v>
      </c>
      <c r="O10" s="286">
        <v>2013</v>
      </c>
      <c r="P10" s="286">
        <v>2014</v>
      </c>
      <c r="Q10" s="286">
        <v>2015</v>
      </c>
      <c r="R10" s="286">
        <v>2016</v>
      </c>
    </row>
    <row r="11" spans="1:20" s="52" customFormat="1" ht="37" customHeight="1">
      <c r="A11" s="287" t="s">
        <v>148</v>
      </c>
      <c r="B11" s="289">
        <v>23.2</v>
      </c>
      <c r="C11" s="289">
        <v>25.5</v>
      </c>
      <c r="D11" s="289">
        <v>25.1</v>
      </c>
      <c r="E11" s="289">
        <v>25</v>
      </c>
      <c r="F11" s="289">
        <v>25.1</v>
      </c>
      <c r="G11" s="289">
        <v>25.8</v>
      </c>
      <c r="H11" s="299">
        <v>24.9</v>
      </c>
      <c r="I11" s="289">
        <v>24</v>
      </c>
      <c r="J11" s="289">
        <v>23.7</v>
      </c>
      <c r="K11" s="289">
        <v>23.6</v>
      </c>
      <c r="L11" s="289">
        <v>27</v>
      </c>
      <c r="M11" s="289">
        <v>26.6</v>
      </c>
      <c r="N11" s="289">
        <v>27.24</v>
      </c>
      <c r="O11" s="289">
        <v>26.8</v>
      </c>
      <c r="P11" s="289">
        <v>26.3</v>
      </c>
      <c r="Q11" s="289">
        <v>26</v>
      </c>
      <c r="R11" s="289">
        <v>25.7</v>
      </c>
    </row>
    <row r="12" spans="1:20" s="52" customFormat="1" ht="37" customHeight="1">
      <c r="A12" s="290" t="s">
        <v>149</v>
      </c>
      <c r="B12" s="292">
        <v>16.600000000000001</v>
      </c>
      <c r="C12" s="292">
        <v>16.3</v>
      </c>
      <c r="D12" s="292">
        <v>15.9</v>
      </c>
      <c r="E12" s="292">
        <v>18.5</v>
      </c>
      <c r="F12" s="292">
        <v>18.8</v>
      </c>
      <c r="G12" s="292">
        <v>19.2</v>
      </c>
      <c r="H12" s="300">
        <v>19.899999999999999</v>
      </c>
      <c r="I12" s="292">
        <v>18.899999999999999</v>
      </c>
      <c r="J12" s="292">
        <v>19.899999999999999</v>
      </c>
      <c r="K12" s="292">
        <v>20.7</v>
      </c>
      <c r="L12" s="292">
        <v>20.3</v>
      </c>
      <c r="M12" s="292">
        <v>20.3</v>
      </c>
      <c r="N12" s="292">
        <v>20.36</v>
      </c>
      <c r="O12" s="292">
        <v>20.8</v>
      </c>
      <c r="P12" s="292">
        <v>20.9</v>
      </c>
      <c r="Q12" s="292">
        <v>22</v>
      </c>
      <c r="R12" s="292">
        <v>21.9</v>
      </c>
    </row>
    <row r="13" spans="1:20" s="52" customFormat="1" ht="37" customHeight="1">
      <c r="A13" s="290" t="s">
        <v>150</v>
      </c>
      <c r="B13" s="292">
        <v>11.3</v>
      </c>
      <c r="C13" s="292">
        <v>11.6</v>
      </c>
      <c r="D13" s="292">
        <v>11.2</v>
      </c>
      <c r="E13" s="292">
        <v>10.7</v>
      </c>
      <c r="F13" s="292">
        <v>10.6</v>
      </c>
      <c r="G13" s="292">
        <v>9.8000000000000007</v>
      </c>
      <c r="H13" s="300">
        <v>9.4</v>
      </c>
      <c r="I13" s="292">
        <v>8.9</v>
      </c>
      <c r="J13" s="292">
        <v>8.6</v>
      </c>
      <c r="K13" s="292">
        <v>8.4</v>
      </c>
      <c r="L13" s="292">
        <v>8.1</v>
      </c>
      <c r="M13" s="292">
        <v>7.7</v>
      </c>
      <c r="N13" s="292">
        <v>7.48</v>
      </c>
      <c r="O13" s="292">
        <v>7.2</v>
      </c>
      <c r="P13" s="292">
        <v>7.1</v>
      </c>
      <c r="Q13" s="292">
        <v>6.6</v>
      </c>
      <c r="R13" s="292">
        <v>6.5</v>
      </c>
    </row>
    <row r="14" spans="1:20" s="52" customFormat="1" ht="37" customHeight="1">
      <c r="A14" s="293" t="s">
        <v>219</v>
      </c>
      <c r="B14" s="292">
        <v>8.3000000000000007</v>
      </c>
      <c r="C14" s="292">
        <v>8.5</v>
      </c>
      <c r="D14" s="292">
        <v>8.5</v>
      </c>
      <c r="E14" s="292">
        <v>8.5</v>
      </c>
      <c r="F14" s="292">
        <v>9</v>
      </c>
      <c r="G14" s="292">
        <v>9</v>
      </c>
      <c r="H14" s="300">
        <v>9.1999999999999993</v>
      </c>
      <c r="I14" s="292">
        <v>9.1999999999999993</v>
      </c>
      <c r="J14" s="292">
        <v>9.1999999999999993</v>
      </c>
      <c r="K14" s="292">
        <v>9.4</v>
      </c>
      <c r="L14" s="292">
        <v>9.8000000000000007</v>
      </c>
      <c r="M14" s="292">
        <v>9.1</v>
      </c>
      <c r="N14" s="292">
        <v>9.09</v>
      </c>
      <c r="O14" s="292">
        <v>9.4</v>
      </c>
      <c r="P14" s="292">
        <v>9</v>
      </c>
      <c r="Q14" s="292">
        <v>9.3000000000000007</v>
      </c>
      <c r="R14" s="292">
        <v>9.6999999999999993</v>
      </c>
    </row>
    <row r="15" spans="1:20" s="52" customFormat="1" ht="37" customHeight="1">
      <c r="A15" s="294" t="s">
        <v>232</v>
      </c>
      <c r="B15" s="296">
        <v>7</v>
      </c>
      <c r="C15" s="296">
        <v>7.4</v>
      </c>
      <c r="D15" s="296">
        <v>7.4</v>
      </c>
      <c r="E15" s="296">
        <v>6.2</v>
      </c>
      <c r="F15" s="296">
        <v>5.4</v>
      </c>
      <c r="G15" s="296">
        <v>5.0999999999999996</v>
      </c>
      <c r="H15" s="301">
        <v>4.4000000000000004</v>
      </c>
      <c r="I15" s="296">
        <v>4.4000000000000004</v>
      </c>
      <c r="J15" s="296">
        <v>4.0999999999999996</v>
      </c>
      <c r="K15" s="296">
        <v>4</v>
      </c>
      <c r="L15" s="296">
        <v>4.7</v>
      </c>
      <c r="M15" s="296">
        <v>4.5999999999999996</v>
      </c>
      <c r="N15" s="296">
        <v>4.51</v>
      </c>
      <c r="O15" s="296">
        <v>4.3</v>
      </c>
      <c r="P15" s="296">
        <v>4.3</v>
      </c>
      <c r="Q15" s="296">
        <v>4.3</v>
      </c>
      <c r="R15" s="296">
        <v>3.9</v>
      </c>
    </row>
    <row r="16" spans="1:20" s="52" customFormat="1" ht="37" customHeight="1">
      <c r="A16" s="297"/>
      <c r="B16" s="298"/>
      <c r="C16" s="298"/>
      <c r="D16" s="298"/>
      <c r="E16" s="298"/>
      <c r="F16" s="72"/>
      <c r="G16" s="298"/>
      <c r="H16" s="298"/>
      <c r="I16" s="298"/>
      <c r="J16" s="298"/>
      <c r="K16" s="298"/>
      <c r="L16" s="298"/>
      <c r="M16" s="298"/>
      <c r="N16" s="298"/>
      <c r="O16" s="298"/>
      <c r="P16" s="298"/>
      <c r="Q16" s="298"/>
      <c r="R16" s="298"/>
      <c r="S16" s="298"/>
      <c r="T16" s="298"/>
    </row>
    <row r="17" spans="1:22" s="52" customFormat="1" ht="37" customHeight="1">
      <c r="A17" s="89" t="s">
        <v>147</v>
      </c>
      <c r="B17" s="286">
        <v>2017</v>
      </c>
      <c r="C17" s="302">
        <v>2018</v>
      </c>
      <c r="D17" s="286">
        <v>2019</v>
      </c>
      <c r="E17" s="286">
        <v>2020</v>
      </c>
      <c r="F17" s="286">
        <v>2021</v>
      </c>
      <c r="G17" s="286">
        <v>2022</v>
      </c>
      <c r="H17" s="286">
        <v>2023</v>
      </c>
      <c r="I17" s="298"/>
      <c r="J17" s="298"/>
      <c r="K17" s="298"/>
      <c r="L17" s="298"/>
      <c r="M17" s="298"/>
      <c r="N17" s="298"/>
      <c r="O17" s="298"/>
      <c r="P17" s="298"/>
      <c r="Q17" s="298"/>
      <c r="R17" s="298"/>
      <c r="S17" s="298"/>
      <c r="T17" s="298"/>
      <c r="U17" s="298"/>
      <c r="V17" s="298"/>
    </row>
    <row r="18" spans="1:22" s="52" customFormat="1" ht="37" customHeight="1">
      <c r="A18" s="287" t="s">
        <v>148</v>
      </c>
      <c r="B18" s="289">
        <v>24</v>
      </c>
      <c r="C18" s="303">
        <v>23.5</v>
      </c>
      <c r="D18" s="289">
        <v>22.7</v>
      </c>
      <c r="E18" s="289">
        <v>22.4</v>
      </c>
      <c r="F18" s="289">
        <v>22.4</v>
      </c>
      <c r="G18" s="289">
        <v>21</v>
      </c>
      <c r="H18" s="289">
        <v>20.399999999999999</v>
      </c>
      <c r="I18" s="298"/>
      <c r="J18" s="298"/>
      <c r="K18" s="298"/>
      <c r="L18" s="298"/>
      <c r="M18" s="298"/>
      <c r="N18" s="298"/>
      <c r="O18" s="298"/>
      <c r="P18" s="298"/>
      <c r="Q18" s="298"/>
      <c r="R18" s="298"/>
      <c r="S18" s="298"/>
      <c r="T18" s="298"/>
      <c r="U18" s="298"/>
      <c r="V18" s="298"/>
    </row>
    <row r="19" spans="1:22" s="52" customFormat="1" ht="37" customHeight="1">
      <c r="A19" s="290" t="s">
        <v>149</v>
      </c>
      <c r="B19" s="292">
        <v>21.1</v>
      </c>
      <c r="C19" s="304">
        <v>21.3</v>
      </c>
      <c r="D19" s="292">
        <v>21.5</v>
      </c>
      <c r="E19" s="292">
        <v>21.5</v>
      </c>
      <c r="F19" s="292">
        <v>22</v>
      </c>
      <c r="G19" s="292">
        <v>22.6</v>
      </c>
      <c r="H19" s="292">
        <v>22.7</v>
      </c>
      <c r="I19" s="298"/>
      <c r="J19" s="298"/>
      <c r="K19" s="298"/>
      <c r="L19" s="298"/>
      <c r="M19" s="298"/>
      <c r="N19" s="298"/>
      <c r="O19" s="298"/>
      <c r="P19" s="298"/>
      <c r="Q19" s="298"/>
      <c r="R19" s="298"/>
      <c r="S19" s="298"/>
      <c r="T19" s="298"/>
      <c r="U19" s="298"/>
      <c r="V19" s="298"/>
    </row>
    <row r="20" spans="1:22" s="52" customFormat="1" ht="37" customHeight="1">
      <c r="A20" s="290" t="s">
        <v>150</v>
      </c>
      <c r="B20" s="292">
        <v>6</v>
      </c>
      <c r="C20" s="304">
        <v>6</v>
      </c>
      <c r="D20" s="292">
        <v>5.7</v>
      </c>
      <c r="E20" s="292">
        <v>5.9</v>
      </c>
      <c r="F20" s="292">
        <v>5.6</v>
      </c>
      <c r="G20" s="292">
        <v>5.4</v>
      </c>
      <c r="H20" s="292">
        <v>5.7</v>
      </c>
      <c r="I20" s="298"/>
      <c r="J20" s="298"/>
      <c r="K20" s="298"/>
      <c r="L20" s="298"/>
      <c r="M20" s="298"/>
      <c r="N20" s="298"/>
      <c r="O20" s="298"/>
      <c r="P20" s="298"/>
      <c r="Q20" s="298"/>
      <c r="R20" s="298"/>
      <c r="S20" s="298"/>
      <c r="T20" s="298"/>
      <c r="U20" s="298"/>
      <c r="V20" s="298"/>
    </row>
    <row r="21" spans="1:22" s="52" customFormat="1" ht="37" customHeight="1">
      <c r="A21" s="293" t="s">
        <v>219</v>
      </c>
      <c r="B21" s="292">
        <v>9</v>
      </c>
      <c r="C21" s="304">
        <v>8.4</v>
      </c>
      <c r="D21" s="292">
        <v>8.6999999999999993</v>
      </c>
      <c r="E21" s="292">
        <v>9</v>
      </c>
      <c r="F21" s="292">
        <v>8.4</v>
      </c>
      <c r="G21" s="292">
        <v>7.6</v>
      </c>
      <c r="H21" s="292">
        <v>7.6</v>
      </c>
      <c r="I21" s="298"/>
      <c r="J21" s="298"/>
      <c r="K21" s="298"/>
      <c r="L21" s="298"/>
      <c r="M21" s="298"/>
      <c r="N21" s="298"/>
      <c r="O21" s="298"/>
      <c r="P21" s="298"/>
      <c r="Q21" s="298"/>
      <c r="R21" s="298"/>
      <c r="S21" s="298"/>
      <c r="T21" s="298"/>
      <c r="U21" s="298"/>
      <c r="V21" s="298"/>
    </row>
    <row r="22" spans="1:22" s="52" customFormat="1" ht="37" customHeight="1">
      <c r="A22" s="294" t="s">
        <v>231</v>
      </c>
      <c r="B22" s="296">
        <v>3.8</v>
      </c>
      <c r="C22" s="305">
        <v>3.6</v>
      </c>
      <c r="D22" s="296">
        <v>3.9</v>
      </c>
      <c r="E22" s="296">
        <v>3.8</v>
      </c>
      <c r="F22" s="296">
        <v>3.5</v>
      </c>
      <c r="G22" s="296">
        <v>3.3</v>
      </c>
      <c r="H22" s="296">
        <v>3.2</v>
      </c>
      <c r="I22" s="298"/>
      <c r="J22" s="298"/>
      <c r="K22" s="298"/>
      <c r="L22" s="298"/>
      <c r="M22" s="298"/>
      <c r="N22" s="298"/>
      <c r="O22" s="298"/>
      <c r="P22" s="298"/>
      <c r="Q22" s="298"/>
      <c r="R22" s="298"/>
      <c r="S22" s="298"/>
      <c r="T22" s="298"/>
      <c r="U22" s="298"/>
      <c r="V22" s="298"/>
    </row>
    <row r="23" spans="1:22" s="52" customFormat="1" ht="37" customHeight="1">
      <c r="A23" s="297"/>
      <c r="B23" s="298"/>
      <c r="C23" s="298"/>
      <c r="D23" s="298"/>
      <c r="E23" s="298"/>
      <c r="F23" s="298"/>
      <c r="G23" s="298"/>
      <c r="H23" s="298"/>
      <c r="I23" s="298"/>
      <c r="J23" s="298"/>
      <c r="K23" s="298"/>
      <c r="L23" s="298"/>
      <c r="M23" s="298"/>
      <c r="N23" s="298"/>
      <c r="O23" s="298"/>
      <c r="P23" s="298"/>
      <c r="Q23" s="298"/>
      <c r="R23" s="298"/>
      <c r="S23" s="298"/>
      <c r="T23" s="298"/>
      <c r="U23" s="298"/>
      <c r="V23" s="298"/>
    </row>
    <row r="24" spans="1:22" s="52" customFormat="1" ht="37" customHeight="1">
      <c r="A24" s="166" t="s">
        <v>584</v>
      </c>
      <c r="B24" s="72"/>
      <c r="C24" s="72"/>
      <c r="D24" s="72"/>
      <c r="E24" s="72"/>
      <c r="F24" s="72"/>
      <c r="G24" s="72"/>
      <c r="H24" s="72"/>
      <c r="I24" s="72"/>
      <c r="J24" s="72"/>
      <c r="K24" s="72"/>
      <c r="L24" s="72"/>
      <c r="M24" s="72"/>
      <c r="N24" s="72"/>
      <c r="O24" s="72"/>
      <c r="P24" s="72"/>
      <c r="R24" s="306"/>
    </row>
    <row r="25" spans="1:22">
      <c r="A25" s="16"/>
      <c r="B25" s="16"/>
      <c r="C25" s="16"/>
      <c r="D25" s="16"/>
      <c r="E25" s="16"/>
      <c r="F25" s="16"/>
      <c r="G25" s="16"/>
      <c r="H25" s="16"/>
      <c r="I25" s="16"/>
      <c r="J25" s="16"/>
      <c r="K25" s="16"/>
      <c r="L25" s="16"/>
      <c r="M25" s="16"/>
      <c r="N25" s="16"/>
      <c r="O25" s="16"/>
      <c r="P25" s="16"/>
      <c r="Q25" s="16"/>
    </row>
    <row r="26" spans="1:22">
      <c r="A26" s="17"/>
      <c r="B26" s="17"/>
      <c r="C26" s="17"/>
      <c r="D26" s="17"/>
      <c r="E26" s="17"/>
      <c r="F26" s="17"/>
      <c r="G26" s="17"/>
      <c r="H26" s="17"/>
      <c r="I26" s="17"/>
      <c r="J26" s="17"/>
      <c r="K26" s="17"/>
      <c r="L26" s="17"/>
      <c r="M26" s="17"/>
      <c r="N26" s="17"/>
      <c r="O26" s="17"/>
      <c r="P26" s="17"/>
      <c r="Q26" s="17"/>
      <c r="R26" s="17"/>
    </row>
    <row r="27" spans="1:22">
      <c r="A27" s="17"/>
      <c r="B27" s="17"/>
      <c r="C27" s="17"/>
      <c r="D27" s="17"/>
      <c r="E27" s="17"/>
      <c r="F27" s="17"/>
      <c r="G27" s="17"/>
      <c r="H27" s="17"/>
      <c r="I27" s="17"/>
      <c r="J27" s="17"/>
      <c r="K27" s="17"/>
      <c r="L27" s="17"/>
      <c r="M27" s="17"/>
      <c r="N27" s="17"/>
      <c r="O27" s="17"/>
      <c r="P27" s="17"/>
      <c r="Q27" s="17"/>
      <c r="R27" s="17"/>
    </row>
    <row r="28" spans="1:22">
      <c r="A28" s="17"/>
      <c r="B28" s="17"/>
      <c r="C28" s="17"/>
      <c r="D28" s="17"/>
      <c r="E28" s="17"/>
      <c r="F28" s="17"/>
      <c r="G28" s="17"/>
      <c r="H28" s="17"/>
      <c r="I28" s="17"/>
      <c r="J28" s="17"/>
      <c r="K28" s="17"/>
      <c r="L28" s="17"/>
      <c r="M28" s="17"/>
      <c r="N28" s="17"/>
      <c r="O28" s="17"/>
      <c r="P28" s="17"/>
      <c r="Q28" s="17"/>
      <c r="R28" s="17"/>
    </row>
    <row r="29" spans="1:22">
      <c r="A29" s="17"/>
      <c r="B29" s="17"/>
      <c r="C29" s="17"/>
      <c r="D29" s="17"/>
      <c r="E29" s="17"/>
      <c r="F29" s="17"/>
      <c r="G29" s="17"/>
      <c r="H29" s="17"/>
      <c r="I29" s="17"/>
      <c r="J29" s="17"/>
      <c r="K29" s="17"/>
      <c r="L29" s="17"/>
      <c r="M29" s="17"/>
      <c r="N29" s="17"/>
      <c r="O29" s="17"/>
      <c r="P29" s="17"/>
      <c r="Q29" s="17"/>
      <c r="R29" s="17"/>
    </row>
    <row r="30" spans="1:22">
      <c r="A30" s="17"/>
      <c r="B30" s="17"/>
      <c r="C30" s="17"/>
      <c r="D30" s="17"/>
      <c r="E30" s="17"/>
      <c r="F30" s="17"/>
      <c r="G30" s="17"/>
      <c r="H30" s="17"/>
      <c r="I30" s="17"/>
      <c r="J30" s="17"/>
      <c r="K30" s="17"/>
      <c r="L30" s="17"/>
      <c r="M30" s="17"/>
      <c r="N30" s="17"/>
      <c r="O30" s="17"/>
      <c r="P30" s="17"/>
      <c r="Q30" s="17"/>
      <c r="R30" s="17"/>
    </row>
    <row r="31" spans="1:22">
      <c r="A31" s="17"/>
      <c r="B31" s="17"/>
      <c r="C31" s="17"/>
      <c r="D31" s="17"/>
      <c r="E31" s="17"/>
      <c r="F31" s="17"/>
      <c r="G31" s="17"/>
      <c r="H31" s="17"/>
      <c r="I31" s="17"/>
      <c r="J31" s="17"/>
      <c r="K31" s="17"/>
      <c r="L31" s="17"/>
      <c r="M31" s="17"/>
      <c r="N31" s="17"/>
      <c r="O31" s="17"/>
      <c r="P31" s="17"/>
      <c r="Q31" s="17"/>
      <c r="R31" s="17"/>
    </row>
    <row r="32" spans="1:22">
      <c r="A32" s="17"/>
      <c r="B32" s="17"/>
      <c r="C32" s="17"/>
      <c r="D32" s="17"/>
      <c r="E32" s="17"/>
      <c r="F32" s="17"/>
      <c r="G32" s="17"/>
      <c r="H32" s="17"/>
      <c r="I32" s="17"/>
      <c r="J32" s="17"/>
      <c r="K32" s="17"/>
      <c r="L32" s="17"/>
      <c r="M32" s="17"/>
      <c r="N32" s="17"/>
      <c r="O32" s="17"/>
      <c r="P32" s="17"/>
      <c r="Q32" s="17"/>
      <c r="R32" s="17"/>
    </row>
    <row r="33" spans="1:18">
      <c r="A33" s="17"/>
      <c r="B33" s="17"/>
      <c r="C33" s="17"/>
      <c r="D33" s="17"/>
      <c r="E33" s="17"/>
      <c r="F33" s="17"/>
      <c r="G33" s="17"/>
      <c r="H33" s="17"/>
      <c r="I33" s="17"/>
      <c r="J33" s="17"/>
      <c r="K33" s="17"/>
      <c r="L33" s="17"/>
      <c r="M33" s="17"/>
      <c r="N33" s="17"/>
      <c r="O33" s="17"/>
      <c r="P33" s="17"/>
      <c r="Q33" s="17"/>
      <c r="R33" s="17"/>
    </row>
    <row r="34" spans="1:18">
      <c r="A34" s="17"/>
      <c r="B34" s="17"/>
      <c r="C34" s="17"/>
      <c r="D34" s="17"/>
      <c r="E34" s="17"/>
      <c r="F34" s="17"/>
      <c r="G34" s="17"/>
      <c r="H34" s="17"/>
      <c r="I34" s="17"/>
      <c r="J34" s="17"/>
      <c r="K34" s="17"/>
      <c r="L34" s="17"/>
      <c r="M34" s="17"/>
      <c r="N34" s="17"/>
      <c r="O34" s="17"/>
      <c r="P34" s="17"/>
      <c r="Q34" s="17"/>
      <c r="R34" s="17"/>
    </row>
    <row r="35" spans="1:18">
      <c r="A35" s="17"/>
      <c r="B35" s="17"/>
      <c r="C35" s="17"/>
      <c r="D35" s="17"/>
      <c r="E35" s="17"/>
      <c r="F35" s="17"/>
      <c r="G35" s="17"/>
      <c r="H35" s="17"/>
      <c r="I35" s="17"/>
      <c r="J35" s="17"/>
      <c r="K35" s="17"/>
      <c r="L35" s="17"/>
      <c r="M35" s="17"/>
      <c r="N35" s="17"/>
      <c r="O35" s="17"/>
      <c r="P35" s="17"/>
      <c r="Q35" s="17"/>
      <c r="R35" s="17"/>
    </row>
    <row r="36" spans="1:18">
      <c r="A36" s="17"/>
      <c r="B36" s="17"/>
      <c r="C36" s="17"/>
      <c r="D36" s="17"/>
      <c r="E36" s="17"/>
      <c r="F36" s="17"/>
      <c r="G36" s="17"/>
      <c r="H36" s="17"/>
      <c r="I36" s="17"/>
      <c r="J36" s="17"/>
      <c r="K36" s="17"/>
      <c r="L36" s="17"/>
      <c r="M36" s="17"/>
      <c r="N36" s="17"/>
      <c r="O36" s="17"/>
      <c r="P36" s="17"/>
      <c r="Q36" s="17"/>
      <c r="R36" s="17"/>
    </row>
    <row r="37" spans="1:18">
      <c r="A37" s="17"/>
      <c r="B37" s="17"/>
      <c r="C37" s="17"/>
      <c r="D37" s="17"/>
      <c r="E37" s="17"/>
      <c r="F37" s="17"/>
      <c r="G37" s="17"/>
      <c r="H37" s="17"/>
      <c r="I37" s="17"/>
      <c r="J37" s="17"/>
      <c r="K37" s="17"/>
      <c r="L37" s="17"/>
      <c r="M37" s="17"/>
      <c r="N37" s="17"/>
      <c r="O37" s="17"/>
      <c r="P37" s="17"/>
      <c r="Q37" s="17"/>
      <c r="R37" s="17"/>
    </row>
    <row r="38" spans="1:18">
      <c r="A38" s="17"/>
      <c r="B38" s="17"/>
      <c r="C38" s="17"/>
      <c r="D38" s="17"/>
      <c r="E38" s="17"/>
      <c r="F38" s="17"/>
      <c r="G38" s="17"/>
      <c r="H38" s="17"/>
      <c r="I38" s="17"/>
      <c r="J38" s="17"/>
      <c r="K38" s="17"/>
      <c r="L38" s="17"/>
      <c r="M38" s="17"/>
      <c r="N38" s="17"/>
      <c r="O38" s="17"/>
      <c r="P38" s="17"/>
      <c r="Q38" s="17"/>
      <c r="R38" s="17"/>
    </row>
    <row r="39" spans="1:18">
      <c r="A39" s="17"/>
      <c r="B39" s="17"/>
      <c r="C39" s="17"/>
      <c r="D39" s="17"/>
      <c r="E39" s="17"/>
      <c r="F39" s="17"/>
      <c r="G39" s="17"/>
      <c r="H39" s="17"/>
      <c r="I39" s="17"/>
      <c r="J39" s="17"/>
      <c r="K39" s="17"/>
      <c r="L39" s="17"/>
      <c r="M39" s="17"/>
      <c r="N39" s="17"/>
      <c r="O39" s="17"/>
      <c r="P39" s="17"/>
      <c r="Q39" s="17"/>
      <c r="R39" s="17"/>
    </row>
    <row r="40" spans="1:18">
      <c r="A40" s="17"/>
      <c r="B40" s="17"/>
      <c r="C40" s="17"/>
      <c r="D40" s="17"/>
      <c r="E40" s="17"/>
      <c r="F40" s="17"/>
      <c r="G40" s="17"/>
      <c r="H40" s="17"/>
      <c r="I40" s="17"/>
      <c r="J40" s="17"/>
      <c r="K40" s="17"/>
      <c r="L40" s="17"/>
      <c r="M40" s="17"/>
      <c r="N40" s="17"/>
      <c r="O40" s="17"/>
      <c r="P40" s="17"/>
      <c r="Q40" s="17"/>
      <c r="R40" s="17"/>
    </row>
    <row r="41" spans="1:18">
      <c r="A41" s="17"/>
      <c r="B41" s="17"/>
      <c r="C41" s="17"/>
      <c r="D41" s="17"/>
      <c r="E41" s="17"/>
      <c r="F41" s="17"/>
      <c r="G41" s="17"/>
      <c r="H41" s="17"/>
      <c r="I41" s="17"/>
      <c r="J41" s="17"/>
      <c r="K41" s="17"/>
      <c r="L41" s="17"/>
      <c r="M41" s="17"/>
      <c r="N41" s="17"/>
      <c r="O41" s="17"/>
      <c r="P41" s="17"/>
      <c r="Q41" s="17"/>
      <c r="R41" s="17"/>
    </row>
    <row r="42" spans="1:18">
      <c r="A42" s="17"/>
      <c r="B42" s="17"/>
      <c r="C42" s="17"/>
      <c r="D42" s="17"/>
      <c r="E42" s="17"/>
      <c r="F42" s="17"/>
      <c r="G42" s="17"/>
      <c r="H42" s="17"/>
      <c r="I42" s="17"/>
      <c r="J42" s="17"/>
      <c r="K42" s="17"/>
      <c r="L42" s="17"/>
      <c r="M42" s="17"/>
      <c r="N42" s="17"/>
      <c r="O42" s="17"/>
      <c r="P42" s="17"/>
      <c r="Q42" s="17"/>
      <c r="R42" s="17"/>
    </row>
    <row r="43" spans="1:18">
      <c r="A43" s="17"/>
      <c r="B43" s="17"/>
      <c r="C43" s="17"/>
      <c r="D43" s="17"/>
      <c r="E43" s="17"/>
      <c r="F43" s="17"/>
      <c r="G43" s="17"/>
      <c r="H43" s="17"/>
      <c r="I43" s="17"/>
      <c r="J43" s="17"/>
      <c r="K43" s="17"/>
      <c r="L43" s="17"/>
      <c r="M43" s="17"/>
      <c r="N43" s="17"/>
      <c r="O43" s="17"/>
      <c r="P43" s="17"/>
      <c r="Q43" s="17"/>
      <c r="R43" s="17"/>
    </row>
  </sheetData>
  <mergeCells count="1">
    <mergeCell ref="A1:R1"/>
  </mergeCells>
  <phoneticPr fontId="4"/>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0"/>
  <sheetViews>
    <sheetView workbookViewId="0">
      <selection activeCell="A12" sqref="A12:R12"/>
    </sheetView>
  </sheetViews>
  <sheetFormatPr defaultColWidth="9" defaultRowHeight="13"/>
  <cols>
    <col min="1" max="1" width="20.54296875" style="7" customWidth="1"/>
    <col min="2" max="19" width="6.26953125" style="7" customWidth="1"/>
    <col min="20" max="20" width="7.36328125" style="7" customWidth="1"/>
    <col min="21" max="16384" width="9" style="7"/>
  </cols>
  <sheetData>
    <row r="1" spans="1:26" s="52" customFormat="1" ht="37" customHeight="1">
      <c r="A1" s="876" t="s">
        <v>754</v>
      </c>
      <c r="B1" s="875"/>
      <c r="C1" s="875"/>
      <c r="D1" s="875"/>
      <c r="E1" s="875"/>
      <c r="F1" s="875"/>
      <c r="G1" s="875"/>
      <c r="H1" s="875"/>
      <c r="I1" s="875"/>
      <c r="J1" s="875"/>
      <c r="K1" s="875"/>
      <c r="L1" s="875"/>
      <c r="M1" s="875"/>
      <c r="N1" s="875"/>
      <c r="O1" s="875"/>
      <c r="P1" s="875"/>
      <c r="Q1" s="875"/>
      <c r="R1" s="875"/>
    </row>
    <row r="2" spans="1:26" s="52" customFormat="1" ht="37" customHeight="1">
      <c r="A2" s="244"/>
      <c r="B2" s="244"/>
      <c r="C2" s="244"/>
      <c r="D2" s="244"/>
      <c r="E2" s="244"/>
      <c r="F2" s="307"/>
      <c r="G2" s="244"/>
      <c r="H2" s="244"/>
      <c r="I2" s="244"/>
      <c r="J2" s="244"/>
      <c r="K2" s="244"/>
      <c r="L2" s="244"/>
      <c r="M2" s="244"/>
      <c r="N2" s="244"/>
      <c r="O2" s="244"/>
      <c r="P2" s="244"/>
      <c r="Q2" s="244"/>
      <c r="R2" s="244"/>
      <c r="S2" s="244"/>
      <c r="U2" s="244"/>
      <c r="V2" s="244"/>
      <c r="W2" s="244"/>
      <c r="X2" s="244"/>
      <c r="Y2" s="244"/>
    </row>
    <row r="3" spans="1:26" s="52" customFormat="1" ht="37" customHeight="1">
      <c r="A3" s="173"/>
      <c r="B3" s="308">
        <v>1983</v>
      </c>
      <c r="C3" s="308">
        <v>1984</v>
      </c>
      <c r="D3" s="308">
        <v>1985</v>
      </c>
      <c r="E3" s="308">
        <v>1986</v>
      </c>
      <c r="F3" s="308">
        <v>1987</v>
      </c>
      <c r="G3" s="308">
        <v>1988</v>
      </c>
      <c r="H3" s="308">
        <v>1989</v>
      </c>
      <c r="I3" s="308">
        <v>1990</v>
      </c>
      <c r="J3" s="308">
        <v>1991</v>
      </c>
      <c r="K3" s="308">
        <v>1992</v>
      </c>
      <c r="L3" s="308">
        <v>1993</v>
      </c>
      <c r="M3" s="308">
        <v>1994</v>
      </c>
      <c r="N3" s="308">
        <v>1995</v>
      </c>
      <c r="O3" s="308">
        <v>1996</v>
      </c>
      <c r="P3" s="308">
        <v>1997</v>
      </c>
      <c r="Q3" s="308">
        <v>1998</v>
      </c>
      <c r="R3" s="308">
        <v>1999</v>
      </c>
      <c r="U3" s="244"/>
      <c r="V3" s="244"/>
      <c r="W3" s="244"/>
      <c r="X3" s="244"/>
      <c r="Y3" s="244"/>
    </row>
    <row r="4" spans="1:26" s="52" customFormat="1" ht="37" customHeight="1">
      <c r="A4" s="173" t="s">
        <v>146</v>
      </c>
      <c r="B4" s="309" t="s">
        <v>116</v>
      </c>
      <c r="C4" s="309" t="s">
        <v>117</v>
      </c>
      <c r="D4" s="309" t="s">
        <v>118</v>
      </c>
      <c r="E4" s="309" t="s">
        <v>116</v>
      </c>
      <c r="F4" s="309" t="s">
        <v>119</v>
      </c>
      <c r="G4" s="309" t="s">
        <v>120</v>
      </c>
      <c r="H4" s="309" t="s">
        <v>121</v>
      </c>
      <c r="I4" s="309" t="s">
        <v>122</v>
      </c>
      <c r="J4" s="309" t="s">
        <v>117</v>
      </c>
      <c r="K4" s="309" t="s">
        <v>123</v>
      </c>
      <c r="L4" s="309" t="s">
        <v>124</v>
      </c>
      <c r="M4" s="309" t="s">
        <v>125</v>
      </c>
      <c r="N4" s="309" t="s">
        <v>123</v>
      </c>
      <c r="O4" s="309" t="s">
        <v>124</v>
      </c>
      <c r="P4" s="309" t="s">
        <v>124</v>
      </c>
      <c r="Q4" s="309" t="s">
        <v>120</v>
      </c>
      <c r="R4" s="309" t="s">
        <v>123</v>
      </c>
      <c r="U4" s="244"/>
      <c r="V4" s="244"/>
      <c r="W4" s="244"/>
      <c r="X4" s="244"/>
      <c r="Y4" s="244"/>
    </row>
    <row r="5" spans="1:26" s="52" customFormat="1" ht="37" customHeight="1">
      <c r="A5" s="307"/>
      <c r="B5" s="307"/>
      <c r="C5" s="307"/>
      <c r="D5" s="307"/>
      <c r="E5" s="307"/>
      <c r="F5" s="307"/>
      <c r="G5" s="307"/>
      <c r="H5" s="307"/>
      <c r="I5" s="307"/>
      <c r="J5" s="307"/>
      <c r="K5" s="307"/>
      <c r="L5" s="307"/>
      <c r="M5" s="307"/>
      <c r="N5" s="307"/>
      <c r="O5" s="307"/>
      <c r="P5" s="307"/>
      <c r="Q5" s="307"/>
      <c r="R5" s="244"/>
      <c r="S5" s="244"/>
      <c r="U5" s="244"/>
      <c r="V5" s="244"/>
      <c r="W5" s="244"/>
      <c r="X5" s="244"/>
      <c r="Y5" s="244"/>
    </row>
    <row r="6" spans="1:26" s="52" customFormat="1" ht="37" customHeight="1">
      <c r="A6" s="173"/>
      <c r="B6" s="308">
        <v>2000</v>
      </c>
      <c r="C6" s="308">
        <v>2001</v>
      </c>
      <c r="D6" s="308">
        <v>2002</v>
      </c>
      <c r="E6" s="308">
        <v>2003</v>
      </c>
      <c r="F6" s="308">
        <v>2004</v>
      </c>
      <c r="G6" s="308">
        <v>2005</v>
      </c>
      <c r="H6" s="308">
        <v>2006</v>
      </c>
      <c r="I6" s="308">
        <v>2007</v>
      </c>
      <c r="J6" s="308">
        <v>2008</v>
      </c>
      <c r="K6" s="308">
        <v>2009</v>
      </c>
      <c r="L6" s="308">
        <v>2010</v>
      </c>
      <c r="M6" s="308">
        <v>2011</v>
      </c>
      <c r="N6" s="308">
        <v>2012</v>
      </c>
      <c r="O6" s="308">
        <v>2013</v>
      </c>
      <c r="P6" s="308">
        <v>2014</v>
      </c>
      <c r="Q6" s="308">
        <v>2015</v>
      </c>
      <c r="R6" s="308">
        <v>2016</v>
      </c>
      <c r="W6" s="244"/>
      <c r="X6" s="244"/>
      <c r="Y6" s="244"/>
      <c r="Z6" s="244"/>
    </row>
    <row r="7" spans="1:26" s="52" customFormat="1" ht="37" customHeight="1">
      <c r="A7" s="173" t="s">
        <v>146</v>
      </c>
      <c r="B7" s="309" t="s">
        <v>120</v>
      </c>
      <c r="C7" s="309" t="s">
        <v>126</v>
      </c>
      <c r="D7" s="309" t="s">
        <v>120</v>
      </c>
      <c r="E7" s="309" t="s">
        <v>126</v>
      </c>
      <c r="F7" s="309" t="s">
        <v>124</v>
      </c>
      <c r="G7" s="309" t="s">
        <v>125</v>
      </c>
      <c r="H7" s="309" t="s">
        <v>120</v>
      </c>
      <c r="I7" s="309" t="s">
        <v>124</v>
      </c>
      <c r="J7" s="309" t="s">
        <v>127</v>
      </c>
      <c r="K7" s="309" t="s">
        <v>122</v>
      </c>
      <c r="L7" s="309" t="s">
        <v>127</v>
      </c>
      <c r="M7" s="309" t="s">
        <v>128</v>
      </c>
      <c r="N7" s="309" t="s">
        <v>129</v>
      </c>
      <c r="O7" s="309" t="s">
        <v>127</v>
      </c>
      <c r="P7" s="309" t="s">
        <v>123</v>
      </c>
      <c r="Q7" s="309" t="s">
        <v>122</v>
      </c>
      <c r="R7" s="309" t="s">
        <v>123</v>
      </c>
    </row>
    <row r="8" spans="1:26" s="52" customFormat="1" ht="37" customHeight="1">
      <c r="A8" s="179"/>
      <c r="B8" s="310"/>
      <c r="C8" s="310"/>
      <c r="D8" s="310"/>
      <c r="E8" s="310"/>
      <c r="F8" s="310"/>
      <c r="G8" s="310"/>
      <c r="H8" s="310"/>
      <c r="I8" s="310"/>
      <c r="J8" s="310"/>
      <c r="K8" s="310"/>
      <c r="L8" s="310"/>
      <c r="M8" s="310"/>
      <c r="N8" s="310"/>
      <c r="O8" s="310"/>
      <c r="P8" s="310"/>
      <c r="Q8" s="310"/>
      <c r="R8" s="310"/>
      <c r="S8" s="310"/>
      <c r="T8" s="310"/>
    </row>
    <row r="9" spans="1:26" s="52" customFormat="1" ht="37" customHeight="1">
      <c r="A9" s="173"/>
      <c r="B9" s="308">
        <v>2017</v>
      </c>
      <c r="C9" s="308">
        <v>2018</v>
      </c>
      <c r="D9" s="308">
        <v>2019</v>
      </c>
      <c r="E9" s="308">
        <v>2020</v>
      </c>
      <c r="F9" s="308">
        <v>2021</v>
      </c>
      <c r="G9" s="308">
        <v>2022</v>
      </c>
      <c r="H9" s="308">
        <v>2023</v>
      </c>
      <c r="I9" s="310"/>
      <c r="J9" s="310"/>
      <c r="K9" s="310"/>
      <c r="L9" s="310"/>
      <c r="M9" s="310"/>
      <c r="N9" s="310"/>
      <c r="O9" s="310"/>
      <c r="P9" s="310"/>
      <c r="Q9" s="310"/>
      <c r="R9" s="310"/>
      <c r="S9" s="310"/>
      <c r="T9" s="310"/>
      <c r="U9" s="310"/>
      <c r="V9" s="310"/>
    </row>
    <row r="10" spans="1:26" s="52" customFormat="1" ht="37" customHeight="1">
      <c r="A10" s="173" t="s">
        <v>146</v>
      </c>
      <c r="B10" s="309" t="s">
        <v>130</v>
      </c>
      <c r="C10" s="311" t="s">
        <v>242</v>
      </c>
      <c r="D10" s="309">
        <v>10.1</v>
      </c>
      <c r="E10" s="309" t="s">
        <v>362</v>
      </c>
      <c r="F10" s="309">
        <v>10.4</v>
      </c>
      <c r="G10" s="309" t="s">
        <v>466</v>
      </c>
      <c r="H10" s="309" t="s">
        <v>466</v>
      </c>
      <c r="I10" s="310"/>
      <c r="J10" s="310"/>
      <c r="K10" s="310"/>
      <c r="L10" s="310"/>
      <c r="M10" s="310"/>
      <c r="N10" s="310"/>
      <c r="O10" s="310"/>
      <c r="P10" s="310"/>
      <c r="Q10" s="310"/>
      <c r="R10" s="310"/>
      <c r="S10" s="310"/>
      <c r="T10" s="310"/>
      <c r="U10" s="310"/>
      <c r="V10" s="310"/>
    </row>
    <row r="11" spans="1:26" s="52" customFormat="1" ht="37" customHeight="1">
      <c r="A11" s="179"/>
      <c r="B11" s="310"/>
      <c r="C11" s="310"/>
      <c r="D11" s="310"/>
      <c r="E11" s="310"/>
      <c r="F11" s="310"/>
      <c r="G11" s="310"/>
      <c r="H11" s="310"/>
      <c r="I11" s="310"/>
      <c r="J11" s="310"/>
      <c r="K11" s="310"/>
      <c r="L11" s="310"/>
      <c r="M11" s="310"/>
      <c r="N11" s="310"/>
      <c r="O11" s="310"/>
      <c r="P11" s="310"/>
      <c r="Q11" s="310"/>
      <c r="R11" s="310"/>
      <c r="S11" s="310"/>
      <c r="T11" s="310"/>
      <c r="U11" s="310"/>
      <c r="V11" s="310"/>
    </row>
    <row r="12" spans="1:26" s="52" customFormat="1" ht="37" customHeight="1">
      <c r="A12" s="881" t="s">
        <v>584</v>
      </c>
      <c r="B12" s="875"/>
      <c r="C12" s="875"/>
      <c r="D12" s="875"/>
      <c r="E12" s="875"/>
      <c r="F12" s="875"/>
      <c r="G12" s="875"/>
      <c r="H12" s="875"/>
      <c r="I12" s="875"/>
      <c r="J12" s="875"/>
      <c r="K12" s="875"/>
      <c r="L12" s="875"/>
      <c r="M12" s="875"/>
      <c r="N12" s="875"/>
      <c r="O12" s="875"/>
      <c r="P12" s="875"/>
      <c r="Q12" s="875"/>
      <c r="R12" s="875"/>
    </row>
    <row r="13" spans="1:26">
      <c r="A13" s="17"/>
      <c r="B13" s="17"/>
      <c r="C13" s="17"/>
      <c r="D13" s="17"/>
      <c r="E13" s="17"/>
      <c r="F13" s="17"/>
      <c r="G13" s="17"/>
      <c r="H13" s="17"/>
      <c r="I13" s="17"/>
      <c r="J13" s="17"/>
      <c r="K13" s="17"/>
      <c r="L13" s="17"/>
      <c r="M13" s="17"/>
      <c r="N13" s="17"/>
      <c r="O13" s="17"/>
      <c r="P13" s="17"/>
      <c r="Q13" s="17"/>
      <c r="R13" s="17"/>
    </row>
    <row r="14" spans="1:26">
      <c r="A14" s="17"/>
      <c r="B14" s="17"/>
      <c r="C14" s="17"/>
      <c r="D14" s="17"/>
      <c r="E14" s="17"/>
      <c r="F14" s="17"/>
      <c r="G14" s="17"/>
      <c r="H14" s="17"/>
      <c r="I14" s="17"/>
      <c r="J14" s="17"/>
      <c r="K14" s="17"/>
      <c r="L14" s="17"/>
      <c r="M14" s="17"/>
      <c r="N14" s="17"/>
      <c r="O14" s="17"/>
      <c r="P14" s="17"/>
      <c r="Q14" s="17"/>
      <c r="R14" s="17"/>
    </row>
    <row r="15" spans="1:26">
      <c r="A15" s="17"/>
      <c r="B15" s="17"/>
      <c r="C15" s="17"/>
      <c r="D15" s="17"/>
      <c r="E15" s="17"/>
      <c r="F15" s="17"/>
      <c r="G15" s="17"/>
      <c r="H15" s="17"/>
      <c r="I15" s="17"/>
      <c r="J15" s="17"/>
      <c r="K15" s="17"/>
      <c r="L15" s="17"/>
      <c r="M15" s="17"/>
      <c r="N15" s="17"/>
      <c r="O15" s="17"/>
      <c r="P15" s="17"/>
      <c r="Q15" s="17"/>
      <c r="R15" s="17"/>
    </row>
    <row r="16" spans="1:26" ht="13.5" customHeight="1">
      <c r="A16" s="17"/>
      <c r="B16" s="17"/>
      <c r="C16" s="17"/>
      <c r="D16" s="17"/>
      <c r="E16" s="17"/>
      <c r="F16" s="17"/>
      <c r="G16" s="17"/>
      <c r="H16" s="17"/>
      <c r="I16" s="17"/>
      <c r="J16" s="17"/>
      <c r="K16" s="17"/>
      <c r="L16" s="17"/>
      <c r="M16" s="17"/>
      <c r="N16" s="17"/>
      <c r="O16" s="17"/>
      <c r="P16" s="17"/>
      <c r="Q16" s="17"/>
      <c r="R16" s="17"/>
    </row>
    <row r="17" spans="1:18">
      <c r="A17" s="17"/>
      <c r="B17" s="17"/>
      <c r="C17" s="17"/>
      <c r="D17" s="17"/>
      <c r="E17" s="17"/>
      <c r="F17" s="17"/>
      <c r="G17" s="17"/>
      <c r="H17" s="17"/>
      <c r="I17" s="17"/>
      <c r="J17" s="17"/>
      <c r="K17" s="17"/>
      <c r="L17" s="17"/>
      <c r="M17" s="17"/>
      <c r="N17" s="17"/>
      <c r="O17" s="17"/>
      <c r="P17" s="17"/>
      <c r="Q17" s="17"/>
      <c r="R17" s="17"/>
    </row>
    <row r="18" spans="1:18">
      <c r="A18" s="17"/>
      <c r="B18" s="17"/>
      <c r="C18" s="17"/>
      <c r="D18" s="17"/>
      <c r="E18" s="17"/>
      <c r="F18" s="17"/>
      <c r="G18" s="17"/>
      <c r="H18" s="17"/>
      <c r="I18" s="17"/>
      <c r="J18" s="17"/>
      <c r="K18" s="17"/>
      <c r="L18" s="17"/>
      <c r="M18" s="17"/>
      <c r="N18" s="17"/>
      <c r="O18" s="17"/>
      <c r="P18" s="17"/>
      <c r="Q18" s="17"/>
      <c r="R18" s="17"/>
    </row>
    <row r="19" spans="1:18">
      <c r="A19" s="17"/>
      <c r="B19" s="17"/>
      <c r="C19" s="17"/>
      <c r="D19" s="17"/>
      <c r="E19" s="17"/>
      <c r="F19" s="17"/>
      <c r="G19" s="17"/>
      <c r="H19" s="17"/>
      <c r="I19" s="17"/>
      <c r="J19" s="17"/>
      <c r="K19" s="17"/>
      <c r="L19" s="17"/>
      <c r="M19" s="17"/>
      <c r="N19" s="17"/>
      <c r="O19" s="17"/>
      <c r="P19" s="17"/>
      <c r="Q19" s="17"/>
      <c r="R19" s="17"/>
    </row>
    <row r="20" spans="1:18">
      <c r="A20" s="17"/>
      <c r="B20" s="17"/>
      <c r="C20" s="17"/>
      <c r="D20" s="17"/>
      <c r="E20" s="17"/>
      <c r="F20" s="17"/>
      <c r="G20" s="17"/>
      <c r="H20" s="17"/>
      <c r="I20" s="17"/>
      <c r="J20" s="17"/>
      <c r="K20" s="17"/>
      <c r="L20" s="17"/>
      <c r="M20" s="17"/>
      <c r="N20" s="17"/>
      <c r="O20" s="17"/>
      <c r="P20" s="17"/>
      <c r="Q20" s="17"/>
      <c r="R20" s="17"/>
    </row>
    <row r="21" spans="1:18">
      <c r="A21" s="17"/>
      <c r="B21" s="17"/>
      <c r="C21" s="17"/>
      <c r="D21" s="17"/>
      <c r="E21" s="17"/>
      <c r="F21" s="17"/>
      <c r="G21" s="17"/>
      <c r="H21" s="17"/>
      <c r="I21" s="17"/>
      <c r="J21" s="17"/>
      <c r="K21" s="17"/>
      <c r="L21" s="17"/>
      <c r="M21" s="17"/>
      <c r="N21" s="17"/>
      <c r="O21" s="17"/>
      <c r="P21" s="17"/>
      <c r="Q21" s="17"/>
      <c r="R21" s="17"/>
    </row>
    <row r="22" spans="1:18">
      <c r="A22" s="17"/>
      <c r="B22" s="17"/>
      <c r="C22" s="17"/>
      <c r="D22" s="17"/>
      <c r="E22" s="17"/>
      <c r="F22" s="17"/>
      <c r="G22" s="17"/>
      <c r="H22" s="17"/>
      <c r="I22" s="17"/>
      <c r="J22" s="17"/>
      <c r="K22" s="17"/>
      <c r="L22" s="17"/>
      <c r="M22" s="17"/>
      <c r="N22" s="17"/>
      <c r="O22" s="17"/>
      <c r="P22" s="17"/>
      <c r="Q22" s="17"/>
      <c r="R22" s="17"/>
    </row>
    <row r="23" spans="1:18">
      <c r="A23" s="17"/>
      <c r="B23" s="17"/>
      <c r="C23" s="17"/>
      <c r="D23" s="17"/>
      <c r="E23" s="17"/>
      <c r="F23" s="17"/>
      <c r="G23" s="17"/>
      <c r="H23" s="17"/>
      <c r="I23" s="17"/>
      <c r="J23" s="17"/>
      <c r="K23" s="17"/>
      <c r="L23" s="17"/>
      <c r="M23" s="17"/>
      <c r="N23" s="17"/>
      <c r="O23" s="17"/>
      <c r="P23" s="17"/>
      <c r="Q23" s="17"/>
      <c r="R23" s="17"/>
    </row>
    <row r="24" spans="1:18">
      <c r="A24" s="17"/>
      <c r="B24" s="17"/>
      <c r="C24" s="17"/>
      <c r="D24" s="17"/>
      <c r="E24" s="17"/>
      <c r="F24" s="17"/>
      <c r="G24" s="17"/>
      <c r="H24" s="17"/>
      <c r="I24" s="17"/>
      <c r="J24" s="17"/>
      <c r="K24" s="17"/>
      <c r="L24" s="17"/>
      <c r="M24" s="17"/>
      <c r="N24" s="17"/>
      <c r="O24" s="17"/>
      <c r="P24" s="17"/>
      <c r="Q24" s="17"/>
      <c r="R24" s="17"/>
    </row>
    <row r="25" spans="1:18">
      <c r="A25" s="17"/>
      <c r="B25" s="17"/>
      <c r="C25" s="17"/>
      <c r="D25" s="17"/>
      <c r="E25" s="17"/>
      <c r="F25" s="17"/>
      <c r="G25" s="17"/>
      <c r="H25" s="17"/>
      <c r="I25" s="17"/>
      <c r="J25" s="17"/>
      <c r="K25" s="17"/>
      <c r="L25" s="17"/>
      <c r="M25" s="17"/>
      <c r="N25" s="17"/>
      <c r="O25" s="17"/>
      <c r="P25" s="17"/>
      <c r="Q25" s="17"/>
      <c r="R25" s="17"/>
    </row>
    <row r="26" spans="1:18">
      <c r="A26" s="17"/>
      <c r="B26" s="17"/>
      <c r="C26" s="17"/>
      <c r="D26" s="17"/>
      <c r="E26" s="17"/>
      <c r="F26" s="17"/>
      <c r="G26" s="17"/>
      <c r="H26" s="17"/>
      <c r="I26" s="17"/>
      <c r="J26" s="17"/>
      <c r="K26" s="17"/>
      <c r="L26" s="17"/>
      <c r="M26" s="17"/>
      <c r="N26" s="17"/>
      <c r="O26" s="17"/>
      <c r="P26" s="17"/>
      <c r="Q26" s="17"/>
      <c r="R26" s="17"/>
    </row>
    <row r="27" spans="1:18">
      <c r="A27" s="17"/>
      <c r="B27" s="17"/>
      <c r="C27" s="17"/>
      <c r="D27" s="17"/>
      <c r="E27" s="17"/>
      <c r="F27" s="17"/>
      <c r="G27" s="17"/>
      <c r="H27" s="17"/>
      <c r="I27" s="17"/>
      <c r="J27" s="17"/>
      <c r="K27" s="17"/>
      <c r="L27" s="17"/>
      <c r="M27" s="17"/>
      <c r="N27" s="17"/>
      <c r="O27" s="17"/>
      <c r="P27" s="17"/>
      <c r="Q27" s="17"/>
      <c r="R27" s="17"/>
    </row>
    <row r="28" spans="1:18">
      <c r="A28" s="17"/>
      <c r="B28" s="17"/>
      <c r="C28" s="17"/>
      <c r="D28" s="17"/>
      <c r="E28" s="17"/>
      <c r="F28" s="17"/>
      <c r="G28" s="17"/>
      <c r="H28" s="17"/>
      <c r="I28" s="17"/>
      <c r="J28" s="17"/>
      <c r="K28" s="17"/>
      <c r="L28" s="17"/>
      <c r="M28" s="17"/>
      <c r="N28" s="17"/>
      <c r="O28" s="17"/>
      <c r="P28" s="17"/>
      <c r="Q28" s="17"/>
      <c r="R28" s="17"/>
    </row>
    <row r="29" spans="1:18">
      <c r="A29" s="17"/>
      <c r="B29" s="17"/>
      <c r="C29" s="17"/>
      <c r="D29" s="17"/>
      <c r="E29" s="17"/>
      <c r="F29" s="17"/>
      <c r="G29" s="17"/>
      <c r="H29" s="17"/>
      <c r="I29" s="17"/>
      <c r="J29" s="17"/>
      <c r="K29" s="17"/>
      <c r="L29" s="17"/>
      <c r="M29" s="17"/>
      <c r="N29" s="17"/>
      <c r="O29" s="17"/>
      <c r="P29" s="17"/>
      <c r="Q29" s="17"/>
      <c r="R29" s="17"/>
    </row>
    <row r="30" spans="1:18">
      <c r="A30" s="17"/>
      <c r="B30" s="17"/>
      <c r="C30" s="17"/>
      <c r="D30" s="17"/>
      <c r="E30" s="17"/>
      <c r="F30" s="17"/>
      <c r="G30" s="17"/>
      <c r="H30" s="17"/>
      <c r="I30" s="17"/>
      <c r="J30" s="17"/>
      <c r="K30" s="17"/>
      <c r="L30" s="17"/>
      <c r="M30" s="17"/>
      <c r="N30" s="17"/>
      <c r="O30" s="17"/>
      <c r="P30" s="17"/>
      <c r="Q30" s="17"/>
      <c r="R30" s="17"/>
    </row>
  </sheetData>
  <mergeCells count="2">
    <mergeCell ref="A1:R1"/>
    <mergeCell ref="A12:R12"/>
  </mergeCells>
  <phoneticPr fontId="4"/>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8"/>
  <sheetViews>
    <sheetView topLeftCell="A16" workbookViewId="0">
      <selection activeCell="S23" sqref="S23"/>
    </sheetView>
  </sheetViews>
  <sheetFormatPr defaultRowHeight="13"/>
  <cols>
    <col min="1" max="1" width="23.453125" customWidth="1"/>
    <col min="2" max="10" width="7.08984375" customWidth="1"/>
  </cols>
  <sheetData>
    <row r="1" spans="1:9" s="52" customFormat="1" ht="37" customHeight="1">
      <c r="A1" s="876" t="s">
        <v>755</v>
      </c>
      <c r="B1" s="875"/>
      <c r="C1" s="875"/>
      <c r="D1" s="875"/>
      <c r="E1" s="875"/>
      <c r="F1" s="875"/>
      <c r="G1" s="875"/>
      <c r="H1" s="875"/>
      <c r="I1" s="875"/>
    </row>
    <row r="2" spans="1:9" s="52" customFormat="1" ht="37" customHeight="1">
      <c r="A2" s="167"/>
      <c r="B2" s="167"/>
      <c r="C2" s="167"/>
      <c r="D2" s="167"/>
      <c r="E2" s="167"/>
      <c r="F2" s="167"/>
      <c r="G2" s="167"/>
      <c r="H2" s="167"/>
      <c r="I2" s="167"/>
    </row>
    <row r="3" spans="1:9" s="52" customFormat="1" ht="37" customHeight="1">
      <c r="A3" s="151" t="s">
        <v>1021</v>
      </c>
      <c r="B3" s="201" t="s">
        <v>134</v>
      </c>
      <c r="C3" s="204" t="s">
        <v>194</v>
      </c>
      <c r="D3" s="201" t="s">
        <v>135</v>
      </c>
      <c r="E3" s="204" t="s">
        <v>194</v>
      </c>
      <c r="F3" s="201" t="s">
        <v>136</v>
      </c>
      <c r="G3" s="204" t="s">
        <v>194</v>
      </c>
      <c r="H3" s="201" t="s">
        <v>137</v>
      </c>
      <c r="I3" s="204" t="s">
        <v>194</v>
      </c>
    </row>
    <row r="4" spans="1:9" s="52" customFormat="1" ht="37" customHeight="1">
      <c r="A4" s="153" t="s">
        <v>138</v>
      </c>
      <c r="B4" s="154" t="s">
        <v>27</v>
      </c>
      <c r="C4" s="155" t="s">
        <v>0</v>
      </c>
      <c r="D4" s="154" t="s">
        <v>10</v>
      </c>
      <c r="E4" s="155" t="s">
        <v>18</v>
      </c>
      <c r="F4" s="154" t="s">
        <v>254</v>
      </c>
      <c r="G4" s="155" t="s">
        <v>0</v>
      </c>
      <c r="H4" s="157" t="s">
        <v>254</v>
      </c>
      <c r="I4" s="155" t="s">
        <v>0</v>
      </c>
    </row>
    <row r="5" spans="1:9" s="52" customFormat="1" ht="37" customHeight="1">
      <c r="A5" s="153" t="s">
        <v>976</v>
      </c>
      <c r="B5" s="158" t="s">
        <v>249</v>
      </c>
      <c r="C5" s="159" t="s">
        <v>0</v>
      </c>
      <c r="D5" s="158" t="s">
        <v>249</v>
      </c>
      <c r="E5" s="159" t="s">
        <v>0</v>
      </c>
      <c r="F5" s="158" t="s">
        <v>9</v>
      </c>
      <c r="G5" s="159" t="s">
        <v>0</v>
      </c>
      <c r="H5" s="312" t="s">
        <v>9</v>
      </c>
      <c r="I5" s="159" t="s">
        <v>0</v>
      </c>
    </row>
    <row r="6" spans="1:9" s="52" customFormat="1" ht="37" customHeight="1">
      <c r="A6" s="153" t="s">
        <v>977</v>
      </c>
      <c r="B6" s="158" t="s">
        <v>8</v>
      </c>
      <c r="C6" s="159" t="s">
        <v>0</v>
      </c>
      <c r="D6" s="158" t="s">
        <v>7</v>
      </c>
      <c r="E6" s="159" t="s">
        <v>0</v>
      </c>
      <c r="F6" s="158" t="s">
        <v>26</v>
      </c>
      <c r="G6" s="159" t="s">
        <v>0</v>
      </c>
      <c r="H6" s="312" t="s">
        <v>26</v>
      </c>
      <c r="I6" s="159" t="s">
        <v>0</v>
      </c>
    </row>
    <row r="7" spans="1:9" s="52" customFormat="1" ht="37" customHeight="1">
      <c r="A7" s="153" t="s">
        <v>978</v>
      </c>
      <c r="B7" s="158" t="s">
        <v>16</v>
      </c>
      <c r="C7" s="159" t="s">
        <v>0</v>
      </c>
      <c r="D7" s="158" t="s">
        <v>8</v>
      </c>
      <c r="E7" s="159" t="s">
        <v>0</v>
      </c>
      <c r="F7" s="158" t="s">
        <v>33</v>
      </c>
      <c r="G7" s="159" t="s">
        <v>0</v>
      </c>
      <c r="H7" s="312" t="s">
        <v>33</v>
      </c>
      <c r="I7" s="159" t="s">
        <v>0</v>
      </c>
    </row>
    <row r="8" spans="1:9" s="52" customFormat="1" ht="37" customHeight="1">
      <c r="A8" s="153" t="s">
        <v>979</v>
      </c>
      <c r="B8" s="158" t="s">
        <v>415</v>
      </c>
      <c r="C8" s="159" t="s">
        <v>12</v>
      </c>
      <c r="D8" s="158" t="s">
        <v>13</v>
      </c>
      <c r="E8" s="159" t="s">
        <v>12</v>
      </c>
      <c r="F8" s="158" t="s">
        <v>452</v>
      </c>
      <c r="G8" s="159" t="s">
        <v>12</v>
      </c>
      <c r="H8" s="312" t="s">
        <v>452</v>
      </c>
      <c r="I8" s="159" t="s">
        <v>12</v>
      </c>
    </row>
    <row r="9" spans="1:9" s="52" customFormat="1" ht="37" customHeight="1">
      <c r="A9" s="153" t="s">
        <v>980</v>
      </c>
      <c r="B9" s="158" t="s">
        <v>520</v>
      </c>
      <c r="C9" s="159" t="s">
        <v>12</v>
      </c>
      <c r="D9" s="158" t="s">
        <v>57</v>
      </c>
      <c r="E9" s="159" t="s">
        <v>1</v>
      </c>
      <c r="F9" s="158" t="s">
        <v>756</v>
      </c>
      <c r="G9" s="159" t="s">
        <v>1</v>
      </c>
      <c r="H9" s="312" t="s">
        <v>756</v>
      </c>
      <c r="I9" s="159" t="s">
        <v>1</v>
      </c>
    </row>
    <row r="10" spans="1:9" s="52" customFormat="1" ht="37" customHeight="1">
      <c r="A10" s="153" t="s">
        <v>981</v>
      </c>
      <c r="B10" s="158" t="s">
        <v>757</v>
      </c>
      <c r="C10" s="159" t="s">
        <v>23</v>
      </c>
      <c r="D10" s="158" t="s">
        <v>520</v>
      </c>
      <c r="E10" s="159" t="s">
        <v>11</v>
      </c>
      <c r="F10" s="158" t="s">
        <v>416</v>
      </c>
      <c r="G10" s="159" t="s">
        <v>11</v>
      </c>
      <c r="H10" s="312" t="s">
        <v>416</v>
      </c>
      <c r="I10" s="159" t="s">
        <v>11</v>
      </c>
    </row>
    <row r="11" spans="1:9" s="52" customFormat="1" ht="37" customHeight="1">
      <c r="A11" s="153" t="s">
        <v>982</v>
      </c>
      <c r="B11" s="158" t="s">
        <v>413</v>
      </c>
      <c r="C11" s="159" t="s">
        <v>50</v>
      </c>
      <c r="D11" s="158" t="s">
        <v>623</v>
      </c>
      <c r="E11" s="159" t="s">
        <v>36</v>
      </c>
      <c r="F11" s="158" t="s">
        <v>758</v>
      </c>
      <c r="G11" s="159" t="s">
        <v>50</v>
      </c>
      <c r="H11" s="312" t="s">
        <v>758</v>
      </c>
      <c r="I11" s="159" t="s">
        <v>50</v>
      </c>
    </row>
    <row r="12" spans="1:9" s="52" customFormat="1" ht="37" customHeight="1">
      <c r="A12" s="153" t="s">
        <v>983</v>
      </c>
      <c r="B12" s="158" t="s">
        <v>448</v>
      </c>
      <c r="C12" s="159" t="s">
        <v>4</v>
      </c>
      <c r="D12" s="158" t="s">
        <v>759</v>
      </c>
      <c r="E12" s="159" t="s">
        <v>5</v>
      </c>
      <c r="F12" s="158" t="s">
        <v>760</v>
      </c>
      <c r="G12" s="159" t="s">
        <v>74</v>
      </c>
      <c r="H12" s="312" t="s">
        <v>760</v>
      </c>
      <c r="I12" s="159" t="s">
        <v>74</v>
      </c>
    </row>
    <row r="13" spans="1:9" s="52" customFormat="1" ht="37" customHeight="1">
      <c r="A13" s="153" t="s">
        <v>984</v>
      </c>
      <c r="B13" s="158" t="s">
        <v>761</v>
      </c>
      <c r="C13" s="159" t="s">
        <v>72</v>
      </c>
      <c r="D13" s="158" t="s">
        <v>762</v>
      </c>
      <c r="E13" s="159" t="s">
        <v>14</v>
      </c>
      <c r="F13" s="158" t="s">
        <v>763</v>
      </c>
      <c r="G13" s="159" t="s">
        <v>63</v>
      </c>
      <c r="H13" s="312" t="s">
        <v>763</v>
      </c>
      <c r="I13" s="159" t="s">
        <v>63</v>
      </c>
    </row>
    <row r="14" spans="1:9" s="52" customFormat="1" ht="37" customHeight="1">
      <c r="A14" s="153" t="s">
        <v>985</v>
      </c>
      <c r="B14" s="158" t="s">
        <v>764</v>
      </c>
      <c r="C14" s="159" t="s">
        <v>357</v>
      </c>
      <c r="D14" s="158" t="s">
        <v>765</v>
      </c>
      <c r="E14" s="159" t="s">
        <v>58</v>
      </c>
      <c r="F14" s="158" t="s">
        <v>469</v>
      </c>
      <c r="G14" s="159" t="s">
        <v>55</v>
      </c>
      <c r="H14" s="312" t="s">
        <v>469</v>
      </c>
      <c r="I14" s="159" t="s">
        <v>55</v>
      </c>
    </row>
    <row r="15" spans="1:9" s="52" customFormat="1" ht="37" customHeight="1">
      <c r="A15" s="153" t="s">
        <v>986</v>
      </c>
      <c r="B15" s="158" t="s">
        <v>766</v>
      </c>
      <c r="C15" s="159" t="s">
        <v>69</v>
      </c>
      <c r="D15" s="158" t="s">
        <v>767</v>
      </c>
      <c r="E15" s="159" t="s">
        <v>355</v>
      </c>
      <c r="F15" s="158" t="s">
        <v>768</v>
      </c>
      <c r="G15" s="159" t="s">
        <v>256</v>
      </c>
      <c r="H15" s="312" t="s">
        <v>768</v>
      </c>
      <c r="I15" s="159" t="s">
        <v>256</v>
      </c>
    </row>
    <row r="16" spans="1:9" s="52" customFormat="1" ht="37" customHeight="1">
      <c r="A16" s="153" t="s">
        <v>987</v>
      </c>
      <c r="B16" s="158" t="s">
        <v>769</v>
      </c>
      <c r="C16" s="159" t="s">
        <v>409</v>
      </c>
      <c r="D16" s="158" t="s">
        <v>770</v>
      </c>
      <c r="E16" s="159" t="s">
        <v>256</v>
      </c>
      <c r="F16" s="158" t="s">
        <v>771</v>
      </c>
      <c r="G16" s="159" t="s">
        <v>247</v>
      </c>
      <c r="H16" s="312" t="s">
        <v>771</v>
      </c>
      <c r="I16" s="159" t="s">
        <v>247</v>
      </c>
    </row>
    <row r="17" spans="1:9" s="52" customFormat="1" ht="37" customHeight="1">
      <c r="A17" s="153" t="s">
        <v>988</v>
      </c>
      <c r="B17" s="158" t="s">
        <v>772</v>
      </c>
      <c r="C17" s="159" t="s">
        <v>502</v>
      </c>
      <c r="D17" s="158" t="s">
        <v>449</v>
      </c>
      <c r="E17" s="159" t="s">
        <v>250</v>
      </c>
      <c r="F17" s="158" t="s">
        <v>492</v>
      </c>
      <c r="G17" s="159" t="s">
        <v>389</v>
      </c>
      <c r="H17" s="312" t="s">
        <v>492</v>
      </c>
      <c r="I17" s="159" t="s">
        <v>389</v>
      </c>
    </row>
    <row r="18" spans="1:9" s="52" customFormat="1" ht="37" customHeight="1">
      <c r="A18" s="153" t="s">
        <v>989</v>
      </c>
      <c r="B18" s="158" t="s">
        <v>773</v>
      </c>
      <c r="C18" s="159" t="s">
        <v>445</v>
      </c>
      <c r="D18" s="158" t="s">
        <v>774</v>
      </c>
      <c r="E18" s="159" t="s">
        <v>392</v>
      </c>
      <c r="F18" s="158" t="s">
        <v>775</v>
      </c>
      <c r="G18" s="159" t="s">
        <v>559</v>
      </c>
      <c r="H18" s="312" t="s">
        <v>775</v>
      </c>
      <c r="I18" s="159" t="s">
        <v>559</v>
      </c>
    </row>
    <row r="19" spans="1:9" s="52" customFormat="1" ht="37" customHeight="1">
      <c r="A19" s="153" t="s">
        <v>990</v>
      </c>
      <c r="B19" s="158" t="s">
        <v>377</v>
      </c>
      <c r="C19" s="159" t="s">
        <v>474</v>
      </c>
      <c r="D19" s="158" t="s">
        <v>776</v>
      </c>
      <c r="E19" s="159" t="s">
        <v>777</v>
      </c>
      <c r="F19" s="158" t="s">
        <v>778</v>
      </c>
      <c r="G19" s="159" t="s">
        <v>474</v>
      </c>
      <c r="H19" s="312" t="s">
        <v>778</v>
      </c>
      <c r="I19" s="159" t="s">
        <v>474</v>
      </c>
    </row>
    <row r="20" spans="1:9" s="52" customFormat="1" ht="37" customHeight="1">
      <c r="A20" s="153" t="s">
        <v>991</v>
      </c>
      <c r="B20" s="158" t="s">
        <v>779</v>
      </c>
      <c r="C20" s="159" t="s">
        <v>472</v>
      </c>
      <c r="D20" s="158" t="s">
        <v>780</v>
      </c>
      <c r="E20" s="159" t="s">
        <v>781</v>
      </c>
      <c r="F20" s="158" t="s">
        <v>782</v>
      </c>
      <c r="G20" s="159" t="s">
        <v>783</v>
      </c>
      <c r="H20" s="312" t="s">
        <v>782</v>
      </c>
      <c r="I20" s="159" t="s">
        <v>783</v>
      </c>
    </row>
    <row r="21" spans="1:9" s="52" customFormat="1" ht="37" customHeight="1">
      <c r="A21" s="153" t="s">
        <v>992</v>
      </c>
      <c r="B21" s="158" t="s">
        <v>707</v>
      </c>
      <c r="C21" s="159" t="s">
        <v>359</v>
      </c>
      <c r="D21" s="158" t="s">
        <v>784</v>
      </c>
      <c r="E21" s="159" t="s">
        <v>785</v>
      </c>
      <c r="F21" s="158" t="s">
        <v>786</v>
      </c>
      <c r="G21" s="159" t="s">
        <v>787</v>
      </c>
      <c r="H21" s="312" t="s">
        <v>786</v>
      </c>
      <c r="I21" s="159" t="s">
        <v>787</v>
      </c>
    </row>
    <row r="22" spans="1:9" s="52" customFormat="1" ht="37" customHeight="1">
      <c r="A22" s="153" t="s">
        <v>993</v>
      </c>
      <c r="B22" s="158" t="s">
        <v>788</v>
      </c>
      <c r="C22" s="159" t="s">
        <v>22</v>
      </c>
      <c r="D22" s="158" t="s">
        <v>789</v>
      </c>
      <c r="E22" s="159" t="s">
        <v>355</v>
      </c>
      <c r="F22" s="158" t="s">
        <v>790</v>
      </c>
      <c r="G22" s="159" t="s">
        <v>320</v>
      </c>
      <c r="H22" s="312" t="s">
        <v>790</v>
      </c>
      <c r="I22" s="159" t="s">
        <v>320</v>
      </c>
    </row>
    <row r="23" spans="1:9" s="52" customFormat="1" ht="37" customHeight="1">
      <c r="A23" s="153" t="s">
        <v>975</v>
      </c>
      <c r="B23" s="158" t="s">
        <v>397</v>
      </c>
      <c r="C23" s="159" t="s">
        <v>1</v>
      </c>
      <c r="D23" s="158" t="s">
        <v>252</v>
      </c>
      <c r="E23" s="159" t="s">
        <v>23</v>
      </c>
      <c r="F23" s="158" t="s">
        <v>421</v>
      </c>
      <c r="G23" s="159" t="s">
        <v>1</v>
      </c>
      <c r="H23" s="312" t="s">
        <v>421</v>
      </c>
      <c r="I23" s="159" t="s">
        <v>1</v>
      </c>
    </row>
    <row r="24" spans="1:9" s="52" customFormat="1" ht="37" customHeight="1">
      <c r="A24" s="161" t="s">
        <v>139</v>
      </c>
      <c r="B24" s="154" t="s">
        <v>791</v>
      </c>
      <c r="C24" s="313" t="s">
        <v>6</v>
      </c>
      <c r="D24" s="154" t="s">
        <v>792</v>
      </c>
      <c r="E24" s="313" t="s">
        <v>6</v>
      </c>
      <c r="F24" s="154" t="s">
        <v>793</v>
      </c>
      <c r="G24" s="313" t="s">
        <v>6</v>
      </c>
      <c r="H24" s="157" t="s">
        <v>793</v>
      </c>
      <c r="I24" s="155" t="s">
        <v>6</v>
      </c>
    </row>
    <row r="25" spans="1:9" s="52" customFormat="1" ht="37" customHeight="1">
      <c r="A25" s="161" t="s">
        <v>966</v>
      </c>
      <c r="B25" s="156" t="s">
        <v>249</v>
      </c>
      <c r="C25" s="158"/>
      <c r="D25" s="156"/>
      <c r="E25" s="154"/>
      <c r="F25" s="156" t="s">
        <v>249</v>
      </c>
      <c r="G25" s="154"/>
      <c r="H25" s="156" t="s">
        <v>249</v>
      </c>
      <c r="I25" s="154"/>
    </row>
    <row r="26" spans="1:9" s="52" customFormat="1" ht="37" customHeight="1">
      <c r="A26" s="161" t="s">
        <v>140</v>
      </c>
      <c r="B26" s="154" t="s">
        <v>794</v>
      </c>
      <c r="C26" s="154"/>
      <c r="D26" s="154" t="s">
        <v>792</v>
      </c>
      <c r="E26" s="154"/>
      <c r="F26" s="154" t="s">
        <v>795</v>
      </c>
      <c r="G26" s="154"/>
      <c r="H26" s="157" t="s">
        <v>795</v>
      </c>
      <c r="I26" s="154"/>
    </row>
    <row r="27" spans="1:9" s="52" customFormat="1" ht="37" customHeight="1">
      <c r="A27" s="163" t="s">
        <v>244</v>
      </c>
      <c r="B27" s="164" t="s">
        <v>796</v>
      </c>
      <c r="C27" s="164"/>
      <c r="D27" s="164" t="s">
        <v>797</v>
      </c>
      <c r="E27" s="164"/>
      <c r="F27" s="164" t="s">
        <v>798</v>
      </c>
      <c r="G27" s="164"/>
      <c r="H27" s="165" t="s">
        <v>798</v>
      </c>
      <c r="I27" s="164"/>
    </row>
    <row r="28" spans="1:9" s="52" customFormat="1" ht="37" customHeight="1">
      <c r="A28" s="163" t="s">
        <v>995</v>
      </c>
      <c r="B28" s="164" t="s">
        <v>799</v>
      </c>
      <c r="C28" s="164"/>
      <c r="D28" s="164" t="s">
        <v>800</v>
      </c>
      <c r="E28" s="164"/>
      <c r="F28" s="164" t="s">
        <v>801</v>
      </c>
      <c r="G28" s="164"/>
      <c r="H28" s="165" t="s">
        <v>801</v>
      </c>
      <c r="I28" s="164"/>
    </row>
    <row r="29" spans="1:9" s="52" customFormat="1" ht="37" customHeight="1">
      <c r="A29" s="166"/>
      <c r="B29" s="95"/>
      <c r="C29" s="95"/>
      <c r="D29" s="95"/>
      <c r="E29" s="95"/>
      <c r="F29" s="95"/>
      <c r="G29" s="95"/>
      <c r="H29" s="95"/>
    </row>
    <row r="30" spans="1:9" s="52" customFormat="1" ht="37" customHeight="1">
      <c r="A30" s="881" t="s">
        <v>1022</v>
      </c>
      <c r="B30" s="875"/>
      <c r="C30" s="875"/>
      <c r="D30" s="875"/>
      <c r="E30" s="875"/>
      <c r="F30" s="875"/>
      <c r="G30" s="875"/>
      <c r="H30" s="875"/>
      <c r="I30" s="875"/>
    </row>
    <row r="31" spans="1:9">
      <c r="A31" s="23"/>
      <c r="B31" s="2"/>
      <c r="C31" s="2"/>
      <c r="D31" s="2"/>
      <c r="E31" s="2"/>
      <c r="F31" s="2"/>
      <c r="G31" s="2"/>
      <c r="H31" s="2"/>
    </row>
    <row r="32" spans="1:9">
      <c r="A32" s="3"/>
      <c r="B32" s="2"/>
      <c r="C32" s="2"/>
      <c r="D32" s="2"/>
      <c r="E32" s="2"/>
      <c r="F32" s="2"/>
      <c r="G32" s="2"/>
      <c r="H32" s="2"/>
      <c r="I32" s="2"/>
    </row>
    <row r="33" spans="1:9">
      <c r="B33" s="2"/>
      <c r="C33" s="2"/>
      <c r="D33" s="2"/>
      <c r="E33" s="2"/>
      <c r="F33" s="2"/>
      <c r="G33" s="2"/>
      <c r="H33" s="2"/>
      <c r="I33" s="2"/>
    </row>
    <row r="38" spans="1:9" ht="13.5" customHeight="1">
      <c r="A38" s="9"/>
      <c r="B38" s="9"/>
      <c r="C38" s="9"/>
      <c r="D38" s="9"/>
      <c r="E38" s="9"/>
      <c r="F38" s="9"/>
      <c r="G38" s="9"/>
      <c r="H38" s="9"/>
      <c r="I38" s="9"/>
    </row>
    <row r="39" spans="1:9">
      <c r="A39" s="9"/>
      <c r="B39" s="9"/>
      <c r="C39" s="9"/>
      <c r="D39" s="9"/>
      <c r="E39" s="9"/>
      <c r="F39" s="9"/>
      <c r="G39" s="9"/>
      <c r="H39" s="9"/>
      <c r="I39" s="9"/>
    </row>
    <row r="40" spans="1:9">
      <c r="A40" s="9"/>
      <c r="B40" s="9"/>
      <c r="C40" s="9"/>
      <c r="D40" s="9"/>
      <c r="E40" s="9"/>
      <c r="F40" s="9"/>
      <c r="G40" s="9"/>
      <c r="H40" s="9"/>
      <c r="I40" s="9"/>
    </row>
    <row r="41" spans="1:9">
      <c r="A41" s="9"/>
      <c r="B41" s="9"/>
      <c r="C41" s="9"/>
      <c r="D41" s="9"/>
      <c r="E41" s="9"/>
      <c r="F41" s="9"/>
      <c r="G41" s="9"/>
      <c r="H41" s="9"/>
      <c r="I41" s="9"/>
    </row>
    <row r="42" spans="1:9">
      <c r="A42" s="9"/>
      <c r="B42" s="9"/>
      <c r="C42" s="9"/>
      <c r="D42" s="9"/>
      <c r="E42" s="9"/>
      <c r="F42" s="9"/>
      <c r="G42" s="9"/>
      <c r="H42" s="9"/>
      <c r="I42" s="9"/>
    </row>
    <row r="43" spans="1:9">
      <c r="A43" s="9"/>
      <c r="B43" s="9"/>
      <c r="C43" s="9"/>
      <c r="D43" s="9"/>
      <c r="E43" s="9"/>
      <c r="F43" s="9"/>
      <c r="G43" s="9"/>
      <c r="H43" s="9"/>
      <c r="I43" s="9"/>
    </row>
    <row r="44" spans="1:9">
      <c r="A44" s="9"/>
      <c r="B44" s="9"/>
      <c r="C44" s="9"/>
      <c r="D44" s="9"/>
      <c r="E44" s="9"/>
      <c r="F44" s="9"/>
      <c r="G44" s="9"/>
      <c r="H44" s="9"/>
      <c r="I44" s="9"/>
    </row>
    <row r="45" spans="1:9">
      <c r="A45" s="9"/>
      <c r="B45" s="9"/>
      <c r="C45" s="9"/>
      <c r="D45" s="9"/>
      <c r="E45" s="9"/>
      <c r="F45" s="9"/>
      <c r="G45" s="9"/>
      <c r="H45" s="9"/>
      <c r="I45" s="9"/>
    </row>
    <row r="46" spans="1:9">
      <c r="A46" s="9"/>
      <c r="B46" s="9"/>
      <c r="C46" s="9"/>
      <c r="D46" s="9"/>
      <c r="E46" s="9"/>
      <c r="F46" s="9"/>
      <c r="G46" s="9"/>
      <c r="H46" s="9"/>
      <c r="I46" s="9"/>
    </row>
    <row r="47" spans="1:9">
      <c r="A47" s="9"/>
      <c r="B47" s="9"/>
      <c r="C47" s="9"/>
      <c r="D47" s="9"/>
      <c r="E47" s="9"/>
      <c r="F47" s="9"/>
      <c r="G47" s="9"/>
      <c r="H47" s="9"/>
      <c r="I47" s="9"/>
    </row>
    <row r="48" spans="1:9">
      <c r="A48" s="9"/>
      <c r="B48" s="9"/>
      <c r="C48" s="9"/>
      <c r="D48" s="9"/>
      <c r="E48" s="9"/>
      <c r="F48" s="9"/>
      <c r="G48" s="9"/>
      <c r="H48" s="9"/>
      <c r="I48" s="9"/>
    </row>
  </sheetData>
  <mergeCells count="2">
    <mergeCell ref="A1:I1"/>
    <mergeCell ref="A30:I30"/>
  </mergeCells>
  <phoneticPr fontId="4"/>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6"/>
  <sheetViews>
    <sheetView workbookViewId="0">
      <selection activeCell="M7" sqref="M7"/>
    </sheetView>
  </sheetViews>
  <sheetFormatPr defaultColWidth="8.90625" defaultRowHeight="13"/>
  <cols>
    <col min="1" max="1" width="34.54296875" customWidth="1"/>
    <col min="2" max="18" width="6.26953125" customWidth="1"/>
    <col min="19" max="20" width="6.90625" customWidth="1"/>
  </cols>
  <sheetData>
    <row r="1" spans="1:18" s="52" customFormat="1" ht="37" customHeight="1">
      <c r="A1" s="876" t="s">
        <v>802</v>
      </c>
      <c r="B1" s="875"/>
      <c r="C1" s="875"/>
      <c r="D1" s="875"/>
      <c r="E1" s="875"/>
      <c r="F1" s="875"/>
      <c r="G1" s="875"/>
      <c r="H1" s="875"/>
      <c r="I1" s="875"/>
      <c r="J1" s="875"/>
      <c r="K1" s="875"/>
      <c r="L1" s="875"/>
      <c r="M1" s="875"/>
      <c r="N1" s="875"/>
      <c r="O1" s="875"/>
      <c r="P1" s="875"/>
      <c r="Q1" s="875"/>
      <c r="R1" s="875"/>
    </row>
    <row r="2" spans="1:18" s="52" customFormat="1" ht="37" customHeight="1">
      <c r="A2" s="172"/>
    </row>
    <row r="3" spans="1:18" s="52" customFormat="1" ht="37" customHeight="1">
      <c r="A3" s="173"/>
      <c r="B3" s="174">
        <v>1983</v>
      </c>
      <c r="C3" s="174">
        <v>1984</v>
      </c>
      <c r="D3" s="174">
        <v>1985</v>
      </c>
      <c r="E3" s="174">
        <v>1986</v>
      </c>
      <c r="F3" s="174">
        <v>1987</v>
      </c>
      <c r="G3" s="174">
        <v>1988</v>
      </c>
      <c r="H3" s="174">
        <v>1989</v>
      </c>
      <c r="I3" s="174">
        <v>1990</v>
      </c>
      <c r="J3" s="174">
        <v>1991</v>
      </c>
      <c r="K3" s="174">
        <v>1992</v>
      </c>
      <c r="L3" s="174">
        <v>1993</v>
      </c>
      <c r="M3" s="174">
        <v>1994</v>
      </c>
      <c r="N3" s="174">
        <v>1995</v>
      </c>
      <c r="O3" s="174">
        <v>1996</v>
      </c>
      <c r="P3" s="174">
        <v>1997</v>
      </c>
      <c r="Q3" s="174">
        <v>1998</v>
      </c>
      <c r="R3" s="174">
        <v>1999</v>
      </c>
    </row>
    <row r="4" spans="1:18" s="52" customFormat="1" ht="37" customHeight="1">
      <c r="A4" s="314" t="s">
        <v>154</v>
      </c>
      <c r="B4" s="315">
        <v>51.92</v>
      </c>
      <c r="C4" s="315">
        <v>53.18</v>
      </c>
      <c r="D4" s="315">
        <v>54.41</v>
      </c>
      <c r="E4" s="315">
        <v>55.09</v>
      </c>
      <c r="F4" s="315">
        <v>55.93</v>
      </c>
      <c r="G4" s="315">
        <v>56.89</v>
      </c>
      <c r="H4" s="315">
        <v>57.4</v>
      </c>
      <c r="I4" s="315">
        <v>58.09</v>
      </c>
      <c r="J4" s="315">
        <v>58.15</v>
      </c>
      <c r="K4" s="315">
        <v>59.52</v>
      </c>
      <c r="L4" s="315">
        <v>59.8</v>
      </c>
      <c r="M4" s="315">
        <v>60.43</v>
      </c>
      <c r="N4" s="315">
        <v>61.01</v>
      </c>
      <c r="O4" s="315">
        <v>61.51</v>
      </c>
      <c r="P4" s="315">
        <v>62.22</v>
      </c>
      <c r="Q4" s="315">
        <v>62.68</v>
      </c>
      <c r="R4" s="315">
        <v>63.38</v>
      </c>
    </row>
    <row r="5" spans="1:18" s="52" customFormat="1" ht="37" customHeight="1">
      <c r="A5" s="172"/>
      <c r="B5" s="179"/>
      <c r="C5" s="179"/>
      <c r="D5" s="179"/>
      <c r="E5" s="179"/>
      <c r="F5" s="179"/>
      <c r="G5" s="179"/>
      <c r="H5" s="179"/>
      <c r="I5" s="179"/>
      <c r="J5" s="179"/>
      <c r="K5" s="179"/>
      <c r="L5" s="180"/>
      <c r="M5" s="179"/>
      <c r="N5" s="179"/>
      <c r="O5" s="179"/>
      <c r="P5" s="179"/>
      <c r="Q5" s="179"/>
      <c r="R5" s="179"/>
    </row>
    <row r="6" spans="1:18" s="52" customFormat="1" ht="37" customHeight="1">
      <c r="A6" s="316"/>
      <c r="B6" s="174">
        <v>2000</v>
      </c>
      <c r="C6" s="174">
        <v>2001</v>
      </c>
      <c r="D6" s="174">
        <v>2002</v>
      </c>
      <c r="E6" s="174">
        <v>2003</v>
      </c>
      <c r="F6" s="174">
        <v>2004</v>
      </c>
      <c r="G6" s="174">
        <v>2005</v>
      </c>
      <c r="H6" s="174">
        <v>2006</v>
      </c>
      <c r="I6" s="174">
        <v>2007</v>
      </c>
      <c r="J6" s="174">
        <v>2008</v>
      </c>
      <c r="K6" s="174">
        <v>2009</v>
      </c>
      <c r="L6" s="174">
        <v>2010</v>
      </c>
      <c r="M6" s="174">
        <v>2011</v>
      </c>
      <c r="N6" s="174">
        <v>2012</v>
      </c>
      <c r="O6" s="174">
        <v>2013</v>
      </c>
      <c r="P6" s="174">
        <v>2014</v>
      </c>
      <c r="Q6" s="174">
        <v>2015</v>
      </c>
      <c r="R6" s="174">
        <v>2016</v>
      </c>
    </row>
    <row r="7" spans="1:18" s="52" customFormat="1" ht="37" customHeight="1">
      <c r="A7" s="314" t="s">
        <v>154</v>
      </c>
      <c r="B7" s="315">
        <v>63.78</v>
      </c>
      <c r="C7" s="315">
        <v>64.239999999999995</v>
      </c>
      <c r="D7" s="315">
        <v>64.680000000000007</v>
      </c>
      <c r="E7" s="315">
        <v>65.349999999999994</v>
      </c>
      <c r="F7" s="315">
        <v>65.760000000000005</v>
      </c>
      <c r="G7" s="315">
        <v>66.2</v>
      </c>
      <c r="H7" s="315">
        <v>66.400000000000006</v>
      </c>
      <c r="I7" s="315">
        <v>66.81</v>
      </c>
      <c r="J7" s="315">
        <v>67.239999999999995</v>
      </c>
      <c r="K7" s="315">
        <v>67.31</v>
      </c>
      <c r="L7" s="315">
        <v>67.790000000000006</v>
      </c>
      <c r="M7" s="315">
        <v>67.84</v>
      </c>
      <c r="N7" s="315">
        <v>68.45</v>
      </c>
      <c r="O7" s="315">
        <v>68.67</v>
      </c>
      <c r="P7" s="315">
        <v>69.040000000000006</v>
      </c>
      <c r="Q7" s="315">
        <v>69.2</v>
      </c>
      <c r="R7" s="315">
        <v>69.400000000000006</v>
      </c>
    </row>
    <row r="8" spans="1:18" s="52" customFormat="1" ht="37" customHeight="1">
      <c r="B8" s="179"/>
      <c r="C8" s="179"/>
      <c r="D8" s="179"/>
      <c r="E8" s="179"/>
      <c r="F8" s="179"/>
      <c r="G8" s="179"/>
      <c r="H8" s="179"/>
      <c r="I8" s="179"/>
      <c r="J8" s="179"/>
      <c r="K8" s="179"/>
      <c r="L8" s="180"/>
      <c r="M8" s="180"/>
      <c r="N8" s="180"/>
      <c r="O8" s="180"/>
      <c r="P8" s="180"/>
      <c r="Q8" s="180"/>
      <c r="R8" s="95"/>
    </row>
    <row r="9" spans="1:18" s="52" customFormat="1" ht="37" customHeight="1">
      <c r="A9" s="316"/>
      <c r="B9" s="174">
        <v>2017</v>
      </c>
      <c r="C9" s="174">
        <v>2018</v>
      </c>
      <c r="D9" s="174">
        <v>2019</v>
      </c>
      <c r="E9" s="174">
        <v>2020</v>
      </c>
      <c r="F9" s="174">
        <v>2021</v>
      </c>
      <c r="G9" s="174">
        <v>2022</v>
      </c>
      <c r="H9" s="174">
        <v>2023</v>
      </c>
    </row>
    <row r="10" spans="1:18" s="52" customFormat="1" ht="37" customHeight="1">
      <c r="A10" s="314" t="s">
        <v>154</v>
      </c>
      <c r="B10" s="315">
        <v>69.680000000000007</v>
      </c>
      <c r="C10" s="315">
        <v>69.989999999999995</v>
      </c>
      <c r="D10" s="315">
        <v>70.42</v>
      </c>
      <c r="E10" s="315">
        <v>70.88</v>
      </c>
      <c r="F10" s="315">
        <v>71.09</v>
      </c>
      <c r="G10" s="315">
        <v>71.42</v>
      </c>
      <c r="H10" s="315">
        <v>71.59</v>
      </c>
    </row>
    <row r="11" spans="1:18" s="52" customFormat="1" ht="37" customHeight="1">
      <c r="B11" s="184"/>
      <c r="C11" s="184"/>
      <c r="D11" s="184"/>
      <c r="E11" s="184"/>
      <c r="F11" s="184"/>
      <c r="G11" s="184"/>
      <c r="H11" s="184"/>
      <c r="I11" s="184"/>
      <c r="J11" s="184"/>
    </row>
    <row r="12" spans="1:18" ht="37" customHeight="1">
      <c r="A12" s="881" t="s">
        <v>584</v>
      </c>
      <c r="B12" s="875"/>
      <c r="C12" s="875"/>
      <c r="D12" s="875"/>
      <c r="E12" s="875"/>
      <c r="F12" s="875"/>
      <c r="G12" s="875"/>
      <c r="H12" s="875"/>
      <c r="I12" s="875"/>
      <c r="J12" s="875"/>
      <c r="K12" s="875"/>
      <c r="L12" s="875"/>
      <c r="M12" s="875"/>
      <c r="N12" s="875"/>
      <c r="O12" s="875"/>
      <c r="P12" s="875"/>
      <c r="Q12" s="875"/>
      <c r="R12" s="875"/>
    </row>
    <row r="13" spans="1:18" ht="37" customHeight="1">
      <c r="A13" s="19"/>
      <c r="B13" s="19"/>
      <c r="C13" s="19"/>
      <c r="D13" s="19"/>
      <c r="E13" s="19"/>
      <c r="F13" s="19"/>
      <c r="G13" s="19"/>
      <c r="H13" s="19"/>
      <c r="I13" s="19"/>
      <c r="J13" s="19"/>
    </row>
    <row r="14" spans="1:18">
      <c r="A14" s="19"/>
      <c r="B14" s="19"/>
      <c r="C14" s="19"/>
      <c r="D14" s="19"/>
      <c r="E14" s="19"/>
      <c r="F14" s="19"/>
      <c r="G14" s="19"/>
      <c r="H14" s="19"/>
      <c r="I14" s="19"/>
      <c r="J14" s="19"/>
    </row>
    <row r="15" spans="1:18">
      <c r="A15" s="19"/>
      <c r="B15" s="19"/>
      <c r="C15" s="19"/>
      <c r="D15" s="19"/>
      <c r="E15" s="19"/>
      <c r="F15" s="19"/>
      <c r="G15" s="19"/>
      <c r="H15" s="19"/>
      <c r="I15" s="19"/>
      <c r="J15" s="19"/>
    </row>
    <row r="16" spans="1:18">
      <c r="A16" s="19"/>
      <c r="B16" s="19"/>
      <c r="C16" s="19"/>
      <c r="D16" s="19"/>
      <c r="E16" s="19"/>
      <c r="F16" s="19"/>
      <c r="G16" s="19"/>
      <c r="H16" s="19"/>
      <c r="I16" s="19"/>
      <c r="J16" s="19"/>
    </row>
  </sheetData>
  <mergeCells count="2">
    <mergeCell ref="A1:R1"/>
    <mergeCell ref="A12:R12"/>
  </mergeCells>
  <phoneticPr fontId="4"/>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7"/>
  <sheetViews>
    <sheetView workbookViewId="0">
      <selection activeCell="Q7" sqref="Q7"/>
    </sheetView>
  </sheetViews>
  <sheetFormatPr defaultRowHeight="13"/>
  <cols>
    <col min="1" max="1" width="28.26953125" style="50" customWidth="1"/>
    <col min="2" max="2" width="9" customWidth="1"/>
    <col min="3" max="3" width="7.7265625" bestFit="1" customWidth="1"/>
    <col min="4" max="4" width="9.6328125" customWidth="1"/>
    <col min="5" max="5" width="7.7265625" bestFit="1" customWidth="1"/>
    <col min="6" max="6" width="9.6328125" customWidth="1"/>
    <col min="7" max="7" width="7.26953125" customWidth="1"/>
  </cols>
  <sheetData>
    <row r="1" spans="1:10" s="52" customFormat="1" ht="37" customHeight="1">
      <c r="A1" s="876" t="s">
        <v>803</v>
      </c>
      <c r="B1" s="875"/>
      <c r="C1" s="875"/>
      <c r="D1" s="875"/>
      <c r="E1" s="875"/>
      <c r="F1" s="875"/>
      <c r="G1" s="875"/>
      <c r="J1" s="318"/>
    </row>
    <row r="2" spans="1:10" s="52" customFormat="1" ht="37" customHeight="1">
      <c r="A2" s="319" t="s">
        <v>442</v>
      </c>
      <c r="B2" s="95"/>
      <c r="C2" s="95"/>
      <c r="D2" s="95"/>
      <c r="E2" s="95"/>
      <c r="F2" s="95"/>
      <c r="G2" s="95"/>
    </row>
    <row r="3" spans="1:10" s="52" customFormat="1" ht="37" customHeight="1">
      <c r="A3" s="320" t="s">
        <v>158</v>
      </c>
      <c r="B3" s="225" t="s">
        <v>134</v>
      </c>
      <c r="C3" s="204" t="s">
        <v>194</v>
      </c>
      <c r="D3" s="201" t="s">
        <v>135</v>
      </c>
      <c r="E3" s="204" t="s">
        <v>194</v>
      </c>
      <c r="F3" s="201" t="s">
        <v>137</v>
      </c>
      <c r="G3" s="204" t="s">
        <v>194</v>
      </c>
    </row>
    <row r="4" spans="1:10" s="52" customFormat="1" ht="37" customHeight="1">
      <c r="A4" s="324" t="s">
        <v>160</v>
      </c>
      <c r="B4" s="273" t="s">
        <v>804</v>
      </c>
      <c r="C4" s="155" t="s">
        <v>407</v>
      </c>
      <c r="D4" s="273" t="s">
        <v>766</v>
      </c>
      <c r="E4" s="155" t="s">
        <v>410</v>
      </c>
      <c r="F4" s="273" t="s">
        <v>805</v>
      </c>
      <c r="G4" s="155" t="s">
        <v>321</v>
      </c>
    </row>
    <row r="5" spans="1:10" s="52" customFormat="1" ht="37" customHeight="1">
      <c r="A5" s="324" t="s">
        <v>163</v>
      </c>
      <c r="B5" s="275" t="s">
        <v>354</v>
      </c>
      <c r="C5" s="159" t="s">
        <v>12</v>
      </c>
      <c r="D5" s="275" t="s">
        <v>57</v>
      </c>
      <c r="E5" s="159" t="s">
        <v>1</v>
      </c>
      <c r="F5" s="275" t="s">
        <v>484</v>
      </c>
      <c r="G5" s="159" t="s">
        <v>1</v>
      </c>
    </row>
    <row r="6" spans="1:10" s="52" customFormat="1" ht="37" customHeight="1">
      <c r="A6" s="324" t="s">
        <v>170</v>
      </c>
      <c r="B6" s="275" t="s">
        <v>261</v>
      </c>
      <c r="C6" s="159" t="s">
        <v>12</v>
      </c>
      <c r="D6" s="275" t="s">
        <v>414</v>
      </c>
      <c r="E6" s="159" t="s">
        <v>47</v>
      </c>
      <c r="F6" s="275" t="s">
        <v>412</v>
      </c>
      <c r="G6" s="159" t="s">
        <v>1</v>
      </c>
    </row>
    <row r="7" spans="1:10" s="52" customFormat="1" ht="37" customHeight="1">
      <c r="A7" s="324" t="s">
        <v>164</v>
      </c>
      <c r="B7" s="275" t="s">
        <v>806</v>
      </c>
      <c r="C7" s="159" t="s">
        <v>36</v>
      </c>
      <c r="D7" s="275" t="s">
        <v>807</v>
      </c>
      <c r="E7" s="159" t="s">
        <v>60</v>
      </c>
      <c r="F7" s="275" t="s">
        <v>808</v>
      </c>
      <c r="G7" s="159" t="s">
        <v>49</v>
      </c>
    </row>
    <row r="8" spans="1:10" s="52" customFormat="1" ht="37" customHeight="1">
      <c r="A8" s="324" t="s">
        <v>173</v>
      </c>
      <c r="B8" s="275" t="s">
        <v>809</v>
      </c>
      <c r="C8" s="159" t="s">
        <v>1</v>
      </c>
      <c r="D8" s="275" t="s">
        <v>17</v>
      </c>
      <c r="E8" s="159" t="s">
        <v>11</v>
      </c>
      <c r="F8" s="275" t="s">
        <v>735</v>
      </c>
      <c r="G8" s="159" t="s">
        <v>23</v>
      </c>
    </row>
    <row r="9" spans="1:10" s="52" customFormat="1" ht="37" customHeight="1">
      <c r="A9" s="324" t="s">
        <v>1015</v>
      </c>
      <c r="B9" s="275" t="s">
        <v>810</v>
      </c>
      <c r="C9" s="159" t="s">
        <v>4</v>
      </c>
      <c r="D9" s="275" t="s">
        <v>356</v>
      </c>
      <c r="E9" s="159" t="s">
        <v>62</v>
      </c>
      <c r="F9" s="275" t="s">
        <v>811</v>
      </c>
      <c r="G9" s="159" t="s">
        <v>60</v>
      </c>
    </row>
    <row r="10" spans="1:10" s="52" customFormat="1" ht="37" customHeight="1">
      <c r="A10" s="324" t="s">
        <v>233</v>
      </c>
      <c r="B10" s="275" t="s">
        <v>327</v>
      </c>
      <c r="C10" s="159" t="s">
        <v>1</v>
      </c>
      <c r="D10" s="275" t="s">
        <v>812</v>
      </c>
      <c r="E10" s="159" t="s">
        <v>11</v>
      </c>
      <c r="F10" s="275" t="s">
        <v>279</v>
      </c>
      <c r="G10" s="159" t="s">
        <v>23</v>
      </c>
    </row>
    <row r="11" spans="1:10" s="52" customFormat="1" ht="37" customHeight="1">
      <c r="A11" s="324" t="s">
        <v>161</v>
      </c>
      <c r="B11" s="275" t="s">
        <v>813</v>
      </c>
      <c r="C11" s="159" t="s">
        <v>504</v>
      </c>
      <c r="D11" s="275" t="s">
        <v>814</v>
      </c>
      <c r="E11" s="159" t="s">
        <v>815</v>
      </c>
      <c r="F11" s="275" t="s">
        <v>816</v>
      </c>
      <c r="G11" s="159" t="s">
        <v>817</v>
      </c>
    </row>
    <row r="12" spans="1:10" s="52" customFormat="1" ht="37" customHeight="1">
      <c r="A12" s="324" t="s">
        <v>1016</v>
      </c>
      <c r="B12" s="275" t="s">
        <v>624</v>
      </c>
      <c r="C12" s="159" t="s">
        <v>21</v>
      </c>
      <c r="D12" s="275" t="s">
        <v>818</v>
      </c>
      <c r="E12" s="159" t="s">
        <v>47</v>
      </c>
      <c r="F12" s="275" t="s">
        <v>819</v>
      </c>
      <c r="G12" s="159" t="s">
        <v>21</v>
      </c>
      <c r="I12" s="53"/>
    </row>
    <row r="13" spans="1:10" s="52" customFormat="1" ht="37" customHeight="1">
      <c r="A13" s="324" t="s">
        <v>234</v>
      </c>
      <c r="B13" s="275"/>
      <c r="C13" s="159"/>
      <c r="D13" s="275" t="s">
        <v>40</v>
      </c>
      <c r="E13" s="159" t="s">
        <v>12</v>
      </c>
      <c r="F13" s="275" t="s">
        <v>40</v>
      </c>
      <c r="G13" s="159" t="s">
        <v>18</v>
      </c>
    </row>
    <row r="14" spans="1:10" s="52" customFormat="1" ht="37" customHeight="1">
      <c r="A14" s="324" t="s">
        <v>197</v>
      </c>
      <c r="B14" s="275" t="s">
        <v>820</v>
      </c>
      <c r="C14" s="159" t="s">
        <v>821</v>
      </c>
      <c r="D14" s="275" t="s">
        <v>822</v>
      </c>
      <c r="E14" s="159" t="s">
        <v>823</v>
      </c>
      <c r="F14" s="275" t="s">
        <v>824</v>
      </c>
      <c r="G14" s="159" t="s">
        <v>825</v>
      </c>
    </row>
    <row r="15" spans="1:10" s="52" customFormat="1" ht="37" customHeight="1">
      <c r="A15" s="324" t="s">
        <v>196</v>
      </c>
      <c r="B15" s="275" t="s">
        <v>411</v>
      </c>
      <c r="C15" s="159" t="s">
        <v>1</v>
      </c>
      <c r="D15" s="275" t="s">
        <v>623</v>
      </c>
      <c r="E15" s="159" t="s">
        <v>36</v>
      </c>
      <c r="F15" s="275" t="s">
        <v>624</v>
      </c>
      <c r="G15" s="159" t="s">
        <v>11</v>
      </c>
    </row>
    <row r="16" spans="1:10" s="52" customFormat="1" ht="37" customHeight="1">
      <c r="A16" s="324" t="s">
        <v>175</v>
      </c>
      <c r="B16" s="275" t="s">
        <v>406</v>
      </c>
      <c r="C16" s="159" t="s">
        <v>12</v>
      </c>
      <c r="D16" s="275" t="s">
        <v>38</v>
      </c>
      <c r="E16" s="159" t="s">
        <v>1</v>
      </c>
      <c r="F16" s="275" t="s">
        <v>366</v>
      </c>
      <c r="G16" s="159" t="s">
        <v>12</v>
      </c>
    </row>
    <row r="17" spans="1:7" s="52" customFormat="1" ht="37" customHeight="1">
      <c r="A17" s="324" t="s">
        <v>208</v>
      </c>
      <c r="B17" s="275" t="s">
        <v>257</v>
      </c>
      <c r="C17" s="159" t="s">
        <v>12</v>
      </c>
      <c r="D17" s="275" t="s">
        <v>32</v>
      </c>
      <c r="E17" s="159" t="s">
        <v>18</v>
      </c>
      <c r="F17" s="275" t="s">
        <v>812</v>
      </c>
      <c r="G17" s="159" t="s">
        <v>18</v>
      </c>
    </row>
    <row r="18" spans="1:7" s="52" customFormat="1" ht="37" customHeight="1">
      <c r="A18" s="324" t="s">
        <v>239</v>
      </c>
      <c r="B18" s="275" t="s">
        <v>8</v>
      </c>
      <c r="C18" s="159" t="s">
        <v>0</v>
      </c>
      <c r="D18" s="275" t="s">
        <v>249</v>
      </c>
      <c r="E18" s="159" t="s">
        <v>0</v>
      </c>
      <c r="F18" s="275" t="s">
        <v>7</v>
      </c>
      <c r="G18" s="159" t="s">
        <v>0</v>
      </c>
    </row>
    <row r="19" spans="1:7" s="52" customFormat="1" ht="37" customHeight="1">
      <c r="A19" s="324" t="s">
        <v>206</v>
      </c>
      <c r="B19" s="275" t="s">
        <v>24</v>
      </c>
      <c r="C19" s="159" t="s">
        <v>18</v>
      </c>
      <c r="D19" s="275" t="s">
        <v>826</v>
      </c>
      <c r="E19" s="159" t="s">
        <v>18</v>
      </c>
      <c r="F19" s="275" t="s">
        <v>52</v>
      </c>
      <c r="G19" s="159" t="s">
        <v>18</v>
      </c>
    </row>
    <row r="20" spans="1:7" s="52" customFormat="1" ht="37" customHeight="1">
      <c r="A20" s="324" t="s">
        <v>237</v>
      </c>
      <c r="B20" s="275" t="s">
        <v>38</v>
      </c>
      <c r="C20" s="159" t="s">
        <v>18</v>
      </c>
      <c r="D20" s="275" t="s">
        <v>24</v>
      </c>
      <c r="E20" s="159" t="s">
        <v>12</v>
      </c>
      <c r="F20" s="275" t="s">
        <v>477</v>
      </c>
      <c r="G20" s="159" t="s">
        <v>18</v>
      </c>
    </row>
    <row r="21" spans="1:7" s="52" customFormat="1" ht="37" customHeight="1">
      <c r="A21" s="324" t="s">
        <v>238</v>
      </c>
      <c r="B21" s="275" t="s">
        <v>682</v>
      </c>
      <c r="C21" s="159" t="s">
        <v>11</v>
      </c>
      <c r="D21" s="275" t="s">
        <v>443</v>
      </c>
      <c r="E21" s="159" t="s">
        <v>1</v>
      </c>
      <c r="F21" s="275" t="s">
        <v>827</v>
      </c>
      <c r="G21" s="159" t="s">
        <v>11</v>
      </c>
    </row>
    <row r="22" spans="1:7" s="52" customFormat="1" ht="37" customHeight="1">
      <c r="A22" s="324" t="s">
        <v>216</v>
      </c>
      <c r="B22" s="275" t="s">
        <v>431</v>
      </c>
      <c r="C22" s="159" t="s">
        <v>1</v>
      </c>
      <c r="D22" s="275" t="s">
        <v>248</v>
      </c>
      <c r="E22" s="159" t="s">
        <v>12</v>
      </c>
      <c r="F22" s="275" t="s">
        <v>828</v>
      </c>
      <c r="G22" s="159" t="s">
        <v>1</v>
      </c>
    </row>
    <row r="23" spans="1:7" s="52" customFormat="1" ht="37" customHeight="1">
      <c r="A23" s="324" t="s">
        <v>210</v>
      </c>
      <c r="B23" s="275" t="s">
        <v>406</v>
      </c>
      <c r="C23" s="159" t="s">
        <v>12</v>
      </c>
      <c r="D23" s="275" t="s">
        <v>253</v>
      </c>
      <c r="E23" s="159" t="s">
        <v>12</v>
      </c>
      <c r="F23" s="275" t="s">
        <v>818</v>
      </c>
      <c r="G23" s="159" t="s">
        <v>12</v>
      </c>
    </row>
    <row r="24" spans="1:7" s="52" customFormat="1" ht="37" customHeight="1">
      <c r="A24" s="324" t="s">
        <v>240</v>
      </c>
      <c r="B24" s="275" t="s">
        <v>829</v>
      </c>
      <c r="C24" s="159" t="s">
        <v>3</v>
      </c>
      <c r="D24" s="275" t="s">
        <v>438</v>
      </c>
      <c r="E24" s="159" t="s">
        <v>50</v>
      </c>
      <c r="F24" s="275" t="s">
        <v>830</v>
      </c>
      <c r="G24" s="159" t="s">
        <v>36</v>
      </c>
    </row>
    <row r="25" spans="1:7" s="52" customFormat="1" ht="37" customHeight="1">
      <c r="A25" s="324" t="s">
        <v>212</v>
      </c>
      <c r="B25" s="275" t="s">
        <v>61</v>
      </c>
      <c r="C25" s="159" t="s">
        <v>11</v>
      </c>
      <c r="D25" s="275" t="s">
        <v>17</v>
      </c>
      <c r="E25" s="159" t="s">
        <v>11</v>
      </c>
      <c r="F25" s="275" t="s">
        <v>416</v>
      </c>
      <c r="G25" s="159" t="s">
        <v>11</v>
      </c>
    </row>
    <row r="26" spans="1:7" s="52" customFormat="1" ht="37" customHeight="1">
      <c r="A26" s="324" t="s">
        <v>235</v>
      </c>
      <c r="B26" s="275" t="s">
        <v>52</v>
      </c>
      <c r="C26" s="159" t="s">
        <v>18</v>
      </c>
      <c r="D26" s="275" t="s">
        <v>27</v>
      </c>
      <c r="E26" s="159" t="s">
        <v>18</v>
      </c>
      <c r="F26" s="275" t="s">
        <v>257</v>
      </c>
      <c r="G26" s="159" t="s">
        <v>18</v>
      </c>
    </row>
    <row r="27" spans="1:7" s="52" customFormat="1" ht="37" customHeight="1">
      <c r="A27" s="324" t="s">
        <v>165</v>
      </c>
      <c r="B27" s="275" t="s">
        <v>831</v>
      </c>
      <c r="C27" s="275" t="s">
        <v>392</v>
      </c>
      <c r="D27" s="275" t="s">
        <v>832</v>
      </c>
      <c r="E27" s="275" t="s">
        <v>833</v>
      </c>
      <c r="F27" s="275" t="s">
        <v>834</v>
      </c>
      <c r="G27" s="275" t="s">
        <v>417</v>
      </c>
    </row>
    <row r="28" spans="1:7" s="52" customFormat="1" ht="37" customHeight="1">
      <c r="A28" s="324" t="s">
        <v>214</v>
      </c>
      <c r="B28" s="275" t="s">
        <v>835</v>
      </c>
      <c r="C28" s="275" t="s">
        <v>11</v>
      </c>
      <c r="D28" s="275" t="s">
        <v>366</v>
      </c>
      <c r="E28" s="275" t="s">
        <v>47</v>
      </c>
      <c r="F28" s="275" t="s">
        <v>836</v>
      </c>
      <c r="G28" s="275" t="s">
        <v>15</v>
      </c>
    </row>
    <row r="29" spans="1:7" s="52" customFormat="1" ht="37" customHeight="1">
      <c r="A29" s="324" t="s">
        <v>159</v>
      </c>
      <c r="B29" s="284" t="s">
        <v>837</v>
      </c>
      <c r="C29" s="284" t="s">
        <v>45</v>
      </c>
      <c r="D29" s="321" t="s">
        <v>838</v>
      </c>
      <c r="E29" s="321" t="s">
        <v>266</v>
      </c>
      <c r="F29" s="284" t="s">
        <v>839</v>
      </c>
      <c r="G29" s="321" t="s">
        <v>291</v>
      </c>
    </row>
    <row r="30" spans="1:7" s="52" customFormat="1" ht="37" customHeight="1">
      <c r="A30" s="322" t="s">
        <v>139</v>
      </c>
      <c r="B30" s="282" t="s">
        <v>840</v>
      </c>
      <c r="C30" s="241" t="s">
        <v>6</v>
      </c>
      <c r="D30" s="282" t="s">
        <v>792</v>
      </c>
      <c r="E30" s="313" t="s">
        <v>6</v>
      </c>
      <c r="F30" s="282" t="s">
        <v>841</v>
      </c>
      <c r="G30" s="241" t="s">
        <v>6</v>
      </c>
    </row>
    <row r="31" spans="1:7" s="52" customFormat="1" ht="37" customHeight="1">
      <c r="A31" s="323" t="s">
        <v>967</v>
      </c>
      <c r="B31" s="282" t="s">
        <v>8</v>
      </c>
      <c r="C31" s="282"/>
      <c r="D31" s="282"/>
      <c r="E31" s="282"/>
      <c r="F31" s="282" t="s">
        <v>8</v>
      </c>
      <c r="G31" s="282"/>
    </row>
    <row r="32" spans="1:7" s="52" customFormat="1" ht="37" customHeight="1">
      <c r="A32" s="323" t="s">
        <v>140</v>
      </c>
      <c r="B32" s="282" t="s">
        <v>794</v>
      </c>
      <c r="C32" s="282"/>
      <c r="D32" s="282" t="s">
        <v>792</v>
      </c>
      <c r="E32" s="282"/>
      <c r="F32" s="282" t="s">
        <v>795</v>
      </c>
      <c r="G32" s="282"/>
    </row>
    <row r="33" spans="1:7" s="52" customFormat="1" ht="37" customHeight="1">
      <c r="A33" s="184"/>
      <c r="B33" s="197"/>
      <c r="C33" s="197"/>
      <c r="D33" s="197"/>
      <c r="E33" s="197"/>
      <c r="F33" s="197"/>
    </row>
    <row r="34" spans="1:7" s="52" customFormat="1" ht="37" customHeight="1">
      <c r="A34" s="887" t="s">
        <v>1014</v>
      </c>
      <c r="B34" s="888"/>
      <c r="C34" s="888"/>
      <c r="D34" s="888"/>
      <c r="E34" s="888"/>
      <c r="F34" s="888"/>
      <c r="G34" s="888"/>
    </row>
    <row r="35" spans="1:7" s="52" customFormat="1" ht="37" customHeight="1">
      <c r="A35" s="317"/>
      <c r="G35" s="95"/>
    </row>
    <row r="36" spans="1:7">
      <c r="A36" s="9"/>
      <c r="B36" s="5"/>
      <c r="C36" s="5"/>
      <c r="D36" s="5"/>
      <c r="E36" s="5"/>
      <c r="F36" s="5"/>
    </row>
    <row r="37" spans="1:7">
      <c r="A37" s="9"/>
      <c r="B37" s="5"/>
      <c r="C37" s="5"/>
      <c r="D37" s="5"/>
      <c r="E37" s="5"/>
      <c r="F37" s="5"/>
      <c r="G37" s="5"/>
    </row>
  </sheetData>
  <mergeCells count="2">
    <mergeCell ref="A34:G34"/>
    <mergeCell ref="A1:G1"/>
  </mergeCells>
  <phoneticPr fontId="4"/>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35"/>
  <sheetViews>
    <sheetView topLeftCell="A19" workbookViewId="0">
      <selection activeCell="V25" sqref="V25"/>
    </sheetView>
  </sheetViews>
  <sheetFormatPr defaultColWidth="5.08984375" defaultRowHeight="13"/>
  <cols>
    <col min="1" max="1" width="23.6328125" style="8" customWidth="1"/>
    <col min="2" max="5" width="7.26953125" style="4" customWidth="1"/>
    <col min="6" max="20" width="7.26953125" style="8" customWidth="1"/>
    <col min="21" max="26" width="5.08984375" style="8"/>
    <col min="27" max="27" width="18.36328125" style="8" customWidth="1"/>
    <col min="28" max="28" width="5.90625" style="8" bestFit="1" customWidth="1"/>
    <col min="29" max="31" width="6.7265625" style="8" bestFit="1" customWidth="1"/>
    <col min="32" max="256" width="5.08984375" style="8"/>
    <col min="257" max="257" width="18.90625" style="8" customWidth="1"/>
    <col min="258" max="275" width="5.6328125" style="8" customWidth="1"/>
    <col min="276" max="282" width="5.08984375" style="8"/>
    <col min="283" max="283" width="18.36328125" style="8" customWidth="1"/>
    <col min="284" max="284" width="5.90625" style="8" bestFit="1" customWidth="1"/>
    <col min="285" max="287" width="6.7265625" style="8" bestFit="1" customWidth="1"/>
    <col min="288" max="512" width="5.08984375" style="8"/>
    <col min="513" max="513" width="18.90625" style="8" customWidth="1"/>
    <col min="514" max="531" width="5.6328125" style="8" customWidth="1"/>
    <col min="532" max="538" width="5.08984375" style="8"/>
    <col min="539" max="539" width="18.36328125" style="8" customWidth="1"/>
    <col min="540" max="540" width="5.90625" style="8" bestFit="1" customWidth="1"/>
    <col min="541" max="543" width="6.7265625" style="8" bestFit="1" customWidth="1"/>
    <col min="544" max="768" width="5.08984375" style="8"/>
    <col min="769" max="769" width="18.90625" style="8" customWidth="1"/>
    <col min="770" max="787" width="5.6328125" style="8" customWidth="1"/>
    <col min="788" max="794" width="5.08984375" style="8"/>
    <col min="795" max="795" width="18.36328125" style="8" customWidth="1"/>
    <col min="796" max="796" width="5.90625" style="8" bestFit="1" customWidth="1"/>
    <col min="797" max="799" width="6.7265625" style="8" bestFit="1" customWidth="1"/>
    <col min="800" max="1024" width="5.08984375" style="8"/>
    <col min="1025" max="1025" width="18.90625" style="8" customWidth="1"/>
    <col min="1026" max="1043" width="5.6328125" style="8" customWidth="1"/>
    <col min="1044" max="1050" width="5.08984375" style="8"/>
    <col min="1051" max="1051" width="18.36328125" style="8" customWidth="1"/>
    <col min="1052" max="1052" width="5.90625" style="8" bestFit="1" customWidth="1"/>
    <col min="1053" max="1055" width="6.7265625" style="8" bestFit="1" customWidth="1"/>
    <col min="1056" max="1280" width="5.08984375" style="8"/>
    <col min="1281" max="1281" width="18.90625" style="8" customWidth="1"/>
    <col min="1282" max="1299" width="5.6328125" style="8" customWidth="1"/>
    <col min="1300" max="1306" width="5.08984375" style="8"/>
    <col min="1307" max="1307" width="18.36328125" style="8" customWidth="1"/>
    <col min="1308" max="1308" width="5.90625" style="8" bestFit="1" customWidth="1"/>
    <col min="1309" max="1311" width="6.7265625" style="8" bestFit="1" customWidth="1"/>
    <col min="1312" max="1536" width="5.08984375" style="8"/>
    <col min="1537" max="1537" width="18.90625" style="8" customWidth="1"/>
    <col min="1538" max="1555" width="5.6328125" style="8" customWidth="1"/>
    <col min="1556" max="1562" width="5.08984375" style="8"/>
    <col min="1563" max="1563" width="18.36328125" style="8" customWidth="1"/>
    <col min="1564" max="1564" width="5.90625" style="8" bestFit="1" customWidth="1"/>
    <col min="1565" max="1567" width="6.7265625" style="8" bestFit="1" customWidth="1"/>
    <col min="1568" max="1792" width="5.08984375" style="8"/>
    <col min="1793" max="1793" width="18.90625" style="8" customWidth="1"/>
    <col min="1794" max="1811" width="5.6328125" style="8" customWidth="1"/>
    <col min="1812" max="1818" width="5.08984375" style="8"/>
    <col min="1819" max="1819" width="18.36328125" style="8" customWidth="1"/>
    <col min="1820" max="1820" width="5.90625" style="8" bestFit="1" customWidth="1"/>
    <col min="1821" max="1823" width="6.7265625" style="8" bestFit="1" customWidth="1"/>
    <col min="1824" max="2048" width="5.08984375" style="8"/>
    <col min="2049" max="2049" width="18.90625" style="8" customWidth="1"/>
    <col min="2050" max="2067" width="5.6328125" style="8" customWidth="1"/>
    <col min="2068" max="2074" width="5.08984375" style="8"/>
    <col min="2075" max="2075" width="18.36328125" style="8" customWidth="1"/>
    <col min="2076" max="2076" width="5.90625" style="8" bestFit="1" customWidth="1"/>
    <col min="2077" max="2079" width="6.7265625" style="8" bestFit="1" customWidth="1"/>
    <col min="2080" max="2304" width="5.08984375" style="8"/>
    <col min="2305" max="2305" width="18.90625" style="8" customWidth="1"/>
    <col min="2306" max="2323" width="5.6328125" style="8" customWidth="1"/>
    <col min="2324" max="2330" width="5.08984375" style="8"/>
    <col min="2331" max="2331" width="18.36328125" style="8" customWidth="1"/>
    <col min="2332" max="2332" width="5.90625" style="8" bestFit="1" customWidth="1"/>
    <col min="2333" max="2335" width="6.7265625" style="8" bestFit="1" customWidth="1"/>
    <col min="2336" max="2560" width="5.08984375" style="8"/>
    <col min="2561" max="2561" width="18.90625" style="8" customWidth="1"/>
    <col min="2562" max="2579" width="5.6328125" style="8" customWidth="1"/>
    <col min="2580" max="2586" width="5.08984375" style="8"/>
    <col min="2587" max="2587" width="18.36328125" style="8" customWidth="1"/>
    <col min="2588" max="2588" width="5.90625" style="8" bestFit="1" customWidth="1"/>
    <col min="2589" max="2591" width="6.7265625" style="8" bestFit="1" customWidth="1"/>
    <col min="2592" max="2816" width="5.08984375" style="8"/>
    <col min="2817" max="2817" width="18.90625" style="8" customWidth="1"/>
    <col min="2818" max="2835" width="5.6328125" style="8" customWidth="1"/>
    <col min="2836" max="2842" width="5.08984375" style="8"/>
    <col min="2843" max="2843" width="18.36328125" style="8" customWidth="1"/>
    <col min="2844" max="2844" width="5.90625" style="8" bestFit="1" customWidth="1"/>
    <col min="2845" max="2847" width="6.7265625" style="8" bestFit="1" customWidth="1"/>
    <col min="2848" max="3072" width="5.08984375" style="8"/>
    <col min="3073" max="3073" width="18.90625" style="8" customWidth="1"/>
    <col min="3074" max="3091" width="5.6328125" style="8" customWidth="1"/>
    <col min="3092" max="3098" width="5.08984375" style="8"/>
    <col min="3099" max="3099" width="18.36328125" style="8" customWidth="1"/>
    <col min="3100" max="3100" width="5.90625" style="8" bestFit="1" customWidth="1"/>
    <col min="3101" max="3103" width="6.7265625" style="8" bestFit="1" customWidth="1"/>
    <col min="3104" max="3328" width="5.08984375" style="8"/>
    <col min="3329" max="3329" width="18.90625" style="8" customWidth="1"/>
    <col min="3330" max="3347" width="5.6328125" style="8" customWidth="1"/>
    <col min="3348" max="3354" width="5.08984375" style="8"/>
    <col min="3355" max="3355" width="18.36328125" style="8" customWidth="1"/>
    <col min="3356" max="3356" width="5.90625" style="8" bestFit="1" customWidth="1"/>
    <col min="3357" max="3359" width="6.7265625" style="8" bestFit="1" customWidth="1"/>
    <col min="3360" max="3584" width="5.08984375" style="8"/>
    <col min="3585" max="3585" width="18.90625" style="8" customWidth="1"/>
    <col min="3586" max="3603" width="5.6328125" style="8" customWidth="1"/>
    <col min="3604" max="3610" width="5.08984375" style="8"/>
    <col min="3611" max="3611" width="18.36328125" style="8" customWidth="1"/>
    <col min="3612" max="3612" width="5.90625" style="8" bestFit="1" customWidth="1"/>
    <col min="3613" max="3615" width="6.7265625" style="8" bestFit="1" customWidth="1"/>
    <col min="3616" max="3840" width="5.08984375" style="8"/>
    <col min="3841" max="3841" width="18.90625" style="8" customWidth="1"/>
    <col min="3842" max="3859" width="5.6328125" style="8" customWidth="1"/>
    <col min="3860" max="3866" width="5.08984375" style="8"/>
    <col min="3867" max="3867" width="18.36328125" style="8" customWidth="1"/>
    <col min="3868" max="3868" width="5.90625" style="8" bestFit="1" customWidth="1"/>
    <col min="3869" max="3871" width="6.7265625" style="8" bestFit="1" customWidth="1"/>
    <col min="3872" max="4096" width="5.08984375" style="8"/>
    <col min="4097" max="4097" width="18.90625" style="8" customWidth="1"/>
    <col min="4098" max="4115" width="5.6328125" style="8" customWidth="1"/>
    <col min="4116" max="4122" width="5.08984375" style="8"/>
    <col min="4123" max="4123" width="18.36328125" style="8" customWidth="1"/>
    <col min="4124" max="4124" width="5.90625" style="8" bestFit="1" customWidth="1"/>
    <col min="4125" max="4127" width="6.7265625" style="8" bestFit="1" customWidth="1"/>
    <col min="4128" max="4352" width="5.08984375" style="8"/>
    <col min="4353" max="4353" width="18.90625" style="8" customWidth="1"/>
    <col min="4354" max="4371" width="5.6328125" style="8" customWidth="1"/>
    <col min="4372" max="4378" width="5.08984375" style="8"/>
    <col min="4379" max="4379" width="18.36328125" style="8" customWidth="1"/>
    <col min="4380" max="4380" width="5.90625" style="8" bestFit="1" customWidth="1"/>
    <col min="4381" max="4383" width="6.7265625" style="8" bestFit="1" customWidth="1"/>
    <col min="4384" max="4608" width="5.08984375" style="8"/>
    <col min="4609" max="4609" width="18.90625" style="8" customWidth="1"/>
    <col min="4610" max="4627" width="5.6328125" style="8" customWidth="1"/>
    <col min="4628" max="4634" width="5.08984375" style="8"/>
    <col min="4635" max="4635" width="18.36328125" style="8" customWidth="1"/>
    <col min="4636" max="4636" width="5.90625" style="8" bestFit="1" customWidth="1"/>
    <col min="4637" max="4639" width="6.7265625" style="8" bestFit="1" customWidth="1"/>
    <col min="4640" max="4864" width="5.08984375" style="8"/>
    <col min="4865" max="4865" width="18.90625" style="8" customWidth="1"/>
    <col min="4866" max="4883" width="5.6328125" style="8" customWidth="1"/>
    <col min="4884" max="4890" width="5.08984375" style="8"/>
    <col min="4891" max="4891" width="18.36328125" style="8" customWidth="1"/>
    <col min="4892" max="4892" width="5.90625" style="8" bestFit="1" customWidth="1"/>
    <col min="4893" max="4895" width="6.7265625" style="8" bestFit="1" customWidth="1"/>
    <col min="4896" max="5120" width="5.08984375" style="8"/>
    <col min="5121" max="5121" width="18.90625" style="8" customWidth="1"/>
    <col min="5122" max="5139" width="5.6328125" style="8" customWidth="1"/>
    <col min="5140" max="5146" width="5.08984375" style="8"/>
    <col min="5147" max="5147" width="18.36328125" style="8" customWidth="1"/>
    <col min="5148" max="5148" width="5.90625" style="8" bestFit="1" customWidth="1"/>
    <col min="5149" max="5151" width="6.7265625" style="8" bestFit="1" customWidth="1"/>
    <col min="5152" max="5376" width="5.08984375" style="8"/>
    <col min="5377" max="5377" width="18.90625" style="8" customWidth="1"/>
    <col min="5378" max="5395" width="5.6328125" style="8" customWidth="1"/>
    <col min="5396" max="5402" width="5.08984375" style="8"/>
    <col min="5403" max="5403" width="18.36328125" style="8" customWidth="1"/>
    <col min="5404" max="5404" width="5.90625" style="8" bestFit="1" customWidth="1"/>
    <col min="5405" max="5407" width="6.7265625" style="8" bestFit="1" customWidth="1"/>
    <col min="5408" max="5632" width="5.08984375" style="8"/>
    <col min="5633" max="5633" width="18.90625" style="8" customWidth="1"/>
    <col min="5634" max="5651" width="5.6328125" style="8" customWidth="1"/>
    <col min="5652" max="5658" width="5.08984375" style="8"/>
    <col min="5659" max="5659" width="18.36328125" style="8" customWidth="1"/>
    <col min="5660" max="5660" width="5.90625" style="8" bestFit="1" customWidth="1"/>
    <col min="5661" max="5663" width="6.7265625" style="8" bestFit="1" customWidth="1"/>
    <col min="5664" max="5888" width="5.08984375" style="8"/>
    <col min="5889" max="5889" width="18.90625" style="8" customWidth="1"/>
    <col min="5890" max="5907" width="5.6328125" style="8" customWidth="1"/>
    <col min="5908" max="5914" width="5.08984375" style="8"/>
    <col min="5915" max="5915" width="18.36328125" style="8" customWidth="1"/>
    <col min="5916" max="5916" width="5.90625" style="8" bestFit="1" customWidth="1"/>
    <col min="5917" max="5919" width="6.7265625" style="8" bestFit="1" customWidth="1"/>
    <col min="5920" max="6144" width="5.08984375" style="8"/>
    <col min="6145" max="6145" width="18.90625" style="8" customWidth="1"/>
    <col min="6146" max="6163" width="5.6328125" style="8" customWidth="1"/>
    <col min="6164" max="6170" width="5.08984375" style="8"/>
    <col min="6171" max="6171" width="18.36328125" style="8" customWidth="1"/>
    <col min="6172" max="6172" width="5.90625" style="8" bestFit="1" customWidth="1"/>
    <col min="6173" max="6175" width="6.7265625" style="8" bestFit="1" customWidth="1"/>
    <col min="6176" max="6400" width="5.08984375" style="8"/>
    <col min="6401" max="6401" width="18.90625" style="8" customWidth="1"/>
    <col min="6402" max="6419" width="5.6328125" style="8" customWidth="1"/>
    <col min="6420" max="6426" width="5.08984375" style="8"/>
    <col min="6427" max="6427" width="18.36328125" style="8" customWidth="1"/>
    <col min="6428" max="6428" width="5.90625" style="8" bestFit="1" customWidth="1"/>
    <col min="6429" max="6431" width="6.7265625" style="8" bestFit="1" customWidth="1"/>
    <col min="6432" max="6656" width="5.08984375" style="8"/>
    <col min="6657" max="6657" width="18.90625" style="8" customWidth="1"/>
    <col min="6658" max="6675" width="5.6328125" style="8" customWidth="1"/>
    <col min="6676" max="6682" width="5.08984375" style="8"/>
    <col min="6683" max="6683" width="18.36328125" style="8" customWidth="1"/>
    <col min="6684" max="6684" width="5.90625" style="8" bestFit="1" customWidth="1"/>
    <col min="6685" max="6687" width="6.7265625" style="8" bestFit="1" customWidth="1"/>
    <col min="6688" max="6912" width="5.08984375" style="8"/>
    <col min="6913" max="6913" width="18.90625" style="8" customWidth="1"/>
    <col min="6914" max="6931" width="5.6328125" style="8" customWidth="1"/>
    <col min="6932" max="6938" width="5.08984375" style="8"/>
    <col min="6939" max="6939" width="18.36328125" style="8" customWidth="1"/>
    <col min="6940" max="6940" width="5.90625" style="8" bestFit="1" customWidth="1"/>
    <col min="6941" max="6943" width="6.7265625" style="8" bestFit="1" customWidth="1"/>
    <col min="6944" max="7168" width="5.08984375" style="8"/>
    <col min="7169" max="7169" width="18.90625" style="8" customWidth="1"/>
    <col min="7170" max="7187" width="5.6328125" style="8" customWidth="1"/>
    <col min="7188" max="7194" width="5.08984375" style="8"/>
    <col min="7195" max="7195" width="18.36328125" style="8" customWidth="1"/>
    <col min="7196" max="7196" width="5.90625" style="8" bestFit="1" customWidth="1"/>
    <col min="7197" max="7199" width="6.7265625" style="8" bestFit="1" customWidth="1"/>
    <col min="7200" max="7424" width="5.08984375" style="8"/>
    <col min="7425" max="7425" width="18.90625" style="8" customWidth="1"/>
    <col min="7426" max="7443" width="5.6328125" style="8" customWidth="1"/>
    <col min="7444" max="7450" width="5.08984375" style="8"/>
    <col min="7451" max="7451" width="18.36328125" style="8" customWidth="1"/>
    <col min="7452" max="7452" width="5.90625" style="8" bestFit="1" customWidth="1"/>
    <col min="7453" max="7455" width="6.7265625" style="8" bestFit="1" customWidth="1"/>
    <col min="7456" max="7680" width="5.08984375" style="8"/>
    <col min="7681" max="7681" width="18.90625" style="8" customWidth="1"/>
    <col min="7682" max="7699" width="5.6328125" style="8" customWidth="1"/>
    <col min="7700" max="7706" width="5.08984375" style="8"/>
    <col min="7707" max="7707" width="18.36328125" style="8" customWidth="1"/>
    <col min="7708" max="7708" width="5.90625" style="8" bestFit="1" customWidth="1"/>
    <col min="7709" max="7711" width="6.7265625" style="8" bestFit="1" customWidth="1"/>
    <col min="7712" max="7936" width="5.08984375" style="8"/>
    <col min="7937" max="7937" width="18.90625" style="8" customWidth="1"/>
    <col min="7938" max="7955" width="5.6328125" style="8" customWidth="1"/>
    <col min="7956" max="7962" width="5.08984375" style="8"/>
    <col min="7963" max="7963" width="18.36328125" style="8" customWidth="1"/>
    <col min="7964" max="7964" width="5.90625" style="8" bestFit="1" customWidth="1"/>
    <col min="7965" max="7967" width="6.7265625" style="8" bestFit="1" customWidth="1"/>
    <col min="7968" max="8192" width="5.08984375" style="8"/>
    <col min="8193" max="8193" width="18.90625" style="8" customWidth="1"/>
    <col min="8194" max="8211" width="5.6328125" style="8" customWidth="1"/>
    <col min="8212" max="8218" width="5.08984375" style="8"/>
    <col min="8219" max="8219" width="18.36328125" style="8" customWidth="1"/>
    <col min="8220" max="8220" width="5.90625" style="8" bestFit="1" customWidth="1"/>
    <col min="8221" max="8223" width="6.7265625" style="8" bestFit="1" customWidth="1"/>
    <col min="8224" max="8448" width="5.08984375" style="8"/>
    <col min="8449" max="8449" width="18.90625" style="8" customWidth="1"/>
    <col min="8450" max="8467" width="5.6328125" style="8" customWidth="1"/>
    <col min="8468" max="8474" width="5.08984375" style="8"/>
    <col min="8475" max="8475" width="18.36328125" style="8" customWidth="1"/>
    <col min="8476" max="8476" width="5.90625" style="8" bestFit="1" customWidth="1"/>
    <col min="8477" max="8479" width="6.7265625" style="8" bestFit="1" customWidth="1"/>
    <col min="8480" max="8704" width="5.08984375" style="8"/>
    <col min="8705" max="8705" width="18.90625" style="8" customWidth="1"/>
    <col min="8706" max="8723" width="5.6328125" style="8" customWidth="1"/>
    <col min="8724" max="8730" width="5.08984375" style="8"/>
    <col min="8731" max="8731" width="18.36328125" style="8" customWidth="1"/>
    <col min="8732" max="8732" width="5.90625" style="8" bestFit="1" customWidth="1"/>
    <col min="8733" max="8735" width="6.7265625" style="8" bestFit="1" customWidth="1"/>
    <col min="8736" max="8960" width="5.08984375" style="8"/>
    <col min="8961" max="8961" width="18.90625" style="8" customWidth="1"/>
    <col min="8962" max="8979" width="5.6328125" style="8" customWidth="1"/>
    <col min="8980" max="8986" width="5.08984375" style="8"/>
    <col min="8987" max="8987" width="18.36328125" style="8" customWidth="1"/>
    <col min="8988" max="8988" width="5.90625" style="8" bestFit="1" customWidth="1"/>
    <col min="8989" max="8991" width="6.7265625" style="8" bestFit="1" customWidth="1"/>
    <col min="8992" max="9216" width="5.08984375" style="8"/>
    <col min="9217" max="9217" width="18.90625" style="8" customWidth="1"/>
    <col min="9218" max="9235" width="5.6328125" style="8" customWidth="1"/>
    <col min="9236" max="9242" width="5.08984375" style="8"/>
    <col min="9243" max="9243" width="18.36328125" style="8" customWidth="1"/>
    <col min="9244" max="9244" width="5.90625" style="8" bestFit="1" customWidth="1"/>
    <col min="9245" max="9247" width="6.7265625" style="8" bestFit="1" customWidth="1"/>
    <col min="9248" max="9472" width="5.08984375" style="8"/>
    <col min="9473" max="9473" width="18.90625" style="8" customWidth="1"/>
    <col min="9474" max="9491" width="5.6328125" style="8" customWidth="1"/>
    <col min="9492" max="9498" width="5.08984375" style="8"/>
    <col min="9499" max="9499" width="18.36328125" style="8" customWidth="1"/>
    <col min="9500" max="9500" width="5.90625" style="8" bestFit="1" customWidth="1"/>
    <col min="9501" max="9503" width="6.7265625" style="8" bestFit="1" customWidth="1"/>
    <col min="9504" max="9728" width="5.08984375" style="8"/>
    <col min="9729" max="9729" width="18.90625" style="8" customWidth="1"/>
    <col min="9730" max="9747" width="5.6328125" style="8" customWidth="1"/>
    <col min="9748" max="9754" width="5.08984375" style="8"/>
    <col min="9755" max="9755" width="18.36328125" style="8" customWidth="1"/>
    <col min="9756" max="9756" width="5.90625" style="8" bestFit="1" customWidth="1"/>
    <col min="9757" max="9759" width="6.7265625" style="8" bestFit="1" customWidth="1"/>
    <col min="9760" max="9984" width="5.08984375" style="8"/>
    <col min="9985" max="9985" width="18.90625" style="8" customWidth="1"/>
    <col min="9986" max="10003" width="5.6328125" style="8" customWidth="1"/>
    <col min="10004" max="10010" width="5.08984375" style="8"/>
    <col min="10011" max="10011" width="18.36328125" style="8" customWidth="1"/>
    <col min="10012" max="10012" width="5.90625" style="8" bestFit="1" customWidth="1"/>
    <col min="10013" max="10015" width="6.7265625" style="8" bestFit="1" customWidth="1"/>
    <col min="10016" max="10240" width="5.08984375" style="8"/>
    <col min="10241" max="10241" width="18.90625" style="8" customWidth="1"/>
    <col min="10242" max="10259" width="5.6328125" style="8" customWidth="1"/>
    <col min="10260" max="10266" width="5.08984375" style="8"/>
    <col min="10267" max="10267" width="18.36328125" style="8" customWidth="1"/>
    <col min="10268" max="10268" width="5.90625" style="8" bestFit="1" customWidth="1"/>
    <col min="10269" max="10271" width="6.7265625" style="8" bestFit="1" customWidth="1"/>
    <col min="10272" max="10496" width="5.08984375" style="8"/>
    <col min="10497" max="10497" width="18.90625" style="8" customWidth="1"/>
    <col min="10498" max="10515" width="5.6328125" style="8" customWidth="1"/>
    <col min="10516" max="10522" width="5.08984375" style="8"/>
    <col min="10523" max="10523" width="18.36328125" style="8" customWidth="1"/>
    <col min="10524" max="10524" width="5.90625" style="8" bestFit="1" customWidth="1"/>
    <col min="10525" max="10527" width="6.7265625" style="8" bestFit="1" customWidth="1"/>
    <col min="10528" max="10752" width="5.08984375" style="8"/>
    <col min="10753" max="10753" width="18.90625" style="8" customWidth="1"/>
    <col min="10754" max="10771" width="5.6328125" style="8" customWidth="1"/>
    <col min="10772" max="10778" width="5.08984375" style="8"/>
    <col min="10779" max="10779" width="18.36328125" style="8" customWidth="1"/>
    <col min="10780" max="10780" width="5.90625" style="8" bestFit="1" customWidth="1"/>
    <col min="10781" max="10783" width="6.7265625" style="8" bestFit="1" customWidth="1"/>
    <col min="10784" max="11008" width="5.08984375" style="8"/>
    <col min="11009" max="11009" width="18.90625" style="8" customWidth="1"/>
    <col min="11010" max="11027" width="5.6328125" style="8" customWidth="1"/>
    <col min="11028" max="11034" width="5.08984375" style="8"/>
    <col min="11035" max="11035" width="18.36328125" style="8" customWidth="1"/>
    <col min="11036" max="11036" width="5.90625" style="8" bestFit="1" customWidth="1"/>
    <col min="11037" max="11039" width="6.7265625" style="8" bestFit="1" customWidth="1"/>
    <col min="11040" max="11264" width="5.08984375" style="8"/>
    <col min="11265" max="11265" width="18.90625" style="8" customWidth="1"/>
    <col min="11266" max="11283" width="5.6328125" style="8" customWidth="1"/>
    <col min="11284" max="11290" width="5.08984375" style="8"/>
    <col min="11291" max="11291" width="18.36328125" style="8" customWidth="1"/>
    <col min="11292" max="11292" width="5.90625" style="8" bestFit="1" customWidth="1"/>
    <col min="11293" max="11295" width="6.7265625" style="8" bestFit="1" customWidth="1"/>
    <col min="11296" max="11520" width="5.08984375" style="8"/>
    <col min="11521" max="11521" width="18.90625" style="8" customWidth="1"/>
    <col min="11522" max="11539" width="5.6328125" style="8" customWidth="1"/>
    <col min="11540" max="11546" width="5.08984375" style="8"/>
    <col min="11547" max="11547" width="18.36328125" style="8" customWidth="1"/>
    <col min="11548" max="11548" width="5.90625" style="8" bestFit="1" customWidth="1"/>
    <col min="11549" max="11551" width="6.7265625" style="8" bestFit="1" customWidth="1"/>
    <col min="11552" max="11776" width="5.08984375" style="8"/>
    <col min="11777" max="11777" width="18.90625" style="8" customWidth="1"/>
    <col min="11778" max="11795" width="5.6328125" style="8" customWidth="1"/>
    <col min="11796" max="11802" width="5.08984375" style="8"/>
    <col min="11803" max="11803" width="18.36328125" style="8" customWidth="1"/>
    <col min="11804" max="11804" width="5.90625" style="8" bestFit="1" customWidth="1"/>
    <col min="11805" max="11807" width="6.7265625" style="8" bestFit="1" customWidth="1"/>
    <col min="11808" max="12032" width="5.08984375" style="8"/>
    <col min="12033" max="12033" width="18.90625" style="8" customWidth="1"/>
    <col min="12034" max="12051" width="5.6328125" style="8" customWidth="1"/>
    <col min="12052" max="12058" width="5.08984375" style="8"/>
    <col min="12059" max="12059" width="18.36328125" style="8" customWidth="1"/>
    <col min="12060" max="12060" width="5.90625" style="8" bestFit="1" customWidth="1"/>
    <col min="12061" max="12063" width="6.7265625" style="8" bestFit="1" customWidth="1"/>
    <col min="12064" max="12288" width="5.08984375" style="8"/>
    <col min="12289" max="12289" width="18.90625" style="8" customWidth="1"/>
    <col min="12290" max="12307" width="5.6328125" style="8" customWidth="1"/>
    <col min="12308" max="12314" width="5.08984375" style="8"/>
    <col min="12315" max="12315" width="18.36328125" style="8" customWidth="1"/>
    <col min="12316" max="12316" width="5.90625" style="8" bestFit="1" customWidth="1"/>
    <col min="12317" max="12319" width="6.7265625" style="8" bestFit="1" customWidth="1"/>
    <col min="12320" max="12544" width="5.08984375" style="8"/>
    <col min="12545" max="12545" width="18.90625" style="8" customWidth="1"/>
    <col min="12546" max="12563" width="5.6328125" style="8" customWidth="1"/>
    <col min="12564" max="12570" width="5.08984375" style="8"/>
    <col min="12571" max="12571" width="18.36328125" style="8" customWidth="1"/>
    <col min="12572" max="12572" width="5.90625" style="8" bestFit="1" customWidth="1"/>
    <col min="12573" max="12575" width="6.7265625" style="8" bestFit="1" customWidth="1"/>
    <col min="12576" max="12800" width="5.08984375" style="8"/>
    <col min="12801" max="12801" width="18.90625" style="8" customWidth="1"/>
    <col min="12802" max="12819" width="5.6328125" style="8" customWidth="1"/>
    <col min="12820" max="12826" width="5.08984375" style="8"/>
    <col min="12827" max="12827" width="18.36328125" style="8" customWidth="1"/>
    <col min="12828" max="12828" width="5.90625" style="8" bestFit="1" customWidth="1"/>
    <col min="12829" max="12831" width="6.7265625" style="8" bestFit="1" customWidth="1"/>
    <col min="12832" max="13056" width="5.08984375" style="8"/>
    <col min="13057" max="13057" width="18.90625" style="8" customWidth="1"/>
    <col min="13058" max="13075" width="5.6328125" style="8" customWidth="1"/>
    <col min="13076" max="13082" width="5.08984375" style="8"/>
    <col min="13083" max="13083" width="18.36328125" style="8" customWidth="1"/>
    <col min="13084" max="13084" width="5.90625" style="8" bestFit="1" customWidth="1"/>
    <col min="13085" max="13087" width="6.7265625" style="8" bestFit="1" customWidth="1"/>
    <col min="13088" max="13312" width="5.08984375" style="8"/>
    <col min="13313" max="13313" width="18.90625" style="8" customWidth="1"/>
    <col min="13314" max="13331" width="5.6328125" style="8" customWidth="1"/>
    <col min="13332" max="13338" width="5.08984375" style="8"/>
    <col min="13339" max="13339" width="18.36328125" style="8" customWidth="1"/>
    <col min="13340" max="13340" width="5.90625" style="8" bestFit="1" customWidth="1"/>
    <col min="13341" max="13343" width="6.7265625" style="8" bestFit="1" customWidth="1"/>
    <col min="13344" max="13568" width="5.08984375" style="8"/>
    <col min="13569" max="13569" width="18.90625" style="8" customWidth="1"/>
    <col min="13570" max="13587" width="5.6328125" style="8" customWidth="1"/>
    <col min="13588" max="13594" width="5.08984375" style="8"/>
    <col min="13595" max="13595" width="18.36328125" style="8" customWidth="1"/>
    <col min="13596" max="13596" width="5.90625" style="8" bestFit="1" customWidth="1"/>
    <col min="13597" max="13599" width="6.7265625" style="8" bestFit="1" customWidth="1"/>
    <col min="13600" max="13824" width="5.08984375" style="8"/>
    <col min="13825" max="13825" width="18.90625" style="8" customWidth="1"/>
    <col min="13826" max="13843" width="5.6328125" style="8" customWidth="1"/>
    <col min="13844" max="13850" width="5.08984375" style="8"/>
    <col min="13851" max="13851" width="18.36328125" style="8" customWidth="1"/>
    <col min="13852" max="13852" width="5.90625" style="8" bestFit="1" customWidth="1"/>
    <col min="13853" max="13855" width="6.7265625" style="8" bestFit="1" customWidth="1"/>
    <col min="13856" max="14080" width="5.08984375" style="8"/>
    <col min="14081" max="14081" width="18.90625" style="8" customWidth="1"/>
    <col min="14082" max="14099" width="5.6328125" style="8" customWidth="1"/>
    <col min="14100" max="14106" width="5.08984375" style="8"/>
    <col min="14107" max="14107" width="18.36328125" style="8" customWidth="1"/>
    <col min="14108" max="14108" width="5.90625" style="8" bestFit="1" customWidth="1"/>
    <col min="14109" max="14111" width="6.7265625" style="8" bestFit="1" customWidth="1"/>
    <col min="14112" max="14336" width="5.08984375" style="8"/>
    <col min="14337" max="14337" width="18.90625" style="8" customWidth="1"/>
    <col min="14338" max="14355" width="5.6328125" style="8" customWidth="1"/>
    <col min="14356" max="14362" width="5.08984375" style="8"/>
    <col min="14363" max="14363" width="18.36328125" style="8" customWidth="1"/>
    <col min="14364" max="14364" width="5.90625" style="8" bestFit="1" customWidth="1"/>
    <col min="14365" max="14367" width="6.7265625" style="8" bestFit="1" customWidth="1"/>
    <col min="14368" max="14592" width="5.08984375" style="8"/>
    <col min="14593" max="14593" width="18.90625" style="8" customWidth="1"/>
    <col min="14594" max="14611" width="5.6328125" style="8" customWidth="1"/>
    <col min="14612" max="14618" width="5.08984375" style="8"/>
    <col min="14619" max="14619" width="18.36328125" style="8" customWidth="1"/>
    <col min="14620" max="14620" width="5.90625" style="8" bestFit="1" customWidth="1"/>
    <col min="14621" max="14623" width="6.7265625" style="8" bestFit="1" customWidth="1"/>
    <col min="14624" max="14848" width="5.08984375" style="8"/>
    <col min="14849" max="14849" width="18.90625" style="8" customWidth="1"/>
    <col min="14850" max="14867" width="5.6328125" style="8" customWidth="1"/>
    <col min="14868" max="14874" width="5.08984375" style="8"/>
    <col min="14875" max="14875" width="18.36328125" style="8" customWidth="1"/>
    <col min="14876" max="14876" width="5.90625" style="8" bestFit="1" customWidth="1"/>
    <col min="14877" max="14879" width="6.7265625" style="8" bestFit="1" customWidth="1"/>
    <col min="14880" max="15104" width="5.08984375" style="8"/>
    <col min="15105" max="15105" width="18.90625" style="8" customWidth="1"/>
    <col min="15106" max="15123" width="5.6328125" style="8" customWidth="1"/>
    <col min="15124" max="15130" width="5.08984375" style="8"/>
    <col min="15131" max="15131" width="18.36328125" style="8" customWidth="1"/>
    <col min="15132" max="15132" width="5.90625" style="8" bestFit="1" customWidth="1"/>
    <col min="15133" max="15135" width="6.7265625" style="8" bestFit="1" customWidth="1"/>
    <col min="15136" max="15360" width="5.08984375" style="8"/>
    <col min="15361" max="15361" width="18.90625" style="8" customWidth="1"/>
    <col min="15362" max="15379" width="5.6328125" style="8" customWidth="1"/>
    <col min="15380" max="15386" width="5.08984375" style="8"/>
    <col min="15387" max="15387" width="18.36328125" style="8" customWidth="1"/>
    <col min="15388" max="15388" width="5.90625" style="8" bestFit="1" customWidth="1"/>
    <col min="15389" max="15391" width="6.7265625" style="8" bestFit="1" customWidth="1"/>
    <col min="15392" max="15616" width="5.08984375" style="8"/>
    <col min="15617" max="15617" width="18.90625" style="8" customWidth="1"/>
    <col min="15618" max="15635" width="5.6328125" style="8" customWidth="1"/>
    <col min="15636" max="15642" width="5.08984375" style="8"/>
    <col min="15643" max="15643" width="18.36328125" style="8" customWidth="1"/>
    <col min="15644" max="15644" width="5.90625" style="8" bestFit="1" customWidth="1"/>
    <col min="15645" max="15647" width="6.7265625" style="8" bestFit="1" customWidth="1"/>
    <col min="15648" max="15872" width="5.08984375" style="8"/>
    <col min="15873" max="15873" width="18.90625" style="8" customWidth="1"/>
    <col min="15874" max="15891" width="5.6328125" style="8" customWidth="1"/>
    <col min="15892" max="15898" width="5.08984375" style="8"/>
    <col min="15899" max="15899" width="18.36328125" style="8" customWidth="1"/>
    <col min="15900" max="15900" width="5.90625" style="8" bestFit="1" customWidth="1"/>
    <col min="15901" max="15903" width="6.7265625" style="8" bestFit="1" customWidth="1"/>
    <col min="15904" max="16128" width="5.08984375" style="8"/>
    <col min="16129" max="16129" width="18.90625" style="8" customWidth="1"/>
    <col min="16130" max="16147" width="5.6328125" style="8" customWidth="1"/>
    <col min="16148" max="16154" width="5.08984375" style="8"/>
    <col min="16155" max="16155" width="18.36328125" style="8" customWidth="1"/>
    <col min="16156" max="16156" width="5.90625" style="8" bestFit="1" customWidth="1"/>
    <col min="16157" max="16159" width="6.7265625" style="8" bestFit="1" customWidth="1"/>
    <col min="16160" max="16384" width="5.08984375" style="8"/>
  </cols>
  <sheetData>
    <row r="1" spans="1:25" s="180" customFormat="1" ht="37" customHeight="1">
      <c r="A1" s="886" t="s">
        <v>842</v>
      </c>
      <c r="B1" s="875"/>
      <c r="C1" s="875"/>
      <c r="D1" s="875"/>
      <c r="E1" s="875"/>
      <c r="F1" s="875"/>
      <c r="G1" s="875"/>
      <c r="H1" s="875"/>
      <c r="I1" s="875"/>
      <c r="J1" s="875"/>
      <c r="K1" s="875"/>
      <c r="L1" s="875"/>
      <c r="M1" s="875"/>
      <c r="N1" s="875"/>
      <c r="O1" s="875"/>
      <c r="P1" s="875"/>
      <c r="Q1" s="875"/>
      <c r="R1" s="875"/>
    </row>
    <row r="2" spans="1:25" s="180" customFormat="1" ht="37" customHeight="1">
      <c r="B2" s="179"/>
      <c r="C2" s="179"/>
      <c r="D2" s="179"/>
      <c r="E2" s="179"/>
    </row>
    <row r="3" spans="1:25" s="180" customFormat="1" ht="37" customHeight="1">
      <c r="A3" s="325" t="s">
        <v>185</v>
      </c>
      <c r="B3" s="326">
        <v>1983</v>
      </c>
      <c r="C3" s="326">
        <v>1984</v>
      </c>
      <c r="D3" s="326">
        <v>1985</v>
      </c>
      <c r="E3" s="326">
        <v>1986</v>
      </c>
      <c r="F3" s="326">
        <v>1987</v>
      </c>
      <c r="G3" s="326">
        <v>1988</v>
      </c>
      <c r="H3" s="326">
        <v>1989</v>
      </c>
      <c r="I3" s="326">
        <v>1990</v>
      </c>
      <c r="J3" s="326">
        <v>1991</v>
      </c>
      <c r="K3" s="326">
        <v>1992</v>
      </c>
      <c r="L3" s="327">
        <v>1993</v>
      </c>
      <c r="M3" s="327">
        <v>1994</v>
      </c>
      <c r="N3" s="327">
        <v>1995</v>
      </c>
      <c r="O3" s="327">
        <v>1996</v>
      </c>
      <c r="P3" s="327">
        <v>1997</v>
      </c>
      <c r="Q3" s="327">
        <v>1998</v>
      </c>
      <c r="R3" s="327">
        <v>1999</v>
      </c>
    </row>
    <row r="4" spans="1:25" s="180" customFormat="1" ht="37" customHeight="1">
      <c r="A4" s="335" t="s">
        <v>197</v>
      </c>
      <c r="B4" s="328">
        <v>15.6</v>
      </c>
      <c r="C4" s="328">
        <v>17.399999999999999</v>
      </c>
      <c r="D4" s="328">
        <v>19.600000000000001</v>
      </c>
      <c r="E4" s="328">
        <v>21.3</v>
      </c>
      <c r="F4" s="328">
        <v>22.1</v>
      </c>
      <c r="G4" s="328">
        <v>24.3</v>
      </c>
      <c r="H4" s="328">
        <v>26.5</v>
      </c>
      <c r="I4" s="328">
        <v>26.2</v>
      </c>
      <c r="J4" s="328">
        <v>28.1</v>
      </c>
      <c r="K4" s="328">
        <v>28.4</v>
      </c>
      <c r="L4" s="261">
        <v>29.9</v>
      </c>
      <c r="M4" s="261">
        <v>30.7</v>
      </c>
      <c r="N4" s="261">
        <v>31.9</v>
      </c>
      <c r="O4" s="261">
        <v>33.1</v>
      </c>
      <c r="P4" s="261">
        <v>33.9</v>
      </c>
      <c r="Q4" s="261">
        <v>35.700000000000003</v>
      </c>
      <c r="R4" s="261">
        <v>36.200000000000003</v>
      </c>
    </row>
    <row r="5" spans="1:25" s="180" customFormat="1" ht="37" customHeight="1">
      <c r="A5" s="335" t="s">
        <v>160</v>
      </c>
      <c r="B5" s="250">
        <v>60.5</v>
      </c>
      <c r="C5" s="250">
        <v>58.7</v>
      </c>
      <c r="D5" s="252">
        <v>56</v>
      </c>
      <c r="E5" s="250">
        <v>54.8</v>
      </c>
      <c r="F5" s="250">
        <v>54.2</v>
      </c>
      <c r="G5" s="250">
        <v>49.9</v>
      </c>
      <c r="H5" s="250">
        <v>47.4</v>
      </c>
      <c r="I5" s="250">
        <v>46.1</v>
      </c>
      <c r="J5" s="250">
        <v>44.2</v>
      </c>
      <c r="K5" s="250">
        <v>42.2</v>
      </c>
      <c r="L5" s="251">
        <v>41.4</v>
      </c>
      <c r="M5" s="251">
        <v>40.5</v>
      </c>
      <c r="N5" s="251">
        <v>39.4</v>
      </c>
      <c r="O5" s="251">
        <v>38.9</v>
      </c>
      <c r="P5" s="251">
        <v>36.6</v>
      </c>
      <c r="Q5" s="251">
        <v>35</v>
      </c>
      <c r="R5" s="251">
        <v>33.6</v>
      </c>
    </row>
    <row r="6" spans="1:25" s="180" customFormat="1" ht="37" customHeight="1">
      <c r="A6" s="335" t="s">
        <v>161</v>
      </c>
      <c r="B6" s="252">
        <v>3</v>
      </c>
      <c r="C6" s="250">
        <v>3.3</v>
      </c>
      <c r="D6" s="250">
        <v>3.5</v>
      </c>
      <c r="E6" s="250">
        <v>3.7</v>
      </c>
      <c r="F6" s="250">
        <v>3.9</v>
      </c>
      <c r="G6" s="250">
        <v>3.9</v>
      </c>
      <c r="H6" s="250">
        <v>4.0999999999999996</v>
      </c>
      <c r="I6" s="250">
        <v>5.4</v>
      </c>
      <c r="J6" s="250">
        <v>5.5</v>
      </c>
      <c r="K6" s="250">
        <v>5.9</v>
      </c>
      <c r="L6" s="251">
        <v>6.2</v>
      </c>
      <c r="M6" s="251">
        <v>6.1</v>
      </c>
      <c r="N6" s="251">
        <v>6.3</v>
      </c>
      <c r="O6" s="251">
        <v>6.4</v>
      </c>
      <c r="P6" s="251">
        <v>6.8</v>
      </c>
      <c r="Q6" s="251">
        <v>6.7</v>
      </c>
      <c r="R6" s="251">
        <v>7</v>
      </c>
    </row>
    <row r="7" spans="1:25" s="180" customFormat="1" ht="37" customHeight="1">
      <c r="A7" s="335" t="s">
        <v>1015</v>
      </c>
      <c r="B7" s="250">
        <v>2.8</v>
      </c>
      <c r="C7" s="250">
        <v>2.8</v>
      </c>
      <c r="D7" s="250">
        <v>3.1</v>
      </c>
      <c r="E7" s="250">
        <v>2.9</v>
      </c>
      <c r="F7" s="250">
        <v>3.2</v>
      </c>
      <c r="G7" s="250">
        <v>3.1</v>
      </c>
      <c r="H7" s="250">
        <v>3.1</v>
      </c>
      <c r="I7" s="250">
        <v>2.9</v>
      </c>
      <c r="J7" s="252">
        <v>3</v>
      </c>
      <c r="K7" s="250">
        <v>2.7</v>
      </c>
      <c r="L7" s="251">
        <v>2.6</v>
      </c>
      <c r="M7" s="251">
        <v>2.5</v>
      </c>
      <c r="N7" s="251">
        <v>2.4</v>
      </c>
      <c r="O7" s="251">
        <v>2.5</v>
      </c>
      <c r="P7" s="251">
        <v>2.4</v>
      </c>
      <c r="Q7" s="251">
        <v>2.4</v>
      </c>
      <c r="R7" s="251">
        <v>2.2000000000000002</v>
      </c>
    </row>
    <row r="8" spans="1:25" s="180" customFormat="1" ht="37" customHeight="1">
      <c r="A8" s="335" t="s">
        <v>199</v>
      </c>
      <c r="B8" s="250">
        <v>2.4</v>
      </c>
      <c r="C8" s="250">
        <v>2.2000000000000002</v>
      </c>
      <c r="D8" s="250">
        <v>2.1</v>
      </c>
      <c r="E8" s="250">
        <v>2</v>
      </c>
      <c r="F8" s="250">
        <v>1.8</v>
      </c>
      <c r="G8" s="250">
        <v>1.8</v>
      </c>
      <c r="H8" s="250">
        <v>1.5</v>
      </c>
      <c r="I8" s="250">
        <v>1.5</v>
      </c>
      <c r="J8" s="250">
        <v>1.7</v>
      </c>
      <c r="K8" s="250">
        <v>1.6</v>
      </c>
      <c r="L8" s="251">
        <v>1.1000000000000001</v>
      </c>
      <c r="M8" s="251">
        <v>1.4</v>
      </c>
      <c r="N8" s="251">
        <v>1.2</v>
      </c>
      <c r="O8" s="251">
        <v>1.1000000000000001</v>
      </c>
      <c r="P8" s="251">
        <v>1.2</v>
      </c>
      <c r="Q8" s="251">
        <v>1.1000000000000001</v>
      </c>
      <c r="R8" s="251">
        <v>1.1000000000000001</v>
      </c>
    </row>
    <row r="9" spans="1:25" s="180" customFormat="1" ht="37" customHeight="1">
      <c r="A9" s="335" t="s">
        <v>164</v>
      </c>
      <c r="B9" s="250">
        <v>0.9</v>
      </c>
      <c r="C9" s="250">
        <v>0.7</v>
      </c>
      <c r="D9" s="250">
        <v>0.9</v>
      </c>
      <c r="E9" s="252">
        <v>1</v>
      </c>
      <c r="F9" s="250">
        <v>0.8</v>
      </c>
      <c r="G9" s="250">
        <v>0.9</v>
      </c>
      <c r="H9" s="250">
        <v>0.8</v>
      </c>
      <c r="I9" s="250">
        <v>0.7</v>
      </c>
      <c r="J9" s="250">
        <v>0.6</v>
      </c>
      <c r="K9" s="250">
        <v>0.7</v>
      </c>
      <c r="L9" s="251">
        <v>0.8</v>
      </c>
      <c r="M9" s="251">
        <v>0.8</v>
      </c>
      <c r="N9" s="251">
        <v>0.8</v>
      </c>
      <c r="O9" s="251">
        <v>0.8</v>
      </c>
      <c r="P9" s="251">
        <v>1.1000000000000001</v>
      </c>
      <c r="Q9" s="251">
        <v>0.9</v>
      </c>
      <c r="R9" s="251">
        <v>0.9</v>
      </c>
    </row>
    <row r="10" spans="1:25" s="180" customFormat="1" ht="37" customHeight="1">
      <c r="A10" s="335" t="s">
        <v>196</v>
      </c>
      <c r="B10" s="250">
        <v>1.1000000000000001</v>
      </c>
      <c r="C10" s="250">
        <v>1.1000000000000001</v>
      </c>
      <c r="D10" s="250">
        <v>1.1000000000000001</v>
      </c>
      <c r="E10" s="250">
        <v>1.2</v>
      </c>
      <c r="F10" s="250">
        <v>0.9</v>
      </c>
      <c r="G10" s="250">
        <v>0.9</v>
      </c>
      <c r="H10" s="252">
        <v>1</v>
      </c>
      <c r="I10" s="250">
        <v>1.1000000000000001</v>
      </c>
      <c r="J10" s="250">
        <v>1.3</v>
      </c>
      <c r="K10" s="250">
        <v>1.3</v>
      </c>
      <c r="L10" s="251">
        <v>1.2</v>
      </c>
      <c r="M10" s="251">
        <v>1.2</v>
      </c>
      <c r="N10" s="251">
        <v>1.1000000000000001</v>
      </c>
      <c r="O10" s="251">
        <v>1.3</v>
      </c>
      <c r="P10" s="251">
        <v>1</v>
      </c>
      <c r="Q10" s="251">
        <v>1.1000000000000001</v>
      </c>
      <c r="R10" s="251">
        <v>1.2</v>
      </c>
    </row>
    <row r="11" spans="1:25" s="180" customFormat="1" ht="37" customHeight="1">
      <c r="A11" s="343" t="s">
        <v>165</v>
      </c>
      <c r="B11" s="250">
        <v>4.4000000000000004</v>
      </c>
      <c r="C11" s="252">
        <v>4</v>
      </c>
      <c r="D11" s="250">
        <v>4.8</v>
      </c>
      <c r="E11" s="250">
        <v>4.2</v>
      </c>
      <c r="F11" s="250">
        <v>4.0999999999999996</v>
      </c>
      <c r="G11" s="250">
        <v>3.8</v>
      </c>
      <c r="H11" s="252">
        <v>4</v>
      </c>
      <c r="I11" s="250">
        <v>3.3</v>
      </c>
      <c r="J11" s="250">
        <v>3.7</v>
      </c>
      <c r="K11" s="250">
        <v>3.7</v>
      </c>
      <c r="L11" s="251">
        <v>3.3</v>
      </c>
      <c r="M11" s="251">
        <v>3.9</v>
      </c>
      <c r="N11" s="251">
        <v>4.5</v>
      </c>
      <c r="O11" s="251">
        <v>5</v>
      </c>
      <c r="P11" s="251">
        <v>5.5</v>
      </c>
      <c r="Q11" s="251">
        <v>5.6</v>
      </c>
      <c r="R11" s="251">
        <v>6.1</v>
      </c>
      <c r="S11" s="329"/>
    </row>
    <row r="12" spans="1:25" s="180" customFormat="1" ht="37" customHeight="1">
      <c r="A12" s="256"/>
      <c r="B12" s="330"/>
      <c r="C12" s="330"/>
      <c r="D12" s="330"/>
      <c r="E12" s="330"/>
      <c r="F12" s="330"/>
      <c r="G12" s="330"/>
      <c r="H12" s="330"/>
      <c r="I12" s="330"/>
      <c r="J12" s="330"/>
      <c r="K12" s="330"/>
      <c r="L12" s="331"/>
      <c r="M12" s="331"/>
      <c r="N12" s="331"/>
      <c r="O12" s="331"/>
      <c r="P12" s="331"/>
      <c r="Q12" s="331"/>
      <c r="R12" s="331"/>
      <c r="S12" s="177"/>
    </row>
    <row r="13" spans="1:25" s="180" customFormat="1" ht="37" customHeight="1">
      <c r="A13" s="332" t="s">
        <v>158</v>
      </c>
      <c r="B13" s="327">
        <v>2000</v>
      </c>
      <c r="C13" s="327">
        <v>2001</v>
      </c>
      <c r="D13" s="327">
        <v>2002</v>
      </c>
      <c r="E13" s="327">
        <v>2003</v>
      </c>
      <c r="F13" s="327">
        <v>2004</v>
      </c>
      <c r="G13" s="327">
        <v>2005</v>
      </c>
      <c r="H13" s="327">
        <v>2006</v>
      </c>
      <c r="I13" s="327">
        <v>2007</v>
      </c>
      <c r="J13" s="327">
        <v>2008</v>
      </c>
      <c r="K13" s="327">
        <v>2009</v>
      </c>
      <c r="L13" s="327">
        <v>2010</v>
      </c>
      <c r="M13" s="327">
        <v>2011</v>
      </c>
      <c r="N13" s="327">
        <v>2012</v>
      </c>
      <c r="O13" s="327">
        <v>2013</v>
      </c>
      <c r="P13" s="327">
        <v>2014</v>
      </c>
      <c r="Q13" s="327">
        <v>2015</v>
      </c>
      <c r="R13" s="327">
        <v>2016</v>
      </c>
    </row>
    <row r="14" spans="1:25" s="180" customFormat="1" ht="37" customHeight="1">
      <c r="A14" s="333" t="s">
        <v>197</v>
      </c>
      <c r="B14" s="261">
        <v>36.6</v>
      </c>
      <c r="C14" s="251">
        <v>38.1</v>
      </c>
      <c r="D14" s="251">
        <v>39.1</v>
      </c>
      <c r="E14" s="251">
        <v>41</v>
      </c>
      <c r="F14" s="251">
        <v>41.3</v>
      </c>
      <c r="G14" s="251">
        <v>42</v>
      </c>
      <c r="H14" s="251">
        <v>42.9</v>
      </c>
      <c r="I14" s="251">
        <v>43.4</v>
      </c>
      <c r="J14" s="251">
        <v>43.3</v>
      </c>
      <c r="K14" s="251">
        <v>44.5</v>
      </c>
      <c r="L14" s="251">
        <v>43.6</v>
      </c>
      <c r="M14" s="251">
        <v>44.3</v>
      </c>
      <c r="N14" s="251">
        <v>44.2</v>
      </c>
      <c r="O14" s="251">
        <v>43.809081470957871</v>
      </c>
      <c r="P14" s="251">
        <v>43.5</v>
      </c>
      <c r="Q14" s="251">
        <v>43.7</v>
      </c>
      <c r="R14" s="251">
        <v>43.2</v>
      </c>
      <c r="X14" s="334"/>
      <c r="Y14" s="334"/>
    </row>
    <row r="15" spans="1:25" s="180" customFormat="1" ht="37" customHeight="1">
      <c r="A15" s="335" t="s">
        <v>160</v>
      </c>
      <c r="B15" s="251">
        <v>32.5</v>
      </c>
      <c r="C15" s="251">
        <v>32.4</v>
      </c>
      <c r="D15" s="251">
        <v>31.9</v>
      </c>
      <c r="E15" s="251">
        <v>29.1</v>
      </c>
      <c r="F15" s="251">
        <v>28.1</v>
      </c>
      <c r="G15" s="251">
        <v>27.4</v>
      </c>
      <c r="H15" s="251">
        <v>25.6</v>
      </c>
      <c r="I15" s="251">
        <v>23.8</v>
      </c>
      <c r="J15" s="251">
        <v>22.8</v>
      </c>
      <c r="K15" s="251">
        <v>21.9</v>
      </c>
      <c r="L15" s="251">
        <v>21</v>
      </c>
      <c r="M15" s="251">
        <v>20.2</v>
      </c>
      <c r="N15" s="251">
        <v>19.399999999999999</v>
      </c>
      <c r="O15" s="251">
        <v>18.80771542538659</v>
      </c>
      <c r="P15" s="251">
        <v>17.8</v>
      </c>
      <c r="Q15" s="251">
        <v>16.899999999999999</v>
      </c>
      <c r="R15" s="251">
        <v>16.600000000000001</v>
      </c>
      <c r="X15" s="334"/>
      <c r="Y15" s="334"/>
    </row>
    <row r="16" spans="1:25" s="180" customFormat="1" ht="37" customHeight="1">
      <c r="A16" s="335" t="s">
        <v>161</v>
      </c>
      <c r="B16" s="251">
        <v>7.6</v>
      </c>
      <c r="C16" s="251">
        <v>7.6</v>
      </c>
      <c r="D16" s="251">
        <v>7.8</v>
      </c>
      <c r="E16" s="251">
        <v>8.5</v>
      </c>
      <c r="F16" s="251">
        <v>8.8000000000000007</v>
      </c>
      <c r="G16" s="251">
        <v>9</v>
      </c>
      <c r="H16" s="251">
        <v>9.4</v>
      </c>
      <c r="I16" s="251">
        <v>10</v>
      </c>
      <c r="J16" s="251">
        <v>10.6</v>
      </c>
      <c r="K16" s="251">
        <v>10.7</v>
      </c>
      <c r="L16" s="251">
        <v>11.7</v>
      </c>
      <c r="M16" s="251">
        <v>11.8</v>
      </c>
      <c r="N16" s="251">
        <v>12.3</v>
      </c>
      <c r="O16" s="251">
        <v>13.051199388011584</v>
      </c>
      <c r="P16" s="251">
        <v>14.2</v>
      </c>
      <c r="Q16" s="251">
        <v>14.2</v>
      </c>
      <c r="R16" s="251">
        <v>14.2</v>
      </c>
      <c r="X16" s="334"/>
      <c r="Y16" s="334"/>
    </row>
    <row r="17" spans="1:28" s="180" customFormat="1" ht="37" customHeight="1">
      <c r="A17" s="335" t="s">
        <v>1015</v>
      </c>
      <c r="B17" s="251">
        <v>2.4</v>
      </c>
      <c r="C17" s="251">
        <v>2.2999999999999998</v>
      </c>
      <c r="D17" s="251">
        <v>2.4</v>
      </c>
      <c r="E17" s="251">
        <v>2.2999999999999998</v>
      </c>
      <c r="F17" s="251">
        <v>2.7</v>
      </c>
      <c r="G17" s="251">
        <v>2.2999999999999998</v>
      </c>
      <c r="H17" s="251">
        <v>2.4</v>
      </c>
      <c r="I17" s="251">
        <v>2.2999999999999998</v>
      </c>
      <c r="J17" s="251">
        <v>2.5</v>
      </c>
      <c r="K17" s="251">
        <v>2.2999999999999998</v>
      </c>
      <c r="L17" s="251">
        <v>2.4</v>
      </c>
      <c r="M17" s="251">
        <v>2.5</v>
      </c>
      <c r="N17" s="251">
        <v>2.5</v>
      </c>
      <c r="O17" s="251">
        <v>2.5025954865854327</v>
      </c>
      <c r="P17" s="251">
        <v>2.7</v>
      </c>
      <c r="Q17" s="251">
        <v>2.6</v>
      </c>
      <c r="R17" s="251">
        <v>2.6</v>
      </c>
      <c r="X17" s="334"/>
      <c r="Y17" s="334"/>
    </row>
    <row r="18" spans="1:28" s="180" customFormat="1" ht="37" customHeight="1">
      <c r="A18" s="335" t="s">
        <v>199</v>
      </c>
      <c r="B18" s="251">
        <v>1</v>
      </c>
      <c r="C18" s="251">
        <v>1.1000000000000001</v>
      </c>
      <c r="D18" s="251">
        <v>0.9</v>
      </c>
      <c r="E18" s="251">
        <v>1</v>
      </c>
      <c r="F18" s="251">
        <v>0.9</v>
      </c>
      <c r="G18" s="251">
        <v>1</v>
      </c>
      <c r="H18" s="251">
        <v>0.8</v>
      </c>
      <c r="I18" s="251">
        <v>0.8</v>
      </c>
      <c r="J18" s="251">
        <v>0.7</v>
      </c>
      <c r="K18" s="251">
        <v>0.7</v>
      </c>
      <c r="L18" s="251">
        <v>0.8</v>
      </c>
      <c r="M18" s="251">
        <v>0.7</v>
      </c>
      <c r="N18" s="251">
        <v>0.8</v>
      </c>
      <c r="O18" s="251">
        <v>0.78684224905742861</v>
      </c>
      <c r="P18" s="251">
        <v>0.7</v>
      </c>
      <c r="Q18" s="251">
        <v>0.7</v>
      </c>
      <c r="R18" s="251">
        <v>0.7</v>
      </c>
      <c r="X18" s="334"/>
      <c r="Y18" s="334"/>
    </row>
    <row r="19" spans="1:28" s="180" customFormat="1" ht="37" customHeight="1">
      <c r="A19" s="335" t="s">
        <v>164</v>
      </c>
      <c r="B19" s="251">
        <v>1</v>
      </c>
      <c r="C19" s="251">
        <v>1</v>
      </c>
      <c r="D19" s="251">
        <v>1.1000000000000001</v>
      </c>
      <c r="E19" s="251">
        <v>1.2</v>
      </c>
      <c r="F19" s="251">
        <v>1.1000000000000001</v>
      </c>
      <c r="G19" s="251">
        <v>1.1000000000000001</v>
      </c>
      <c r="H19" s="251">
        <v>1.2</v>
      </c>
      <c r="I19" s="251">
        <v>1.3</v>
      </c>
      <c r="J19" s="251">
        <v>1.2</v>
      </c>
      <c r="K19" s="251">
        <v>1.2</v>
      </c>
      <c r="L19" s="251">
        <v>1.2</v>
      </c>
      <c r="M19" s="251">
        <v>1.3</v>
      </c>
      <c r="N19" s="251">
        <v>1.3</v>
      </c>
      <c r="O19" s="251">
        <v>1.4015627561335446</v>
      </c>
      <c r="P19" s="251">
        <v>1.4</v>
      </c>
      <c r="Q19" s="251">
        <v>1.3</v>
      </c>
      <c r="R19" s="251">
        <v>1.3</v>
      </c>
      <c r="X19" s="334"/>
      <c r="Y19" s="334"/>
    </row>
    <row r="20" spans="1:28" s="180" customFormat="1" ht="37" customHeight="1">
      <c r="A20" s="344" t="s">
        <v>196</v>
      </c>
      <c r="B20" s="251">
        <v>0.9</v>
      </c>
      <c r="C20" s="251">
        <v>1</v>
      </c>
      <c r="D20" s="251">
        <v>0.9</v>
      </c>
      <c r="E20" s="251">
        <v>0.7</v>
      </c>
      <c r="F20" s="251">
        <v>0.8</v>
      </c>
      <c r="G20" s="251">
        <v>0.8</v>
      </c>
      <c r="H20" s="251">
        <v>0.8</v>
      </c>
      <c r="I20" s="251">
        <v>0.8</v>
      </c>
      <c r="J20" s="251">
        <v>0.8</v>
      </c>
      <c r="K20" s="251">
        <v>0.7</v>
      </c>
      <c r="L20" s="251">
        <v>0.8</v>
      </c>
      <c r="M20" s="251">
        <v>0.7</v>
      </c>
      <c r="N20" s="251">
        <v>0.7</v>
      </c>
      <c r="O20" s="251">
        <v>0.71853997049341567</v>
      </c>
      <c r="P20" s="251">
        <v>0.7</v>
      </c>
      <c r="Q20" s="251">
        <v>0.7</v>
      </c>
      <c r="R20" s="251">
        <v>0.6</v>
      </c>
      <c r="X20" s="334"/>
      <c r="Y20" s="334"/>
    </row>
    <row r="21" spans="1:28" s="180" customFormat="1" ht="37" customHeight="1">
      <c r="A21" s="343" t="s">
        <v>165</v>
      </c>
      <c r="B21" s="336">
        <v>7.6</v>
      </c>
      <c r="C21" s="254">
        <v>9</v>
      </c>
      <c r="D21" s="254">
        <v>8.4</v>
      </c>
      <c r="E21" s="254">
        <v>8.8000000000000007</v>
      </c>
      <c r="F21" s="254">
        <v>9.3000000000000007</v>
      </c>
      <c r="G21" s="254">
        <v>9.5</v>
      </c>
      <c r="H21" s="254">
        <v>9.9</v>
      </c>
      <c r="I21" s="259">
        <v>10.199999999999999</v>
      </c>
      <c r="J21" s="259">
        <v>10.6</v>
      </c>
      <c r="K21" s="259">
        <v>10.7</v>
      </c>
      <c r="L21" s="254">
        <v>10.7</v>
      </c>
      <c r="M21" s="254">
        <v>10.9</v>
      </c>
      <c r="N21" s="254">
        <v>11</v>
      </c>
      <c r="O21" s="254">
        <v>11.278072236489809</v>
      </c>
      <c r="P21" s="254">
        <v>11.3</v>
      </c>
      <c r="Q21" s="254">
        <v>12.2</v>
      </c>
      <c r="R21" s="254">
        <v>12.8</v>
      </c>
      <c r="X21" s="334"/>
      <c r="Y21" s="334"/>
    </row>
    <row r="22" spans="1:28" s="180" customFormat="1" ht="37" customHeight="1">
      <c r="B22" s="256"/>
      <c r="C22" s="256"/>
      <c r="D22" s="256"/>
      <c r="E22" s="256"/>
      <c r="F22" s="334"/>
      <c r="G22" s="334"/>
      <c r="H22" s="334"/>
      <c r="I22" s="334"/>
      <c r="J22" s="334"/>
      <c r="K22" s="334"/>
      <c r="O22" s="334"/>
      <c r="P22" s="334"/>
      <c r="Q22" s="334"/>
      <c r="R22" s="337"/>
      <c r="S22" s="334"/>
      <c r="AA22" s="334"/>
      <c r="AB22" s="334"/>
    </row>
    <row r="23" spans="1:28" s="180" customFormat="1" ht="37" customHeight="1">
      <c r="A23" s="338" t="s">
        <v>158</v>
      </c>
      <c r="B23" s="327">
        <v>2017</v>
      </c>
      <c r="C23" s="339">
        <v>2018</v>
      </c>
      <c r="D23" s="327">
        <v>2019</v>
      </c>
      <c r="E23" s="327">
        <v>2020</v>
      </c>
      <c r="F23" s="327">
        <v>2021</v>
      </c>
      <c r="G23" s="327">
        <v>2022</v>
      </c>
      <c r="H23" s="327">
        <v>2023</v>
      </c>
      <c r="U23" s="95"/>
    </row>
    <row r="24" spans="1:28" s="180" customFormat="1" ht="37" customHeight="1">
      <c r="A24" s="340" t="s">
        <v>197</v>
      </c>
      <c r="B24" s="251">
        <v>42.5</v>
      </c>
      <c r="C24" s="261">
        <v>42.3</v>
      </c>
      <c r="D24" s="251">
        <v>41.6</v>
      </c>
      <c r="E24" s="251">
        <v>40.700000000000003</v>
      </c>
      <c r="F24" s="251">
        <v>40.200000000000003</v>
      </c>
      <c r="G24" s="251">
        <v>38.700000000000003</v>
      </c>
      <c r="H24" s="251">
        <v>38.299999999999997</v>
      </c>
    </row>
    <row r="25" spans="1:28" s="180" customFormat="1" ht="37" customHeight="1">
      <c r="A25" s="340" t="s">
        <v>160</v>
      </c>
      <c r="B25" s="251">
        <v>16.3</v>
      </c>
      <c r="C25" s="262">
        <v>15.6</v>
      </c>
      <c r="D25" s="251">
        <v>14.9</v>
      </c>
      <c r="E25" s="251">
        <v>15</v>
      </c>
      <c r="F25" s="251">
        <v>14.2</v>
      </c>
      <c r="G25" s="251">
        <v>14</v>
      </c>
      <c r="H25" s="251">
        <v>13.6</v>
      </c>
      <c r="I25" s="341"/>
      <c r="J25" s="341"/>
      <c r="K25" s="341"/>
      <c r="L25" s="341"/>
      <c r="M25" s="341"/>
      <c r="N25" s="341"/>
      <c r="O25" s="341"/>
      <c r="P25" s="341"/>
      <c r="Q25" s="342"/>
    </row>
    <row r="26" spans="1:28" s="180" customFormat="1" ht="37" customHeight="1">
      <c r="A26" s="340" t="s">
        <v>161</v>
      </c>
      <c r="B26" s="251">
        <v>14.7</v>
      </c>
      <c r="C26" s="262">
        <v>15.6</v>
      </c>
      <c r="D26" s="251">
        <v>16.399999999999999</v>
      </c>
      <c r="E26" s="251">
        <v>17.5</v>
      </c>
      <c r="F26" s="251">
        <v>18.2</v>
      </c>
      <c r="G26" s="251">
        <v>18.7</v>
      </c>
      <c r="H26" s="251">
        <v>19.3</v>
      </c>
      <c r="I26" s="341"/>
      <c r="J26" s="341"/>
      <c r="K26" s="341"/>
      <c r="L26" s="341"/>
      <c r="M26" s="341"/>
      <c r="N26" s="341"/>
      <c r="O26" s="341"/>
      <c r="P26" s="341"/>
      <c r="Q26" s="342"/>
    </row>
    <row r="27" spans="1:28" s="180" customFormat="1" ht="37" customHeight="1">
      <c r="A27" s="340" t="s">
        <v>162</v>
      </c>
      <c r="B27" s="251">
        <v>2.6</v>
      </c>
      <c r="C27" s="262">
        <v>2.5</v>
      </c>
      <c r="D27" s="251">
        <v>2.4</v>
      </c>
      <c r="E27" s="251">
        <v>2.2999999999999998</v>
      </c>
      <c r="F27" s="251">
        <v>2.6</v>
      </c>
      <c r="G27" s="251">
        <v>2.2999999999999998</v>
      </c>
      <c r="H27" s="251">
        <v>2.5</v>
      </c>
      <c r="I27" s="341"/>
      <c r="J27" s="341"/>
      <c r="K27" s="341"/>
      <c r="L27" s="341"/>
      <c r="M27" s="341"/>
      <c r="N27" s="341"/>
      <c r="O27" s="341"/>
      <c r="P27" s="341"/>
      <c r="Q27" s="342"/>
    </row>
    <row r="28" spans="1:28" s="180" customFormat="1" ht="37" customHeight="1">
      <c r="A28" s="340" t="s">
        <v>199</v>
      </c>
      <c r="B28" s="251">
        <v>0.7</v>
      </c>
      <c r="C28" s="262">
        <v>0.7</v>
      </c>
      <c r="D28" s="251">
        <v>0.6</v>
      </c>
      <c r="E28" s="251">
        <v>0.6</v>
      </c>
      <c r="F28" s="251">
        <v>0.6</v>
      </c>
      <c r="G28" s="251">
        <v>0.7</v>
      </c>
      <c r="H28" s="251">
        <v>0.6</v>
      </c>
      <c r="I28" s="341"/>
      <c r="J28" s="341"/>
      <c r="K28" s="341"/>
      <c r="L28" s="341"/>
      <c r="M28" s="341"/>
      <c r="N28" s="341"/>
      <c r="O28" s="341"/>
      <c r="P28" s="341"/>
      <c r="Q28" s="342"/>
    </row>
    <row r="29" spans="1:28" s="180" customFormat="1" ht="37" customHeight="1">
      <c r="A29" s="340" t="s">
        <v>164</v>
      </c>
      <c r="B29" s="251">
        <v>1.6</v>
      </c>
      <c r="C29" s="262">
        <v>1.5</v>
      </c>
      <c r="D29" s="251">
        <v>1.5</v>
      </c>
      <c r="E29" s="251">
        <v>1.6</v>
      </c>
      <c r="F29" s="251">
        <v>1.6</v>
      </c>
      <c r="G29" s="251">
        <v>1.6</v>
      </c>
      <c r="H29" s="251">
        <v>1.5</v>
      </c>
      <c r="I29" s="341"/>
      <c r="J29" s="341"/>
      <c r="K29" s="341"/>
      <c r="L29" s="341"/>
      <c r="M29" s="341"/>
      <c r="N29" s="341"/>
      <c r="O29" s="341"/>
      <c r="P29" s="341"/>
      <c r="Q29" s="342"/>
    </row>
    <row r="30" spans="1:28" s="180" customFormat="1" ht="37" customHeight="1">
      <c r="A30" s="345" t="s">
        <v>196</v>
      </c>
      <c r="B30" s="251">
        <v>0.5</v>
      </c>
      <c r="C30" s="262">
        <v>0.5</v>
      </c>
      <c r="D30" s="251">
        <v>0.5</v>
      </c>
      <c r="E30" s="251">
        <v>0.4</v>
      </c>
      <c r="F30" s="251">
        <v>0.5</v>
      </c>
      <c r="G30" s="251">
        <v>0.5</v>
      </c>
      <c r="H30" s="251">
        <v>0.5</v>
      </c>
      <c r="I30" s="341"/>
      <c r="J30" s="341"/>
      <c r="K30" s="341"/>
      <c r="L30" s="341"/>
      <c r="M30" s="341"/>
      <c r="N30" s="341"/>
      <c r="O30" s="341"/>
      <c r="P30" s="341"/>
      <c r="Q30" s="342"/>
    </row>
    <row r="31" spans="1:28" s="180" customFormat="1" ht="37" customHeight="1">
      <c r="A31" s="346" t="s">
        <v>165</v>
      </c>
      <c r="B31" s="254">
        <v>13.2</v>
      </c>
      <c r="C31" s="263">
        <v>13.5</v>
      </c>
      <c r="D31" s="254">
        <v>13.9</v>
      </c>
      <c r="E31" s="254">
        <v>13.8</v>
      </c>
      <c r="F31" s="254">
        <v>13.4</v>
      </c>
      <c r="G31" s="254">
        <v>15</v>
      </c>
      <c r="H31" s="254">
        <v>14.5</v>
      </c>
      <c r="I31" s="341"/>
      <c r="J31" s="341"/>
      <c r="K31" s="341"/>
      <c r="L31" s="341"/>
      <c r="M31" s="341"/>
      <c r="N31" s="341"/>
      <c r="O31" s="341"/>
      <c r="P31" s="341"/>
      <c r="Q31" s="342"/>
    </row>
    <row r="32" spans="1:28" s="180" customFormat="1" ht="37" customHeight="1">
      <c r="A32" s="347"/>
      <c r="B32" s="177"/>
      <c r="C32" s="177"/>
      <c r="D32" s="177"/>
      <c r="E32" s="177"/>
      <c r="F32" s="177"/>
      <c r="G32" s="177"/>
      <c r="H32" s="177"/>
      <c r="I32" s="341"/>
      <c r="J32" s="341"/>
      <c r="K32" s="341"/>
      <c r="L32" s="341"/>
      <c r="M32" s="341"/>
      <c r="N32" s="341"/>
      <c r="O32" s="341"/>
      <c r="P32" s="341"/>
      <c r="Q32" s="342"/>
    </row>
    <row r="33" spans="1:18" s="180" customFormat="1" ht="37" customHeight="1">
      <c r="A33" s="881" t="s">
        <v>584</v>
      </c>
      <c r="B33" s="875"/>
      <c r="C33" s="875"/>
      <c r="D33" s="875"/>
      <c r="E33" s="875"/>
      <c r="F33" s="875"/>
      <c r="G33" s="875"/>
      <c r="H33" s="875"/>
      <c r="I33" s="875"/>
      <c r="J33" s="875"/>
      <c r="K33" s="875"/>
      <c r="L33" s="875"/>
      <c r="M33" s="875"/>
      <c r="N33" s="875"/>
      <c r="O33" s="875"/>
      <c r="P33" s="875"/>
      <c r="Q33" s="875"/>
      <c r="R33" s="875"/>
    </row>
    <row r="34" spans="1:18" s="180" customFormat="1" ht="37" customHeight="1">
      <c r="B34" s="179"/>
      <c r="C34" s="179"/>
      <c r="D34" s="179"/>
      <c r="E34" s="179"/>
    </row>
    <row r="35" spans="1:18" s="180" customFormat="1" ht="37" customHeight="1">
      <c r="B35" s="179"/>
      <c r="C35" s="179"/>
      <c r="D35" s="179"/>
      <c r="E35" s="179"/>
    </row>
  </sheetData>
  <mergeCells count="2">
    <mergeCell ref="A1:R1"/>
    <mergeCell ref="A33:R33"/>
  </mergeCells>
  <phoneticPr fontId="4"/>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54"/>
  <sheetViews>
    <sheetView topLeftCell="A7" workbookViewId="0">
      <selection activeCell="Q40" sqref="Q40"/>
    </sheetView>
  </sheetViews>
  <sheetFormatPr defaultRowHeight="13"/>
  <cols>
    <col min="1" max="1" width="25.6328125" customWidth="1"/>
    <col min="2" max="5" width="9.6328125" customWidth="1"/>
  </cols>
  <sheetData>
    <row r="1" spans="1:9" s="52" customFormat="1" ht="37" customHeight="1">
      <c r="A1" s="876" t="s">
        <v>843</v>
      </c>
      <c r="B1" s="875"/>
      <c r="C1" s="875"/>
      <c r="D1" s="875"/>
      <c r="E1" s="875"/>
      <c r="F1" s="875"/>
      <c r="G1" s="875"/>
      <c r="H1" s="875"/>
      <c r="I1" s="318"/>
    </row>
    <row r="2" spans="1:9" s="52" customFormat="1" ht="37" customHeight="1">
      <c r="A2" s="167"/>
      <c r="B2" s="167"/>
      <c r="C2" s="95"/>
      <c r="D2" s="95"/>
      <c r="E2" s="95"/>
    </row>
    <row r="3" spans="1:9" s="52" customFormat="1" ht="37" customHeight="1">
      <c r="A3" s="349" t="s">
        <v>155</v>
      </c>
      <c r="B3" s="348" t="s">
        <v>245</v>
      </c>
      <c r="C3" s="348" t="s">
        <v>246</v>
      </c>
      <c r="D3" s="348" t="s">
        <v>136</v>
      </c>
      <c r="E3" s="269" t="s">
        <v>137</v>
      </c>
    </row>
    <row r="4" spans="1:9" s="52" customFormat="1" ht="37" customHeight="1">
      <c r="A4" s="272" t="s">
        <v>156</v>
      </c>
      <c r="B4" s="154" t="s">
        <v>463</v>
      </c>
      <c r="C4" s="154" t="s">
        <v>405</v>
      </c>
      <c r="D4" s="154" t="s">
        <v>844</v>
      </c>
      <c r="E4" s="154" t="s">
        <v>844</v>
      </c>
    </row>
    <row r="5" spans="1:9" s="52" customFormat="1" ht="37" customHeight="1">
      <c r="A5" s="272" t="s">
        <v>194</v>
      </c>
      <c r="B5" s="159" t="s">
        <v>817</v>
      </c>
      <c r="C5" s="159" t="s">
        <v>845</v>
      </c>
      <c r="D5" s="159" t="s">
        <v>846</v>
      </c>
      <c r="E5" s="159" t="s">
        <v>846</v>
      </c>
    </row>
    <row r="6" spans="1:9" s="52" customFormat="1" ht="37" customHeight="1">
      <c r="A6" s="272" t="s">
        <v>178</v>
      </c>
      <c r="B6" s="158" t="s">
        <v>465</v>
      </c>
      <c r="C6" s="158" t="s">
        <v>57</v>
      </c>
      <c r="D6" s="158" t="s">
        <v>675</v>
      </c>
      <c r="E6" s="158" t="s">
        <v>675</v>
      </c>
    </row>
    <row r="7" spans="1:9" s="52" customFormat="1" ht="37" customHeight="1">
      <c r="A7" s="272" t="s">
        <v>194</v>
      </c>
      <c r="B7" s="159" t="s">
        <v>2</v>
      </c>
      <c r="C7" s="159" t="s">
        <v>475</v>
      </c>
      <c r="D7" s="159" t="s">
        <v>385</v>
      </c>
      <c r="E7" s="159" t="s">
        <v>385</v>
      </c>
    </row>
    <row r="8" spans="1:9" s="52" customFormat="1" ht="37" customHeight="1">
      <c r="A8" s="272" t="s">
        <v>179</v>
      </c>
      <c r="B8" s="158" t="s">
        <v>482</v>
      </c>
      <c r="C8" s="158" t="s">
        <v>462</v>
      </c>
      <c r="D8" s="158" t="s">
        <v>847</v>
      </c>
      <c r="E8" s="158" t="s">
        <v>847</v>
      </c>
    </row>
    <row r="9" spans="1:9" s="52" customFormat="1" ht="37" customHeight="1">
      <c r="A9" s="272" t="s">
        <v>194</v>
      </c>
      <c r="B9" s="159" t="s">
        <v>848</v>
      </c>
      <c r="C9" s="159" t="s">
        <v>849</v>
      </c>
      <c r="D9" s="159" t="s">
        <v>597</v>
      </c>
      <c r="E9" s="159" t="s">
        <v>597</v>
      </c>
    </row>
    <row r="10" spans="1:9" s="52" customFormat="1" ht="37" customHeight="1">
      <c r="A10" s="272" t="s">
        <v>1020</v>
      </c>
      <c r="B10" s="158" t="s">
        <v>292</v>
      </c>
      <c r="C10" s="158" t="s">
        <v>27</v>
      </c>
      <c r="D10" s="158" t="s">
        <v>309</v>
      </c>
      <c r="E10" s="158" t="s">
        <v>309</v>
      </c>
    </row>
    <row r="11" spans="1:9" s="52" customFormat="1" ht="37" customHeight="1">
      <c r="A11" s="272" t="s">
        <v>194</v>
      </c>
      <c r="B11" s="159" t="s">
        <v>308</v>
      </c>
      <c r="C11" s="159" t="s">
        <v>50</v>
      </c>
      <c r="D11" s="159" t="s">
        <v>49</v>
      </c>
      <c r="E11" s="159" t="s">
        <v>49</v>
      </c>
    </row>
    <row r="12" spans="1:9" s="52" customFormat="1" ht="37" customHeight="1">
      <c r="A12" s="272" t="s">
        <v>219</v>
      </c>
      <c r="B12" s="158" t="s">
        <v>850</v>
      </c>
      <c r="C12" s="158" t="s">
        <v>367</v>
      </c>
      <c r="D12" s="158" t="s">
        <v>455</v>
      </c>
      <c r="E12" s="158" t="s">
        <v>455</v>
      </c>
    </row>
    <row r="13" spans="1:9" s="52" customFormat="1" ht="37" customHeight="1">
      <c r="A13" s="272" t="s">
        <v>194</v>
      </c>
      <c r="B13" s="159" t="s">
        <v>457</v>
      </c>
      <c r="C13" s="159" t="s">
        <v>409</v>
      </c>
      <c r="D13" s="159" t="s">
        <v>401</v>
      </c>
      <c r="E13" s="159" t="s">
        <v>401</v>
      </c>
    </row>
    <row r="14" spans="1:9" s="52" customFormat="1" ht="37" customHeight="1">
      <c r="A14" s="272" t="s">
        <v>220</v>
      </c>
      <c r="B14" s="158" t="s">
        <v>327</v>
      </c>
      <c r="C14" s="158" t="s">
        <v>56</v>
      </c>
      <c r="D14" s="158" t="s">
        <v>735</v>
      </c>
      <c r="E14" s="158" t="s">
        <v>735</v>
      </c>
    </row>
    <row r="15" spans="1:9" s="52" customFormat="1" ht="37" customHeight="1">
      <c r="A15" s="272" t="s">
        <v>194</v>
      </c>
      <c r="B15" s="159" t="s">
        <v>468</v>
      </c>
      <c r="C15" s="159" t="s">
        <v>387</v>
      </c>
      <c r="D15" s="159" t="s">
        <v>55</v>
      </c>
      <c r="E15" s="159" t="s">
        <v>55</v>
      </c>
    </row>
    <row r="16" spans="1:9" s="52" customFormat="1" ht="37" customHeight="1">
      <c r="A16" s="272" t="s">
        <v>222</v>
      </c>
      <c r="B16" s="158" t="s">
        <v>73</v>
      </c>
      <c r="C16" s="158" t="s">
        <v>33</v>
      </c>
      <c r="D16" s="158" t="s">
        <v>260</v>
      </c>
      <c r="E16" s="158" t="s">
        <v>260</v>
      </c>
    </row>
    <row r="17" spans="1:7" s="52" customFormat="1" ht="37" customHeight="1">
      <c r="A17" s="272" t="s">
        <v>194</v>
      </c>
      <c r="B17" s="159" t="s">
        <v>565</v>
      </c>
      <c r="C17" s="159" t="s">
        <v>48</v>
      </c>
      <c r="D17" s="159" t="s">
        <v>64</v>
      </c>
      <c r="E17" s="159" t="s">
        <v>64</v>
      </c>
    </row>
    <row r="18" spans="1:7" s="52" customFormat="1" ht="37" customHeight="1">
      <c r="A18" s="272" t="s">
        <v>1019</v>
      </c>
      <c r="B18" s="158" t="s">
        <v>29</v>
      </c>
      <c r="C18" s="158" t="s">
        <v>39</v>
      </c>
      <c r="D18" s="158" t="s">
        <v>57</v>
      </c>
      <c r="E18" s="158" t="s">
        <v>57</v>
      </c>
    </row>
    <row r="19" spans="1:7" s="52" customFormat="1" ht="37" customHeight="1">
      <c r="A19" s="272" t="s">
        <v>194</v>
      </c>
      <c r="B19" s="159" t="s">
        <v>5</v>
      </c>
      <c r="C19" s="159" t="s">
        <v>49</v>
      </c>
      <c r="D19" s="159" t="s">
        <v>5</v>
      </c>
      <c r="E19" s="159" t="s">
        <v>5</v>
      </c>
    </row>
    <row r="20" spans="1:7" s="52" customFormat="1" ht="37" customHeight="1">
      <c r="A20" s="272" t="s">
        <v>224</v>
      </c>
      <c r="B20" s="275" t="s">
        <v>253</v>
      </c>
      <c r="C20" s="275" t="s">
        <v>16</v>
      </c>
      <c r="D20" s="275" t="s">
        <v>53</v>
      </c>
      <c r="E20" s="275" t="s">
        <v>53</v>
      </c>
    </row>
    <row r="21" spans="1:7" s="52" customFormat="1" ht="37" customHeight="1">
      <c r="A21" s="272" t="s">
        <v>194</v>
      </c>
      <c r="B21" s="159" t="s">
        <v>49</v>
      </c>
      <c r="C21" s="159" t="s">
        <v>5</v>
      </c>
      <c r="D21" s="159" t="s">
        <v>49</v>
      </c>
      <c r="E21" s="159" t="s">
        <v>49</v>
      </c>
    </row>
    <row r="22" spans="1:7" s="52" customFormat="1" ht="37" customHeight="1">
      <c r="A22" s="272" t="s">
        <v>226</v>
      </c>
      <c r="B22" s="275" t="s">
        <v>27</v>
      </c>
      <c r="C22" s="275" t="s">
        <v>249</v>
      </c>
      <c r="D22" s="275" t="s">
        <v>16</v>
      </c>
      <c r="E22" s="275" t="s">
        <v>16</v>
      </c>
    </row>
    <row r="23" spans="1:7" s="52" customFormat="1" ht="37" customHeight="1">
      <c r="A23" s="272" t="s">
        <v>194</v>
      </c>
      <c r="B23" s="159" t="s">
        <v>11</v>
      </c>
      <c r="C23" s="159" t="s">
        <v>18</v>
      </c>
      <c r="D23" s="159" t="s">
        <v>23</v>
      </c>
      <c r="E23" s="159" t="s">
        <v>23</v>
      </c>
    </row>
    <row r="24" spans="1:7" s="52" customFormat="1" ht="37" customHeight="1">
      <c r="A24" s="272" t="s">
        <v>228</v>
      </c>
      <c r="B24" s="275" t="s">
        <v>43</v>
      </c>
      <c r="C24" s="275" t="s">
        <v>16</v>
      </c>
      <c r="D24" s="275" t="s">
        <v>54</v>
      </c>
      <c r="E24" s="275" t="s">
        <v>54</v>
      </c>
    </row>
    <row r="25" spans="1:7" s="52" customFormat="1" ht="37" customHeight="1">
      <c r="A25" s="272" t="s">
        <v>194</v>
      </c>
      <c r="B25" s="159" t="s">
        <v>50</v>
      </c>
      <c r="C25" s="159" t="s">
        <v>5</v>
      </c>
      <c r="D25" s="159" t="s">
        <v>50</v>
      </c>
      <c r="E25" s="159" t="s">
        <v>50</v>
      </c>
    </row>
    <row r="26" spans="1:7" s="52" customFormat="1" ht="37" customHeight="1">
      <c r="A26" s="350" t="s">
        <v>181</v>
      </c>
      <c r="B26" s="159" t="s">
        <v>30</v>
      </c>
      <c r="C26" s="159" t="s">
        <v>25</v>
      </c>
      <c r="D26" s="159" t="s">
        <v>340</v>
      </c>
      <c r="E26" s="159" t="s">
        <v>340</v>
      </c>
    </row>
    <row r="27" spans="1:7" s="52" customFormat="1" ht="37" customHeight="1">
      <c r="A27" s="272" t="s">
        <v>194</v>
      </c>
      <c r="B27" s="159" t="s">
        <v>59</v>
      </c>
      <c r="C27" s="159" t="s">
        <v>47</v>
      </c>
      <c r="D27" s="159" t="s">
        <v>59</v>
      </c>
      <c r="E27" s="159" t="s">
        <v>59</v>
      </c>
    </row>
    <row r="28" spans="1:7" s="52" customFormat="1" ht="37" customHeight="1">
      <c r="A28" s="277" t="s">
        <v>236</v>
      </c>
      <c r="B28" s="275" t="s">
        <v>56</v>
      </c>
      <c r="C28" s="275" t="s">
        <v>31</v>
      </c>
      <c r="D28" s="275" t="s">
        <v>809</v>
      </c>
      <c r="E28" s="275" t="s">
        <v>809</v>
      </c>
      <c r="G28" s="95"/>
    </row>
    <row r="29" spans="1:7" s="52" customFormat="1" ht="37" customHeight="1">
      <c r="A29" s="272" t="s">
        <v>194</v>
      </c>
      <c r="B29" s="159" t="s">
        <v>63</v>
      </c>
      <c r="C29" s="159" t="s">
        <v>72</v>
      </c>
      <c r="D29" s="159" t="s">
        <v>66</v>
      </c>
      <c r="E29" s="159" t="s">
        <v>66</v>
      </c>
    </row>
    <row r="30" spans="1:7" s="52" customFormat="1" ht="37" customHeight="1">
      <c r="A30" s="278" t="s">
        <v>192</v>
      </c>
      <c r="B30" s="275" t="s">
        <v>7</v>
      </c>
      <c r="C30" s="275" t="s">
        <v>249</v>
      </c>
      <c r="D30" s="275" t="s">
        <v>25</v>
      </c>
      <c r="E30" s="275" t="s">
        <v>25</v>
      </c>
      <c r="G30" s="202"/>
    </row>
    <row r="31" spans="1:7" s="52" customFormat="1" ht="37" customHeight="1">
      <c r="A31" s="272" t="s">
        <v>194</v>
      </c>
      <c r="B31" s="159" t="s">
        <v>12</v>
      </c>
      <c r="C31" s="159" t="s">
        <v>18</v>
      </c>
      <c r="D31" s="159" t="s">
        <v>12</v>
      </c>
      <c r="E31" s="159" t="s">
        <v>12</v>
      </c>
    </row>
    <row r="32" spans="1:7" s="52" customFormat="1" ht="37" customHeight="1">
      <c r="A32" s="272" t="s">
        <v>159</v>
      </c>
      <c r="B32" s="158" t="s">
        <v>829</v>
      </c>
      <c r="C32" s="158" t="s">
        <v>326</v>
      </c>
      <c r="D32" s="158" t="s">
        <v>851</v>
      </c>
      <c r="E32" s="158" t="s">
        <v>851</v>
      </c>
    </row>
    <row r="33" spans="1:6" s="52" customFormat="1" ht="37" customHeight="1">
      <c r="A33" s="272" t="s">
        <v>194</v>
      </c>
      <c r="B33" s="159" t="s">
        <v>559</v>
      </c>
      <c r="C33" s="159" t="s">
        <v>241</v>
      </c>
      <c r="D33" s="159" t="s">
        <v>445</v>
      </c>
      <c r="E33" s="159" t="s">
        <v>445</v>
      </c>
    </row>
    <row r="34" spans="1:6" s="52" customFormat="1" ht="37" customHeight="1">
      <c r="A34" s="272" t="s">
        <v>165</v>
      </c>
      <c r="B34" s="158" t="s">
        <v>835</v>
      </c>
      <c r="C34" s="158" t="s">
        <v>261</v>
      </c>
      <c r="D34" s="158" t="s">
        <v>852</v>
      </c>
      <c r="E34" s="158" t="s">
        <v>852</v>
      </c>
    </row>
    <row r="35" spans="1:6" s="52" customFormat="1" ht="37" customHeight="1">
      <c r="A35" s="272" t="s">
        <v>194</v>
      </c>
      <c r="B35" s="159" t="s">
        <v>247</v>
      </c>
      <c r="C35" s="159" t="s">
        <v>28</v>
      </c>
      <c r="D35" s="159" t="s">
        <v>470</v>
      </c>
      <c r="E35" s="159" t="s">
        <v>470</v>
      </c>
    </row>
    <row r="36" spans="1:6" s="52" customFormat="1" ht="37" customHeight="1">
      <c r="A36" s="279" t="s">
        <v>139</v>
      </c>
      <c r="B36" s="154" t="s">
        <v>853</v>
      </c>
      <c r="C36" s="154" t="s">
        <v>854</v>
      </c>
      <c r="D36" s="154" t="s">
        <v>855</v>
      </c>
      <c r="E36" s="154" t="s">
        <v>855</v>
      </c>
    </row>
    <row r="37" spans="1:6" s="52" customFormat="1" ht="37" customHeight="1">
      <c r="A37" s="280" t="s">
        <v>194</v>
      </c>
      <c r="B37" s="281" t="s">
        <v>6</v>
      </c>
      <c r="C37" s="281" t="s">
        <v>6</v>
      </c>
      <c r="D37" s="281" t="s">
        <v>6</v>
      </c>
      <c r="E37" s="281" t="s">
        <v>6</v>
      </c>
    </row>
    <row r="38" spans="1:6" s="52" customFormat="1" ht="37" customHeight="1">
      <c r="A38" s="272" t="s">
        <v>967</v>
      </c>
      <c r="B38" s="154" t="s">
        <v>249</v>
      </c>
      <c r="C38" s="154"/>
      <c r="D38" s="154" t="s">
        <v>249</v>
      </c>
      <c r="E38" s="154" t="s">
        <v>249</v>
      </c>
    </row>
    <row r="39" spans="1:6" s="52" customFormat="1" ht="37" customHeight="1">
      <c r="A39" s="283" t="s">
        <v>140</v>
      </c>
      <c r="B39" s="351" t="s">
        <v>856</v>
      </c>
      <c r="C39" s="351" t="s">
        <v>854</v>
      </c>
      <c r="D39" s="351" t="s">
        <v>486</v>
      </c>
      <c r="E39" s="351" t="s">
        <v>486</v>
      </c>
    </row>
    <row r="40" spans="1:6" s="52" customFormat="1" ht="37" customHeight="1">
      <c r="A40" s="202"/>
      <c r="B40" s="95"/>
      <c r="C40" s="95"/>
      <c r="D40" s="95"/>
    </row>
    <row r="41" spans="1:6" s="52" customFormat="1" ht="37" customHeight="1">
      <c r="A41" s="881" t="s">
        <v>584</v>
      </c>
      <c r="B41" s="875"/>
      <c r="C41" s="875"/>
      <c r="D41" s="875"/>
      <c r="E41" s="875"/>
    </row>
    <row r="42" spans="1:6" s="52" customFormat="1" ht="37" customHeight="1">
      <c r="A42" s="167"/>
      <c r="B42" s="95"/>
      <c r="C42" s="95"/>
      <c r="D42" s="95"/>
    </row>
    <row r="43" spans="1:6" s="52" customFormat="1" ht="37" customHeight="1">
      <c r="A43" s="167"/>
      <c r="B43" s="95"/>
      <c r="C43" s="95"/>
      <c r="D43" s="95"/>
      <c r="E43" s="95"/>
    </row>
    <row r="44" spans="1:6" ht="13.5" customHeight="1">
      <c r="A44" s="9"/>
      <c r="B44" s="9"/>
      <c r="C44" s="9"/>
      <c r="D44" s="9"/>
      <c r="E44" s="9"/>
      <c r="F44" s="5"/>
    </row>
    <row r="45" spans="1:6">
      <c r="B45" s="9"/>
      <c r="C45" s="9"/>
      <c r="D45" s="9"/>
      <c r="E45" s="9"/>
      <c r="F45" s="5"/>
    </row>
    <row r="46" spans="1:6">
      <c r="A46" s="9"/>
      <c r="B46" s="9"/>
      <c r="C46" s="9"/>
      <c r="D46" s="9"/>
      <c r="E46" s="9"/>
      <c r="F46" s="5"/>
    </row>
    <row r="47" spans="1:6">
      <c r="A47" s="9"/>
      <c r="B47" s="9"/>
      <c r="C47" s="9"/>
      <c r="D47" s="9"/>
      <c r="E47" s="9"/>
      <c r="F47" s="5"/>
    </row>
    <row r="48" spans="1:6">
      <c r="A48" s="9"/>
      <c r="B48" s="9"/>
      <c r="C48" s="9"/>
      <c r="D48" s="9"/>
      <c r="E48" s="9"/>
      <c r="F48" s="5"/>
    </row>
    <row r="49" spans="1:6">
      <c r="A49" s="9"/>
      <c r="B49" s="9"/>
      <c r="C49" s="9"/>
      <c r="D49" s="9"/>
      <c r="E49" s="9"/>
      <c r="F49" s="5"/>
    </row>
    <row r="50" spans="1:6">
      <c r="A50" s="9"/>
      <c r="B50" s="9"/>
      <c r="C50" s="9"/>
      <c r="D50" s="9"/>
      <c r="E50" s="9"/>
      <c r="F50" s="5"/>
    </row>
    <row r="51" spans="1:6">
      <c r="A51" s="9"/>
      <c r="B51" s="9"/>
      <c r="C51" s="9"/>
      <c r="D51" s="9"/>
      <c r="E51" s="9"/>
      <c r="F51" s="5"/>
    </row>
    <row r="52" spans="1:6">
      <c r="A52" s="9"/>
      <c r="B52" s="9"/>
      <c r="C52" s="9"/>
      <c r="D52" s="9"/>
      <c r="E52" s="9"/>
      <c r="F52" s="5"/>
    </row>
    <row r="53" spans="1:6">
      <c r="A53" s="5"/>
      <c r="B53" s="5"/>
      <c r="C53" s="5"/>
      <c r="D53" s="5"/>
      <c r="E53" s="5"/>
    </row>
    <row r="54" spans="1:6">
      <c r="A54" s="5"/>
      <c r="B54" s="5"/>
      <c r="C54" s="5"/>
      <c r="D54" s="5"/>
      <c r="E54" s="5"/>
    </row>
  </sheetData>
  <mergeCells count="2">
    <mergeCell ref="A1:H1"/>
    <mergeCell ref="A41:E41"/>
  </mergeCells>
  <phoneticPr fontId="4"/>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5"/>
  <sheetViews>
    <sheetView topLeftCell="A7" workbookViewId="0">
      <selection activeCell="V7" sqref="V7"/>
    </sheetView>
  </sheetViews>
  <sheetFormatPr defaultColWidth="9" defaultRowHeight="13"/>
  <cols>
    <col min="1" max="1" width="19.08984375" style="7" customWidth="1"/>
    <col min="2" max="18" width="6.90625" style="7" customWidth="1"/>
    <col min="19" max="16384" width="9" style="7"/>
  </cols>
  <sheetData>
    <row r="1" spans="1:18" s="52" customFormat="1" ht="37" customHeight="1">
      <c r="A1" s="876" t="s">
        <v>857</v>
      </c>
      <c r="B1" s="875"/>
      <c r="C1" s="875"/>
      <c r="D1" s="875"/>
      <c r="E1" s="875"/>
      <c r="F1" s="875"/>
      <c r="G1" s="875"/>
      <c r="H1" s="875"/>
      <c r="I1" s="875"/>
      <c r="J1" s="875"/>
      <c r="K1" s="875"/>
      <c r="L1" s="875"/>
      <c r="M1" s="875"/>
      <c r="N1" s="875"/>
      <c r="O1" s="875"/>
      <c r="P1" s="875"/>
      <c r="Q1" s="875"/>
      <c r="R1" s="875"/>
    </row>
    <row r="2" spans="1:18" s="52" customFormat="1" ht="37" customHeight="1">
      <c r="A2" s="51"/>
    </row>
    <row r="3" spans="1:18" s="52" customFormat="1" ht="37" customHeight="1">
      <c r="A3" s="89" t="s">
        <v>147</v>
      </c>
      <c r="B3" s="64">
        <v>1990</v>
      </c>
      <c r="C3" s="64">
        <v>1991</v>
      </c>
      <c r="D3" s="64">
        <v>1992</v>
      </c>
      <c r="E3" s="64">
        <v>1993</v>
      </c>
      <c r="F3" s="64">
        <v>1994</v>
      </c>
      <c r="G3" s="64">
        <v>1995</v>
      </c>
      <c r="H3" s="64">
        <v>1996</v>
      </c>
      <c r="I3" s="64">
        <v>1997</v>
      </c>
      <c r="J3" s="64">
        <v>1998</v>
      </c>
      <c r="K3" s="64">
        <v>1999</v>
      </c>
      <c r="L3" s="64">
        <v>2000</v>
      </c>
      <c r="M3" s="64">
        <v>2001</v>
      </c>
      <c r="N3" s="64">
        <v>2002</v>
      </c>
      <c r="O3" s="64">
        <v>2003</v>
      </c>
      <c r="P3" s="64">
        <v>2004</v>
      </c>
      <c r="Q3" s="64">
        <v>2005</v>
      </c>
      <c r="R3" s="64">
        <v>2006</v>
      </c>
    </row>
    <row r="4" spans="1:18" s="52" customFormat="1" ht="37" customHeight="1">
      <c r="A4" s="366" t="s">
        <v>148</v>
      </c>
      <c r="B4" s="352">
        <v>32.299999999999997</v>
      </c>
      <c r="C4" s="352">
        <v>33.4</v>
      </c>
      <c r="D4" s="352">
        <v>32.6</v>
      </c>
      <c r="E4" s="352">
        <v>32.299999999999997</v>
      </c>
      <c r="F4" s="353">
        <v>30</v>
      </c>
      <c r="G4" s="352">
        <v>26.9</v>
      </c>
      <c r="H4" s="352">
        <v>22.6</v>
      </c>
      <c r="I4" s="352">
        <v>23.4</v>
      </c>
      <c r="J4" s="352">
        <v>24.4</v>
      </c>
      <c r="K4" s="352">
        <v>23.3</v>
      </c>
      <c r="L4" s="352">
        <v>22.8</v>
      </c>
      <c r="M4" s="353">
        <v>26</v>
      </c>
      <c r="N4" s="352">
        <v>24.6</v>
      </c>
      <c r="O4" s="352">
        <v>23.9</v>
      </c>
      <c r="P4" s="352">
        <v>23.3</v>
      </c>
      <c r="Q4" s="352">
        <v>24.3</v>
      </c>
      <c r="R4" s="352">
        <v>22.8</v>
      </c>
    </row>
    <row r="5" spans="1:18" s="52" customFormat="1" ht="37" customHeight="1">
      <c r="A5" s="290" t="s">
        <v>149</v>
      </c>
      <c r="B5" s="354">
        <v>14.1</v>
      </c>
      <c r="C5" s="354">
        <v>15.7</v>
      </c>
      <c r="D5" s="354">
        <v>12.6</v>
      </c>
      <c r="E5" s="354">
        <v>14.2</v>
      </c>
      <c r="F5" s="354">
        <v>14.5</v>
      </c>
      <c r="G5" s="354">
        <v>16.600000000000001</v>
      </c>
      <c r="H5" s="354">
        <v>18.7</v>
      </c>
      <c r="I5" s="354">
        <v>17.8</v>
      </c>
      <c r="J5" s="354">
        <v>18.3</v>
      </c>
      <c r="K5" s="354">
        <v>19.8</v>
      </c>
      <c r="L5" s="354">
        <v>19.7</v>
      </c>
      <c r="M5" s="354">
        <v>19.399999999999999</v>
      </c>
      <c r="N5" s="354">
        <v>21.1</v>
      </c>
      <c r="O5" s="354">
        <v>23.8</v>
      </c>
      <c r="P5" s="354">
        <v>23.6</v>
      </c>
      <c r="Q5" s="354">
        <v>23.7</v>
      </c>
      <c r="R5" s="354">
        <v>26.4</v>
      </c>
    </row>
    <row r="6" spans="1:18" s="52" customFormat="1" ht="37" customHeight="1">
      <c r="A6" s="290" t="s">
        <v>150</v>
      </c>
      <c r="B6" s="354">
        <v>10.8</v>
      </c>
      <c r="C6" s="354">
        <v>9.5</v>
      </c>
      <c r="D6" s="354">
        <v>8.8000000000000007</v>
      </c>
      <c r="E6" s="354">
        <v>8.9</v>
      </c>
      <c r="F6" s="354">
        <v>8.6</v>
      </c>
      <c r="G6" s="354">
        <v>9.5</v>
      </c>
      <c r="H6" s="354">
        <v>8.1999999999999993</v>
      </c>
      <c r="I6" s="354">
        <v>9.1999999999999993</v>
      </c>
      <c r="J6" s="354">
        <v>7.4</v>
      </c>
      <c r="K6" s="354">
        <v>7.1</v>
      </c>
      <c r="L6" s="354">
        <v>7.3</v>
      </c>
      <c r="M6" s="354">
        <v>8.1999999999999993</v>
      </c>
      <c r="N6" s="354">
        <v>7.4</v>
      </c>
      <c r="O6" s="354">
        <v>7.6</v>
      </c>
      <c r="P6" s="354">
        <v>6.3</v>
      </c>
      <c r="Q6" s="354">
        <v>6.5</v>
      </c>
      <c r="R6" s="354">
        <v>5.9</v>
      </c>
    </row>
    <row r="7" spans="1:18" s="52" customFormat="1" ht="37" customHeight="1">
      <c r="A7" s="367" t="s">
        <v>219</v>
      </c>
      <c r="B7" s="354">
        <v>8.6</v>
      </c>
      <c r="C7" s="354">
        <v>7.4</v>
      </c>
      <c r="D7" s="354">
        <v>7.5</v>
      </c>
      <c r="E7" s="354">
        <v>7.5</v>
      </c>
      <c r="F7" s="354">
        <v>8.4</v>
      </c>
      <c r="G7" s="354">
        <v>7.8</v>
      </c>
      <c r="H7" s="354">
        <v>9.1</v>
      </c>
      <c r="I7" s="355">
        <v>9</v>
      </c>
      <c r="J7" s="354">
        <v>6.4</v>
      </c>
      <c r="K7" s="354">
        <v>8.3000000000000007</v>
      </c>
      <c r="L7" s="354">
        <v>9.1999999999999993</v>
      </c>
      <c r="M7" s="354">
        <v>9.3000000000000007</v>
      </c>
      <c r="N7" s="354">
        <v>9.3000000000000007</v>
      </c>
      <c r="O7" s="354">
        <v>9.5</v>
      </c>
      <c r="P7" s="354">
        <v>9.1</v>
      </c>
      <c r="Q7" s="354">
        <v>9.4</v>
      </c>
      <c r="R7" s="354">
        <v>10.4</v>
      </c>
    </row>
    <row r="8" spans="1:18" s="52" customFormat="1" ht="37" customHeight="1">
      <c r="A8" s="368" t="s">
        <v>231</v>
      </c>
      <c r="B8" s="356">
        <v>3.8</v>
      </c>
      <c r="C8" s="356">
        <v>4.5999999999999996</v>
      </c>
      <c r="D8" s="356">
        <v>4.5</v>
      </c>
      <c r="E8" s="356">
        <v>3.7</v>
      </c>
      <c r="F8" s="356">
        <v>5.6</v>
      </c>
      <c r="G8" s="356">
        <v>5.5</v>
      </c>
      <c r="H8" s="356">
        <v>5.2</v>
      </c>
      <c r="I8" s="357">
        <v>6</v>
      </c>
      <c r="J8" s="356">
        <v>5.0999999999999996</v>
      </c>
      <c r="K8" s="356">
        <v>5.0999999999999996</v>
      </c>
      <c r="L8" s="356">
        <v>4.8</v>
      </c>
      <c r="M8" s="356">
        <v>5.2</v>
      </c>
      <c r="N8" s="356">
        <v>5.3</v>
      </c>
      <c r="O8" s="356">
        <v>4.2</v>
      </c>
      <c r="P8" s="356">
        <v>3.8</v>
      </c>
      <c r="Q8" s="356">
        <v>3.8</v>
      </c>
      <c r="R8" s="356">
        <v>3.2</v>
      </c>
    </row>
    <row r="9" spans="1:18" s="52" customFormat="1" ht="37" customHeight="1">
      <c r="B9" s="53"/>
      <c r="C9" s="53"/>
      <c r="D9" s="53"/>
      <c r="E9" s="53"/>
      <c r="F9" s="53"/>
      <c r="G9" s="53"/>
      <c r="H9" s="53"/>
      <c r="I9" s="53"/>
      <c r="J9" s="53"/>
      <c r="K9" s="53"/>
      <c r="L9" s="53"/>
      <c r="M9" s="53"/>
      <c r="N9" s="53"/>
      <c r="O9" s="53"/>
    </row>
    <row r="10" spans="1:18" s="52" customFormat="1" ht="37" customHeight="1">
      <c r="A10" s="89" t="s">
        <v>147</v>
      </c>
      <c r="B10" s="64">
        <v>2007</v>
      </c>
      <c r="C10" s="64">
        <v>2008</v>
      </c>
      <c r="D10" s="64">
        <v>2009</v>
      </c>
      <c r="E10" s="64">
        <v>2010</v>
      </c>
      <c r="F10" s="64">
        <v>2011</v>
      </c>
      <c r="G10" s="64">
        <v>2012</v>
      </c>
      <c r="H10" s="64">
        <v>2013</v>
      </c>
      <c r="I10" s="64">
        <v>2014</v>
      </c>
      <c r="J10" s="64">
        <v>2015</v>
      </c>
      <c r="K10" s="64">
        <v>2016</v>
      </c>
      <c r="L10" s="64">
        <v>2017</v>
      </c>
      <c r="M10" s="358">
        <v>2018</v>
      </c>
      <c r="N10" s="64">
        <v>2019</v>
      </c>
      <c r="O10" s="64">
        <v>2020</v>
      </c>
      <c r="P10" s="64">
        <v>2021</v>
      </c>
      <c r="Q10" s="64">
        <v>2022</v>
      </c>
      <c r="R10" s="64">
        <v>2023</v>
      </c>
    </row>
    <row r="11" spans="1:18" s="53" customFormat="1" ht="37" customHeight="1">
      <c r="A11" s="366" t="s">
        <v>148</v>
      </c>
      <c r="B11" s="352">
        <v>23.2</v>
      </c>
      <c r="C11" s="352">
        <v>24.1</v>
      </c>
      <c r="D11" s="352">
        <v>21.8</v>
      </c>
      <c r="E11" s="352">
        <v>24.9</v>
      </c>
      <c r="F11" s="353">
        <v>25</v>
      </c>
      <c r="G11" s="352">
        <v>25.5</v>
      </c>
      <c r="H11" s="352">
        <v>23.8</v>
      </c>
      <c r="I11" s="352">
        <v>23.8</v>
      </c>
      <c r="J11" s="352">
        <v>24.7</v>
      </c>
      <c r="K11" s="352">
        <v>22.1</v>
      </c>
      <c r="L11" s="352">
        <v>20.8</v>
      </c>
      <c r="M11" s="359">
        <v>23.5</v>
      </c>
      <c r="N11" s="360">
        <v>22</v>
      </c>
      <c r="O11" s="360">
        <v>19.899999999999999</v>
      </c>
      <c r="P11" s="360">
        <v>20.5</v>
      </c>
      <c r="Q11" s="360">
        <v>19</v>
      </c>
      <c r="R11" s="360">
        <v>20.2</v>
      </c>
    </row>
    <row r="12" spans="1:18" s="52" customFormat="1" ht="37" customHeight="1">
      <c r="A12" s="290" t="s">
        <v>149</v>
      </c>
      <c r="B12" s="354">
        <v>24.2</v>
      </c>
      <c r="C12" s="354">
        <v>25.2</v>
      </c>
      <c r="D12" s="354">
        <v>26.1</v>
      </c>
      <c r="E12" s="354">
        <v>26.5</v>
      </c>
      <c r="F12" s="354">
        <v>24.5</v>
      </c>
      <c r="G12" s="354">
        <v>25.7</v>
      </c>
      <c r="H12" s="355">
        <v>26</v>
      </c>
      <c r="I12" s="354">
        <v>25.8</v>
      </c>
      <c r="J12" s="354">
        <v>25.8</v>
      </c>
      <c r="K12" s="354">
        <v>26.4</v>
      </c>
      <c r="L12" s="354">
        <v>25.9</v>
      </c>
      <c r="M12" s="361">
        <v>24</v>
      </c>
      <c r="N12" s="362">
        <v>24.2</v>
      </c>
      <c r="O12" s="362">
        <v>26.3</v>
      </c>
      <c r="P12" s="362">
        <v>26.2</v>
      </c>
      <c r="Q12" s="362">
        <v>25.9</v>
      </c>
      <c r="R12" s="362">
        <v>26</v>
      </c>
    </row>
    <row r="13" spans="1:18" s="52" customFormat="1" ht="37" customHeight="1">
      <c r="A13" s="290" t="s">
        <v>150</v>
      </c>
      <c r="B13" s="354">
        <v>5.5</v>
      </c>
      <c r="C13" s="354">
        <v>5.0999999999999996</v>
      </c>
      <c r="D13" s="354">
        <v>5.4</v>
      </c>
      <c r="E13" s="354">
        <v>4.8</v>
      </c>
      <c r="F13" s="354">
        <v>5.4</v>
      </c>
      <c r="G13" s="354">
        <v>5.2</v>
      </c>
      <c r="H13" s="354">
        <v>6.1</v>
      </c>
      <c r="I13" s="354">
        <v>4.5</v>
      </c>
      <c r="J13" s="354">
        <v>5.7</v>
      </c>
      <c r="K13" s="354">
        <v>5.9</v>
      </c>
      <c r="L13" s="354">
        <v>4.5</v>
      </c>
      <c r="M13" s="363">
        <v>4.7</v>
      </c>
      <c r="N13" s="362">
        <v>4.7</v>
      </c>
      <c r="O13" s="362">
        <v>5.3</v>
      </c>
      <c r="P13" s="362">
        <v>4.0999999999999996</v>
      </c>
      <c r="Q13" s="362">
        <v>4.7</v>
      </c>
      <c r="R13" s="362">
        <v>4.3</v>
      </c>
    </row>
    <row r="14" spans="1:18" s="52" customFormat="1" ht="37" customHeight="1">
      <c r="A14" s="367" t="s">
        <v>219</v>
      </c>
      <c r="B14" s="354">
        <v>10.3</v>
      </c>
      <c r="C14" s="354">
        <v>9.8000000000000007</v>
      </c>
      <c r="D14" s="354">
        <v>10.4</v>
      </c>
      <c r="E14" s="354">
        <v>12.5</v>
      </c>
      <c r="F14" s="354">
        <v>11.6</v>
      </c>
      <c r="G14" s="354">
        <v>10.6</v>
      </c>
      <c r="H14" s="354">
        <v>12.1</v>
      </c>
      <c r="I14" s="354">
        <v>11.4</v>
      </c>
      <c r="J14" s="354">
        <v>10.9</v>
      </c>
      <c r="K14" s="354">
        <v>12.2</v>
      </c>
      <c r="L14" s="354">
        <v>10.8</v>
      </c>
      <c r="M14" s="363">
        <v>10.9</v>
      </c>
      <c r="N14" s="362">
        <v>9.6999999999999993</v>
      </c>
      <c r="O14" s="362">
        <v>10.9</v>
      </c>
      <c r="P14" s="362">
        <v>10.1</v>
      </c>
      <c r="Q14" s="362">
        <v>8.8000000000000007</v>
      </c>
      <c r="R14" s="362">
        <v>9.4</v>
      </c>
    </row>
    <row r="15" spans="1:18" s="52" customFormat="1" ht="37" customHeight="1">
      <c r="A15" s="368" t="s">
        <v>231</v>
      </c>
      <c r="B15" s="356">
        <v>3.5</v>
      </c>
      <c r="C15" s="356">
        <v>2.8</v>
      </c>
      <c r="D15" s="356">
        <v>3.5</v>
      </c>
      <c r="E15" s="357">
        <v>3</v>
      </c>
      <c r="F15" s="356">
        <v>3.5</v>
      </c>
      <c r="G15" s="356">
        <v>2.8</v>
      </c>
      <c r="H15" s="357">
        <v>3</v>
      </c>
      <c r="I15" s="356">
        <v>3.3</v>
      </c>
      <c r="J15" s="356">
        <v>2.8</v>
      </c>
      <c r="K15" s="356">
        <v>2.9</v>
      </c>
      <c r="L15" s="356">
        <v>3.2</v>
      </c>
      <c r="M15" s="364">
        <v>2.7</v>
      </c>
      <c r="N15" s="365">
        <v>3.1</v>
      </c>
      <c r="O15" s="365">
        <v>2.8</v>
      </c>
      <c r="P15" s="365">
        <v>2.5</v>
      </c>
      <c r="Q15" s="365">
        <v>2.8</v>
      </c>
      <c r="R15" s="365">
        <v>2.1</v>
      </c>
    </row>
    <row r="16" spans="1:18" s="52" customFormat="1" ht="37" customHeight="1">
      <c r="A16" s="297"/>
      <c r="B16" s="199"/>
      <c r="C16" s="199"/>
      <c r="D16" s="199"/>
      <c r="E16" s="369"/>
      <c r="F16" s="199"/>
      <c r="G16" s="199"/>
      <c r="H16" s="369"/>
      <c r="I16" s="199"/>
      <c r="J16" s="199"/>
      <c r="K16" s="199"/>
      <c r="L16" s="199"/>
      <c r="M16" s="199"/>
      <c r="N16" s="370"/>
      <c r="O16" s="370"/>
      <c r="P16" s="370"/>
      <c r="Q16" s="370"/>
      <c r="R16" s="370"/>
    </row>
    <row r="17" spans="1:15" s="52" customFormat="1" ht="37" customHeight="1">
      <c r="A17" s="166" t="s">
        <v>584</v>
      </c>
      <c r="B17" s="184"/>
      <c r="C17" s="184"/>
      <c r="D17" s="184"/>
      <c r="E17" s="184"/>
      <c r="F17" s="184"/>
      <c r="G17" s="184"/>
      <c r="H17" s="184"/>
      <c r="I17" s="184"/>
      <c r="J17" s="184"/>
      <c r="K17" s="197"/>
      <c r="O17" s="95"/>
    </row>
    <row r="18" spans="1:15">
      <c r="A18" s="19"/>
      <c r="B18" s="19"/>
      <c r="C18" s="19"/>
      <c r="D18" s="19"/>
      <c r="E18" s="19"/>
      <c r="F18" s="19"/>
      <c r="G18" s="19"/>
      <c r="H18" s="19"/>
      <c r="I18" s="19"/>
      <c r="J18" s="19"/>
      <c r="K18" s="20"/>
    </row>
    <row r="19" spans="1:15">
      <c r="A19" s="19"/>
      <c r="B19" s="19"/>
      <c r="C19" s="19"/>
      <c r="D19" s="19"/>
      <c r="E19" s="19"/>
      <c r="F19" s="19"/>
      <c r="G19" s="19"/>
      <c r="H19" s="19"/>
      <c r="I19" s="19"/>
      <c r="J19" s="19"/>
      <c r="K19" s="20"/>
    </row>
    <row r="20" spans="1:15">
      <c r="A20" s="19"/>
      <c r="B20" s="19"/>
      <c r="C20" s="19"/>
      <c r="D20" s="19"/>
      <c r="E20" s="19"/>
      <c r="F20" s="19"/>
      <c r="G20" s="19"/>
      <c r="H20" s="19"/>
      <c r="I20" s="19"/>
      <c r="J20" s="19"/>
      <c r="K20" s="20"/>
    </row>
    <row r="21" spans="1:15">
      <c r="A21" s="19"/>
      <c r="B21" s="19"/>
      <c r="C21" s="19"/>
      <c r="D21" s="19"/>
      <c r="E21" s="19"/>
      <c r="F21" s="19"/>
      <c r="G21" s="19"/>
      <c r="H21" s="19"/>
      <c r="I21" s="19"/>
      <c r="J21" s="19"/>
      <c r="K21" s="20"/>
    </row>
    <row r="22" spans="1:15">
      <c r="A22" s="19"/>
      <c r="B22" s="19"/>
      <c r="C22" s="19"/>
      <c r="D22" s="19"/>
      <c r="E22" s="19"/>
      <c r="F22" s="19"/>
      <c r="G22" s="19"/>
      <c r="H22" s="19"/>
      <c r="I22" s="19"/>
      <c r="J22" s="19"/>
      <c r="K22" s="20"/>
    </row>
    <row r="23" spans="1:15">
      <c r="A23" s="19"/>
      <c r="B23" s="19"/>
      <c r="C23" s="19"/>
      <c r="D23" s="19"/>
      <c r="E23" s="19"/>
      <c r="F23" s="19"/>
      <c r="G23" s="19"/>
      <c r="H23" s="19"/>
      <c r="I23" s="19"/>
      <c r="J23" s="19"/>
      <c r="K23" s="20"/>
    </row>
    <row r="24" spans="1:15">
      <c r="A24" s="20"/>
      <c r="B24" s="20"/>
      <c r="C24" s="20"/>
      <c r="D24" s="20"/>
      <c r="E24" s="20"/>
      <c r="F24" s="20"/>
      <c r="G24" s="20"/>
      <c r="H24" s="20"/>
      <c r="I24" s="20"/>
      <c r="J24" s="20"/>
      <c r="K24" s="20"/>
    </row>
    <row r="25" spans="1:15">
      <c r="A25" s="20"/>
      <c r="B25" s="20"/>
      <c r="C25" s="20"/>
      <c r="D25" s="20"/>
      <c r="E25" s="20"/>
      <c r="F25" s="20"/>
      <c r="G25" s="20"/>
      <c r="H25" s="20"/>
      <c r="I25" s="20"/>
      <c r="J25" s="20"/>
      <c r="K25" s="20"/>
    </row>
  </sheetData>
  <mergeCells count="1">
    <mergeCell ref="A1:R1"/>
  </mergeCells>
  <phoneticPr fontId="4"/>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317FA-1C5A-4CCD-BBB1-F4BAD15DA769}">
  <dimension ref="A1:BP70"/>
  <sheetViews>
    <sheetView topLeftCell="A19" workbookViewId="0">
      <selection activeCell="Q5" sqref="Q5"/>
    </sheetView>
  </sheetViews>
  <sheetFormatPr defaultColWidth="10.6328125" defaultRowHeight="13"/>
  <cols>
    <col min="1" max="1" width="24" style="29" customWidth="1"/>
    <col min="2" max="9" width="10" style="29" customWidth="1"/>
    <col min="10" max="10" width="10.36328125" style="29" customWidth="1"/>
    <col min="11" max="11" width="9.7265625" style="29" customWidth="1"/>
    <col min="12" max="15" width="7.36328125" style="29" customWidth="1"/>
    <col min="16" max="16384" width="10.6328125" style="28"/>
  </cols>
  <sheetData>
    <row r="1" spans="1:68" s="373" customFormat="1" ht="37" customHeight="1">
      <c r="A1" s="889" t="s">
        <v>858</v>
      </c>
      <c r="B1" s="875"/>
      <c r="C1" s="875"/>
      <c r="D1" s="875"/>
      <c r="E1" s="875"/>
      <c r="F1" s="875"/>
      <c r="G1" s="875"/>
      <c r="H1" s="875"/>
      <c r="I1" s="875"/>
      <c r="J1" s="875"/>
      <c r="K1" s="875"/>
      <c r="L1" s="875"/>
      <c r="M1" s="372"/>
      <c r="N1" s="372"/>
      <c r="O1" s="372"/>
    </row>
    <row r="2" spans="1:68" s="373" customFormat="1" ht="37" customHeight="1" thickBot="1">
      <c r="A2" s="318"/>
      <c r="B2" s="372"/>
      <c r="C2" s="372"/>
      <c r="D2" s="372"/>
      <c r="E2" s="372"/>
      <c r="F2" s="372"/>
      <c r="G2" s="372"/>
      <c r="H2" s="372"/>
      <c r="I2" s="372"/>
      <c r="J2" s="372"/>
      <c r="K2" s="372"/>
      <c r="L2" s="372"/>
      <c r="M2" s="372"/>
      <c r="N2" s="374"/>
      <c r="O2" s="374"/>
    </row>
    <row r="3" spans="1:68" s="373" customFormat="1" ht="37" customHeight="1">
      <c r="A3" s="375" t="s">
        <v>275</v>
      </c>
      <c r="B3" s="376" t="s">
        <v>274</v>
      </c>
      <c r="C3" s="376" t="s">
        <v>273</v>
      </c>
      <c r="D3" s="376" t="s">
        <v>272</v>
      </c>
      <c r="E3" s="376" t="s">
        <v>271</v>
      </c>
      <c r="F3" s="376" t="s">
        <v>270</v>
      </c>
      <c r="G3" s="376" t="s">
        <v>269</v>
      </c>
      <c r="H3" s="377" t="s">
        <v>268</v>
      </c>
      <c r="I3" s="376" t="s">
        <v>139</v>
      </c>
      <c r="J3" s="376" t="s">
        <v>969</v>
      </c>
      <c r="K3" s="376" t="s">
        <v>967</v>
      </c>
      <c r="L3" s="378" t="s">
        <v>140</v>
      </c>
      <c r="M3" s="374"/>
      <c r="N3" s="379"/>
      <c r="O3" s="379"/>
      <c r="Y3" s="380"/>
      <c r="Z3" s="380"/>
      <c r="AA3" s="380"/>
      <c r="AB3" s="380"/>
      <c r="AC3" s="380"/>
      <c r="AD3" s="380"/>
      <c r="AE3" s="380"/>
      <c r="AF3" s="380"/>
      <c r="AG3" s="380"/>
      <c r="AH3" s="380"/>
      <c r="AI3" s="380"/>
      <c r="AJ3" s="380"/>
      <c r="AK3" s="380"/>
      <c r="AL3" s="380"/>
      <c r="AM3" s="380"/>
      <c r="AN3" s="380"/>
      <c r="AO3" s="380"/>
      <c r="AP3" s="380"/>
      <c r="AQ3" s="380"/>
      <c r="AR3" s="380"/>
      <c r="AS3" s="380"/>
      <c r="AT3" s="380"/>
      <c r="AU3" s="380"/>
      <c r="AV3" s="380"/>
      <c r="AW3" s="380"/>
      <c r="AX3" s="380"/>
      <c r="AY3" s="380"/>
      <c r="AZ3" s="380"/>
      <c r="BA3" s="380"/>
      <c r="BB3" s="380"/>
      <c r="BC3" s="380"/>
      <c r="BD3" s="380"/>
      <c r="BE3" s="380"/>
      <c r="BF3" s="380"/>
      <c r="BG3" s="380"/>
      <c r="BH3" s="380"/>
      <c r="BI3" s="380"/>
      <c r="BJ3" s="380"/>
      <c r="BK3" s="380"/>
      <c r="BL3" s="380"/>
      <c r="BM3" s="380"/>
      <c r="BN3" s="380"/>
      <c r="BO3" s="380"/>
      <c r="BP3" s="380"/>
    </row>
    <row r="4" spans="1:68" s="373" customFormat="1" ht="37" customHeight="1">
      <c r="A4" s="381" t="s">
        <v>267</v>
      </c>
      <c r="B4" s="382" t="s">
        <v>40</v>
      </c>
      <c r="C4" s="382" t="s">
        <v>850</v>
      </c>
      <c r="D4" s="382" t="s">
        <v>483</v>
      </c>
      <c r="E4" s="382" t="s">
        <v>859</v>
      </c>
      <c r="F4" s="382" t="s">
        <v>860</v>
      </c>
      <c r="G4" s="382" t="s">
        <v>861</v>
      </c>
      <c r="H4" s="382"/>
      <c r="I4" s="382" t="s">
        <v>862</v>
      </c>
      <c r="J4" s="382"/>
      <c r="K4" s="382"/>
      <c r="L4" s="383" t="s">
        <v>862</v>
      </c>
      <c r="M4" s="379"/>
      <c r="N4" s="384"/>
      <c r="O4" s="384"/>
    </row>
    <row r="5" spans="1:68" s="373" customFormat="1" ht="37" customHeight="1">
      <c r="A5" s="381" t="s">
        <v>194</v>
      </c>
      <c r="B5" s="385" t="s">
        <v>15</v>
      </c>
      <c r="C5" s="385" t="s">
        <v>46</v>
      </c>
      <c r="D5" s="385" t="s">
        <v>55</v>
      </c>
      <c r="E5" s="385" t="s">
        <v>491</v>
      </c>
      <c r="F5" s="385" t="s">
        <v>34</v>
      </c>
      <c r="G5" s="385" t="s">
        <v>863</v>
      </c>
      <c r="H5" s="385"/>
      <c r="I5" s="385" t="s">
        <v>6</v>
      </c>
      <c r="J5" s="385"/>
      <c r="K5" s="385"/>
      <c r="L5" s="386"/>
      <c r="M5" s="384"/>
      <c r="N5" s="379"/>
      <c r="O5" s="379"/>
    </row>
    <row r="6" spans="1:68" s="373" customFormat="1" ht="37" customHeight="1">
      <c r="A6" s="381" t="s">
        <v>1025</v>
      </c>
      <c r="B6" s="387" t="s">
        <v>9</v>
      </c>
      <c r="C6" s="387" t="s">
        <v>39</v>
      </c>
      <c r="D6" s="387" t="s">
        <v>13</v>
      </c>
      <c r="E6" s="387" t="s">
        <v>864</v>
      </c>
      <c r="F6" s="387" t="s">
        <v>324</v>
      </c>
      <c r="G6" s="387" t="s">
        <v>254</v>
      </c>
      <c r="H6" s="387"/>
      <c r="I6" s="387" t="s">
        <v>865</v>
      </c>
      <c r="J6" s="387"/>
      <c r="K6" s="387"/>
      <c r="L6" s="388" t="s">
        <v>865</v>
      </c>
      <c r="M6" s="379"/>
      <c r="N6" s="384"/>
      <c r="O6" s="384"/>
    </row>
    <row r="7" spans="1:68" s="373" customFormat="1" ht="37" customHeight="1">
      <c r="A7" s="381" t="s">
        <v>194</v>
      </c>
      <c r="B7" s="385" t="s">
        <v>21</v>
      </c>
      <c r="C7" s="385" t="s">
        <v>2</v>
      </c>
      <c r="D7" s="385" t="s">
        <v>423</v>
      </c>
      <c r="E7" s="385" t="s">
        <v>866</v>
      </c>
      <c r="F7" s="385" t="s">
        <v>67</v>
      </c>
      <c r="G7" s="385" t="s">
        <v>461</v>
      </c>
      <c r="H7" s="385"/>
      <c r="I7" s="385" t="s">
        <v>6</v>
      </c>
      <c r="J7" s="385"/>
      <c r="K7" s="385"/>
      <c r="L7" s="386"/>
      <c r="M7" s="384"/>
      <c r="N7" s="379"/>
      <c r="O7" s="379"/>
    </row>
    <row r="8" spans="1:68" s="373" customFormat="1" ht="37" customHeight="1">
      <c r="A8" s="381" t="s">
        <v>1026</v>
      </c>
      <c r="B8" s="387"/>
      <c r="C8" s="387" t="s">
        <v>9</v>
      </c>
      <c r="D8" s="387" t="s">
        <v>25</v>
      </c>
      <c r="E8" s="387" t="s">
        <v>366</v>
      </c>
      <c r="F8" s="387" t="s">
        <v>27</v>
      </c>
      <c r="G8" s="387" t="s">
        <v>20</v>
      </c>
      <c r="H8" s="387"/>
      <c r="I8" s="387" t="s">
        <v>480</v>
      </c>
      <c r="J8" s="387"/>
      <c r="K8" s="387"/>
      <c r="L8" s="388" t="s">
        <v>480</v>
      </c>
      <c r="M8" s="379"/>
      <c r="N8" s="384"/>
      <c r="O8" s="384"/>
    </row>
    <row r="9" spans="1:68" s="373" customFormat="1" ht="37" customHeight="1">
      <c r="A9" s="381" t="s">
        <v>194</v>
      </c>
      <c r="B9" s="385"/>
      <c r="C9" s="385" t="s">
        <v>4</v>
      </c>
      <c r="D9" s="385" t="s">
        <v>396</v>
      </c>
      <c r="E9" s="385" t="s">
        <v>490</v>
      </c>
      <c r="F9" s="385" t="s">
        <v>867</v>
      </c>
      <c r="G9" s="385" t="s">
        <v>250</v>
      </c>
      <c r="H9" s="385"/>
      <c r="I9" s="385" t="s">
        <v>6</v>
      </c>
      <c r="J9" s="385"/>
      <c r="K9" s="385"/>
      <c r="L9" s="386"/>
      <c r="M9" s="384"/>
      <c r="N9" s="379"/>
      <c r="O9" s="379"/>
    </row>
    <row r="10" spans="1:68" s="373" customFormat="1" ht="37" customHeight="1">
      <c r="A10" s="381" t="s">
        <v>1027</v>
      </c>
      <c r="B10" s="387"/>
      <c r="C10" s="387"/>
      <c r="D10" s="387" t="s">
        <v>249</v>
      </c>
      <c r="E10" s="387" t="s">
        <v>40</v>
      </c>
      <c r="F10" s="387" t="s">
        <v>7</v>
      </c>
      <c r="G10" s="387" t="s">
        <v>249</v>
      </c>
      <c r="H10" s="387"/>
      <c r="I10" s="387" t="s">
        <v>38</v>
      </c>
      <c r="J10" s="387"/>
      <c r="K10" s="387"/>
      <c r="L10" s="388" t="s">
        <v>38</v>
      </c>
      <c r="M10" s="379"/>
      <c r="N10" s="384"/>
      <c r="O10" s="384"/>
    </row>
    <row r="11" spans="1:68" s="373" customFormat="1" ht="37" customHeight="1">
      <c r="A11" s="381" t="s">
        <v>194</v>
      </c>
      <c r="B11" s="385"/>
      <c r="C11" s="385"/>
      <c r="D11" s="385" t="s">
        <v>72</v>
      </c>
      <c r="E11" s="385" t="s">
        <v>868</v>
      </c>
      <c r="F11" s="385" t="s">
        <v>785</v>
      </c>
      <c r="G11" s="385" t="s">
        <v>72</v>
      </c>
      <c r="H11" s="385"/>
      <c r="I11" s="385" t="s">
        <v>6</v>
      </c>
      <c r="J11" s="385"/>
      <c r="K11" s="385"/>
      <c r="L11" s="386"/>
      <c r="M11" s="384"/>
      <c r="N11" s="379"/>
      <c r="O11" s="379"/>
    </row>
    <row r="12" spans="1:68" s="373" customFormat="1" ht="37" customHeight="1">
      <c r="A12" s="381" t="s">
        <v>1028</v>
      </c>
      <c r="B12" s="387"/>
      <c r="C12" s="387"/>
      <c r="D12" s="387" t="s">
        <v>249</v>
      </c>
      <c r="E12" s="387" t="s">
        <v>340</v>
      </c>
      <c r="F12" s="387" t="s">
        <v>8</v>
      </c>
      <c r="G12" s="387"/>
      <c r="H12" s="387"/>
      <c r="I12" s="387" t="s">
        <v>31</v>
      </c>
      <c r="J12" s="387"/>
      <c r="K12" s="387"/>
      <c r="L12" s="388" t="s">
        <v>31</v>
      </c>
      <c r="M12" s="379"/>
      <c r="N12" s="384"/>
      <c r="O12" s="384"/>
    </row>
    <row r="13" spans="1:68" s="373" customFormat="1" ht="37" customHeight="1">
      <c r="A13" s="381" t="s">
        <v>194</v>
      </c>
      <c r="B13" s="385"/>
      <c r="C13" s="385"/>
      <c r="D13" s="385" t="s">
        <v>360</v>
      </c>
      <c r="E13" s="385" t="s">
        <v>869</v>
      </c>
      <c r="F13" s="385" t="s">
        <v>395</v>
      </c>
      <c r="G13" s="385"/>
      <c r="H13" s="385"/>
      <c r="I13" s="385" t="s">
        <v>6</v>
      </c>
      <c r="J13" s="385"/>
      <c r="K13" s="385"/>
      <c r="L13" s="386"/>
      <c r="M13" s="384"/>
      <c r="N13" s="379"/>
      <c r="O13" s="379"/>
    </row>
    <row r="14" spans="1:68" s="373" customFormat="1" ht="37" customHeight="1">
      <c r="A14" s="381" t="s">
        <v>1029</v>
      </c>
      <c r="B14" s="387"/>
      <c r="C14" s="387"/>
      <c r="D14" s="387"/>
      <c r="E14" s="387" t="s">
        <v>39</v>
      </c>
      <c r="F14" s="387" t="s">
        <v>9</v>
      </c>
      <c r="G14" s="387" t="s">
        <v>249</v>
      </c>
      <c r="H14" s="387"/>
      <c r="I14" s="387" t="s">
        <v>826</v>
      </c>
      <c r="J14" s="387"/>
      <c r="K14" s="387"/>
      <c r="L14" s="388" t="s">
        <v>826</v>
      </c>
      <c r="M14" s="379"/>
      <c r="N14" s="384"/>
      <c r="O14" s="384"/>
    </row>
    <row r="15" spans="1:68" s="373" customFormat="1" ht="37" customHeight="1">
      <c r="A15" s="381" t="s">
        <v>194</v>
      </c>
      <c r="B15" s="385"/>
      <c r="C15" s="385"/>
      <c r="D15" s="385"/>
      <c r="E15" s="385" t="s">
        <v>370</v>
      </c>
      <c r="F15" s="385" t="s">
        <v>870</v>
      </c>
      <c r="G15" s="385" t="s">
        <v>325</v>
      </c>
      <c r="H15" s="385"/>
      <c r="I15" s="385" t="s">
        <v>6</v>
      </c>
      <c r="J15" s="385"/>
      <c r="K15" s="385"/>
      <c r="L15" s="386"/>
      <c r="M15" s="384"/>
      <c r="N15" s="379"/>
      <c r="O15" s="379"/>
    </row>
    <row r="16" spans="1:68" s="373" customFormat="1" ht="37" customHeight="1">
      <c r="A16" s="381" t="s">
        <v>1024</v>
      </c>
      <c r="B16" s="387"/>
      <c r="C16" s="387" t="s">
        <v>9</v>
      </c>
      <c r="D16" s="387"/>
      <c r="E16" s="387" t="s">
        <v>20</v>
      </c>
      <c r="F16" s="387" t="s">
        <v>9</v>
      </c>
      <c r="G16" s="387"/>
      <c r="H16" s="387"/>
      <c r="I16" s="387" t="s">
        <v>32</v>
      </c>
      <c r="J16" s="387"/>
      <c r="K16" s="387"/>
      <c r="L16" s="388" t="s">
        <v>32</v>
      </c>
      <c r="M16" s="379"/>
      <c r="N16" s="384"/>
      <c r="O16" s="384"/>
    </row>
    <row r="17" spans="1:15" s="373" customFormat="1" ht="37" customHeight="1">
      <c r="A17" s="381" t="s">
        <v>194</v>
      </c>
      <c r="B17" s="385"/>
      <c r="C17" s="385" t="s">
        <v>497</v>
      </c>
      <c r="D17" s="385"/>
      <c r="E17" s="385" t="s">
        <v>871</v>
      </c>
      <c r="F17" s="385" t="s">
        <v>497</v>
      </c>
      <c r="G17" s="385"/>
      <c r="H17" s="385"/>
      <c r="I17" s="385" t="s">
        <v>6</v>
      </c>
      <c r="J17" s="385"/>
      <c r="K17" s="385"/>
      <c r="L17" s="386"/>
      <c r="M17" s="384"/>
      <c r="N17" s="379"/>
      <c r="O17" s="379"/>
    </row>
    <row r="18" spans="1:15" s="373" customFormat="1" ht="37" customHeight="1">
      <c r="A18" s="389" t="s">
        <v>139</v>
      </c>
      <c r="B18" s="382" t="s">
        <v>31</v>
      </c>
      <c r="C18" s="382" t="s">
        <v>872</v>
      </c>
      <c r="D18" s="382" t="s">
        <v>873</v>
      </c>
      <c r="E18" s="382" t="s">
        <v>874</v>
      </c>
      <c r="F18" s="382" t="s">
        <v>875</v>
      </c>
      <c r="G18" s="382" t="s">
        <v>876</v>
      </c>
      <c r="H18" s="382"/>
      <c r="I18" s="382" t="s">
        <v>877</v>
      </c>
      <c r="J18" s="382"/>
      <c r="K18" s="382"/>
      <c r="L18" s="383" t="s">
        <v>877</v>
      </c>
      <c r="M18" s="379"/>
      <c r="N18" s="384"/>
      <c r="O18" s="384"/>
    </row>
    <row r="19" spans="1:15" s="373" customFormat="1" ht="37" customHeight="1">
      <c r="A19" s="390" t="s">
        <v>194</v>
      </c>
      <c r="B19" s="391" t="s">
        <v>15</v>
      </c>
      <c r="C19" s="391" t="s">
        <v>266</v>
      </c>
      <c r="D19" s="391" t="s">
        <v>55</v>
      </c>
      <c r="E19" s="391" t="s">
        <v>866</v>
      </c>
      <c r="F19" s="391" t="s">
        <v>357</v>
      </c>
      <c r="G19" s="391" t="s">
        <v>878</v>
      </c>
      <c r="H19" s="391"/>
      <c r="I19" s="391" t="s">
        <v>6</v>
      </c>
      <c r="J19" s="391"/>
      <c r="K19" s="391"/>
      <c r="L19" s="392"/>
      <c r="M19" s="384"/>
      <c r="N19" s="379"/>
      <c r="O19" s="379"/>
    </row>
    <row r="20" spans="1:15" s="373" customFormat="1" ht="37" customHeight="1">
      <c r="A20" s="393" t="s">
        <v>969</v>
      </c>
      <c r="B20" s="382"/>
      <c r="C20" s="382"/>
      <c r="D20" s="382"/>
      <c r="E20" s="382" t="s">
        <v>16</v>
      </c>
      <c r="F20" s="382" t="s">
        <v>9</v>
      </c>
      <c r="G20" s="382" t="s">
        <v>249</v>
      </c>
      <c r="H20" s="382" t="s">
        <v>24</v>
      </c>
      <c r="I20" s="382" t="s">
        <v>54</v>
      </c>
      <c r="J20" s="382" t="s">
        <v>13</v>
      </c>
      <c r="K20" s="382"/>
      <c r="L20" s="383" t="s">
        <v>258</v>
      </c>
      <c r="M20" s="379"/>
      <c r="N20" s="384"/>
      <c r="O20" s="372"/>
    </row>
    <row r="21" spans="1:15" s="373" customFormat="1" ht="37" customHeight="1">
      <c r="A21" s="390" t="s">
        <v>194</v>
      </c>
      <c r="B21" s="391"/>
      <c r="C21" s="391"/>
      <c r="D21" s="391"/>
      <c r="E21" s="391" t="s">
        <v>422</v>
      </c>
      <c r="F21" s="391" t="s">
        <v>69</v>
      </c>
      <c r="G21" s="391" t="s">
        <v>66</v>
      </c>
      <c r="H21" s="391" t="s">
        <v>879</v>
      </c>
      <c r="I21" s="391" t="s">
        <v>6</v>
      </c>
      <c r="J21" s="391"/>
      <c r="K21" s="391"/>
      <c r="L21" s="392"/>
      <c r="M21" s="384"/>
      <c r="N21" s="379"/>
      <c r="O21" s="372"/>
    </row>
    <row r="22" spans="1:15" s="373" customFormat="1" ht="37" customHeight="1">
      <c r="A22" s="371" t="s">
        <v>1023</v>
      </c>
      <c r="B22" s="382"/>
      <c r="C22" s="382"/>
      <c r="D22" s="382"/>
      <c r="E22" s="382"/>
      <c r="F22" s="382"/>
      <c r="G22" s="382"/>
      <c r="H22" s="382" t="s">
        <v>26</v>
      </c>
      <c r="I22" s="382" t="s">
        <v>26</v>
      </c>
      <c r="J22" s="382"/>
      <c r="K22" s="382" t="s">
        <v>249</v>
      </c>
      <c r="L22" s="383" t="s">
        <v>20</v>
      </c>
      <c r="M22" s="379"/>
      <c r="N22" s="384"/>
      <c r="O22" s="384"/>
    </row>
    <row r="23" spans="1:15" s="373" customFormat="1" ht="37" customHeight="1">
      <c r="A23" s="390" t="s">
        <v>194</v>
      </c>
      <c r="B23" s="391"/>
      <c r="C23" s="391"/>
      <c r="D23" s="391"/>
      <c r="E23" s="391"/>
      <c r="F23" s="391"/>
      <c r="G23" s="391"/>
      <c r="H23" s="391" t="s">
        <v>6</v>
      </c>
      <c r="I23" s="391" t="s">
        <v>6</v>
      </c>
      <c r="J23" s="391"/>
      <c r="K23" s="391"/>
      <c r="L23" s="392"/>
      <c r="M23" s="384"/>
      <c r="N23" s="379"/>
      <c r="O23" s="379"/>
    </row>
    <row r="24" spans="1:15" s="373" customFormat="1" ht="37" customHeight="1">
      <c r="A24" s="389" t="s">
        <v>140</v>
      </c>
      <c r="B24" s="382" t="s">
        <v>31</v>
      </c>
      <c r="C24" s="382" t="s">
        <v>872</v>
      </c>
      <c r="D24" s="382" t="s">
        <v>873</v>
      </c>
      <c r="E24" s="382" t="s">
        <v>880</v>
      </c>
      <c r="F24" s="382" t="s">
        <v>865</v>
      </c>
      <c r="G24" s="382" t="s">
        <v>881</v>
      </c>
      <c r="H24" s="382" t="s">
        <v>29</v>
      </c>
      <c r="I24" s="382" t="s">
        <v>882</v>
      </c>
      <c r="J24" s="382" t="s">
        <v>13</v>
      </c>
      <c r="K24" s="382" t="s">
        <v>249</v>
      </c>
      <c r="L24" s="383" t="s">
        <v>883</v>
      </c>
      <c r="M24" s="379"/>
      <c r="N24" s="384"/>
      <c r="O24" s="384"/>
    </row>
    <row r="25" spans="1:15" s="373" customFormat="1" ht="37" customHeight="1" thickBot="1">
      <c r="A25" s="394" t="s">
        <v>194</v>
      </c>
      <c r="B25" s="395" t="s">
        <v>15</v>
      </c>
      <c r="C25" s="395" t="s">
        <v>385</v>
      </c>
      <c r="D25" s="395" t="s">
        <v>55</v>
      </c>
      <c r="E25" s="395" t="s">
        <v>884</v>
      </c>
      <c r="F25" s="395" t="s">
        <v>357</v>
      </c>
      <c r="G25" s="395" t="s">
        <v>444</v>
      </c>
      <c r="H25" s="395" t="s">
        <v>11</v>
      </c>
      <c r="I25" s="395" t="s">
        <v>6</v>
      </c>
      <c r="J25" s="395"/>
      <c r="K25" s="395"/>
      <c r="L25" s="396"/>
      <c r="M25" s="384"/>
    </row>
    <row r="26" spans="1:15" s="373" customFormat="1" ht="37" customHeight="1">
      <c r="A26" s="166"/>
    </row>
    <row r="27" spans="1:15" s="373" customFormat="1" ht="37" customHeight="1">
      <c r="A27" s="889" t="s">
        <v>1030</v>
      </c>
      <c r="B27" s="875"/>
      <c r="C27" s="875"/>
      <c r="D27" s="875"/>
      <c r="E27" s="875"/>
      <c r="F27" s="875"/>
      <c r="G27" s="875"/>
      <c r="H27" s="875"/>
      <c r="I27" s="875"/>
      <c r="J27" s="875"/>
      <c r="K27" s="875"/>
      <c r="L27" s="875"/>
    </row>
    <row r="28" spans="1:15">
      <c r="B28" s="28"/>
      <c r="C28" s="28"/>
      <c r="D28" s="28"/>
      <c r="E28" s="28"/>
      <c r="F28" s="28"/>
      <c r="G28" s="28"/>
      <c r="H28" s="28"/>
      <c r="I28" s="28"/>
      <c r="J28" s="28"/>
      <c r="K28" s="28"/>
      <c r="L28" s="1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8"/>
      <c r="C48" s="28"/>
      <c r="D48" s="28"/>
      <c r="E48" s="28"/>
      <c r="F48" s="28"/>
      <c r="G48" s="28"/>
      <c r="H48" s="28"/>
      <c r="I48" s="28"/>
      <c r="J48" s="28"/>
      <c r="K48" s="28"/>
      <c r="L48" s="28"/>
      <c r="M48" s="28"/>
      <c r="N48" s="28"/>
      <c r="O48" s="28"/>
    </row>
    <row r="49" spans="2:15">
      <c r="B49" s="28"/>
      <c r="C49" s="28"/>
      <c r="D49" s="28"/>
      <c r="E49" s="28"/>
      <c r="F49" s="28"/>
      <c r="G49" s="28"/>
      <c r="H49" s="28"/>
      <c r="I49" s="28"/>
      <c r="J49" s="28"/>
      <c r="K49" s="28"/>
      <c r="L49" s="28"/>
      <c r="M49" s="28"/>
      <c r="N49" s="28"/>
      <c r="O49" s="28"/>
    </row>
    <row r="50" spans="2:15">
      <c r="B50" s="28"/>
      <c r="C50" s="28"/>
      <c r="D50" s="28"/>
      <c r="E50" s="28"/>
      <c r="F50" s="28"/>
      <c r="G50" s="28"/>
      <c r="H50" s="28"/>
      <c r="I50" s="28"/>
      <c r="J50" s="28"/>
      <c r="K50" s="28"/>
      <c r="L50" s="28"/>
      <c r="M50" s="28"/>
      <c r="N50" s="28"/>
      <c r="O50" s="28"/>
    </row>
    <row r="51" spans="2:15">
      <c r="B51" s="28"/>
      <c r="C51" s="28"/>
      <c r="D51" s="28"/>
      <c r="E51" s="28"/>
      <c r="F51" s="28"/>
      <c r="G51" s="28"/>
      <c r="H51" s="28"/>
      <c r="I51" s="28"/>
      <c r="J51" s="28"/>
      <c r="K51" s="28"/>
      <c r="L51" s="28"/>
      <c r="M51" s="28"/>
      <c r="N51" s="28"/>
      <c r="O51" s="28"/>
    </row>
    <row r="52" spans="2:15">
      <c r="B52" s="28"/>
      <c r="C52" s="28"/>
      <c r="D52" s="28"/>
      <c r="E52" s="28"/>
      <c r="F52" s="28"/>
      <c r="G52" s="28"/>
      <c r="H52" s="28"/>
      <c r="I52" s="28"/>
      <c r="J52" s="28"/>
      <c r="K52" s="28"/>
      <c r="L52" s="28"/>
      <c r="M52" s="28"/>
      <c r="N52" s="28"/>
      <c r="O52" s="28"/>
    </row>
    <row r="53" spans="2:15">
      <c r="B53" s="28"/>
      <c r="C53" s="28"/>
      <c r="D53" s="28"/>
      <c r="E53" s="28"/>
      <c r="F53" s="28"/>
      <c r="G53" s="28"/>
      <c r="H53" s="28"/>
      <c r="I53" s="28"/>
      <c r="J53" s="28"/>
      <c r="K53" s="28"/>
      <c r="L53" s="28"/>
      <c r="M53" s="28"/>
      <c r="N53" s="28"/>
      <c r="O53" s="28"/>
    </row>
    <row r="54" spans="2:15">
      <c r="B54" s="28"/>
      <c r="C54" s="28"/>
      <c r="D54" s="28"/>
      <c r="E54" s="28"/>
      <c r="F54" s="28"/>
      <c r="G54" s="28"/>
      <c r="H54" s="28"/>
      <c r="I54" s="28"/>
      <c r="J54" s="28"/>
      <c r="K54" s="28"/>
      <c r="L54" s="28"/>
      <c r="M54" s="28"/>
      <c r="N54" s="28"/>
      <c r="O54" s="28"/>
    </row>
    <row r="55" spans="2:15">
      <c r="B55" s="28"/>
      <c r="C55" s="28"/>
      <c r="D55" s="28"/>
      <c r="E55" s="28"/>
      <c r="F55" s="28"/>
      <c r="G55" s="28"/>
      <c r="H55" s="28"/>
      <c r="I55" s="28"/>
      <c r="J55" s="28"/>
      <c r="K55" s="28"/>
      <c r="L55" s="28"/>
      <c r="M55" s="28"/>
      <c r="N55" s="28"/>
      <c r="O55" s="28"/>
    </row>
    <row r="56" spans="2:15">
      <c r="B56" s="28"/>
      <c r="C56" s="28"/>
      <c r="D56" s="28"/>
      <c r="E56" s="28"/>
      <c r="F56" s="28"/>
      <c r="G56" s="28"/>
      <c r="H56" s="28"/>
      <c r="I56" s="28"/>
      <c r="J56" s="28"/>
      <c r="K56" s="28"/>
      <c r="L56" s="28"/>
      <c r="M56" s="28"/>
      <c r="N56" s="28"/>
      <c r="O56" s="28"/>
    </row>
    <row r="57" spans="2:15">
      <c r="B57" s="28"/>
      <c r="C57" s="28"/>
      <c r="D57" s="28"/>
      <c r="E57" s="28"/>
      <c r="F57" s="28"/>
      <c r="G57" s="28"/>
      <c r="H57" s="28"/>
      <c r="I57" s="28"/>
      <c r="J57" s="28"/>
      <c r="K57" s="28"/>
      <c r="L57" s="28"/>
      <c r="M57" s="28"/>
      <c r="N57" s="28"/>
      <c r="O57" s="28"/>
    </row>
    <row r="58" spans="2:15">
      <c r="B58" s="28"/>
      <c r="C58" s="28"/>
      <c r="D58" s="28"/>
      <c r="E58" s="28"/>
      <c r="F58" s="28"/>
      <c r="G58" s="28"/>
      <c r="H58" s="28"/>
      <c r="I58" s="28"/>
      <c r="J58" s="28"/>
      <c r="K58" s="28"/>
      <c r="L58" s="28"/>
      <c r="M58" s="28"/>
      <c r="N58" s="28"/>
      <c r="O58" s="28"/>
    </row>
    <row r="59" spans="2:15">
      <c r="B59" s="28"/>
      <c r="C59" s="28"/>
      <c r="D59" s="28"/>
      <c r="E59" s="28"/>
      <c r="F59" s="28"/>
      <c r="G59" s="28"/>
      <c r="H59" s="28"/>
      <c r="I59" s="28"/>
      <c r="J59" s="28"/>
      <c r="K59" s="28"/>
      <c r="L59" s="28"/>
      <c r="M59" s="28"/>
      <c r="N59" s="28"/>
      <c r="O59" s="28"/>
    </row>
    <row r="60" spans="2:15">
      <c r="B60" s="28"/>
      <c r="C60" s="28"/>
      <c r="D60" s="28"/>
      <c r="E60" s="28"/>
      <c r="F60" s="28"/>
      <c r="G60" s="28"/>
      <c r="H60" s="28"/>
      <c r="I60" s="28"/>
      <c r="J60" s="28"/>
      <c r="K60" s="28"/>
      <c r="L60" s="28"/>
      <c r="M60" s="28"/>
      <c r="N60" s="28"/>
      <c r="O60" s="28"/>
    </row>
    <row r="61" spans="2:15">
      <c r="B61" s="28"/>
      <c r="C61" s="28"/>
      <c r="D61" s="28"/>
      <c r="E61" s="28"/>
      <c r="F61" s="28"/>
      <c r="G61" s="28"/>
      <c r="H61" s="28"/>
      <c r="I61" s="28"/>
      <c r="J61" s="28"/>
      <c r="K61" s="28"/>
      <c r="L61" s="28"/>
      <c r="M61" s="28"/>
      <c r="N61" s="28"/>
      <c r="O61" s="28"/>
    </row>
    <row r="62" spans="2:15">
      <c r="B62" s="28"/>
      <c r="C62" s="28"/>
      <c r="D62" s="28"/>
      <c r="E62" s="28"/>
      <c r="F62" s="28"/>
      <c r="G62" s="28"/>
      <c r="H62" s="28"/>
      <c r="I62" s="28"/>
      <c r="J62" s="28"/>
      <c r="K62" s="28"/>
      <c r="L62" s="28"/>
      <c r="M62" s="28"/>
      <c r="N62" s="28"/>
      <c r="O62" s="28"/>
    </row>
    <row r="63" spans="2:15">
      <c r="B63" s="28"/>
      <c r="C63" s="28"/>
      <c r="D63" s="28"/>
      <c r="E63" s="28"/>
      <c r="F63" s="28"/>
      <c r="G63" s="28"/>
      <c r="H63" s="28"/>
      <c r="I63" s="28"/>
      <c r="J63" s="28"/>
      <c r="K63" s="28"/>
      <c r="L63" s="28"/>
      <c r="M63" s="28"/>
      <c r="N63" s="28"/>
      <c r="O63" s="28"/>
    </row>
    <row r="64" spans="2:15">
      <c r="B64" s="28"/>
      <c r="C64" s="28"/>
      <c r="D64" s="28"/>
      <c r="E64" s="28"/>
      <c r="F64" s="28"/>
      <c r="G64" s="28"/>
      <c r="H64" s="28"/>
      <c r="I64" s="28"/>
      <c r="J64" s="28"/>
      <c r="K64" s="28"/>
      <c r="L64" s="28"/>
      <c r="M64" s="28"/>
      <c r="N64" s="28"/>
      <c r="O64" s="28"/>
    </row>
    <row r="65" spans="2:15">
      <c r="B65" s="28"/>
      <c r="C65" s="28"/>
      <c r="D65" s="28"/>
      <c r="E65" s="28"/>
      <c r="F65" s="28"/>
      <c r="G65" s="28"/>
      <c r="H65" s="28"/>
      <c r="I65" s="28"/>
      <c r="J65" s="28"/>
      <c r="K65" s="28"/>
      <c r="L65" s="28"/>
      <c r="M65" s="28"/>
      <c r="N65" s="28"/>
      <c r="O65" s="28"/>
    </row>
    <row r="66" spans="2:15">
      <c r="B66" s="28"/>
      <c r="C66" s="28"/>
      <c r="D66" s="28"/>
      <c r="E66" s="28"/>
      <c r="F66" s="28"/>
      <c r="G66" s="28"/>
      <c r="H66" s="28"/>
      <c r="I66" s="28"/>
      <c r="J66" s="28"/>
      <c r="K66" s="28"/>
      <c r="L66" s="28"/>
      <c r="M66" s="28"/>
      <c r="N66" s="28"/>
      <c r="O66" s="28"/>
    </row>
    <row r="67" spans="2:15">
      <c r="B67" s="28"/>
      <c r="C67" s="28"/>
      <c r="D67" s="28"/>
      <c r="E67" s="28"/>
      <c r="F67" s="28"/>
      <c r="G67" s="28"/>
      <c r="H67" s="28"/>
      <c r="I67" s="28"/>
      <c r="J67" s="28"/>
      <c r="K67" s="28"/>
      <c r="L67" s="28"/>
      <c r="M67" s="28"/>
      <c r="N67" s="28"/>
      <c r="O67" s="28"/>
    </row>
    <row r="68" spans="2:15">
      <c r="B68" s="28"/>
      <c r="C68" s="28"/>
      <c r="D68" s="28"/>
      <c r="E68" s="28"/>
      <c r="F68" s="28"/>
      <c r="G68" s="28"/>
      <c r="H68" s="28"/>
      <c r="I68" s="28"/>
      <c r="J68" s="28"/>
      <c r="K68" s="28"/>
      <c r="L68" s="28"/>
      <c r="M68" s="28"/>
      <c r="N68" s="28"/>
      <c r="O68" s="28"/>
    </row>
    <row r="69" spans="2:15">
      <c r="B69" s="28"/>
      <c r="C69" s="28"/>
      <c r="D69" s="28"/>
      <c r="E69" s="28"/>
      <c r="F69" s="28"/>
      <c r="G69" s="28"/>
      <c r="H69" s="28"/>
      <c r="I69" s="28"/>
      <c r="J69" s="28"/>
      <c r="K69" s="28"/>
      <c r="L69" s="28"/>
      <c r="M69" s="28"/>
      <c r="N69" s="28"/>
      <c r="O69" s="28"/>
    </row>
    <row r="70" spans="2:15">
      <c r="B70" s="28"/>
      <c r="C70" s="28"/>
      <c r="D70" s="28"/>
      <c r="E70" s="28"/>
      <c r="F70" s="28"/>
      <c r="G70" s="28"/>
      <c r="H70" s="28"/>
      <c r="I70" s="28"/>
      <c r="J70" s="28"/>
      <c r="K70" s="28"/>
      <c r="L70" s="28"/>
      <c r="M70" s="28"/>
      <c r="N70" s="28"/>
      <c r="O70" s="28"/>
    </row>
  </sheetData>
  <mergeCells count="2">
    <mergeCell ref="A1:L1"/>
    <mergeCell ref="A27:L27"/>
  </mergeCells>
  <phoneticPr fontId="4"/>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5031D-E0B1-44B4-AD83-55987085E903}">
  <dimension ref="A1:S57"/>
  <sheetViews>
    <sheetView workbookViewId="0">
      <selection activeCell="I20" sqref="I20"/>
    </sheetView>
  </sheetViews>
  <sheetFormatPr defaultColWidth="10.6328125" defaultRowHeight="13"/>
  <cols>
    <col min="1" max="1" width="26.81640625" style="29" customWidth="1"/>
    <col min="2" max="15" width="6.90625" style="29" customWidth="1"/>
    <col min="16" max="19" width="6.90625" style="28" customWidth="1"/>
    <col min="20" max="16384" width="10.6328125" style="28"/>
  </cols>
  <sheetData>
    <row r="1" spans="1:19" s="373" customFormat="1" ht="37" customHeight="1">
      <c r="A1" s="890" t="s">
        <v>885</v>
      </c>
      <c r="B1" s="875"/>
      <c r="C1" s="875"/>
      <c r="D1" s="875"/>
      <c r="E1" s="875"/>
      <c r="F1" s="875"/>
      <c r="G1" s="875"/>
      <c r="H1" s="875"/>
      <c r="I1" s="875"/>
      <c r="J1" s="875"/>
      <c r="K1" s="875"/>
      <c r="L1" s="875"/>
      <c r="M1" s="875"/>
      <c r="N1" s="875"/>
      <c r="O1" s="875"/>
      <c r="P1" s="875"/>
      <c r="Q1" s="875"/>
      <c r="R1" s="875"/>
      <c r="S1" s="875"/>
    </row>
    <row r="2" spans="1:19" s="373" customFormat="1" ht="37" customHeight="1">
      <c r="A2" s="422"/>
      <c r="O2" s="397"/>
    </row>
    <row r="3" spans="1:19" s="373" customFormat="1" ht="37" customHeight="1">
      <c r="A3" s="423" t="s">
        <v>288</v>
      </c>
      <c r="B3" s="398">
        <v>2006</v>
      </c>
      <c r="C3" s="398">
        <v>2007</v>
      </c>
      <c r="D3" s="398">
        <v>2008</v>
      </c>
      <c r="E3" s="398">
        <v>2009</v>
      </c>
      <c r="F3" s="398">
        <v>2010</v>
      </c>
      <c r="G3" s="398">
        <v>2011</v>
      </c>
      <c r="H3" s="398">
        <v>2012</v>
      </c>
      <c r="I3" s="398">
        <v>2013</v>
      </c>
      <c r="J3" s="398">
        <v>2014</v>
      </c>
      <c r="K3" s="398">
        <v>2015</v>
      </c>
      <c r="L3" s="399">
        <v>2016</v>
      </c>
      <c r="M3" s="399">
        <v>2017</v>
      </c>
      <c r="N3" s="399">
        <v>2018</v>
      </c>
      <c r="O3" s="399">
        <v>2019</v>
      </c>
      <c r="P3" s="400">
        <v>2020</v>
      </c>
      <c r="Q3" s="400">
        <v>2021</v>
      </c>
      <c r="R3" s="400">
        <v>2022</v>
      </c>
      <c r="S3" s="400">
        <v>2023</v>
      </c>
    </row>
    <row r="4" spans="1:19" s="373" customFormat="1" ht="37" customHeight="1">
      <c r="A4" s="424" t="s">
        <v>1040</v>
      </c>
      <c r="B4" s="401">
        <v>953</v>
      </c>
      <c r="C4" s="401">
        <v>1153</v>
      </c>
      <c r="D4" s="401">
        <v>1253</v>
      </c>
      <c r="E4" s="401">
        <v>1373</v>
      </c>
      <c r="F4" s="401">
        <v>2810</v>
      </c>
      <c r="G4" s="401">
        <v>2914</v>
      </c>
      <c r="H4" s="401">
        <v>3141</v>
      </c>
      <c r="I4" s="401">
        <v>3238</v>
      </c>
      <c r="J4" s="401">
        <v>3329</v>
      </c>
      <c r="K4" s="401">
        <v>3424</v>
      </c>
      <c r="L4" s="402">
        <v>3526</v>
      </c>
      <c r="M4" s="403">
        <v>3601</v>
      </c>
      <c r="N4" s="403">
        <v>3784</v>
      </c>
      <c r="O4" s="403">
        <v>3804</v>
      </c>
      <c r="P4" s="403">
        <v>3733</v>
      </c>
      <c r="Q4" s="403">
        <v>3763</v>
      </c>
      <c r="R4" s="403">
        <v>3822</v>
      </c>
      <c r="S4" s="403">
        <v>3776</v>
      </c>
    </row>
    <row r="5" spans="1:19" s="373" customFormat="1" ht="37" customHeight="1">
      <c r="A5" s="425" t="s">
        <v>194</v>
      </c>
      <c r="B5" s="404" t="s">
        <v>1031</v>
      </c>
      <c r="C5" s="404" t="s">
        <v>1032</v>
      </c>
      <c r="D5" s="404" t="s">
        <v>1033</v>
      </c>
      <c r="E5" s="404" t="s">
        <v>1034</v>
      </c>
      <c r="F5" s="404" t="s">
        <v>1035</v>
      </c>
      <c r="G5" s="404" t="s">
        <v>1036</v>
      </c>
      <c r="H5" s="404" t="s">
        <v>1037</v>
      </c>
      <c r="I5" s="405" t="s">
        <v>1038</v>
      </c>
      <c r="J5" s="406">
        <v>78.7</v>
      </c>
      <c r="K5" s="406">
        <v>80.900000000000006</v>
      </c>
      <c r="L5" s="407">
        <f>L4/L$8*100</f>
        <v>82.886694875411379</v>
      </c>
      <c r="M5" s="407">
        <v>83.646922183507542</v>
      </c>
      <c r="N5" s="407">
        <v>86.6</v>
      </c>
      <c r="O5" s="407">
        <v>86.9</v>
      </c>
      <c r="P5" s="408">
        <v>84.8</v>
      </c>
      <c r="Q5" s="408">
        <v>85.1</v>
      </c>
      <c r="R5" s="408">
        <v>86.2</v>
      </c>
      <c r="S5" s="408">
        <v>85.1</v>
      </c>
    </row>
    <row r="6" spans="1:19" s="373" customFormat="1" ht="37" customHeight="1">
      <c r="A6" s="424" t="s">
        <v>1041</v>
      </c>
      <c r="B6" s="401">
        <v>2535</v>
      </c>
      <c r="C6" s="401">
        <v>2511</v>
      </c>
      <c r="D6" s="401">
        <v>2531</v>
      </c>
      <c r="E6" s="401">
        <v>2436</v>
      </c>
      <c r="F6" s="401">
        <v>1170</v>
      </c>
      <c r="G6" s="401">
        <v>1137</v>
      </c>
      <c r="H6" s="401">
        <v>977</v>
      </c>
      <c r="I6" s="401">
        <v>929</v>
      </c>
      <c r="J6" s="401">
        <v>900</v>
      </c>
      <c r="K6" s="401">
        <v>809</v>
      </c>
      <c r="L6" s="402">
        <v>728</v>
      </c>
      <c r="M6" s="403">
        <v>704</v>
      </c>
      <c r="N6" s="403">
        <v>587</v>
      </c>
      <c r="O6" s="403">
        <v>575</v>
      </c>
      <c r="P6" s="403">
        <v>667</v>
      </c>
      <c r="Q6" s="403">
        <v>657</v>
      </c>
      <c r="R6" s="403">
        <v>614</v>
      </c>
      <c r="S6" s="403">
        <v>663</v>
      </c>
    </row>
    <row r="7" spans="1:19" s="373" customFormat="1" ht="37" customHeight="1">
      <c r="A7" s="425" t="s">
        <v>194</v>
      </c>
      <c r="B7" s="409">
        <v>72.677752293577981</v>
      </c>
      <c r="C7" s="409">
        <v>68.53165938864629</v>
      </c>
      <c r="D7" s="409">
        <v>66.886892177589857</v>
      </c>
      <c r="E7" s="409">
        <v>63.953793646626409</v>
      </c>
      <c r="F7" s="409">
        <v>29.396984924623116</v>
      </c>
      <c r="G7" s="409">
        <v>28.067143915082692</v>
      </c>
      <c r="H7" s="409">
        <v>23.725109276347741</v>
      </c>
      <c r="I7" s="409">
        <v>22.267595484025943</v>
      </c>
      <c r="J7" s="409">
        <v>21.3</v>
      </c>
      <c r="K7" s="409">
        <v>19.100000000000001</v>
      </c>
      <c r="L7" s="407">
        <f>L6/L$8*100</f>
        <v>17.113305124588624</v>
      </c>
      <c r="M7" s="407">
        <v>16.353077816492451</v>
      </c>
      <c r="N7" s="407">
        <v>13.4</v>
      </c>
      <c r="O7" s="407">
        <v>13.1</v>
      </c>
      <c r="P7" s="408">
        <v>15.2</v>
      </c>
      <c r="Q7" s="408">
        <v>14.9</v>
      </c>
      <c r="R7" s="408">
        <v>13.8</v>
      </c>
      <c r="S7" s="408">
        <v>14.9</v>
      </c>
    </row>
    <row r="8" spans="1:19" s="373" customFormat="1" ht="37" customHeight="1">
      <c r="A8" s="424" t="s">
        <v>139</v>
      </c>
      <c r="B8" s="410">
        <v>3488</v>
      </c>
      <c r="C8" s="410">
        <v>3664</v>
      </c>
      <c r="D8" s="410">
        <v>3784</v>
      </c>
      <c r="E8" s="410">
        <v>3809</v>
      </c>
      <c r="F8" s="410">
        <v>3980</v>
      </c>
      <c r="G8" s="410">
        <v>4051</v>
      </c>
      <c r="H8" s="410">
        <v>4118</v>
      </c>
      <c r="I8" s="410">
        <v>4167</v>
      </c>
      <c r="J8" s="410">
        <v>4229</v>
      </c>
      <c r="K8" s="410">
        <v>4233</v>
      </c>
      <c r="L8" s="402">
        <v>4254</v>
      </c>
      <c r="M8" s="403" t="s">
        <v>287</v>
      </c>
      <c r="N8" s="403">
        <v>4371</v>
      </c>
      <c r="O8" s="403">
        <v>4379</v>
      </c>
      <c r="P8" s="403">
        <v>4400</v>
      </c>
      <c r="Q8" s="403">
        <v>4420</v>
      </c>
      <c r="R8" s="403">
        <v>4436</v>
      </c>
      <c r="S8" s="403">
        <v>4439</v>
      </c>
    </row>
    <row r="9" spans="1:19" s="373" customFormat="1" ht="37" customHeight="1">
      <c r="A9" s="425" t="s">
        <v>194</v>
      </c>
      <c r="B9" s="404" t="s">
        <v>1039</v>
      </c>
      <c r="C9" s="404" t="s">
        <v>1039</v>
      </c>
      <c r="D9" s="404" t="s">
        <v>1039</v>
      </c>
      <c r="E9" s="404" t="s">
        <v>1039</v>
      </c>
      <c r="F9" s="404" t="s">
        <v>1039</v>
      </c>
      <c r="G9" s="404" t="s">
        <v>1039</v>
      </c>
      <c r="H9" s="404" t="s">
        <v>1039</v>
      </c>
      <c r="I9" s="404" t="s">
        <v>1039</v>
      </c>
      <c r="J9" s="404" t="s">
        <v>1039</v>
      </c>
      <c r="K9" s="404" t="s">
        <v>1039</v>
      </c>
      <c r="L9" s="407">
        <f>L8/L$8*100</f>
        <v>100</v>
      </c>
      <c r="M9" s="407">
        <v>100</v>
      </c>
      <c r="N9" s="407">
        <v>100</v>
      </c>
      <c r="O9" s="407">
        <v>100</v>
      </c>
      <c r="P9" s="408">
        <v>100</v>
      </c>
      <c r="Q9" s="408">
        <v>100</v>
      </c>
      <c r="R9" s="408">
        <v>100</v>
      </c>
      <c r="S9" s="408">
        <v>100</v>
      </c>
    </row>
    <row r="10" spans="1:19" s="373" customFormat="1" ht="37" customHeight="1">
      <c r="A10" s="393" t="s">
        <v>969</v>
      </c>
      <c r="B10" s="411">
        <v>185</v>
      </c>
      <c r="C10" s="411">
        <v>209</v>
      </c>
      <c r="D10" s="411">
        <v>244</v>
      </c>
      <c r="E10" s="411">
        <v>193</v>
      </c>
      <c r="F10" s="411">
        <v>92</v>
      </c>
      <c r="G10" s="411">
        <v>99</v>
      </c>
      <c r="H10" s="411">
        <v>77</v>
      </c>
      <c r="I10" s="412">
        <v>65</v>
      </c>
      <c r="J10" s="412">
        <v>69</v>
      </c>
      <c r="K10" s="412">
        <v>63</v>
      </c>
      <c r="L10" s="413">
        <v>63</v>
      </c>
      <c r="M10" s="414" t="s">
        <v>73</v>
      </c>
      <c r="N10" s="414">
        <v>15</v>
      </c>
      <c r="O10" s="414">
        <v>17</v>
      </c>
      <c r="P10" s="414" t="s">
        <v>19</v>
      </c>
      <c r="Q10" s="414" t="s">
        <v>43</v>
      </c>
      <c r="R10" s="414" t="s">
        <v>30</v>
      </c>
      <c r="S10" s="414">
        <v>19</v>
      </c>
    </row>
    <row r="11" spans="1:19" s="373" customFormat="1" ht="37" customHeight="1">
      <c r="A11" s="371" t="s">
        <v>1023</v>
      </c>
      <c r="B11" s="411">
        <v>312</v>
      </c>
      <c r="C11" s="411">
        <v>179</v>
      </c>
      <c r="D11" s="411">
        <v>53</v>
      </c>
      <c r="E11" s="411">
        <v>48</v>
      </c>
      <c r="F11" s="411">
        <v>52</v>
      </c>
      <c r="G11" s="411">
        <v>27</v>
      </c>
      <c r="H11" s="411">
        <v>8</v>
      </c>
      <c r="I11" s="412">
        <v>3</v>
      </c>
      <c r="J11" s="412">
        <v>6</v>
      </c>
      <c r="K11" s="412">
        <v>7</v>
      </c>
      <c r="L11" s="415">
        <v>1</v>
      </c>
      <c r="M11" s="416" t="s">
        <v>8</v>
      </c>
      <c r="N11" s="416">
        <v>2</v>
      </c>
      <c r="O11" s="416">
        <v>0</v>
      </c>
      <c r="P11" s="417">
        <v>0</v>
      </c>
      <c r="Q11" s="417" t="s">
        <v>9</v>
      </c>
      <c r="R11" s="417" t="s">
        <v>249</v>
      </c>
      <c r="S11" s="417">
        <v>1</v>
      </c>
    </row>
    <row r="12" spans="1:19" s="373" customFormat="1" ht="37" customHeight="1">
      <c r="A12" s="426" t="s">
        <v>140</v>
      </c>
      <c r="B12" s="411">
        <v>3985</v>
      </c>
      <c r="C12" s="411">
        <v>4052</v>
      </c>
      <c r="D12" s="411">
        <v>4081</v>
      </c>
      <c r="E12" s="411">
        <v>4050</v>
      </c>
      <c r="F12" s="411">
        <v>4124</v>
      </c>
      <c r="G12" s="411">
        <v>4177</v>
      </c>
      <c r="H12" s="411">
        <v>4203</v>
      </c>
      <c r="I12" s="411">
        <f>I8+I10+I11</f>
        <v>4235</v>
      </c>
      <c r="J12" s="411">
        <f>J8+J10+J11</f>
        <v>4304</v>
      </c>
      <c r="K12" s="411">
        <v>4303</v>
      </c>
      <c r="L12" s="418">
        <v>4318</v>
      </c>
      <c r="M12" s="419" t="s">
        <v>276</v>
      </c>
      <c r="N12" s="419">
        <v>4388</v>
      </c>
      <c r="O12" s="419">
        <v>4396</v>
      </c>
      <c r="P12" s="420">
        <v>4422</v>
      </c>
      <c r="Q12" s="420">
        <v>4442</v>
      </c>
      <c r="R12" s="420">
        <v>4453</v>
      </c>
      <c r="S12" s="420">
        <v>4459</v>
      </c>
    </row>
    <row r="13" spans="1:19" s="373" customFormat="1" ht="37" customHeight="1">
      <c r="A13" s="166"/>
      <c r="B13" s="427"/>
      <c r="C13" s="427"/>
      <c r="D13" s="427"/>
      <c r="E13" s="427"/>
      <c r="F13" s="427"/>
      <c r="G13" s="427"/>
      <c r="H13" s="427"/>
      <c r="I13" s="427"/>
      <c r="J13" s="427"/>
      <c r="K13" s="427"/>
      <c r="L13" s="428"/>
      <c r="M13" s="429"/>
      <c r="N13" s="429"/>
      <c r="O13" s="397"/>
    </row>
    <row r="14" spans="1:19" s="373" customFormat="1" ht="37" customHeight="1">
      <c r="A14" s="890" t="s">
        <v>1042</v>
      </c>
      <c r="B14" s="875"/>
      <c r="C14" s="875"/>
      <c r="D14" s="875"/>
      <c r="E14" s="875"/>
      <c r="F14" s="875"/>
      <c r="G14" s="875"/>
      <c r="H14" s="875"/>
      <c r="I14" s="875"/>
      <c r="J14" s="875"/>
      <c r="K14" s="875"/>
      <c r="L14" s="875"/>
      <c r="M14" s="875"/>
      <c r="N14" s="875"/>
      <c r="O14" s="875"/>
      <c r="P14" s="875"/>
      <c r="Q14" s="875"/>
      <c r="R14" s="875"/>
      <c r="S14" s="875"/>
    </row>
    <row r="15" spans="1:19" ht="14">
      <c r="A15" s="35"/>
      <c r="B15" s="34"/>
      <c r="L15" s="32"/>
      <c r="M15" s="32"/>
      <c r="N15" s="32"/>
      <c r="O15" s="31"/>
    </row>
    <row r="16" spans="1:19">
      <c r="B16" s="28"/>
      <c r="C16" s="28"/>
      <c r="D16" s="28"/>
      <c r="E16" s="28"/>
      <c r="F16" s="28"/>
      <c r="G16" s="28"/>
      <c r="H16" s="28"/>
      <c r="I16" s="28"/>
      <c r="J16" s="28"/>
      <c r="K16" s="28"/>
      <c r="L16" s="28"/>
      <c r="M16" s="28"/>
      <c r="N16" s="28"/>
      <c r="O16" s="28"/>
    </row>
    <row r="17" spans="2:15">
      <c r="B17" s="28"/>
      <c r="C17" s="28"/>
      <c r="D17" s="28"/>
      <c r="E17" s="28"/>
      <c r="F17" s="28"/>
      <c r="G17" s="28"/>
      <c r="H17" s="28"/>
      <c r="I17" s="28"/>
      <c r="J17" s="28"/>
      <c r="K17" s="28"/>
      <c r="L17" s="28"/>
      <c r="M17" s="28"/>
      <c r="N17" s="28"/>
      <c r="O17" s="28"/>
    </row>
    <row r="18" spans="2:15">
      <c r="B18" s="28"/>
      <c r="C18" s="28"/>
      <c r="D18" s="28"/>
      <c r="E18" s="28"/>
      <c r="F18" s="28"/>
      <c r="G18" s="28"/>
      <c r="H18" s="28"/>
      <c r="I18" s="28"/>
      <c r="J18" s="28"/>
      <c r="K18" s="28"/>
      <c r="L18" s="28"/>
      <c r="M18" s="28"/>
      <c r="N18" s="28"/>
      <c r="O18" s="28"/>
    </row>
    <row r="19" spans="2:15">
      <c r="B19" s="28"/>
      <c r="C19" s="28"/>
      <c r="D19" s="28"/>
      <c r="E19" s="28"/>
      <c r="F19" s="28"/>
      <c r="G19" s="28"/>
      <c r="H19" s="28"/>
      <c r="I19" s="28"/>
      <c r="J19" s="28"/>
      <c r="K19" s="28"/>
      <c r="L19" s="28"/>
      <c r="M19" s="28"/>
      <c r="N19" s="28"/>
      <c r="O19" s="28"/>
    </row>
    <row r="20" spans="2:15">
      <c r="B20" s="28"/>
      <c r="C20" s="28"/>
      <c r="D20" s="28"/>
      <c r="E20" s="28"/>
      <c r="F20" s="28"/>
      <c r="G20" s="28"/>
      <c r="H20" s="28"/>
      <c r="I20" s="28"/>
      <c r="J20" s="28"/>
      <c r="K20" s="28"/>
      <c r="L20" s="28"/>
      <c r="M20" s="28"/>
      <c r="N20" s="28"/>
      <c r="O20" s="28"/>
    </row>
    <row r="21" spans="2:15">
      <c r="B21" s="28"/>
      <c r="C21" s="28"/>
      <c r="D21" s="28"/>
      <c r="E21" s="28"/>
      <c r="F21" s="28"/>
      <c r="G21" s="28"/>
      <c r="H21" s="28"/>
      <c r="I21" s="28"/>
      <c r="J21" s="28"/>
      <c r="K21" s="28"/>
      <c r="L21" s="28"/>
      <c r="M21" s="28"/>
      <c r="N21" s="28"/>
      <c r="O21" s="28"/>
    </row>
    <row r="22" spans="2:15">
      <c r="B22" s="28"/>
      <c r="C22" s="28"/>
      <c r="D22" s="28"/>
      <c r="E22" s="28"/>
      <c r="F22" s="28"/>
      <c r="G22" s="28"/>
      <c r="H22" s="28"/>
      <c r="I22" s="28"/>
      <c r="J22" s="28"/>
      <c r="K22" s="28"/>
      <c r="L22" s="28"/>
      <c r="M22" s="28"/>
      <c r="N22" s="28"/>
      <c r="O22" s="28"/>
    </row>
    <row r="23" spans="2:15">
      <c r="B23" s="28"/>
      <c r="C23" s="28"/>
      <c r="D23" s="28"/>
      <c r="E23" s="28"/>
      <c r="F23" s="28"/>
      <c r="G23" s="28"/>
      <c r="H23" s="28"/>
      <c r="I23" s="28"/>
      <c r="J23" s="28"/>
      <c r="K23" s="28"/>
      <c r="L23" s="28"/>
      <c r="M23" s="28"/>
      <c r="N23" s="28"/>
      <c r="O23" s="28"/>
    </row>
    <row r="24" spans="2:15">
      <c r="B24" s="28"/>
      <c r="C24" s="28"/>
      <c r="D24" s="28"/>
      <c r="E24" s="28"/>
      <c r="F24" s="28"/>
      <c r="G24" s="28"/>
      <c r="H24" s="28"/>
      <c r="I24" s="28"/>
      <c r="J24" s="28"/>
      <c r="K24" s="28"/>
      <c r="L24" s="28"/>
      <c r="M24" s="28"/>
      <c r="N24" s="28"/>
      <c r="O24" s="28"/>
    </row>
    <row r="25" spans="2:15">
      <c r="B25" s="28"/>
      <c r="C25" s="28"/>
      <c r="D25" s="28"/>
      <c r="E25" s="28"/>
      <c r="F25" s="28"/>
      <c r="G25" s="28"/>
      <c r="H25" s="28"/>
      <c r="I25" s="28"/>
      <c r="J25" s="28"/>
      <c r="K25" s="28"/>
      <c r="L25" s="28"/>
      <c r="M25" s="28"/>
      <c r="N25" s="28"/>
      <c r="O25" s="28"/>
    </row>
    <row r="26" spans="2:15">
      <c r="B26" s="28"/>
      <c r="C26" s="28"/>
      <c r="D26" s="28"/>
      <c r="E26" s="28"/>
      <c r="F26" s="28"/>
      <c r="G26" s="28"/>
      <c r="H26" s="28"/>
      <c r="I26" s="28"/>
      <c r="J26" s="28"/>
      <c r="K26" s="28"/>
      <c r="L26" s="28"/>
      <c r="M26" s="28"/>
      <c r="N26" s="28"/>
      <c r="O26" s="28"/>
    </row>
    <row r="27" spans="2:15">
      <c r="B27" s="28"/>
      <c r="C27" s="28"/>
      <c r="D27" s="28"/>
      <c r="E27" s="28"/>
      <c r="F27" s="28"/>
      <c r="G27" s="28"/>
      <c r="H27" s="28"/>
      <c r="I27" s="28"/>
      <c r="J27" s="28"/>
      <c r="K27" s="28"/>
      <c r="L27" s="28"/>
      <c r="M27" s="28"/>
      <c r="N27" s="28"/>
      <c r="O27" s="28"/>
    </row>
    <row r="28" spans="2:15">
      <c r="B28" s="28"/>
      <c r="C28" s="28"/>
      <c r="D28" s="28"/>
      <c r="E28" s="28"/>
      <c r="F28" s="28"/>
      <c r="G28" s="28"/>
      <c r="H28" s="28"/>
      <c r="I28" s="28"/>
      <c r="J28" s="28"/>
      <c r="K28" s="28"/>
      <c r="L28" s="28"/>
      <c r="M28" s="28"/>
      <c r="N28" s="28"/>
      <c r="O28" s="28"/>
    </row>
    <row r="29" spans="2:15">
      <c r="B29" s="28"/>
      <c r="C29" s="28"/>
      <c r="D29" s="28"/>
      <c r="E29" s="28"/>
      <c r="F29" s="28"/>
      <c r="G29" s="28"/>
      <c r="H29" s="28"/>
      <c r="I29" s="28"/>
      <c r="J29" s="28"/>
      <c r="K29" s="28"/>
      <c r="L29" s="28"/>
      <c r="M29" s="28"/>
      <c r="N29" s="28"/>
      <c r="O29" s="28"/>
    </row>
    <row r="30" spans="2:15">
      <c r="B30" s="28"/>
      <c r="C30" s="28"/>
      <c r="D30" s="28"/>
      <c r="E30" s="28"/>
      <c r="F30" s="28"/>
      <c r="G30" s="28"/>
      <c r="H30" s="28"/>
      <c r="I30" s="28"/>
      <c r="J30" s="28"/>
      <c r="K30" s="28"/>
      <c r="L30" s="28"/>
      <c r="M30" s="28"/>
      <c r="N30" s="28"/>
      <c r="O30" s="28"/>
    </row>
    <row r="31" spans="2:15">
      <c r="B31" s="28"/>
      <c r="C31" s="28"/>
      <c r="D31" s="28"/>
      <c r="E31" s="28"/>
      <c r="F31" s="28"/>
      <c r="G31" s="28"/>
      <c r="H31" s="28"/>
      <c r="I31" s="28"/>
      <c r="J31" s="28"/>
      <c r="K31" s="28"/>
      <c r="L31" s="28"/>
      <c r="M31" s="28"/>
      <c r="N31" s="28"/>
      <c r="O31" s="28"/>
    </row>
    <row r="32" spans="2: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8"/>
      <c r="C48" s="28"/>
      <c r="D48" s="28"/>
      <c r="E48" s="28"/>
      <c r="F48" s="28"/>
      <c r="G48" s="28"/>
      <c r="H48" s="28"/>
      <c r="I48" s="28"/>
      <c r="J48" s="28"/>
      <c r="K48" s="28"/>
      <c r="L48" s="28"/>
      <c r="M48" s="28"/>
      <c r="N48" s="28"/>
      <c r="O48" s="28"/>
    </row>
    <row r="49" spans="2:15">
      <c r="B49" s="28"/>
      <c r="C49" s="28"/>
      <c r="D49" s="28"/>
      <c r="E49" s="28"/>
      <c r="F49" s="28"/>
      <c r="G49" s="28"/>
      <c r="H49" s="28"/>
      <c r="I49" s="28"/>
      <c r="J49" s="28"/>
      <c r="K49" s="28"/>
      <c r="L49" s="28"/>
      <c r="M49" s="28"/>
      <c r="N49" s="28"/>
      <c r="O49" s="28"/>
    </row>
    <row r="50" spans="2:15">
      <c r="B50" s="28"/>
      <c r="C50" s="28"/>
      <c r="D50" s="28"/>
      <c r="E50" s="28"/>
      <c r="F50" s="28"/>
      <c r="G50" s="28"/>
      <c r="H50" s="28"/>
      <c r="I50" s="28"/>
      <c r="J50" s="28"/>
      <c r="K50" s="28"/>
      <c r="L50" s="28"/>
      <c r="M50" s="28"/>
      <c r="N50" s="28"/>
      <c r="O50" s="28"/>
    </row>
    <row r="51" spans="2:15">
      <c r="B51" s="28"/>
      <c r="C51" s="28"/>
      <c r="D51" s="28"/>
      <c r="E51" s="28"/>
      <c r="F51" s="28"/>
      <c r="G51" s="28"/>
      <c r="H51" s="28"/>
      <c r="I51" s="28"/>
      <c r="J51" s="28"/>
      <c r="K51" s="28"/>
      <c r="L51" s="28"/>
      <c r="M51" s="28"/>
      <c r="N51" s="28"/>
      <c r="O51" s="28"/>
    </row>
    <row r="52" spans="2:15">
      <c r="B52" s="28"/>
      <c r="C52" s="28"/>
      <c r="D52" s="28"/>
      <c r="E52" s="28"/>
      <c r="F52" s="28"/>
      <c r="G52" s="28"/>
      <c r="H52" s="28"/>
      <c r="I52" s="28"/>
      <c r="J52" s="28"/>
      <c r="K52" s="28"/>
      <c r="L52" s="28"/>
      <c r="M52" s="28"/>
      <c r="N52" s="28"/>
      <c r="O52" s="28"/>
    </row>
    <row r="53" spans="2:15">
      <c r="B53" s="28"/>
      <c r="C53" s="28"/>
      <c r="D53" s="28"/>
      <c r="E53" s="28"/>
      <c r="F53" s="28"/>
      <c r="G53" s="28"/>
      <c r="H53" s="28"/>
      <c r="I53" s="28"/>
      <c r="J53" s="28"/>
      <c r="K53" s="28"/>
      <c r="L53" s="28"/>
      <c r="M53" s="28"/>
      <c r="N53" s="28"/>
      <c r="O53" s="28"/>
    </row>
    <row r="54" spans="2:15">
      <c r="B54" s="28"/>
      <c r="C54" s="28"/>
      <c r="D54" s="28"/>
      <c r="E54" s="28"/>
      <c r="F54" s="28"/>
      <c r="G54" s="28"/>
      <c r="H54" s="28"/>
      <c r="I54" s="28"/>
      <c r="J54" s="28"/>
      <c r="K54" s="28"/>
      <c r="L54" s="28"/>
      <c r="M54" s="28"/>
      <c r="N54" s="28"/>
      <c r="O54" s="28"/>
    </row>
    <row r="55" spans="2:15">
      <c r="B55" s="28"/>
      <c r="C55" s="28"/>
      <c r="D55" s="28"/>
      <c r="E55" s="28"/>
      <c r="F55" s="28"/>
      <c r="G55" s="28"/>
      <c r="H55" s="28"/>
      <c r="I55" s="28"/>
      <c r="J55" s="28"/>
      <c r="K55" s="28"/>
      <c r="L55" s="28"/>
      <c r="M55" s="28"/>
      <c r="N55" s="28"/>
      <c r="O55" s="28"/>
    </row>
    <row r="56" spans="2:15">
      <c r="B56" s="28"/>
      <c r="C56" s="28"/>
      <c r="D56" s="28"/>
      <c r="E56" s="28"/>
      <c r="F56" s="28"/>
      <c r="G56" s="28"/>
      <c r="H56" s="28"/>
      <c r="I56" s="28"/>
      <c r="J56" s="28"/>
      <c r="K56" s="28"/>
      <c r="L56" s="28"/>
      <c r="M56" s="28"/>
      <c r="N56" s="28"/>
      <c r="O56" s="28"/>
    </row>
    <row r="57" spans="2:15">
      <c r="B57" s="28"/>
      <c r="C57" s="28"/>
      <c r="D57" s="28"/>
      <c r="E57" s="28"/>
      <c r="F57" s="28"/>
      <c r="G57" s="28"/>
      <c r="H57" s="28"/>
      <c r="I57" s="28"/>
      <c r="J57" s="28"/>
      <c r="K57" s="28"/>
      <c r="L57" s="28"/>
      <c r="M57" s="28"/>
      <c r="N57" s="28"/>
      <c r="O57" s="28"/>
    </row>
  </sheetData>
  <mergeCells count="2">
    <mergeCell ref="A1:S1"/>
    <mergeCell ref="A14:S14"/>
  </mergeCells>
  <phoneticPr fontId="4"/>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0B49F-A108-44F7-B166-7ED9FDC9B57E}">
  <dimension ref="A1:S61"/>
  <sheetViews>
    <sheetView workbookViewId="0">
      <selection activeCell="P6" sqref="P6"/>
    </sheetView>
  </sheetViews>
  <sheetFormatPr defaultColWidth="10.6328125" defaultRowHeight="13"/>
  <cols>
    <col min="1" max="1" width="25.81640625" style="29" customWidth="1"/>
    <col min="2" max="15" width="6.90625" style="29" customWidth="1"/>
    <col min="16" max="19" width="6.90625" style="28" customWidth="1"/>
    <col min="20" max="16384" width="10.6328125" style="28"/>
  </cols>
  <sheetData>
    <row r="1" spans="1:19" s="373" customFormat="1" ht="37" customHeight="1">
      <c r="A1" s="890" t="s">
        <v>886</v>
      </c>
      <c r="B1" s="875"/>
      <c r="C1" s="875"/>
      <c r="D1" s="875"/>
      <c r="E1" s="875"/>
      <c r="F1" s="875"/>
      <c r="G1" s="875"/>
      <c r="H1" s="875"/>
      <c r="I1" s="875"/>
      <c r="J1" s="875"/>
      <c r="K1" s="875"/>
      <c r="L1" s="875"/>
      <c r="M1" s="875"/>
      <c r="N1" s="875"/>
      <c r="O1" s="875"/>
      <c r="P1" s="875"/>
      <c r="Q1" s="875"/>
      <c r="R1" s="875"/>
      <c r="S1" s="875"/>
    </row>
    <row r="2" spans="1:19" s="373" customFormat="1" ht="37" customHeight="1">
      <c r="A2" s="422"/>
      <c r="O2" s="397"/>
    </row>
    <row r="3" spans="1:19" s="373" customFormat="1" ht="37" customHeight="1">
      <c r="A3" s="430" t="s">
        <v>286</v>
      </c>
      <c r="B3" s="398">
        <v>2006</v>
      </c>
      <c r="C3" s="398">
        <v>2007</v>
      </c>
      <c r="D3" s="398">
        <v>2008</v>
      </c>
      <c r="E3" s="398">
        <v>2009</v>
      </c>
      <c r="F3" s="398">
        <v>2010</v>
      </c>
      <c r="G3" s="398">
        <v>2011</v>
      </c>
      <c r="H3" s="398">
        <v>2012</v>
      </c>
      <c r="I3" s="398">
        <v>2013</v>
      </c>
      <c r="J3" s="398">
        <v>2014</v>
      </c>
      <c r="K3" s="398">
        <v>2015</v>
      </c>
      <c r="L3" s="431">
        <v>2016</v>
      </c>
      <c r="M3" s="431">
        <v>2017</v>
      </c>
      <c r="N3" s="431">
        <v>2018</v>
      </c>
      <c r="O3" s="431">
        <v>2019</v>
      </c>
      <c r="P3" s="431">
        <v>2020</v>
      </c>
      <c r="Q3" s="431">
        <v>2021</v>
      </c>
      <c r="R3" s="431">
        <v>2022</v>
      </c>
      <c r="S3" s="431">
        <v>2023</v>
      </c>
    </row>
    <row r="4" spans="1:19" s="373" customFormat="1" ht="37" customHeight="1">
      <c r="A4" s="432" t="s">
        <v>285</v>
      </c>
      <c r="B4" s="433">
        <v>817</v>
      </c>
      <c r="C4" s="433">
        <v>1688</v>
      </c>
      <c r="D4" s="434" t="s">
        <v>277</v>
      </c>
      <c r="E4" s="433">
        <v>1865</v>
      </c>
      <c r="F4" s="433">
        <v>2343</v>
      </c>
      <c r="G4" s="433">
        <v>2549</v>
      </c>
      <c r="H4" s="433">
        <v>2787</v>
      </c>
      <c r="I4" s="410">
        <v>2963</v>
      </c>
      <c r="J4" s="410">
        <v>3167</v>
      </c>
      <c r="K4" s="410">
        <v>3268</v>
      </c>
      <c r="L4" s="402">
        <v>3406</v>
      </c>
      <c r="M4" s="403" t="s">
        <v>284</v>
      </c>
      <c r="N4" s="403">
        <v>3645</v>
      </c>
      <c r="O4" s="403">
        <v>3647</v>
      </c>
      <c r="P4" s="403" t="s">
        <v>369</v>
      </c>
      <c r="Q4" s="403" t="s">
        <v>418</v>
      </c>
      <c r="R4" s="403" t="s">
        <v>487</v>
      </c>
      <c r="S4" s="403">
        <v>3961</v>
      </c>
    </row>
    <row r="5" spans="1:19" s="373" customFormat="1" ht="37" customHeight="1">
      <c r="A5" s="435" t="s">
        <v>194</v>
      </c>
      <c r="B5" s="404" t="s">
        <v>1043</v>
      </c>
      <c r="C5" s="404" t="s">
        <v>1044</v>
      </c>
      <c r="D5" s="436" t="s">
        <v>277</v>
      </c>
      <c r="E5" s="404" t="s">
        <v>1045</v>
      </c>
      <c r="F5" s="404" t="s">
        <v>1046</v>
      </c>
      <c r="G5" s="404" t="s">
        <v>1047</v>
      </c>
      <c r="H5" s="404" t="s">
        <v>1048</v>
      </c>
      <c r="I5" s="437">
        <v>73.926073926073926</v>
      </c>
      <c r="J5" s="437">
        <v>77.599999999999994</v>
      </c>
      <c r="K5" s="437">
        <v>79.5</v>
      </c>
      <c r="L5" s="438">
        <f>L4/L$10*100</f>
        <v>82.191119691119695</v>
      </c>
      <c r="M5" s="438">
        <v>82.282712511938868</v>
      </c>
      <c r="N5" s="438">
        <v>84.4</v>
      </c>
      <c r="O5" s="438">
        <v>84.2</v>
      </c>
      <c r="P5" s="439">
        <v>86</v>
      </c>
      <c r="Q5" s="439">
        <v>88.7</v>
      </c>
      <c r="R5" s="439">
        <v>89.5</v>
      </c>
      <c r="S5" s="439">
        <v>90</v>
      </c>
    </row>
    <row r="6" spans="1:19" s="373" customFormat="1" ht="37" customHeight="1">
      <c r="A6" s="432" t="s">
        <v>1050</v>
      </c>
      <c r="B6" s="401">
        <v>1627</v>
      </c>
      <c r="C6" s="401">
        <v>1295</v>
      </c>
      <c r="D6" s="440" t="s">
        <v>277</v>
      </c>
      <c r="E6" s="401">
        <v>933</v>
      </c>
      <c r="F6" s="401">
        <v>1115</v>
      </c>
      <c r="G6" s="401">
        <v>1042</v>
      </c>
      <c r="H6" s="401">
        <v>938</v>
      </c>
      <c r="I6" s="401">
        <v>849</v>
      </c>
      <c r="J6" s="401">
        <v>759</v>
      </c>
      <c r="K6" s="401">
        <v>718</v>
      </c>
      <c r="L6" s="441">
        <v>619</v>
      </c>
      <c r="M6" s="382">
        <v>600</v>
      </c>
      <c r="N6" s="382">
        <v>554</v>
      </c>
      <c r="O6" s="382">
        <v>556</v>
      </c>
      <c r="P6" s="382">
        <v>502</v>
      </c>
      <c r="Q6" s="382">
        <v>431</v>
      </c>
      <c r="R6" s="382">
        <v>391</v>
      </c>
      <c r="S6" s="382">
        <v>361</v>
      </c>
    </row>
    <row r="7" spans="1:19" s="373" customFormat="1" ht="37" customHeight="1">
      <c r="A7" s="435" t="s">
        <v>194</v>
      </c>
      <c r="B7" s="409">
        <v>59.249817916970137</v>
      </c>
      <c r="C7" s="409">
        <v>40.646578782172007</v>
      </c>
      <c r="D7" s="442" t="s">
        <v>277</v>
      </c>
      <c r="E7" s="409">
        <v>28.060150375939852</v>
      </c>
      <c r="F7" s="409">
        <v>29.559915164369034</v>
      </c>
      <c r="G7" s="409">
        <v>26.980838943552566</v>
      </c>
      <c r="H7" s="409">
        <v>23.801065719360569</v>
      </c>
      <c r="I7" s="409">
        <v>21.203796203796205</v>
      </c>
      <c r="J7" s="409">
        <v>18.600000000000001</v>
      </c>
      <c r="K7" s="409">
        <v>17.5</v>
      </c>
      <c r="L7" s="438">
        <f>L6/L$10*100</f>
        <v>14.937258687258687</v>
      </c>
      <c r="M7" s="438">
        <v>14.326647564469914</v>
      </c>
      <c r="N7" s="438">
        <v>12.8</v>
      </c>
      <c r="O7" s="438">
        <v>12.8</v>
      </c>
      <c r="P7" s="439">
        <v>11.5</v>
      </c>
      <c r="Q7" s="439">
        <v>9.8000000000000007</v>
      </c>
      <c r="R7" s="439">
        <v>8.9</v>
      </c>
      <c r="S7" s="439">
        <v>8.1999999999999993</v>
      </c>
    </row>
    <row r="8" spans="1:19" s="373" customFormat="1" ht="37" customHeight="1">
      <c r="A8" s="432" t="s">
        <v>1049</v>
      </c>
      <c r="B8" s="401">
        <v>302</v>
      </c>
      <c r="C8" s="401">
        <v>203</v>
      </c>
      <c r="D8" s="440" t="s">
        <v>277</v>
      </c>
      <c r="E8" s="401">
        <v>527</v>
      </c>
      <c r="F8" s="401">
        <v>314</v>
      </c>
      <c r="G8" s="401">
        <v>271</v>
      </c>
      <c r="H8" s="401">
        <v>216</v>
      </c>
      <c r="I8" s="401">
        <v>195</v>
      </c>
      <c r="J8" s="401">
        <v>153</v>
      </c>
      <c r="K8" s="401">
        <v>123</v>
      </c>
      <c r="L8" s="441">
        <v>119</v>
      </c>
      <c r="M8" s="382">
        <v>142</v>
      </c>
      <c r="N8" s="382">
        <v>121</v>
      </c>
      <c r="O8" s="382">
        <v>126</v>
      </c>
      <c r="P8" s="382">
        <v>110</v>
      </c>
      <c r="Q8" s="382">
        <v>65</v>
      </c>
      <c r="R8" s="382">
        <v>71</v>
      </c>
      <c r="S8" s="382">
        <v>80</v>
      </c>
    </row>
    <row r="9" spans="1:19" s="373" customFormat="1" ht="37" customHeight="1">
      <c r="A9" s="435" t="s">
        <v>194</v>
      </c>
      <c r="B9" s="409">
        <v>10.99781500364166</v>
      </c>
      <c r="C9" s="409">
        <v>6.3716258631512872</v>
      </c>
      <c r="D9" s="442" t="s">
        <v>277</v>
      </c>
      <c r="E9" s="409">
        <v>15.849624060150374</v>
      </c>
      <c r="F9" s="409">
        <v>8.3244962884411446</v>
      </c>
      <c r="G9" s="409">
        <v>7.0170895908855515</v>
      </c>
      <c r="H9" s="409">
        <v>5.480842425780259</v>
      </c>
      <c r="I9" s="409">
        <v>4.8701298701298708</v>
      </c>
      <c r="J9" s="409">
        <v>3.8</v>
      </c>
      <c r="K9" s="409">
        <v>3</v>
      </c>
      <c r="L9" s="438">
        <f>L8/L$10*100</f>
        <v>2.8716216216216219</v>
      </c>
      <c r="M9" s="438">
        <v>3.3906399235912126</v>
      </c>
      <c r="N9" s="438">
        <v>2.8</v>
      </c>
      <c r="O9" s="438">
        <v>2.9</v>
      </c>
      <c r="P9" s="439">
        <v>2.5</v>
      </c>
      <c r="Q9" s="439">
        <v>1.5</v>
      </c>
      <c r="R9" s="439">
        <v>1.6</v>
      </c>
      <c r="S9" s="439">
        <v>1.8</v>
      </c>
    </row>
    <row r="10" spans="1:19" s="373" customFormat="1" ht="37" customHeight="1">
      <c r="A10" s="432" t="s">
        <v>283</v>
      </c>
      <c r="B10" s="410">
        <v>2746</v>
      </c>
      <c r="C10" s="410">
        <v>3186</v>
      </c>
      <c r="D10" s="443" t="s">
        <v>277</v>
      </c>
      <c r="E10" s="410">
        <v>3325</v>
      </c>
      <c r="F10" s="410">
        <v>3772</v>
      </c>
      <c r="G10" s="410">
        <v>3862</v>
      </c>
      <c r="H10" s="410">
        <v>3941</v>
      </c>
      <c r="I10" s="410">
        <f>I4+I6+I8</f>
        <v>4007</v>
      </c>
      <c r="J10" s="410">
        <f>J4+J6+J8</f>
        <v>4079</v>
      </c>
      <c r="K10" s="410">
        <v>4109</v>
      </c>
      <c r="L10" s="413">
        <v>4144</v>
      </c>
      <c r="M10" s="414" t="s">
        <v>282</v>
      </c>
      <c r="N10" s="414">
        <v>4320</v>
      </c>
      <c r="O10" s="414">
        <v>4329</v>
      </c>
      <c r="P10" s="414">
        <v>4358</v>
      </c>
      <c r="Q10" s="414">
        <v>4385</v>
      </c>
      <c r="R10" s="414">
        <v>4400</v>
      </c>
      <c r="S10" s="414">
        <v>4402</v>
      </c>
    </row>
    <row r="11" spans="1:19" s="373" customFormat="1" ht="37" customHeight="1">
      <c r="A11" s="435" t="s">
        <v>194</v>
      </c>
      <c r="B11" s="404" t="s">
        <v>1039</v>
      </c>
      <c r="C11" s="404" t="s">
        <v>1039</v>
      </c>
      <c r="D11" s="436" t="s">
        <v>277</v>
      </c>
      <c r="E11" s="404" t="s">
        <v>1039</v>
      </c>
      <c r="F11" s="404" t="s">
        <v>1039</v>
      </c>
      <c r="G11" s="404" t="s">
        <v>1039</v>
      </c>
      <c r="H11" s="404" t="s">
        <v>1039</v>
      </c>
      <c r="I11" s="404" t="s">
        <v>1039</v>
      </c>
      <c r="J11" s="404" t="s">
        <v>1039</v>
      </c>
      <c r="K11" s="404" t="s">
        <v>1039</v>
      </c>
      <c r="L11" s="438">
        <f>L10/L$10*100</f>
        <v>100</v>
      </c>
      <c r="M11" s="438">
        <v>100</v>
      </c>
      <c r="N11" s="438">
        <v>100</v>
      </c>
      <c r="O11" s="438">
        <v>100</v>
      </c>
      <c r="P11" s="439">
        <v>100</v>
      </c>
      <c r="Q11" s="439">
        <v>100</v>
      </c>
      <c r="R11" s="439">
        <v>100</v>
      </c>
      <c r="S11" s="439">
        <v>100</v>
      </c>
    </row>
    <row r="12" spans="1:19" s="373" customFormat="1" ht="37" customHeight="1">
      <c r="A12" s="393" t="s">
        <v>969</v>
      </c>
      <c r="B12" s="444" t="s">
        <v>280</v>
      </c>
      <c r="C12" s="411">
        <v>215</v>
      </c>
      <c r="D12" s="444" t="s">
        <v>277</v>
      </c>
      <c r="E12" s="411">
        <v>253</v>
      </c>
      <c r="F12" s="411">
        <v>105</v>
      </c>
      <c r="G12" s="411">
        <v>112</v>
      </c>
      <c r="H12" s="411">
        <v>197</v>
      </c>
      <c r="I12" s="412">
        <v>148</v>
      </c>
      <c r="J12" s="412">
        <v>164</v>
      </c>
      <c r="K12" s="412">
        <v>131</v>
      </c>
      <c r="L12" s="441">
        <v>128</v>
      </c>
      <c r="M12" s="382" t="s">
        <v>279</v>
      </c>
      <c r="N12" s="382">
        <v>49</v>
      </c>
      <c r="O12" s="382">
        <v>56</v>
      </c>
      <c r="P12" s="382" t="s">
        <v>56</v>
      </c>
      <c r="Q12" s="382" t="s">
        <v>261</v>
      </c>
      <c r="R12" s="382" t="s">
        <v>415</v>
      </c>
      <c r="S12" s="382">
        <v>49</v>
      </c>
    </row>
    <row r="13" spans="1:19" s="373" customFormat="1" ht="37" customHeight="1">
      <c r="A13" s="371" t="s">
        <v>1023</v>
      </c>
      <c r="B13" s="411">
        <v>1239</v>
      </c>
      <c r="C13" s="411">
        <v>651</v>
      </c>
      <c r="D13" s="444" t="s">
        <v>277</v>
      </c>
      <c r="E13" s="411">
        <v>472</v>
      </c>
      <c r="F13" s="411">
        <v>247</v>
      </c>
      <c r="G13" s="411">
        <v>203</v>
      </c>
      <c r="H13" s="411">
        <v>65</v>
      </c>
      <c r="I13" s="412">
        <v>80</v>
      </c>
      <c r="J13" s="412">
        <v>61</v>
      </c>
      <c r="K13" s="412">
        <v>63</v>
      </c>
      <c r="L13" s="445">
        <v>46</v>
      </c>
      <c r="M13" s="446" t="s">
        <v>248</v>
      </c>
      <c r="N13" s="446">
        <v>19</v>
      </c>
      <c r="O13" s="446">
        <v>11</v>
      </c>
      <c r="P13" s="447" t="s">
        <v>20</v>
      </c>
      <c r="Q13" s="447" t="s">
        <v>27</v>
      </c>
      <c r="R13" s="447" t="s">
        <v>27</v>
      </c>
      <c r="S13" s="447">
        <v>8</v>
      </c>
    </row>
    <row r="14" spans="1:19" s="373" customFormat="1" ht="37" customHeight="1">
      <c r="A14" s="323" t="s">
        <v>278</v>
      </c>
      <c r="B14" s="411">
        <v>3985</v>
      </c>
      <c r="C14" s="411">
        <v>4052</v>
      </c>
      <c r="D14" s="444" t="s">
        <v>277</v>
      </c>
      <c r="E14" s="411">
        <v>4050</v>
      </c>
      <c r="F14" s="411">
        <v>4124</v>
      </c>
      <c r="G14" s="411">
        <v>4177</v>
      </c>
      <c r="H14" s="411">
        <v>4203</v>
      </c>
      <c r="I14" s="411">
        <f>I10+I12+I13</f>
        <v>4235</v>
      </c>
      <c r="J14" s="411">
        <f>J10+J12+J13</f>
        <v>4304</v>
      </c>
      <c r="K14" s="411">
        <v>4303</v>
      </c>
      <c r="L14" s="418">
        <v>4318</v>
      </c>
      <c r="M14" s="419" t="s">
        <v>276</v>
      </c>
      <c r="N14" s="419">
        <v>4388</v>
      </c>
      <c r="O14" s="419">
        <v>4396</v>
      </c>
      <c r="P14" s="420">
        <v>4422</v>
      </c>
      <c r="Q14" s="420">
        <v>4442</v>
      </c>
      <c r="R14" s="420">
        <v>4453</v>
      </c>
      <c r="S14" s="420">
        <v>4459</v>
      </c>
    </row>
    <row r="15" spans="1:19" s="373" customFormat="1" ht="37" customHeight="1">
      <c r="A15" s="202"/>
      <c r="B15" s="427"/>
      <c r="C15" s="427"/>
      <c r="D15" s="448"/>
      <c r="E15" s="427"/>
      <c r="F15" s="427"/>
      <c r="G15" s="427"/>
      <c r="H15" s="427"/>
      <c r="I15" s="427"/>
      <c r="J15" s="427"/>
      <c r="K15" s="427"/>
      <c r="L15" s="428"/>
      <c r="M15" s="429"/>
      <c r="N15" s="429"/>
      <c r="O15" s="429"/>
    </row>
    <row r="16" spans="1:19" s="373" customFormat="1" ht="37" customHeight="1">
      <c r="A16" s="891" t="s">
        <v>1051</v>
      </c>
      <c r="B16" s="883"/>
      <c r="C16" s="883"/>
      <c r="D16" s="883"/>
      <c r="E16" s="883"/>
      <c r="F16" s="883"/>
      <c r="G16" s="883"/>
      <c r="H16" s="883"/>
      <c r="I16" s="883"/>
      <c r="J16" s="883"/>
      <c r="K16" s="883"/>
      <c r="L16" s="883"/>
      <c r="M16" s="883"/>
      <c r="N16" s="883"/>
      <c r="O16" s="883"/>
      <c r="P16" s="883"/>
      <c r="Q16" s="883"/>
      <c r="R16" s="883"/>
      <c r="S16" s="883"/>
    </row>
    <row r="17" spans="1:15" s="373" customFormat="1" ht="37" customHeight="1">
      <c r="A17" s="166"/>
    </row>
    <row r="18" spans="1:15" s="373" customFormat="1" ht="37" customHeight="1">
      <c r="A18" s="421"/>
      <c r="N18" s="95"/>
    </row>
    <row r="19" spans="1:15">
      <c r="B19" s="28"/>
      <c r="C19" s="28"/>
      <c r="D19" s="28"/>
      <c r="E19" s="28"/>
      <c r="F19" s="28"/>
      <c r="G19" s="28"/>
      <c r="H19" s="28"/>
      <c r="I19" s="28"/>
      <c r="J19" s="28"/>
      <c r="K19" s="28"/>
      <c r="L19" s="28"/>
      <c r="M19" s="28"/>
      <c r="N19" s="18"/>
      <c r="O19" s="28"/>
    </row>
    <row r="20" spans="1:15">
      <c r="B20" s="28"/>
      <c r="C20" s="28"/>
      <c r="D20" s="28"/>
      <c r="E20" s="28"/>
      <c r="F20" s="28"/>
      <c r="G20" s="28"/>
      <c r="H20" s="28"/>
      <c r="I20" s="28"/>
      <c r="J20" s="28"/>
      <c r="K20" s="28"/>
      <c r="L20" s="28"/>
      <c r="M20" s="28"/>
      <c r="N20" s="28"/>
      <c r="O20" s="28"/>
    </row>
    <row r="21" spans="1:15">
      <c r="B21" s="28"/>
      <c r="C21" s="28"/>
      <c r="D21" s="28"/>
      <c r="E21" s="28"/>
      <c r="F21" s="28"/>
      <c r="G21" s="28"/>
      <c r="H21" s="28"/>
      <c r="I21" s="28"/>
      <c r="J21" s="28"/>
      <c r="K21" s="28"/>
      <c r="L21" s="28"/>
      <c r="M21" s="28"/>
      <c r="N21" s="28"/>
      <c r="O21" s="28"/>
    </row>
    <row r="22" spans="1:15">
      <c r="B22" s="28"/>
      <c r="C22" s="28"/>
      <c r="D22" s="28"/>
      <c r="E22" s="28"/>
      <c r="F22" s="28"/>
      <c r="G22" s="28"/>
      <c r="H22" s="28"/>
      <c r="I22" s="28"/>
      <c r="J22" s="28"/>
      <c r="K22" s="28"/>
      <c r="L22" s="28"/>
      <c r="M22" s="28"/>
      <c r="N22" s="28"/>
      <c r="O22" s="28"/>
    </row>
    <row r="23" spans="1:15">
      <c r="B23" s="28"/>
      <c r="C23" s="28"/>
      <c r="D23" s="28"/>
      <c r="E23" s="28"/>
      <c r="F23" s="28"/>
      <c r="G23" s="28"/>
      <c r="H23" s="28"/>
      <c r="I23" s="28"/>
      <c r="J23" s="28"/>
      <c r="K23" s="28"/>
      <c r="L23" s="28"/>
      <c r="M23" s="28"/>
      <c r="N23" s="28"/>
      <c r="O23" s="28"/>
    </row>
    <row r="24" spans="1:15">
      <c r="B24" s="28"/>
      <c r="C24" s="28"/>
      <c r="D24" s="28"/>
      <c r="E24" s="28"/>
      <c r="F24" s="28"/>
      <c r="G24" s="28"/>
      <c r="H24" s="28"/>
      <c r="I24" s="28"/>
      <c r="J24" s="28"/>
      <c r="K24" s="28"/>
      <c r="L24" s="28"/>
      <c r="M24" s="28"/>
      <c r="N24" s="28"/>
      <c r="O24" s="28"/>
    </row>
    <row r="25" spans="1:15">
      <c r="B25" s="28"/>
      <c r="C25" s="28"/>
      <c r="D25" s="28"/>
      <c r="E25" s="28"/>
      <c r="F25" s="28"/>
      <c r="G25" s="28"/>
      <c r="H25" s="28"/>
      <c r="I25" s="28"/>
      <c r="J25" s="28"/>
      <c r="K25" s="28"/>
      <c r="L25" s="28"/>
      <c r="M25" s="28"/>
      <c r="N25" s="28"/>
      <c r="O25" s="28"/>
    </row>
    <row r="26" spans="1:15">
      <c r="B26" s="28"/>
      <c r="C26" s="28"/>
      <c r="D26" s="28"/>
      <c r="E26" s="28"/>
      <c r="F26" s="28"/>
      <c r="G26" s="28"/>
      <c r="H26" s="28"/>
      <c r="I26" s="28"/>
      <c r="J26" s="28"/>
      <c r="K26" s="28"/>
      <c r="L26" s="28"/>
      <c r="M26" s="28"/>
      <c r="N26" s="28"/>
      <c r="O26" s="28"/>
    </row>
    <row r="27" spans="1:15">
      <c r="B27" s="28"/>
      <c r="C27" s="28"/>
      <c r="D27" s="28"/>
      <c r="E27" s="28"/>
      <c r="F27" s="28"/>
      <c r="G27" s="28"/>
      <c r="H27" s="28"/>
      <c r="I27" s="28"/>
      <c r="J27" s="28"/>
      <c r="K27" s="28"/>
      <c r="L27" s="28"/>
      <c r="M27" s="28"/>
      <c r="N27" s="28"/>
      <c r="O27" s="28"/>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8"/>
      <c r="C48" s="28"/>
      <c r="D48" s="28"/>
      <c r="E48" s="28"/>
      <c r="F48" s="28"/>
      <c r="G48" s="28"/>
      <c r="H48" s="28"/>
      <c r="I48" s="28"/>
      <c r="J48" s="28"/>
      <c r="K48" s="28"/>
      <c r="L48" s="28"/>
      <c r="M48" s="28"/>
      <c r="N48" s="28"/>
      <c r="O48" s="28"/>
    </row>
    <row r="49" spans="2:15">
      <c r="B49" s="28"/>
      <c r="C49" s="28"/>
      <c r="D49" s="28"/>
      <c r="E49" s="28"/>
      <c r="F49" s="28"/>
      <c r="G49" s="28"/>
      <c r="H49" s="28"/>
      <c r="I49" s="28"/>
      <c r="J49" s="28"/>
      <c r="K49" s="28"/>
      <c r="L49" s="28"/>
      <c r="M49" s="28"/>
      <c r="N49" s="28"/>
      <c r="O49" s="28"/>
    </row>
    <row r="50" spans="2:15">
      <c r="B50" s="28"/>
      <c r="C50" s="28"/>
      <c r="D50" s="28"/>
      <c r="E50" s="28"/>
      <c r="F50" s="28"/>
      <c r="G50" s="28"/>
      <c r="H50" s="28"/>
      <c r="I50" s="28"/>
      <c r="J50" s="28"/>
      <c r="K50" s="28"/>
      <c r="L50" s="28"/>
      <c r="M50" s="28"/>
      <c r="N50" s="28"/>
      <c r="O50" s="28"/>
    </row>
    <row r="51" spans="2:15">
      <c r="B51" s="28"/>
      <c r="C51" s="28"/>
      <c r="D51" s="28"/>
      <c r="E51" s="28"/>
      <c r="F51" s="28"/>
      <c r="G51" s="28"/>
      <c r="H51" s="28"/>
      <c r="I51" s="28"/>
      <c r="J51" s="28"/>
      <c r="K51" s="28"/>
      <c r="L51" s="28"/>
      <c r="M51" s="28"/>
      <c r="N51" s="28"/>
      <c r="O51" s="28"/>
    </row>
    <row r="52" spans="2:15">
      <c r="B52" s="28"/>
      <c r="C52" s="28"/>
      <c r="D52" s="28"/>
      <c r="E52" s="28"/>
      <c r="F52" s="28"/>
      <c r="G52" s="28"/>
      <c r="H52" s="28"/>
      <c r="I52" s="28"/>
      <c r="J52" s="28"/>
      <c r="K52" s="28"/>
      <c r="L52" s="28"/>
      <c r="M52" s="28"/>
      <c r="N52" s="28"/>
      <c r="O52" s="28"/>
    </row>
    <row r="53" spans="2:15">
      <c r="B53" s="28"/>
      <c r="C53" s="28"/>
      <c r="D53" s="28"/>
      <c r="E53" s="28"/>
      <c r="F53" s="28"/>
      <c r="G53" s="28"/>
      <c r="H53" s="28"/>
      <c r="I53" s="28"/>
      <c r="J53" s="28"/>
      <c r="K53" s="28"/>
      <c r="L53" s="28"/>
      <c r="M53" s="28"/>
      <c r="N53" s="28"/>
      <c r="O53" s="28"/>
    </row>
    <row r="54" spans="2:15">
      <c r="B54" s="28"/>
      <c r="C54" s="28"/>
      <c r="D54" s="28"/>
      <c r="E54" s="28"/>
      <c r="F54" s="28"/>
      <c r="G54" s="28"/>
      <c r="H54" s="28"/>
      <c r="I54" s="28"/>
      <c r="J54" s="28"/>
      <c r="K54" s="28"/>
      <c r="L54" s="28"/>
      <c r="M54" s="28"/>
      <c r="N54" s="28"/>
      <c r="O54" s="28"/>
    </row>
    <row r="55" spans="2:15">
      <c r="B55" s="28"/>
      <c r="C55" s="28"/>
      <c r="D55" s="28"/>
      <c r="E55" s="28"/>
      <c r="F55" s="28"/>
      <c r="G55" s="28"/>
      <c r="H55" s="28"/>
      <c r="I55" s="28"/>
      <c r="J55" s="28"/>
      <c r="K55" s="28"/>
      <c r="L55" s="28"/>
      <c r="M55" s="28"/>
      <c r="N55" s="28"/>
      <c r="O55" s="28"/>
    </row>
    <row r="56" spans="2:15">
      <c r="B56" s="28"/>
      <c r="C56" s="28"/>
      <c r="D56" s="28"/>
      <c r="E56" s="28"/>
      <c r="F56" s="28"/>
      <c r="G56" s="28"/>
      <c r="H56" s="28"/>
      <c r="I56" s="28"/>
      <c r="J56" s="28"/>
      <c r="K56" s="28"/>
      <c r="L56" s="28"/>
      <c r="M56" s="28"/>
      <c r="N56" s="28"/>
      <c r="O56" s="28"/>
    </row>
    <row r="57" spans="2:15">
      <c r="B57" s="28"/>
      <c r="C57" s="28"/>
      <c r="D57" s="28"/>
      <c r="E57" s="28"/>
      <c r="F57" s="28"/>
      <c r="G57" s="28"/>
      <c r="H57" s="28"/>
      <c r="I57" s="28"/>
      <c r="J57" s="28"/>
      <c r="K57" s="28"/>
      <c r="L57" s="28"/>
      <c r="M57" s="28"/>
      <c r="N57" s="28"/>
      <c r="O57" s="28"/>
    </row>
    <row r="58" spans="2:15">
      <c r="B58" s="28"/>
      <c r="C58" s="28"/>
      <c r="D58" s="28"/>
      <c r="E58" s="28"/>
      <c r="F58" s="28"/>
      <c r="G58" s="28"/>
      <c r="H58" s="28"/>
      <c r="I58" s="28"/>
      <c r="J58" s="28"/>
      <c r="K58" s="28"/>
      <c r="L58" s="28"/>
      <c r="M58" s="28"/>
      <c r="N58" s="28"/>
      <c r="O58" s="28"/>
    </row>
    <row r="59" spans="2:15">
      <c r="B59" s="28"/>
      <c r="C59" s="28"/>
      <c r="D59" s="28"/>
      <c r="E59" s="28"/>
      <c r="F59" s="28"/>
      <c r="G59" s="28"/>
      <c r="H59" s="28"/>
      <c r="I59" s="28"/>
      <c r="J59" s="28"/>
      <c r="K59" s="28"/>
      <c r="L59" s="28"/>
      <c r="M59" s="28"/>
      <c r="N59" s="28"/>
      <c r="O59" s="28"/>
    </row>
    <row r="60" spans="2:15">
      <c r="B60" s="28"/>
      <c r="C60" s="28"/>
      <c r="D60" s="28"/>
      <c r="E60" s="28"/>
      <c r="F60" s="28"/>
      <c r="G60" s="28"/>
      <c r="H60" s="28"/>
      <c r="I60" s="28"/>
      <c r="J60" s="28"/>
      <c r="K60" s="28"/>
      <c r="L60" s="28"/>
      <c r="M60" s="28"/>
      <c r="N60" s="28"/>
      <c r="O60" s="28"/>
    </row>
    <row r="61" spans="2:15">
      <c r="B61" s="28"/>
      <c r="C61" s="28"/>
      <c r="D61" s="28"/>
      <c r="E61" s="28"/>
      <c r="F61" s="28"/>
      <c r="G61" s="28"/>
      <c r="H61" s="28"/>
      <c r="I61" s="28"/>
      <c r="J61" s="28"/>
      <c r="K61" s="28"/>
      <c r="L61" s="28"/>
      <c r="M61" s="28"/>
      <c r="N61" s="28"/>
      <c r="O61" s="28"/>
    </row>
  </sheetData>
  <mergeCells count="2">
    <mergeCell ref="A1:S1"/>
    <mergeCell ref="A16:S16"/>
  </mergeCells>
  <phoneticPr fontId="4"/>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F2FA7-96E3-49E0-A50E-3CB73688D809}">
  <dimension ref="A1:BM209"/>
  <sheetViews>
    <sheetView topLeftCell="A16" workbookViewId="0">
      <selection activeCell="M7" sqref="M7"/>
    </sheetView>
  </sheetViews>
  <sheetFormatPr defaultColWidth="10.6328125" defaultRowHeight="14.25" customHeight="1"/>
  <cols>
    <col min="1" max="1" width="15.08984375" style="29" customWidth="1"/>
    <col min="2" max="13" width="8.6328125" style="29" customWidth="1"/>
    <col min="14" max="16384" width="10.6328125" style="28"/>
  </cols>
  <sheetData>
    <row r="1" spans="1:65" s="373" customFormat="1" ht="37" customHeight="1">
      <c r="A1" s="318" t="s">
        <v>887</v>
      </c>
      <c r="B1" s="372"/>
      <c r="C1" s="372"/>
      <c r="D1" s="372"/>
      <c r="E1" s="372"/>
      <c r="F1" s="372"/>
      <c r="G1" s="372"/>
      <c r="H1" s="372"/>
      <c r="I1" s="372"/>
      <c r="J1" s="372"/>
      <c r="K1" s="372"/>
      <c r="L1" s="372"/>
      <c r="M1" s="372"/>
    </row>
    <row r="2" spans="1:65" s="373" customFormat="1" ht="37" customHeight="1">
      <c r="A2" s="318"/>
      <c r="B2" s="372"/>
      <c r="C2" s="372"/>
      <c r="D2" s="372"/>
      <c r="E2" s="372"/>
      <c r="F2" s="372"/>
      <c r="G2" s="372"/>
      <c r="H2" s="372"/>
      <c r="I2" s="372"/>
      <c r="J2" s="372"/>
      <c r="K2" s="372"/>
      <c r="L2" s="372"/>
      <c r="M2" s="372"/>
    </row>
    <row r="3" spans="1:65" s="373" customFormat="1" ht="37" customHeight="1">
      <c r="A3" s="457" t="s">
        <v>296</v>
      </c>
      <c r="B3" s="451" t="s">
        <v>274</v>
      </c>
      <c r="C3" s="451" t="s">
        <v>273</v>
      </c>
      <c r="D3" s="451" t="s">
        <v>295</v>
      </c>
      <c r="E3" s="451" t="s">
        <v>271</v>
      </c>
      <c r="F3" s="451" t="s">
        <v>270</v>
      </c>
      <c r="G3" s="451" t="s">
        <v>269</v>
      </c>
      <c r="H3" s="452" t="s">
        <v>268</v>
      </c>
      <c r="I3" s="451" t="s">
        <v>139</v>
      </c>
      <c r="J3" s="451" t="s">
        <v>969</v>
      </c>
      <c r="K3" s="451" t="s">
        <v>967</v>
      </c>
      <c r="L3" s="451" t="s">
        <v>140</v>
      </c>
      <c r="M3" s="374"/>
      <c r="W3" s="380"/>
      <c r="X3" s="380"/>
      <c r="Y3" s="380"/>
      <c r="Z3" s="380"/>
      <c r="AA3" s="380"/>
      <c r="AB3" s="380"/>
      <c r="AC3" s="380"/>
      <c r="AD3" s="380"/>
      <c r="AE3" s="380"/>
      <c r="AF3" s="380"/>
      <c r="AG3" s="380"/>
      <c r="AH3" s="380"/>
      <c r="AI3" s="380"/>
      <c r="AJ3" s="380"/>
      <c r="AK3" s="380"/>
      <c r="AL3" s="380"/>
      <c r="AM3" s="380"/>
      <c r="AN3" s="380"/>
      <c r="AO3" s="380"/>
      <c r="AP3" s="380"/>
      <c r="AQ3" s="380"/>
      <c r="AR3" s="380"/>
      <c r="AS3" s="380"/>
      <c r="AT3" s="380"/>
      <c r="AU3" s="380"/>
      <c r="AV3" s="380"/>
      <c r="AW3" s="380"/>
      <c r="AX3" s="380"/>
      <c r="AY3" s="380"/>
      <c r="AZ3" s="380"/>
      <c r="BA3" s="380"/>
      <c r="BB3" s="380"/>
      <c r="BC3" s="380"/>
      <c r="BD3" s="380"/>
      <c r="BE3" s="380"/>
      <c r="BF3" s="380"/>
      <c r="BG3" s="380"/>
      <c r="BH3" s="380"/>
      <c r="BI3" s="380"/>
      <c r="BJ3" s="380"/>
      <c r="BK3" s="380"/>
      <c r="BL3" s="380"/>
      <c r="BM3" s="380"/>
    </row>
    <row r="4" spans="1:65" s="373" customFormat="1" ht="37" customHeight="1">
      <c r="A4" s="453" t="s">
        <v>294</v>
      </c>
      <c r="B4" s="382" t="s">
        <v>16</v>
      </c>
      <c r="C4" s="382" t="s">
        <v>888</v>
      </c>
      <c r="D4" s="382" t="s">
        <v>494</v>
      </c>
      <c r="E4" s="382" t="s">
        <v>889</v>
      </c>
      <c r="F4" s="382" t="s">
        <v>860</v>
      </c>
      <c r="G4" s="382" t="s">
        <v>890</v>
      </c>
      <c r="H4" s="458">
        <v>0</v>
      </c>
      <c r="I4" s="382" t="s">
        <v>891</v>
      </c>
      <c r="J4" s="458">
        <v>0</v>
      </c>
      <c r="K4" s="458">
        <v>0</v>
      </c>
      <c r="L4" s="382" t="s">
        <v>891</v>
      </c>
      <c r="M4" s="379"/>
    </row>
    <row r="5" spans="1:65" s="373" customFormat="1" ht="37" customHeight="1">
      <c r="A5" s="453" t="s">
        <v>194</v>
      </c>
      <c r="B5" s="385" t="s">
        <v>1</v>
      </c>
      <c r="C5" s="385" t="s">
        <v>46</v>
      </c>
      <c r="D5" s="385" t="s">
        <v>461</v>
      </c>
      <c r="E5" s="385" t="s">
        <v>892</v>
      </c>
      <c r="F5" s="385" t="s">
        <v>459</v>
      </c>
      <c r="G5" s="385" t="s">
        <v>388</v>
      </c>
      <c r="H5" s="385">
        <v>0</v>
      </c>
      <c r="I5" s="385" t="s">
        <v>6</v>
      </c>
      <c r="J5" s="385">
        <v>0</v>
      </c>
      <c r="K5" s="385">
        <v>0</v>
      </c>
      <c r="L5" s="385"/>
      <c r="M5" s="384"/>
    </row>
    <row r="6" spans="1:65" s="373" customFormat="1" ht="37" customHeight="1">
      <c r="A6" s="453" t="s">
        <v>1052</v>
      </c>
      <c r="B6" s="387" t="s">
        <v>249</v>
      </c>
      <c r="C6" s="387" t="s">
        <v>826</v>
      </c>
      <c r="D6" s="387" t="s">
        <v>30</v>
      </c>
      <c r="E6" s="387" t="s">
        <v>893</v>
      </c>
      <c r="F6" s="387" t="s">
        <v>43</v>
      </c>
      <c r="G6" s="387" t="s">
        <v>826</v>
      </c>
      <c r="H6" s="459">
        <v>0</v>
      </c>
      <c r="I6" s="387" t="s">
        <v>807</v>
      </c>
      <c r="J6" s="459">
        <v>0</v>
      </c>
      <c r="K6" s="459">
        <v>0</v>
      </c>
      <c r="L6" s="387" t="s">
        <v>807</v>
      </c>
      <c r="M6" s="379"/>
    </row>
    <row r="7" spans="1:65" s="373" customFormat="1" ht="37" customHeight="1">
      <c r="A7" s="453" t="s">
        <v>194</v>
      </c>
      <c r="B7" s="385" t="s">
        <v>23</v>
      </c>
      <c r="C7" s="385" t="s">
        <v>355</v>
      </c>
      <c r="D7" s="385" t="s">
        <v>357</v>
      </c>
      <c r="E7" s="385" t="s">
        <v>488</v>
      </c>
      <c r="F7" s="385" t="s">
        <v>423</v>
      </c>
      <c r="G7" s="385" t="s">
        <v>355</v>
      </c>
      <c r="H7" s="385">
        <v>0</v>
      </c>
      <c r="I7" s="385" t="s">
        <v>6</v>
      </c>
      <c r="J7" s="385">
        <v>0</v>
      </c>
      <c r="K7" s="385">
        <v>0</v>
      </c>
      <c r="L7" s="385"/>
      <c r="M7" s="384"/>
    </row>
    <row r="8" spans="1:65" s="373" customFormat="1" ht="37" customHeight="1">
      <c r="A8" s="453" t="s">
        <v>1053</v>
      </c>
      <c r="B8" s="459">
        <v>0</v>
      </c>
      <c r="C8" s="387" t="s">
        <v>7</v>
      </c>
      <c r="D8" s="387" t="s">
        <v>32</v>
      </c>
      <c r="E8" s="387" t="s">
        <v>894</v>
      </c>
      <c r="F8" s="387" t="s">
        <v>16</v>
      </c>
      <c r="G8" s="387" t="s">
        <v>32</v>
      </c>
      <c r="H8" s="459">
        <v>0</v>
      </c>
      <c r="I8" s="387" t="s">
        <v>895</v>
      </c>
      <c r="J8" s="459">
        <v>0</v>
      </c>
      <c r="K8" s="459">
        <v>0</v>
      </c>
      <c r="L8" s="387" t="s">
        <v>895</v>
      </c>
      <c r="M8" s="379"/>
    </row>
    <row r="9" spans="1:65" s="373" customFormat="1" ht="37" customHeight="1">
      <c r="A9" s="453" t="s">
        <v>194</v>
      </c>
      <c r="B9" s="385">
        <v>0</v>
      </c>
      <c r="C9" s="385" t="s">
        <v>68</v>
      </c>
      <c r="D9" s="385" t="s">
        <v>67</v>
      </c>
      <c r="E9" s="385" t="s">
        <v>896</v>
      </c>
      <c r="F9" s="385" t="s">
        <v>461</v>
      </c>
      <c r="G9" s="385" t="s">
        <v>67</v>
      </c>
      <c r="H9" s="385">
        <v>0</v>
      </c>
      <c r="I9" s="385" t="s">
        <v>6</v>
      </c>
      <c r="J9" s="385">
        <v>0</v>
      </c>
      <c r="K9" s="385">
        <v>0</v>
      </c>
      <c r="L9" s="385"/>
      <c r="M9" s="384"/>
    </row>
    <row r="10" spans="1:65" s="373" customFormat="1" ht="37" customHeight="1">
      <c r="A10" s="453" t="s">
        <v>1054</v>
      </c>
      <c r="B10" s="460">
        <v>0</v>
      </c>
      <c r="C10" s="387" t="s">
        <v>9</v>
      </c>
      <c r="D10" s="387" t="s">
        <v>10</v>
      </c>
      <c r="E10" s="387" t="s">
        <v>366</v>
      </c>
      <c r="F10" s="387" t="s">
        <v>25</v>
      </c>
      <c r="G10" s="387" t="s">
        <v>20</v>
      </c>
      <c r="H10" s="460">
        <v>0</v>
      </c>
      <c r="I10" s="387" t="s">
        <v>897</v>
      </c>
      <c r="J10" s="459">
        <v>0</v>
      </c>
      <c r="K10" s="459">
        <v>0</v>
      </c>
      <c r="L10" s="387" t="s">
        <v>897</v>
      </c>
      <c r="M10" s="379"/>
    </row>
    <row r="11" spans="1:65" s="373" customFormat="1" ht="37" customHeight="1">
      <c r="A11" s="453" t="s">
        <v>194</v>
      </c>
      <c r="B11" s="385">
        <v>0</v>
      </c>
      <c r="C11" s="385" t="s">
        <v>64</v>
      </c>
      <c r="D11" s="385" t="s">
        <v>293</v>
      </c>
      <c r="E11" s="385" t="s">
        <v>898</v>
      </c>
      <c r="F11" s="385" t="s">
        <v>323</v>
      </c>
      <c r="G11" s="385" t="s">
        <v>498</v>
      </c>
      <c r="H11" s="385">
        <v>0</v>
      </c>
      <c r="I11" s="385" t="s">
        <v>6</v>
      </c>
      <c r="J11" s="385">
        <v>0</v>
      </c>
      <c r="K11" s="385">
        <v>0</v>
      </c>
      <c r="L11" s="385"/>
      <c r="M11" s="384"/>
    </row>
    <row r="12" spans="1:65" s="373" customFormat="1" ht="37" customHeight="1">
      <c r="A12" s="453" t="s">
        <v>1055</v>
      </c>
      <c r="B12" s="459">
        <v>0</v>
      </c>
      <c r="C12" s="459">
        <v>0</v>
      </c>
      <c r="D12" s="459">
        <v>0</v>
      </c>
      <c r="E12" s="387" t="s">
        <v>254</v>
      </c>
      <c r="F12" s="459">
        <v>0</v>
      </c>
      <c r="G12" s="387" t="s">
        <v>9</v>
      </c>
      <c r="H12" s="459">
        <v>0</v>
      </c>
      <c r="I12" s="387" t="s">
        <v>24</v>
      </c>
      <c r="J12" s="459">
        <v>0</v>
      </c>
      <c r="K12" s="459">
        <v>0</v>
      </c>
      <c r="L12" s="387" t="s">
        <v>24</v>
      </c>
      <c r="M12" s="379"/>
    </row>
    <row r="13" spans="1:65" s="373" customFormat="1" ht="37" customHeight="1">
      <c r="A13" s="453" t="s">
        <v>194</v>
      </c>
      <c r="B13" s="385">
        <v>0</v>
      </c>
      <c r="C13" s="385">
        <v>0</v>
      </c>
      <c r="D13" s="385">
        <v>0</v>
      </c>
      <c r="E13" s="385" t="s">
        <v>899</v>
      </c>
      <c r="F13" s="385">
        <v>0</v>
      </c>
      <c r="G13" s="385" t="s">
        <v>900</v>
      </c>
      <c r="H13" s="385">
        <v>0</v>
      </c>
      <c r="I13" s="385" t="s">
        <v>6</v>
      </c>
      <c r="J13" s="385">
        <v>0</v>
      </c>
      <c r="K13" s="385">
        <v>0</v>
      </c>
      <c r="L13" s="385"/>
      <c r="M13" s="384"/>
    </row>
    <row r="14" spans="1:65" s="373" customFormat="1" ht="37" customHeight="1">
      <c r="A14" s="371" t="s">
        <v>283</v>
      </c>
      <c r="B14" s="382" t="s">
        <v>39</v>
      </c>
      <c r="C14" s="382" t="s">
        <v>901</v>
      </c>
      <c r="D14" s="382" t="s">
        <v>902</v>
      </c>
      <c r="E14" s="382" t="s">
        <v>903</v>
      </c>
      <c r="F14" s="382" t="s">
        <v>829</v>
      </c>
      <c r="G14" s="382" t="s">
        <v>904</v>
      </c>
      <c r="H14" s="458">
        <v>0</v>
      </c>
      <c r="I14" s="382" t="s">
        <v>905</v>
      </c>
      <c r="J14" s="458">
        <v>0</v>
      </c>
      <c r="K14" s="458">
        <v>0</v>
      </c>
      <c r="L14" s="382" t="s">
        <v>905</v>
      </c>
      <c r="M14" s="379"/>
    </row>
    <row r="15" spans="1:65" s="373" customFormat="1" ht="37" customHeight="1">
      <c r="A15" s="453" t="s">
        <v>194</v>
      </c>
      <c r="B15" s="456" t="s">
        <v>1</v>
      </c>
      <c r="C15" s="456" t="s">
        <v>266</v>
      </c>
      <c r="D15" s="456" t="s">
        <v>461</v>
      </c>
      <c r="E15" s="456" t="s">
        <v>906</v>
      </c>
      <c r="F15" s="456" t="s">
        <v>357</v>
      </c>
      <c r="G15" s="456" t="s">
        <v>458</v>
      </c>
      <c r="H15" s="456">
        <v>0</v>
      </c>
      <c r="I15" s="456" t="s">
        <v>6</v>
      </c>
      <c r="J15" s="456">
        <v>0</v>
      </c>
      <c r="K15" s="456">
        <v>0</v>
      </c>
      <c r="L15" s="456"/>
      <c r="M15" s="384"/>
    </row>
    <row r="16" spans="1:65" s="373" customFormat="1" ht="37" customHeight="1">
      <c r="A16" s="393" t="s">
        <v>969</v>
      </c>
      <c r="B16" s="458">
        <v>0</v>
      </c>
      <c r="C16" s="458">
        <v>0</v>
      </c>
      <c r="D16" s="458">
        <v>0</v>
      </c>
      <c r="E16" s="382" t="s">
        <v>29</v>
      </c>
      <c r="F16" s="382" t="s">
        <v>7</v>
      </c>
      <c r="G16" s="382" t="s">
        <v>9</v>
      </c>
      <c r="H16" s="382" t="s">
        <v>907</v>
      </c>
      <c r="I16" s="382" t="s">
        <v>384</v>
      </c>
      <c r="J16" s="382" t="s">
        <v>40</v>
      </c>
      <c r="K16" s="458">
        <v>0</v>
      </c>
      <c r="L16" s="382" t="s">
        <v>399</v>
      </c>
      <c r="M16" s="379"/>
    </row>
    <row r="17" spans="1:13" s="373" customFormat="1" ht="37" customHeight="1">
      <c r="A17" s="454" t="s">
        <v>194</v>
      </c>
      <c r="B17" s="456">
        <v>0</v>
      </c>
      <c r="C17" s="456">
        <v>0</v>
      </c>
      <c r="D17" s="456">
        <v>0</v>
      </c>
      <c r="E17" s="456" t="s">
        <v>908</v>
      </c>
      <c r="F17" s="456" t="s">
        <v>459</v>
      </c>
      <c r="G17" s="456" t="s">
        <v>365</v>
      </c>
      <c r="H17" s="456" t="s">
        <v>909</v>
      </c>
      <c r="I17" s="456" t="s">
        <v>6</v>
      </c>
      <c r="J17" s="456">
        <v>0</v>
      </c>
      <c r="K17" s="456">
        <v>0</v>
      </c>
      <c r="L17" s="456"/>
      <c r="M17" s="384"/>
    </row>
    <row r="18" spans="1:13" s="373" customFormat="1" ht="37" customHeight="1">
      <c r="A18" s="371" t="s">
        <v>1023</v>
      </c>
      <c r="B18" s="458">
        <v>0</v>
      </c>
      <c r="C18" s="458">
        <v>0</v>
      </c>
      <c r="D18" s="458">
        <v>0</v>
      </c>
      <c r="E18" s="458">
        <v>0</v>
      </c>
      <c r="F18" s="458">
        <v>0</v>
      </c>
      <c r="G18" s="458">
        <v>0</v>
      </c>
      <c r="H18" s="382" t="s">
        <v>33</v>
      </c>
      <c r="I18" s="382" t="s">
        <v>33</v>
      </c>
      <c r="J18" s="458">
        <v>0</v>
      </c>
      <c r="K18" s="382" t="s">
        <v>9</v>
      </c>
      <c r="L18" s="382" t="s">
        <v>254</v>
      </c>
      <c r="M18" s="379"/>
    </row>
    <row r="19" spans="1:13" s="373" customFormat="1" ht="37" customHeight="1">
      <c r="A19" s="454" t="s">
        <v>194</v>
      </c>
      <c r="B19" s="456">
        <v>0</v>
      </c>
      <c r="C19" s="456">
        <v>0</v>
      </c>
      <c r="D19" s="456">
        <v>0</v>
      </c>
      <c r="E19" s="456">
        <v>0</v>
      </c>
      <c r="F19" s="456">
        <v>0</v>
      </c>
      <c r="G19" s="456">
        <v>0</v>
      </c>
      <c r="H19" s="456" t="s">
        <v>6</v>
      </c>
      <c r="I19" s="456" t="s">
        <v>6</v>
      </c>
      <c r="J19" s="456">
        <v>0</v>
      </c>
      <c r="K19" s="456">
        <v>0</v>
      </c>
      <c r="L19" s="456"/>
      <c r="M19" s="384"/>
    </row>
    <row r="20" spans="1:13" s="373" customFormat="1" ht="37" customHeight="1">
      <c r="A20" s="371" t="s">
        <v>290</v>
      </c>
      <c r="B20" s="382" t="s">
        <v>39</v>
      </c>
      <c r="C20" s="382" t="s">
        <v>901</v>
      </c>
      <c r="D20" s="382" t="s">
        <v>902</v>
      </c>
      <c r="E20" s="382" t="s">
        <v>910</v>
      </c>
      <c r="F20" s="382" t="s">
        <v>911</v>
      </c>
      <c r="G20" s="382" t="s">
        <v>912</v>
      </c>
      <c r="H20" s="382" t="s">
        <v>812</v>
      </c>
      <c r="I20" s="382" t="s">
        <v>913</v>
      </c>
      <c r="J20" s="382" t="s">
        <v>40</v>
      </c>
      <c r="K20" s="382" t="s">
        <v>9</v>
      </c>
      <c r="L20" s="382" t="s">
        <v>883</v>
      </c>
      <c r="M20" s="379"/>
    </row>
    <row r="21" spans="1:13" s="373" customFormat="1" ht="37" customHeight="1">
      <c r="A21" s="454" t="s">
        <v>194</v>
      </c>
      <c r="B21" s="456" t="s">
        <v>12</v>
      </c>
      <c r="C21" s="456" t="s">
        <v>385</v>
      </c>
      <c r="D21" s="456" t="s">
        <v>34</v>
      </c>
      <c r="E21" s="456" t="s">
        <v>489</v>
      </c>
      <c r="F21" s="456" t="s">
        <v>357</v>
      </c>
      <c r="G21" s="456" t="s">
        <v>389</v>
      </c>
      <c r="H21" s="456" t="s">
        <v>50</v>
      </c>
      <c r="I21" s="456" t="s">
        <v>6</v>
      </c>
      <c r="J21" s="456"/>
      <c r="K21" s="456"/>
      <c r="L21" s="456"/>
      <c r="M21" s="384"/>
    </row>
    <row r="22" spans="1:13" s="373" customFormat="1" ht="37" customHeight="1">
      <c r="A22" s="455"/>
      <c r="B22" s="384"/>
      <c r="C22" s="384"/>
      <c r="D22" s="384"/>
      <c r="E22" s="384"/>
      <c r="F22" s="384"/>
      <c r="G22" s="384"/>
      <c r="H22" s="384"/>
      <c r="I22" s="384"/>
      <c r="J22" s="384"/>
      <c r="K22" s="384"/>
      <c r="L22" s="384"/>
      <c r="M22" s="384"/>
    </row>
    <row r="23" spans="1:13" s="373" customFormat="1" ht="37" customHeight="1">
      <c r="A23" s="881" t="s">
        <v>1057</v>
      </c>
      <c r="B23" s="875"/>
      <c r="C23" s="875"/>
      <c r="D23" s="875"/>
      <c r="E23" s="875"/>
      <c r="F23" s="875"/>
      <c r="G23" s="875"/>
      <c r="H23" s="875"/>
      <c r="I23" s="875"/>
      <c r="J23" s="875"/>
      <c r="K23" s="875"/>
      <c r="L23" s="875"/>
    </row>
    <row r="24" spans="1:13" s="373" customFormat="1" ht="37" customHeight="1">
      <c r="A24" s="421"/>
      <c r="L24" s="95"/>
    </row>
    <row r="25" spans="1:13" ht="14.25" customHeight="1">
      <c r="B25" s="28"/>
      <c r="C25" s="28"/>
      <c r="D25" s="28"/>
      <c r="E25" s="28"/>
      <c r="F25" s="28"/>
      <c r="G25" s="28"/>
      <c r="H25" s="28"/>
      <c r="I25" s="28"/>
      <c r="J25" s="28"/>
      <c r="K25" s="28"/>
      <c r="L25" s="28"/>
      <c r="M25" s="28"/>
    </row>
    <row r="26" spans="1:13" ht="14.25" customHeight="1">
      <c r="B26" s="28"/>
      <c r="C26" s="28"/>
      <c r="D26" s="28"/>
      <c r="E26" s="28"/>
      <c r="F26" s="28"/>
      <c r="G26" s="28"/>
      <c r="H26" s="28"/>
      <c r="I26" s="28"/>
      <c r="J26" s="28"/>
      <c r="K26" s="28"/>
      <c r="L26" s="28"/>
      <c r="M26" s="28"/>
    </row>
    <row r="27" spans="1:13" ht="14.25" customHeight="1">
      <c r="B27" s="28"/>
      <c r="C27" s="28"/>
      <c r="D27" s="28"/>
      <c r="E27" s="28"/>
      <c r="F27" s="28"/>
      <c r="G27" s="28"/>
      <c r="H27" s="28"/>
      <c r="I27" s="28"/>
      <c r="J27" s="28"/>
      <c r="K27" s="28"/>
      <c r="L27" s="28"/>
      <c r="M27" s="28"/>
    </row>
    <row r="28" spans="1:13" ht="14.25" customHeight="1">
      <c r="B28" s="28"/>
      <c r="C28" s="28"/>
      <c r="D28" s="28"/>
      <c r="E28" s="28"/>
      <c r="F28" s="28"/>
      <c r="G28" s="28"/>
      <c r="H28" s="28"/>
      <c r="I28" s="28"/>
      <c r="J28" s="28"/>
      <c r="K28" s="28"/>
      <c r="L28" s="28"/>
      <c r="M28" s="28"/>
    </row>
    <row r="29" spans="1:13" ht="14.25" customHeight="1">
      <c r="B29" s="28"/>
      <c r="C29" s="28"/>
      <c r="D29" s="28"/>
      <c r="E29" s="28"/>
      <c r="F29" s="28"/>
      <c r="G29" s="28"/>
      <c r="H29" s="28"/>
      <c r="I29" s="28"/>
      <c r="J29" s="28"/>
      <c r="K29" s="28"/>
      <c r="L29" s="28"/>
      <c r="M29" s="28"/>
    </row>
    <row r="30" spans="1:13" ht="14.25" customHeight="1">
      <c r="B30" s="28"/>
      <c r="C30" s="28"/>
      <c r="D30" s="28"/>
      <c r="E30" s="28"/>
      <c r="F30" s="28"/>
      <c r="G30" s="28"/>
      <c r="H30" s="28"/>
      <c r="I30" s="28"/>
      <c r="J30" s="28"/>
      <c r="K30" s="28"/>
      <c r="L30" s="28"/>
      <c r="M30" s="28"/>
    </row>
    <row r="31" spans="1:13" ht="14.25" customHeight="1">
      <c r="B31" s="28"/>
      <c r="C31" s="28"/>
      <c r="D31" s="28"/>
      <c r="E31" s="28"/>
      <c r="F31" s="28"/>
      <c r="G31" s="28"/>
      <c r="H31" s="28"/>
      <c r="I31" s="28"/>
      <c r="J31" s="28"/>
      <c r="K31" s="28"/>
      <c r="L31" s="28"/>
      <c r="M31" s="28"/>
    </row>
    <row r="32" spans="1:13" ht="13">
      <c r="B32" s="28"/>
      <c r="C32" s="28"/>
      <c r="D32" s="28"/>
      <c r="E32" s="28"/>
      <c r="F32" s="28"/>
      <c r="G32" s="28"/>
      <c r="H32" s="28"/>
      <c r="I32" s="28"/>
      <c r="J32" s="28"/>
      <c r="K32" s="28"/>
      <c r="L32" s="28"/>
      <c r="M32" s="28"/>
    </row>
    <row r="33" spans="2:13" ht="13">
      <c r="B33" s="28"/>
      <c r="C33" s="28"/>
      <c r="D33" s="28"/>
      <c r="E33" s="28"/>
      <c r="F33" s="28"/>
      <c r="G33" s="28"/>
      <c r="H33" s="28"/>
      <c r="I33" s="28"/>
      <c r="J33" s="28"/>
      <c r="K33" s="28"/>
      <c r="L33" s="28"/>
      <c r="M33" s="28"/>
    </row>
    <row r="34" spans="2:13" ht="13">
      <c r="B34" s="28"/>
      <c r="C34" s="28"/>
      <c r="D34" s="28"/>
      <c r="E34" s="28"/>
      <c r="F34" s="28"/>
      <c r="G34" s="28"/>
      <c r="H34" s="28"/>
      <c r="I34" s="28"/>
      <c r="J34" s="28"/>
      <c r="K34" s="28"/>
      <c r="L34" s="28"/>
      <c r="M34" s="28"/>
    </row>
    <row r="35" spans="2:13" ht="13">
      <c r="B35" s="28"/>
      <c r="C35" s="28"/>
      <c r="D35" s="28"/>
      <c r="E35" s="28"/>
      <c r="F35" s="28"/>
      <c r="G35" s="28"/>
      <c r="H35" s="28"/>
      <c r="I35" s="28"/>
      <c r="J35" s="28"/>
      <c r="K35" s="28"/>
      <c r="L35" s="28"/>
      <c r="M35" s="28"/>
    </row>
    <row r="36" spans="2:13" ht="13">
      <c r="B36" s="28"/>
      <c r="C36" s="28"/>
      <c r="D36" s="28"/>
      <c r="E36" s="28"/>
      <c r="F36" s="28"/>
      <c r="G36" s="28"/>
      <c r="H36" s="28"/>
      <c r="I36" s="28"/>
      <c r="J36" s="28"/>
      <c r="K36" s="28"/>
      <c r="L36" s="28"/>
      <c r="M36" s="28"/>
    </row>
    <row r="37" spans="2:13" ht="13">
      <c r="B37" s="28"/>
      <c r="C37" s="28"/>
      <c r="D37" s="28"/>
      <c r="E37" s="28"/>
      <c r="F37" s="28"/>
      <c r="G37" s="28"/>
      <c r="H37" s="28"/>
      <c r="I37" s="28"/>
      <c r="J37" s="28"/>
      <c r="K37" s="28"/>
      <c r="L37" s="28"/>
      <c r="M37" s="28"/>
    </row>
    <row r="38" spans="2:13" ht="13">
      <c r="B38" s="28"/>
      <c r="C38" s="28"/>
      <c r="D38" s="28"/>
      <c r="E38" s="28"/>
      <c r="F38" s="28"/>
      <c r="G38" s="28"/>
      <c r="H38" s="28"/>
      <c r="I38" s="28"/>
      <c r="J38" s="28"/>
      <c r="K38" s="28"/>
      <c r="L38" s="28"/>
      <c r="M38" s="28"/>
    </row>
    <row r="39" spans="2:13" ht="13">
      <c r="B39" s="28"/>
      <c r="C39" s="28"/>
      <c r="D39" s="28"/>
      <c r="E39" s="28"/>
      <c r="F39" s="28"/>
      <c r="G39" s="28"/>
      <c r="H39" s="28"/>
      <c r="I39" s="28"/>
      <c r="J39" s="28"/>
      <c r="K39" s="28"/>
      <c r="L39" s="28"/>
      <c r="M39" s="28"/>
    </row>
    <row r="40" spans="2:13" ht="13">
      <c r="B40" s="28"/>
      <c r="C40" s="28"/>
      <c r="D40" s="28"/>
      <c r="E40" s="28"/>
      <c r="F40" s="28"/>
      <c r="G40" s="28"/>
      <c r="H40" s="28"/>
      <c r="I40" s="28"/>
      <c r="J40" s="28"/>
      <c r="K40" s="28"/>
      <c r="L40" s="28"/>
      <c r="M40" s="28"/>
    </row>
    <row r="41" spans="2:13" ht="13">
      <c r="B41" s="28"/>
      <c r="C41" s="28"/>
      <c r="D41" s="28"/>
      <c r="E41" s="28"/>
      <c r="F41" s="28"/>
      <c r="G41" s="28"/>
      <c r="H41" s="28"/>
      <c r="I41" s="28"/>
      <c r="J41" s="28"/>
      <c r="K41" s="28"/>
      <c r="L41" s="28"/>
      <c r="M41" s="28"/>
    </row>
    <row r="42" spans="2:13" ht="13">
      <c r="B42" s="28"/>
      <c r="C42" s="28"/>
      <c r="D42" s="28"/>
      <c r="E42" s="28"/>
      <c r="F42" s="28"/>
      <c r="G42" s="28"/>
      <c r="H42" s="28"/>
      <c r="I42" s="28"/>
      <c r="J42" s="28"/>
      <c r="K42" s="28"/>
      <c r="L42" s="28"/>
      <c r="M42" s="28"/>
    </row>
    <row r="43" spans="2:13" ht="13">
      <c r="B43" s="28"/>
      <c r="C43" s="28"/>
      <c r="D43" s="28"/>
      <c r="E43" s="28"/>
      <c r="F43" s="28"/>
      <c r="G43" s="28"/>
      <c r="H43" s="28"/>
      <c r="I43" s="28"/>
      <c r="J43" s="28"/>
      <c r="K43" s="28"/>
      <c r="L43" s="28"/>
      <c r="M43" s="28"/>
    </row>
    <row r="44" spans="2:13" ht="13">
      <c r="B44" s="28"/>
      <c r="C44" s="28"/>
      <c r="D44" s="28"/>
      <c r="E44" s="28"/>
      <c r="F44" s="28"/>
      <c r="G44" s="28"/>
      <c r="H44" s="28"/>
      <c r="I44" s="28"/>
      <c r="J44" s="28"/>
      <c r="K44" s="28"/>
      <c r="L44" s="28"/>
      <c r="M44" s="28"/>
    </row>
    <row r="45" spans="2:13" ht="13">
      <c r="B45" s="28"/>
      <c r="C45" s="28"/>
      <c r="D45" s="28"/>
      <c r="E45" s="28"/>
      <c r="F45" s="28"/>
      <c r="G45" s="28"/>
      <c r="H45" s="28"/>
      <c r="I45" s="28"/>
      <c r="J45" s="28"/>
      <c r="K45" s="28"/>
      <c r="L45" s="28"/>
      <c r="M45" s="28"/>
    </row>
    <row r="46" spans="2:13" ht="13">
      <c r="B46" s="28"/>
      <c r="C46" s="28"/>
      <c r="D46" s="28"/>
      <c r="E46" s="28"/>
      <c r="F46" s="28"/>
      <c r="G46" s="28"/>
      <c r="H46" s="28"/>
      <c r="I46" s="28"/>
      <c r="J46" s="28"/>
      <c r="K46" s="28"/>
      <c r="L46" s="28"/>
      <c r="M46" s="28"/>
    </row>
    <row r="47" spans="2:13" ht="13">
      <c r="B47" s="28"/>
      <c r="C47" s="28"/>
      <c r="D47" s="28"/>
      <c r="E47" s="28"/>
      <c r="F47" s="28"/>
      <c r="G47" s="28"/>
      <c r="H47" s="28"/>
      <c r="I47" s="28"/>
      <c r="J47" s="28"/>
      <c r="K47" s="28"/>
      <c r="L47" s="28"/>
      <c r="M47" s="28"/>
    </row>
    <row r="48" spans="2:13" ht="13">
      <c r="B48" s="28"/>
      <c r="C48" s="28"/>
      <c r="D48" s="28"/>
      <c r="E48" s="28"/>
      <c r="F48" s="28"/>
      <c r="G48" s="28"/>
      <c r="H48" s="28"/>
      <c r="I48" s="28"/>
      <c r="J48" s="28"/>
      <c r="K48" s="28"/>
      <c r="L48" s="28"/>
      <c r="M48" s="28"/>
    </row>
    <row r="49" spans="2:13" ht="13">
      <c r="B49" s="28"/>
      <c r="C49" s="28"/>
      <c r="D49" s="28"/>
      <c r="E49" s="28"/>
      <c r="F49" s="28"/>
      <c r="G49" s="28"/>
      <c r="H49" s="28"/>
      <c r="I49" s="28"/>
      <c r="J49" s="28"/>
      <c r="K49" s="28"/>
      <c r="L49" s="28"/>
      <c r="M49" s="28"/>
    </row>
    <row r="50" spans="2:13" ht="13">
      <c r="B50" s="28"/>
      <c r="C50" s="28"/>
      <c r="D50" s="28"/>
      <c r="E50" s="28"/>
      <c r="F50" s="28"/>
      <c r="G50" s="28"/>
      <c r="H50" s="28"/>
      <c r="I50" s="28"/>
      <c r="J50" s="28"/>
      <c r="K50" s="28"/>
      <c r="L50" s="28"/>
      <c r="M50" s="28"/>
    </row>
    <row r="51" spans="2:13" ht="13">
      <c r="B51" s="28"/>
      <c r="C51" s="28"/>
      <c r="D51" s="28"/>
      <c r="E51" s="28"/>
      <c r="F51" s="28"/>
      <c r="G51" s="28"/>
      <c r="H51" s="28"/>
      <c r="I51" s="28"/>
      <c r="J51" s="28"/>
      <c r="K51" s="28"/>
      <c r="L51" s="28"/>
      <c r="M51" s="28"/>
    </row>
    <row r="52" spans="2:13" ht="13">
      <c r="B52" s="28"/>
      <c r="C52" s="28"/>
      <c r="D52" s="28"/>
      <c r="E52" s="28"/>
      <c r="F52" s="28"/>
      <c r="G52" s="28"/>
      <c r="H52" s="28"/>
      <c r="I52" s="28"/>
      <c r="J52" s="28"/>
      <c r="K52" s="28"/>
      <c r="L52" s="28"/>
      <c r="M52" s="28"/>
    </row>
    <row r="53" spans="2:13" ht="13">
      <c r="B53" s="28"/>
      <c r="C53" s="28"/>
      <c r="D53" s="28"/>
      <c r="E53" s="28"/>
      <c r="F53" s="28"/>
      <c r="G53" s="28"/>
      <c r="H53" s="28"/>
      <c r="I53" s="28"/>
      <c r="J53" s="28"/>
      <c r="K53" s="28"/>
      <c r="L53" s="28"/>
      <c r="M53" s="28"/>
    </row>
    <row r="54" spans="2:13" ht="13"/>
    <row r="55" spans="2:13" ht="13"/>
    <row r="56" spans="2:13" ht="13"/>
    <row r="57" spans="2:13" ht="13"/>
    <row r="58" spans="2:13" ht="13"/>
    <row r="59" spans="2:13" ht="13"/>
    <row r="60" spans="2:13" ht="13"/>
    <row r="61" spans="2:13" ht="13"/>
    <row r="62" spans="2:13" ht="13"/>
    <row r="63" spans="2:13" ht="13"/>
    <row r="64" spans="2:13"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
    <row r="93" ht="13"/>
    <row r="94" ht="13"/>
    <row r="95" ht="13"/>
    <row r="96" ht="13"/>
    <row r="97" ht="13"/>
    <row r="98" ht="13"/>
    <row r="99" ht="13"/>
    <row r="100" ht="13"/>
    <row r="101" ht="13"/>
    <row r="102" ht="13"/>
    <row r="103" ht="13"/>
    <row r="104" ht="13"/>
    <row r="105" ht="13"/>
    <row r="106" ht="13"/>
    <row r="107" ht="13"/>
    <row r="108" ht="13"/>
    <row r="109" ht="13"/>
    <row r="110" ht="13"/>
    <row r="111" ht="13"/>
    <row r="112" ht="13"/>
    <row r="113" ht="13"/>
    <row r="114" ht="13"/>
    <row r="115" ht="13"/>
    <row r="116" ht="13"/>
    <row r="117" ht="13"/>
    <row r="118" ht="13"/>
    <row r="119" ht="13"/>
    <row r="120" ht="13"/>
    <row r="121" ht="13"/>
    <row r="122" ht="13"/>
    <row r="123" ht="13"/>
    <row r="124" ht="13"/>
    <row r="125" ht="13"/>
    <row r="126" ht="13"/>
    <row r="127" ht="13"/>
    <row r="128" ht="13"/>
    <row r="129" ht="13"/>
    <row r="130" ht="13"/>
    <row r="131" ht="13"/>
    <row r="132" ht="13"/>
    <row r="133" ht="13"/>
    <row r="134" ht="13"/>
    <row r="135" ht="13"/>
    <row r="136" ht="13"/>
    <row r="137" ht="13"/>
    <row r="138" ht="13"/>
    <row r="139" ht="13"/>
    <row r="140" ht="13"/>
    <row r="141" ht="13"/>
    <row r="142" ht="13"/>
    <row r="143" ht="13"/>
    <row r="144" ht="13"/>
    <row r="145" ht="13"/>
    <row r="146" ht="13"/>
    <row r="147" ht="13"/>
    <row r="148" ht="13"/>
    <row r="149" ht="13"/>
    <row r="150" ht="13"/>
    <row r="151" ht="13"/>
    <row r="152" ht="13"/>
    <row r="153" ht="13"/>
    <row r="154" ht="13"/>
    <row r="155" ht="13"/>
    <row r="156" ht="13"/>
    <row r="157" ht="13"/>
    <row r="158" ht="13"/>
    <row r="159" ht="13"/>
    <row r="160" ht="13"/>
    <row r="161" ht="13"/>
    <row r="162" ht="13"/>
    <row r="163" ht="13"/>
    <row r="164" ht="13"/>
    <row r="165" ht="13"/>
    <row r="166" ht="13"/>
    <row r="167" ht="13"/>
    <row r="168" ht="13"/>
    <row r="169" ht="13"/>
    <row r="170" ht="13"/>
    <row r="171" ht="13"/>
    <row r="172" ht="13"/>
    <row r="173" ht="13"/>
    <row r="174" ht="13"/>
    <row r="175" ht="13"/>
    <row r="176" ht="13"/>
    <row r="177" ht="13"/>
    <row r="178" ht="13"/>
    <row r="179" ht="13"/>
    <row r="180" ht="13"/>
    <row r="181" ht="13"/>
    <row r="182" ht="13"/>
    <row r="183" ht="13"/>
    <row r="184" ht="13"/>
    <row r="185" ht="13"/>
    <row r="186" ht="13"/>
    <row r="187" ht="13"/>
    <row r="188" ht="13"/>
    <row r="189" ht="13"/>
    <row r="190" ht="13"/>
    <row r="191" ht="13"/>
    <row r="192" ht="13"/>
    <row r="193" ht="13"/>
    <row r="194" ht="13"/>
    <row r="195" ht="13"/>
    <row r="196" ht="13"/>
    <row r="197" ht="13"/>
    <row r="198" ht="13"/>
    <row r="199" ht="13"/>
    <row r="200" ht="13"/>
    <row r="201" ht="13"/>
    <row r="202" ht="13"/>
    <row r="203" ht="13"/>
    <row r="204" ht="13"/>
    <row r="205" ht="13"/>
    <row r="206" ht="13"/>
    <row r="207" ht="13"/>
    <row r="208" ht="13"/>
    <row r="209" ht="13"/>
  </sheetData>
  <mergeCells count="1">
    <mergeCell ref="A23:L23"/>
  </mergeCells>
  <phoneticPr fontId="4"/>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85C73-B177-47B1-BB10-73ED65925AF6}">
  <dimension ref="A1:S62"/>
  <sheetViews>
    <sheetView workbookViewId="0">
      <selection activeCell="U9" sqref="U9"/>
    </sheetView>
  </sheetViews>
  <sheetFormatPr defaultColWidth="10.6328125" defaultRowHeight="14.25" customHeight="1"/>
  <cols>
    <col min="1" max="1" width="22.453125" style="29" customWidth="1"/>
    <col min="2" max="14" width="6.90625" style="29" customWidth="1"/>
    <col min="15" max="19" width="6.90625" style="28" customWidth="1"/>
    <col min="20" max="16384" width="10.6328125" style="28"/>
  </cols>
  <sheetData>
    <row r="1" spans="1:19" s="373" customFormat="1" ht="37" customHeight="1">
      <c r="A1" s="892" t="s">
        <v>914</v>
      </c>
      <c r="B1" s="875"/>
      <c r="C1" s="875"/>
      <c r="D1" s="875"/>
      <c r="E1" s="875"/>
      <c r="F1" s="875"/>
      <c r="G1" s="875"/>
      <c r="H1" s="875"/>
      <c r="I1" s="875"/>
      <c r="J1" s="875"/>
      <c r="K1" s="875"/>
      <c r="L1" s="875"/>
      <c r="M1" s="875"/>
      <c r="N1" s="875"/>
      <c r="O1" s="875"/>
      <c r="P1" s="875"/>
      <c r="Q1" s="875"/>
      <c r="R1" s="875"/>
      <c r="S1" s="875"/>
    </row>
    <row r="2" spans="1:19" s="373" customFormat="1" ht="37" customHeight="1">
      <c r="A2" s="372"/>
    </row>
    <row r="3" spans="1:19" s="373" customFormat="1" ht="37" customHeight="1">
      <c r="A3" s="469" t="s">
        <v>307</v>
      </c>
      <c r="B3" s="461">
        <v>2006</v>
      </c>
      <c r="C3" s="461">
        <v>2007</v>
      </c>
      <c r="D3" s="461">
        <v>2008</v>
      </c>
      <c r="E3" s="461">
        <v>2009</v>
      </c>
      <c r="F3" s="461">
        <v>2010</v>
      </c>
      <c r="G3" s="461">
        <v>2011</v>
      </c>
      <c r="H3" s="461">
        <v>2012</v>
      </c>
      <c r="I3" s="461">
        <v>2013</v>
      </c>
      <c r="J3" s="461">
        <v>2014</v>
      </c>
      <c r="K3" s="461">
        <v>2015</v>
      </c>
      <c r="L3" s="462">
        <v>2016</v>
      </c>
      <c r="M3" s="398">
        <v>2017</v>
      </c>
      <c r="N3" s="398">
        <v>2018</v>
      </c>
      <c r="O3" s="398">
        <v>2019</v>
      </c>
      <c r="P3" s="463">
        <v>2020</v>
      </c>
      <c r="Q3" s="463">
        <v>2021</v>
      </c>
      <c r="R3" s="463">
        <v>2022</v>
      </c>
      <c r="S3" s="463">
        <v>2023</v>
      </c>
    </row>
    <row r="4" spans="1:19" s="373" customFormat="1" ht="37" customHeight="1">
      <c r="A4" s="464" t="s">
        <v>1064</v>
      </c>
      <c r="B4" s="410">
        <v>371</v>
      </c>
      <c r="C4" s="410">
        <v>580</v>
      </c>
      <c r="D4" s="410">
        <v>751</v>
      </c>
      <c r="E4" s="410">
        <v>934</v>
      </c>
      <c r="F4" s="410">
        <v>2649</v>
      </c>
      <c r="G4" s="410">
        <v>2794</v>
      </c>
      <c r="H4" s="410">
        <v>3018</v>
      </c>
      <c r="I4" s="410">
        <v>3091</v>
      </c>
      <c r="J4" s="410">
        <v>3148</v>
      </c>
      <c r="K4" s="410">
        <v>3189</v>
      </c>
      <c r="L4" s="410">
        <v>3276</v>
      </c>
      <c r="M4" s="465">
        <v>3488</v>
      </c>
      <c r="N4" s="465">
        <v>3718</v>
      </c>
      <c r="O4" s="465">
        <v>3725</v>
      </c>
      <c r="P4" s="466">
        <v>3653</v>
      </c>
      <c r="Q4" s="466">
        <v>3681</v>
      </c>
      <c r="R4" s="466">
        <v>3741</v>
      </c>
      <c r="S4" s="466">
        <v>3708</v>
      </c>
    </row>
    <row r="5" spans="1:19" s="373" customFormat="1" ht="37" customHeight="1">
      <c r="A5" s="435" t="s">
        <v>194</v>
      </c>
      <c r="B5" s="404" t="s">
        <v>306</v>
      </c>
      <c r="C5" s="404" t="s">
        <v>305</v>
      </c>
      <c r="D5" s="404" t="s">
        <v>1058</v>
      </c>
      <c r="E5" s="404" t="s">
        <v>1059</v>
      </c>
      <c r="F5" s="404" t="s">
        <v>1060</v>
      </c>
      <c r="G5" s="404" t="s">
        <v>1061</v>
      </c>
      <c r="H5" s="404" t="s">
        <v>1062</v>
      </c>
      <c r="I5" s="404" t="s">
        <v>1063</v>
      </c>
      <c r="J5" s="409">
        <v>74.8</v>
      </c>
      <c r="K5" s="409">
        <v>75.7</v>
      </c>
      <c r="L5" s="409">
        <f>L4/L$8*100</f>
        <v>77.282377919320595</v>
      </c>
      <c r="M5" s="409">
        <v>81.324318022849155</v>
      </c>
      <c r="N5" s="409">
        <v>85.3</v>
      </c>
      <c r="O5" s="409">
        <v>85.2</v>
      </c>
      <c r="P5" s="467">
        <v>83.2</v>
      </c>
      <c r="Q5" s="467">
        <v>83.4</v>
      </c>
      <c r="R5" s="467">
        <v>84.5</v>
      </c>
      <c r="S5" s="467">
        <v>83.6</v>
      </c>
    </row>
    <row r="6" spans="1:19" s="373" customFormat="1" ht="37" customHeight="1">
      <c r="A6" s="464" t="s">
        <v>304</v>
      </c>
      <c r="B6" s="410">
        <v>2857</v>
      </c>
      <c r="C6" s="410">
        <v>2861</v>
      </c>
      <c r="D6" s="410">
        <v>2856</v>
      </c>
      <c r="E6" s="410">
        <v>2693</v>
      </c>
      <c r="F6" s="410">
        <v>1260</v>
      </c>
      <c r="G6" s="410">
        <v>1196</v>
      </c>
      <c r="H6" s="410">
        <v>1077</v>
      </c>
      <c r="I6" s="410">
        <v>1046</v>
      </c>
      <c r="J6" s="410">
        <v>1059</v>
      </c>
      <c r="K6" s="410">
        <v>1023</v>
      </c>
      <c r="L6" s="410">
        <v>963</v>
      </c>
      <c r="M6" s="465">
        <v>801</v>
      </c>
      <c r="N6" s="465">
        <v>643</v>
      </c>
      <c r="O6" s="465">
        <v>649</v>
      </c>
      <c r="P6" s="466">
        <v>740</v>
      </c>
      <c r="Q6" s="466">
        <v>732</v>
      </c>
      <c r="R6" s="466">
        <v>688</v>
      </c>
      <c r="S6" s="466">
        <v>726</v>
      </c>
    </row>
    <row r="7" spans="1:19" s="373" customFormat="1" ht="37" customHeight="1">
      <c r="A7" s="435" t="s">
        <v>194</v>
      </c>
      <c r="B7" s="409">
        <v>88.506815365551432</v>
      </c>
      <c r="C7" s="409">
        <v>83.144434757337976</v>
      </c>
      <c r="D7" s="409">
        <v>79.179373440532302</v>
      </c>
      <c r="E7" s="409">
        <v>74.248690377722639</v>
      </c>
      <c r="F7" s="409">
        <v>32.233307751343055</v>
      </c>
      <c r="G7" s="409">
        <v>29.974937343358395</v>
      </c>
      <c r="H7" s="409">
        <v>26.300366300366303</v>
      </c>
      <c r="I7" s="409">
        <v>25.290416263310746</v>
      </c>
      <c r="J7" s="409">
        <v>25.2</v>
      </c>
      <c r="K7" s="409">
        <v>24.3</v>
      </c>
      <c r="L7" s="409">
        <f>L6/L$8*100</f>
        <v>22.717622080679405</v>
      </c>
      <c r="M7" s="409">
        <v>18.675681977150852</v>
      </c>
      <c r="N7" s="409">
        <v>14.7</v>
      </c>
      <c r="O7" s="409">
        <v>14.8</v>
      </c>
      <c r="P7" s="467">
        <v>16.8</v>
      </c>
      <c r="Q7" s="467">
        <v>16.600000000000001</v>
      </c>
      <c r="R7" s="467">
        <v>15.5</v>
      </c>
      <c r="S7" s="467">
        <v>16.399999999999999</v>
      </c>
    </row>
    <row r="8" spans="1:19" s="373" customFormat="1" ht="37" customHeight="1">
      <c r="A8" s="464" t="s">
        <v>283</v>
      </c>
      <c r="B8" s="410">
        <v>3228</v>
      </c>
      <c r="C8" s="410">
        <v>3441</v>
      </c>
      <c r="D8" s="410">
        <v>3607</v>
      </c>
      <c r="E8" s="410">
        <v>3627</v>
      </c>
      <c r="F8" s="410">
        <v>3909</v>
      </c>
      <c r="G8" s="410">
        <v>3990</v>
      </c>
      <c r="H8" s="410">
        <v>4095</v>
      </c>
      <c r="I8" s="410">
        <f>I4+I6</f>
        <v>4137</v>
      </c>
      <c r="J8" s="410">
        <v>4207</v>
      </c>
      <c r="K8" s="410">
        <v>4212</v>
      </c>
      <c r="L8" s="410">
        <v>4239</v>
      </c>
      <c r="M8" s="465" t="s">
        <v>303</v>
      </c>
      <c r="N8" s="465">
        <v>4361</v>
      </c>
      <c r="O8" s="465">
        <v>4374</v>
      </c>
      <c r="P8" s="465">
        <v>4393</v>
      </c>
      <c r="Q8" s="465">
        <v>4413</v>
      </c>
      <c r="R8" s="465">
        <v>4429</v>
      </c>
      <c r="S8" s="465">
        <v>4434</v>
      </c>
    </row>
    <row r="9" spans="1:19" s="373" customFormat="1" ht="37" customHeight="1">
      <c r="A9" s="435" t="s">
        <v>194</v>
      </c>
      <c r="B9" s="404" t="s">
        <v>1039</v>
      </c>
      <c r="C9" s="404" t="s">
        <v>1039</v>
      </c>
      <c r="D9" s="404" t="s">
        <v>1039</v>
      </c>
      <c r="E9" s="404" t="s">
        <v>1039</v>
      </c>
      <c r="F9" s="404" t="s">
        <v>1039</v>
      </c>
      <c r="G9" s="404" t="s">
        <v>1039</v>
      </c>
      <c r="H9" s="404" t="s">
        <v>1039</v>
      </c>
      <c r="I9" s="404" t="s">
        <v>1039</v>
      </c>
      <c r="J9" s="404" t="s">
        <v>1039</v>
      </c>
      <c r="K9" s="404" t="s">
        <v>1039</v>
      </c>
      <c r="L9" s="409">
        <f>L8/L$8*100</f>
        <v>100</v>
      </c>
      <c r="M9" s="409">
        <v>100</v>
      </c>
      <c r="N9" s="409">
        <v>100</v>
      </c>
      <c r="O9" s="409">
        <v>100</v>
      </c>
      <c r="P9" s="467">
        <v>100</v>
      </c>
      <c r="Q9" s="467">
        <v>100</v>
      </c>
      <c r="R9" s="467">
        <v>100</v>
      </c>
      <c r="S9" s="467">
        <v>100</v>
      </c>
    </row>
    <row r="10" spans="1:19" s="373" customFormat="1" ht="37" customHeight="1">
      <c r="A10" s="393" t="s">
        <v>969</v>
      </c>
      <c r="B10" s="411">
        <v>386</v>
      </c>
      <c r="C10" s="411">
        <v>412</v>
      </c>
      <c r="D10" s="411">
        <v>418</v>
      </c>
      <c r="E10" s="411">
        <v>367</v>
      </c>
      <c r="F10" s="411">
        <v>158</v>
      </c>
      <c r="G10" s="411">
        <v>159</v>
      </c>
      <c r="H10" s="411">
        <v>100</v>
      </c>
      <c r="I10" s="412">
        <v>94</v>
      </c>
      <c r="J10" s="412">
        <v>90</v>
      </c>
      <c r="K10" s="412">
        <v>84</v>
      </c>
      <c r="L10" s="412">
        <v>78</v>
      </c>
      <c r="M10" s="412" t="s">
        <v>17</v>
      </c>
      <c r="N10" s="412">
        <v>25</v>
      </c>
      <c r="O10" s="412">
        <v>22</v>
      </c>
      <c r="P10" s="468" t="s">
        <v>38</v>
      </c>
      <c r="Q10" s="468" t="s">
        <v>253</v>
      </c>
      <c r="R10" s="468" t="s">
        <v>40</v>
      </c>
      <c r="S10" s="468">
        <v>23</v>
      </c>
    </row>
    <row r="11" spans="1:19" s="373" customFormat="1" ht="37" customHeight="1">
      <c r="A11" s="371" t="s">
        <v>1023</v>
      </c>
      <c r="B11" s="411">
        <v>371</v>
      </c>
      <c r="C11" s="411">
        <v>199</v>
      </c>
      <c r="D11" s="411">
        <v>56</v>
      </c>
      <c r="E11" s="411">
        <v>56</v>
      </c>
      <c r="F11" s="411">
        <v>57</v>
      </c>
      <c r="G11" s="411">
        <v>28</v>
      </c>
      <c r="H11" s="411">
        <v>8</v>
      </c>
      <c r="I11" s="412">
        <v>4</v>
      </c>
      <c r="J11" s="412">
        <v>7</v>
      </c>
      <c r="K11" s="412">
        <v>7</v>
      </c>
      <c r="L11" s="412">
        <v>1</v>
      </c>
      <c r="M11" s="412" t="s">
        <v>8</v>
      </c>
      <c r="N11" s="412">
        <v>2</v>
      </c>
      <c r="O11" s="412">
        <v>0</v>
      </c>
      <c r="P11" s="468">
        <v>0</v>
      </c>
      <c r="Q11" s="468" t="s">
        <v>8</v>
      </c>
      <c r="R11" s="468" t="s">
        <v>249</v>
      </c>
      <c r="S11" s="468">
        <v>2</v>
      </c>
    </row>
    <row r="12" spans="1:19" s="373" customFormat="1" ht="37" customHeight="1">
      <c r="A12" s="323" t="s">
        <v>278</v>
      </c>
      <c r="B12" s="411">
        <v>3985</v>
      </c>
      <c r="C12" s="411">
        <v>4052</v>
      </c>
      <c r="D12" s="411">
        <v>4081</v>
      </c>
      <c r="E12" s="411">
        <v>4050</v>
      </c>
      <c r="F12" s="411">
        <v>4124</v>
      </c>
      <c r="G12" s="411">
        <v>4177</v>
      </c>
      <c r="H12" s="411">
        <v>4203</v>
      </c>
      <c r="I12" s="411">
        <f>I8+I10+I11</f>
        <v>4235</v>
      </c>
      <c r="J12" s="411">
        <f>J8+J10+J11</f>
        <v>4304</v>
      </c>
      <c r="K12" s="411">
        <v>4303</v>
      </c>
      <c r="L12" s="411">
        <v>4318</v>
      </c>
      <c r="M12" s="412" t="s">
        <v>276</v>
      </c>
      <c r="N12" s="412">
        <v>4388</v>
      </c>
      <c r="O12" s="412">
        <v>4396</v>
      </c>
      <c r="P12" s="468">
        <v>4422</v>
      </c>
      <c r="Q12" s="468">
        <v>4442</v>
      </c>
      <c r="R12" s="468">
        <v>4453</v>
      </c>
      <c r="S12" s="468">
        <v>4459</v>
      </c>
    </row>
    <row r="13" spans="1:19" s="373" customFormat="1" ht="37" customHeight="1">
      <c r="A13" s="270"/>
      <c r="B13" s="372"/>
      <c r="C13" s="372"/>
      <c r="D13" s="372"/>
      <c r="E13" s="372"/>
      <c r="F13" s="372"/>
      <c r="G13" s="372"/>
      <c r="H13" s="372"/>
      <c r="I13" s="372"/>
      <c r="J13" s="372"/>
      <c r="K13" s="372"/>
    </row>
    <row r="14" spans="1:19" s="373" customFormat="1" ht="37" customHeight="1">
      <c r="A14" s="881" t="s">
        <v>1065</v>
      </c>
      <c r="B14" s="875"/>
      <c r="C14" s="875"/>
      <c r="D14" s="875"/>
      <c r="E14" s="875"/>
      <c r="F14" s="875"/>
      <c r="G14" s="875"/>
      <c r="H14" s="875"/>
      <c r="I14" s="875"/>
      <c r="J14" s="875"/>
      <c r="K14" s="875"/>
      <c r="L14" s="875"/>
      <c r="M14" s="875"/>
      <c r="N14" s="875"/>
      <c r="O14" s="875"/>
      <c r="P14" s="875"/>
      <c r="Q14" s="875"/>
      <c r="R14" s="875"/>
      <c r="S14" s="875"/>
    </row>
    <row r="15" spans="1:19" s="373" customFormat="1" ht="37" customHeight="1">
      <c r="A15" s="421"/>
      <c r="B15" s="449"/>
      <c r="C15" s="449"/>
      <c r="D15" s="449"/>
      <c r="E15" s="449"/>
      <c r="F15" s="449"/>
      <c r="G15" s="449"/>
      <c r="H15" s="449"/>
      <c r="I15" s="449"/>
      <c r="J15" s="449"/>
      <c r="K15" s="450"/>
    </row>
    <row r="16" spans="1:19" ht="14.25" customHeight="1">
      <c r="A16" s="30"/>
      <c r="B16" s="33"/>
      <c r="C16" s="33"/>
      <c r="D16" s="33"/>
      <c r="E16" s="33"/>
      <c r="F16" s="33"/>
      <c r="G16" s="33"/>
      <c r="H16" s="33"/>
      <c r="I16" s="33"/>
      <c r="J16" s="33"/>
      <c r="K16" s="37"/>
      <c r="L16" s="36"/>
      <c r="M16" s="36"/>
      <c r="N16" s="36"/>
      <c r="O16" s="36"/>
    </row>
    <row r="17" spans="2:14" ht="14.25" customHeight="1">
      <c r="B17" s="28"/>
      <c r="C17" s="28"/>
      <c r="D17" s="28"/>
      <c r="E17" s="28"/>
      <c r="F17" s="28"/>
      <c r="G17" s="28"/>
      <c r="H17" s="28"/>
      <c r="I17" s="28"/>
      <c r="J17" s="28"/>
      <c r="K17" s="28"/>
      <c r="L17" s="28"/>
      <c r="M17" s="28"/>
      <c r="N17" s="28"/>
    </row>
    <row r="18" spans="2:14" ht="14.25" customHeight="1">
      <c r="B18" s="28"/>
      <c r="C18" s="28"/>
      <c r="D18" s="28"/>
      <c r="E18" s="28"/>
      <c r="F18" s="28"/>
      <c r="G18" s="28"/>
      <c r="H18" s="28"/>
      <c r="I18" s="28"/>
      <c r="J18" s="28"/>
      <c r="K18" s="28"/>
      <c r="L18" s="28"/>
      <c r="M18" s="28"/>
      <c r="N18" s="28"/>
    </row>
    <row r="19" spans="2:14" ht="14.25" customHeight="1">
      <c r="B19" s="28"/>
      <c r="C19" s="28"/>
      <c r="D19" s="28"/>
      <c r="E19" s="28"/>
      <c r="F19" s="28"/>
      <c r="G19" s="28"/>
      <c r="H19" s="28"/>
      <c r="I19" s="28"/>
      <c r="J19" s="28"/>
      <c r="K19" s="28"/>
      <c r="L19" s="28"/>
      <c r="M19" s="28"/>
      <c r="N19" s="28"/>
    </row>
    <row r="20" spans="2:14" ht="14.25" customHeight="1">
      <c r="B20" s="28"/>
      <c r="C20" s="28"/>
      <c r="D20" s="28"/>
      <c r="E20" s="28"/>
      <c r="F20" s="28"/>
      <c r="G20" s="28"/>
      <c r="H20" s="28"/>
      <c r="I20" s="28"/>
      <c r="J20" s="28"/>
      <c r="K20" s="28"/>
      <c r="L20" s="28"/>
      <c r="M20" s="28"/>
      <c r="N20" s="28"/>
    </row>
    <row r="21" spans="2:14" ht="14.25" customHeight="1">
      <c r="B21" s="28"/>
      <c r="C21" s="28"/>
      <c r="D21" s="28"/>
      <c r="E21" s="28"/>
      <c r="F21" s="28"/>
      <c r="G21" s="28"/>
      <c r="H21" s="28"/>
      <c r="I21" s="28"/>
      <c r="J21" s="28"/>
      <c r="K21" s="28"/>
      <c r="L21" s="28"/>
      <c r="M21" s="28"/>
      <c r="N21" s="28"/>
    </row>
    <row r="22" spans="2:14" ht="14.25" customHeight="1">
      <c r="B22" s="28"/>
      <c r="C22" s="28"/>
      <c r="D22" s="28"/>
      <c r="E22" s="28"/>
      <c r="F22" s="28"/>
      <c r="G22" s="28"/>
      <c r="H22" s="28"/>
      <c r="I22" s="28"/>
      <c r="J22" s="28"/>
      <c r="K22" s="28"/>
      <c r="L22" s="28"/>
      <c r="M22" s="28"/>
      <c r="N22" s="28"/>
    </row>
    <row r="23" spans="2:14" ht="14.25" customHeight="1">
      <c r="B23" s="28"/>
      <c r="C23" s="28"/>
      <c r="D23" s="28"/>
      <c r="E23" s="28"/>
      <c r="F23" s="28"/>
      <c r="G23" s="28"/>
      <c r="H23" s="28"/>
      <c r="I23" s="28"/>
      <c r="J23" s="28"/>
      <c r="K23" s="28"/>
      <c r="L23" s="28"/>
      <c r="M23" s="28"/>
      <c r="N23" s="28"/>
    </row>
    <row r="24" spans="2:14" ht="14.25" customHeight="1">
      <c r="B24" s="28"/>
      <c r="C24" s="28"/>
      <c r="D24" s="28"/>
      <c r="E24" s="28"/>
      <c r="F24" s="28"/>
      <c r="G24" s="28"/>
      <c r="H24" s="28"/>
      <c r="I24" s="28"/>
      <c r="J24" s="28"/>
      <c r="K24" s="28"/>
      <c r="L24" s="28"/>
      <c r="M24" s="28"/>
      <c r="N24" s="28"/>
    </row>
    <row r="25" spans="2:14" ht="14.25" customHeight="1">
      <c r="B25" s="28"/>
      <c r="C25" s="28"/>
      <c r="D25" s="28"/>
      <c r="E25" s="28"/>
      <c r="F25" s="28"/>
      <c r="G25" s="28"/>
      <c r="H25" s="28"/>
      <c r="I25" s="28"/>
      <c r="J25" s="28"/>
      <c r="K25" s="28"/>
      <c r="L25" s="28"/>
      <c r="M25" s="28"/>
      <c r="N25" s="28"/>
    </row>
    <row r="26" spans="2:14" ht="14.25" customHeight="1">
      <c r="B26" s="28"/>
      <c r="C26" s="28"/>
      <c r="D26" s="28"/>
      <c r="E26" s="28"/>
      <c r="F26" s="28"/>
      <c r="G26" s="28"/>
      <c r="H26" s="28"/>
      <c r="I26" s="28"/>
      <c r="J26" s="28"/>
      <c r="K26" s="28"/>
      <c r="L26" s="28"/>
      <c r="M26" s="28"/>
      <c r="N26" s="28"/>
    </row>
    <row r="27" spans="2:14" ht="14.25" customHeight="1">
      <c r="B27" s="28"/>
      <c r="C27" s="28"/>
      <c r="D27" s="28"/>
      <c r="E27" s="28"/>
      <c r="F27" s="28"/>
      <c r="G27" s="28"/>
      <c r="H27" s="28"/>
      <c r="I27" s="28"/>
      <c r="J27" s="28"/>
      <c r="K27" s="28"/>
      <c r="L27" s="28"/>
      <c r="M27" s="28"/>
      <c r="N27" s="28"/>
    </row>
    <row r="28" spans="2:14" ht="14.25" customHeight="1">
      <c r="B28" s="28"/>
      <c r="C28" s="28"/>
      <c r="D28" s="28"/>
      <c r="E28" s="28"/>
      <c r="F28" s="28"/>
      <c r="G28" s="28"/>
      <c r="H28" s="28"/>
      <c r="I28" s="28"/>
      <c r="J28" s="28"/>
      <c r="K28" s="28"/>
      <c r="L28" s="28"/>
      <c r="M28" s="28"/>
      <c r="N28" s="28"/>
    </row>
    <row r="29" spans="2:14" ht="14.25" customHeight="1">
      <c r="B29" s="28"/>
      <c r="C29" s="28"/>
      <c r="D29" s="28"/>
      <c r="E29" s="28"/>
      <c r="F29" s="28"/>
      <c r="G29" s="28"/>
      <c r="H29" s="28"/>
      <c r="I29" s="28"/>
      <c r="J29" s="28"/>
      <c r="K29" s="28"/>
      <c r="L29" s="28"/>
      <c r="M29" s="28"/>
      <c r="N29" s="28"/>
    </row>
    <row r="30" spans="2:14" ht="14.25" customHeight="1">
      <c r="B30" s="28"/>
      <c r="C30" s="28"/>
      <c r="D30" s="28"/>
      <c r="E30" s="28"/>
      <c r="F30" s="28"/>
      <c r="G30" s="28"/>
      <c r="H30" s="28"/>
      <c r="I30" s="28"/>
      <c r="J30" s="28"/>
      <c r="K30" s="28"/>
      <c r="L30" s="28"/>
      <c r="M30" s="28"/>
      <c r="N30" s="28"/>
    </row>
    <row r="31" spans="2:14" ht="14.25" customHeight="1">
      <c r="B31" s="28"/>
      <c r="C31" s="28"/>
      <c r="D31" s="28"/>
      <c r="E31" s="28"/>
      <c r="F31" s="28"/>
      <c r="G31" s="28"/>
      <c r="H31" s="28"/>
      <c r="I31" s="28"/>
      <c r="J31" s="28"/>
      <c r="K31" s="28"/>
      <c r="L31" s="28"/>
      <c r="M31" s="28"/>
      <c r="N31" s="28"/>
    </row>
    <row r="32" spans="2:14" ht="14.25" customHeight="1">
      <c r="B32" s="28"/>
      <c r="C32" s="28"/>
      <c r="D32" s="28"/>
      <c r="E32" s="28"/>
      <c r="F32" s="28"/>
      <c r="G32" s="28"/>
      <c r="H32" s="28"/>
      <c r="I32" s="28"/>
      <c r="J32" s="28"/>
      <c r="K32" s="28"/>
      <c r="L32" s="28"/>
      <c r="M32" s="28"/>
      <c r="N32" s="28"/>
    </row>
    <row r="33" spans="2:14" ht="14.25" customHeight="1">
      <c r="B33" s="28"/>
      <c r="C33" s="28"/>
      <c r="D33" s="28"/>
      <c r="E33" s="28"/>
      <c r="F33" s="28"/>
      <c r="G33" s="28"/>
      <c r="H33" s="28"/>
      <c r="I33" s="28"/>
      <c r="J33" s="28"/>
      <c r="K33" s="28"/>
      <c r="L33" s="28"/>
      <c r="M33" s="28"/>
      <c r="N33" s="28"/>
    </row>
    <row r="34" spans="2:14" ht="14.25" customHeight="1">
      <c r="B34" s="28"/>
      <c r="C34" s="28"/>
      <c r="D34" s="28"/>
      <c r="E34" s="28"/>
      <c r="F34" s="28"/>
      <c r="G34" s="28"/>
      <c r="H34" s="28"/>
      <c r="I34" s="28"/>
      <c r="J34" s="28"/>
      <c r="K34" s="28"/>
      <c r="L34" s="28"/>
      <c r="M34" s="28"/>
      <c r="N34" s="28"/>
    </row>
    <row r="35" spans="2:14" ht="14.25" customHeight="1">
      <c r="B35" s="28"/>
      <c r="C35" s="28"/>
      <c r="D35" s="28"/>
      <c r="E35" s="28"/>
      <c r="F35" s="28"/>
      <c r="G35" s="28"/>
      <c r="H35" s="28"/>
      <c r="I35" s="28"/>
      <c r="J35" s="28"/>
      <c r="K35" s="28"/>
      <c r="L35" s="28"/>
      <c r="M35" s="28"/>
      <c r="N35" s="28"/>
    </row>
    <row r="36" spans="2:14" ht="14.25" customHeight="1">
      <c r="B36" s="28"/>
      <c r="C36" s="28"/>
      <c r="D36" s="28"/>
      <c r="E36" s="28"/>
      <c r="F36" s="28"/>
      <c r="G36" s="28"/>
      <c r="H36" s="28"/>
      <c r="I36" s="28"/>
      <c r="J36" s="28"/>
      <c r="K36" s="28"/>
      <c r="L36" s="28"/>
      <c r="M36" s="28"/>
      <c r="N36" s="28"/>
    </row>
    <row r="37" spans="2:14" ht="14.25" customHeight="1">
      <c r="B37" s="28"/>
      <c r="C37" s="28"/>
      <c r="D37" s="28"/>
      <c r="E37" s="28"/>
      <c r="F37" s="28"/>
      <c r="G37" s="28"/>
      <c r="H37" s="28"/>
      <c r="I37" s="28"/>
      <c r="J37" s="28"/>
      <c r="K37" s="28"/>
      <c r="L37" s="28"/>
      <c r="M37" s="28"/>
      <c r="N37" s="28"/>
    </row>
    <row r="38" spans="2:14" ht="14.25" customHeight="1">
      <c r="B38" s="28"/>
      <c r="C38" s="28"/>
      <c r="D38" s="28"/>
      <c r="E38" s="28"/>
      <c r="F38" s="28"/>
      <c r="G38" s="28"/>
      <c r="H38" s="28"/>
      <c r="I38" s="28"/>
      <c r="J38" s="28"/>
      <c r="K38" s="28"/>
      <c r="L38" s="28"/>
      <c r="M38" s="28"/>
      <c r="N38" s="28"/>
    </row>
    <row r="39" spans="2:14" ht="14.25" customHeight="1">
      <c r="B39" s="28"/>
      <c r="C39" s="28"/>
      <c r="D39" s="28"/>
      <c r="E39" s="28"/>
      <c r="F39" s="28"/>
      <c r="G39" s="28"/>
      <c r="H39" s="28"/>
      <c r="I39" s="28"/>
      <c r="J39" s="28"/>
      <c r="K39" s="28"/>
      <c r="L39" s="28"/>
      <c r="M39" s="28"/>
      <c r="N39" s="28"/>
    </row>
    <row r="40" spans="2:14" ht="14.25" customHeight="1">
      <c r="B40" s="28"/>
      <c r="C40" s="28"/>
      <c r="D40" s="28"/>
      <c r="E40" s="28"/>
      <c r="F40" s="28"/>
      <c r="G40" s="28"/>
      <c r="H40" s="28"/>
      <c r="I40" s="28"/>
      <c r="J40" s="28"/>
      <c r="K40" s="28"/>
      <c r="L40" s="28"/>
      <c r="M40" s="28"/>
      <c r="N40" s="28"/>
    </row>
    <row r="41" spans="2:14" ht="14.25" customHeight="1">
      <c r="B41" s="28"/>
      <c r="C41" s="28"/>
      <c r="D41" s="28"/>
      <c r="E41" s="28"/>
      <c r="F41" s="28"/>
      <c r="G41" s="28"/>
      <c r="H41" s="28"/>
      <c r="I41" s="28"/>
      <c r="J41" s="28"/>
      <c r="K41" s="28"/>
      <c r="L41" s="28"/>
      <c r="M41" s="28"/>
      <c r="N41" s="28"/>
    </row>
    <row r="42" spans="2:14" ht="14.25" customHeight="1">
      <c r="B42" s="28"/>
      <c r="C42" s="28"/>
      <c r="D42" s="28"/>
      <c r="E42" s="28"/>
      <c r="F42" s="28"/>
      <c r="G42" s="28"/>
      <c r="H42" s="28"/>
      <c r="I42" s="28"/>
      <c r="J42" s="28"/>
      <c r="K42" s="28"/>
      <c r="L42" s="28"/>
      <c r="M42" s="28"/>
      <c r="N42" s="28"/>
    </row>
    <row r="43" spans="2:14" ht="14.25" customHeight="1">
      <c r="B43" s="28"/>
      <c r="C43" s="28"/>
      <c r="D43" s="28"/>
      <c r="E43" s="28"/>
      <c r="F43" s="28"/>
      <c r="G43" s="28"/>
      <c r="H43" s="28"/>
      <c r="I43" s="28"/>
      <c r="J43" s="28"/>
      <c r="K43" s="28"/>
      <c r="L43" s="28"/>
      <c r="M43" s="28"/>
      <c r="N43" s="28"/>
    </row>
    <row r="44" spans="2:14" ht="14.25" customHeight="1">
      <c r="B44" s="28"/>
      <c r="C44" s="28"/>
      <c r="D44" s="28"/>
      <c r="E44" s="28"/>
      <c r="F44" s="28"/>
      <c r="G44" s="28"/>
      <c r="H44" s="28"/>
      <c r="I44" s="28"/>
      <c r="J44" s="28"/>
      <c r="K44" s="28"/>
      <c r="L44" s="28"/>
      <c r="M44" s="28"/>
      <c r="N44" s="28"/>
    </row>
    <row r="45" spans="2:14" ht="14.25" customHeight="1">
      <c r="B45" s="28"/>
      <c r="C45" s="28"/>
      <c r="D45" s="28"/>
      <c r="E45" s="28"/>
      <c r="F45" s="28"/>
      <c r="G45" s="28"/>
      <c r="H45" s="28"/>
      <c r="I45" s="28"/>
      <c r="J45" s="28"/>
      <c r="K45" s="28"/>
      <c r="L45" s="28"/>
      <c r="M45" s="28"/>
      <c r="N45" s="28"/>
    </row>
    <row r="46" spans="2:14" ht="14.25" customHeight="1">
      <c r="B46" s="28"/>
      <c r="C46" s="28"/>
      <c r="D46" s="28"/>
      <c r="E46" s="28"/>
      <c r="F46" s="28"/>
      <c r="G46" s="28"/>
      <c r="H46" s="28"/>
      <c r="I46" s="28"/>
      <c r="J46" s="28"/>
      <c r="K46" s="28"/>
      <c r="L46" s="28"/>
      <c r="M46" s="28"/>
      <c r="N46" s="28"/>
    </row>
    <row r="47" spans="2:14" ht="14.25" customHeight="1">
      <c r="B47" s="28"/>
      <c r="C47" s="28"/>
      <c r="D47" s="28"/>
      <c r="E47" s="28"/>
      <c r="F47" s="28"/>
      <c r="G47" s="28"/>
      <c r="H47" s="28"/>
      <c r="I47" s="28"/>
      <c r="J47" s="28"/>
      <c r="K47" s="28"/>
      <c r="L47" s="28"/>
      <c r="M47" s="28"/>
      <c r="N47" s="28"/>
    </row>
    <row r="48" spans="2:14" ht="14.25" customHeight="1">
      <c r="B48" s="28"/>
      <c r="C48" s="28"/>
      <c r="D48" s="28"/>
      <c r="E48" s="28"/>
      <c r="F48" s="28"/>
      <c r="G48" s="28"/>
      <c r="H48" s="28"/>
      <c r="I48" s="28"/>
      <c r="J48" s="28"/>
      <c r="K48" s="28"/>
      <c r="L48" s="28"/>
      <c r="M48" s="28"/>
      <c r="N48" s="28"/>
    </row>
    <row r="49" spans="2:14" ht="14.25" customHeight="1">
      <c r="B49" s="28"/>
      <c r="C49" s="28"/>
      <c r="D49" s="28"/>
      <c r="E49" s="28"/>
      <c r="F49" s="28"/>
      <c r="G49" s="28"/>
      <c r="H49" s="28"/>
      <c r="I49" s="28"/>
      <c r="J49" s="28"/>
      <c r="K49" s="28"/>
      <c r="L49" s="28"/>
      <c r="M49" s="28"/>
      <c r="N49" s="28"/>
    </row>
    <row r="50" spans="2:14" ht="14.25" customHeight="1">
      <c r="B50" s="28"/>
      <c r="C50" s="28"/>
      <c r="D50" s="28"/>
      <c r="E50" s="28"/>
      <c r="F50" s="28"/>
      <c r="G50" s="28"/>
      <c r="H50" s="28"/>
      <c r="I50" s="28"/>
      <c r="J50" s="28"/>
      <c r="K50" s="28"/>
      <c r="L50" s="28"/>
      <c r="M50" s="28"/>
      <c r="N50" s="28"/>
    </row>
    <row r="51" spans="2:14" ht="14.25" customHeight="1">
      <c r="B51" s="28"/>
      <c r="C51" s="28"/>
      <c r="D51" s="28"/>
      <c r="E51" s="28"/>
      <c r="F51" s="28"/>
      <c r="G51" s="28"/>
      <c r="H51" s="28"/>
      <c r="I51" s="28"/>
      <c r="J51" s="28"/>
      <c r="K51" s="28"/>
      <c r="L51" s="28"/>
      <c r="M51" s="28"/>
      <c r="N51" s="28"/>
    </row>
    <row r="52" spans="2:14" ht="14.25" customHeight="1">
      <c r="B52" s="28"/>
      <c r="C52" s="28"/>
      <c r="D52" s="28"/>
      <c r="E52" s="28"/>
      <c r="F52" s="28"/>
      <c r="G52" s="28"/>
      <c r="H52" s="28"/>
      <c r="I52" s="28"/>
      <c r="J52" s="28"/>
      <c r="K52" s="28"/>
      <c r="L52" s="28"/>
      <c r="M52" s="28"/>
      <c r="N52" s="28"/>
    </row>
    <row r="53" spans="2:14" ht="14.25" customHeight="1">
      <c r="B53" s="28"/>
      <c r="C53" s="28"/>
      <c r="D53" s="28"/>
      <c r="E53" s="28"/>
      <c r="F53" s="28"/>
      <c r="G53" s="28"/>
      <c r="H53" s="28"/>
      <c r="I53" s="28"/>
      <c r="J53" s="28"/>
      <c r="K53" s="28"/>
      <c r="L53" s="28"/>
      <c r="M53" s="28"/>
      <c r="N53" s="28"/>
    </row>
    <row r="54" spans="2:14" ht="14.25" customHeight="1">
      <c r="B54" s="28"/>
      <c r="C54" s="28"/>
      <c r="D54" s="28"/>
      <c r="E54" s="28"/>
      <c r="F54" s="28"/>
      <c r="G54" s="28"/>
      <c r="H54" s="28"/>
      <c r="I54" s="28"/>
      <c r="J54" s="28"/>
      <c r="K54" s="28"/>
      <c r="L54" s="28"/>
      <c r="M54" s="28"/>
      <c r="N54" s="28"/>
    </row>
    <row r="55" spans="2:14" ht="14.25" customHeight="1">
      <c r="B55" s="28"/>
      <c r="C55" s="28"/>
      <c r="D55" s="28"/>
      <c r="E55" s="28"/>
      <c r="F55" s="28"/>
      <c r="G55" s="28"/>
      <c r="H55" s="28"/>
      <c r="I55" s="28"/>
      <c r="J55" s="28"/>
      <c r="K55" s="28"/>
      <c r="L55" s="28"/>
      <c r="M55" s="28"/>
      <c r="N55" s="28"/>
    </row>
    <row r="56" spans="2:14" ht="14.25" customHeight="1">
      <c r="B56" s="28"/>
      <c r="C56" s="28"/>
      <c r="D56" s="28"/>
      <c r="E56" s="28"/>
      <c r="F56" s="28"/>
      <c r="G56" s="28"/>
      <c r="H56" s="28"/>
      <c r="I56" s="28"/>
      <c r="J56" s="28"/>
      <c r="K56" s="28"/>
      <c r="L56" s="28"/>
      <c r="M56" s="28"/>
      <c r="N56" s="28"/>
    </row>
    <row r="57" spans="2:14" ht="14.25" customHeight="1">
      <c r="B57" s="28"/>
      <c r="C57" s="28"/>
      <c r="D57" s="28"/>
      <c r="E57" s="28"/>
      <c r="F57" s="28"/>
      <c r="G57" s="28"/>
      <c r="H57" s="28"/>
      <c r="I57" s="28"/>
      <c r="J57" s="28"/>
      <c r="K57" s="28"/>
      <c r="L57" s="28"/>
      <c r="M57" s="28"/>
      <c r="N57" s="28"/>
    </row>
    <row r="58" spans="2:14" ht="14.25" customHeight="1">
      <c r="B58" s="28"/>
      <c r="C58" s="28"/>
      <c r="D58" s="28"/>
      <c r="E58" s="28"/>
      <c r="F58" s="28"/>
      <c r="G58" s="28"/>
      <c r="H58" s="28"/>
      <c r="I58" s="28"/>
      <c r="J58" s="28"/>
      <c r="K58" s="28"/>
      <c r="L58" s="28"/>
      <c r="M58" s="28"/>
      <c r="N58" s="28"/>
    </row>
    <row r="59" spans="2:14" ht="14.25" customHeight="1">
      <c r="B59" s="28"/>
      <c r="C59" s="28"/>
      <c r="D59" s="28"/>
      <c r="E59" s="28"/>
      <c r="F59" s="28"/>
      <c r="G59" s="28"/>
      <c r="H59" s="28"/>
      <c r="I59" s="28"/>
      <c r="J59" s="28"/>
      <c r="K59" s="28"/>
      <c r="L59" s="28"/>
      <c r="M59" s="28"/>
      <c r="N59" s="28"/>
    </row>
    <row r="60" spans="2:14" ht="14.25" customHeight="1">
      <c r="B60" s="28"/>
      <c r="C60" s="28"/>
      <c r="D60" s="28"/>
      <c r="E60" s="28"/>
      <c r="F60" s="28"/>
      <c r="G60" s="28"/>
      <c r="H60" s="28"/>
      <c r="I60" s="28"/>
      <c r="J60" s="28"/>
      <c r="K60" s="28"/>
      <c r="L60" s="28"/>
      <c r="M60" s="28"/>
      <c r="N60" s="28"/>
    </row>
    <row r="61" spans="2:14" ht="14.25" customHeight="1">
      <c r="B61" s="28"/>
      <c r="C61" s="28"/>
      <c r="D61" s="28"/>
      <c r="E61" s="28"/>
      <c r="F61" s="28"/>
      <c r="G61" s="28"/>
      <c r="H61" s="28"/>
      <c r="I61" s="28"/>
      <c r="J61" s="28"/>
      <c r="K61" s="28"/>
      <c r="L61" s="28"/>
      <c r="M61" s="28"/>
      <c r="N61" s="28"/>
    </row>
    <row r="62" spans="2:14" ht="14.25" customHeight="1">
      <c r="B62" s="28"/>
      <c r="C62" s="28"/>
      <c r="D62" s="28"/>
      <c r="E62" s="28"/>
      <c r="F62" s="28"/>
      <c r="G62" s="28"/>
      <c r="H62" s="28"/>
      <c r="I62" s="28"/>
      <c r="J62" s="28"/>
      <c r="K62" s="28"/>
      <c r="L62" s="28"/>
      <c r="M62" s="28"/>
      <c r="N62" s="28"/>
    </row>
  </sheetData>
  <mergeCells count="2">
    <mergeCell ref="A1:S1"/>
    <mergeCell ref="A14:S14"/>
  </mergeCells>
  <phoneticPr fontId="4"/>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EB1E4-BF44-44BE-A720-34B50C5A5FF0}">
  <dimension ref="A1:S65"/>
  <sheetViews>
    <sheetView workbookViewId="0">
      <selection activeCell="U5" sqref="U5"/>
    </sheetView>
  </sheetViews>
  <sheetFormatPr defaultColWidth="10.6328125" defaultRowHeight="14.25" customHeight="1"/>
  <cols>
    <col min="1" max="1" width="13.36328125" style="29" customWidth="1"/>
    <col min="2" max="14" width="7.6328125" style="29" customWidth="1"/>
    <col min="15" max="19" width="7.6328125" style="28" customWidth="1"/>
    <col min="20" max="16384" width="10.6328125" style="28"/>
  </cols>
  <sheetData>
    <row r="1" spans="1:19" s="373" customFormat="1" ht="37" customHeight="1">
      <c r="A1" s="318" t="s">
        <v>915</v>
      </c>
      <c r="B1" s="384"/>
      <c r="C1" s="384"/>
      <c r="D1" s="384"/>
      <c r="E1" s="384"/>
      <c r="F1" s="384"/>
      <c r="G1" s="384"/>
      <c r="H1" s="384"/>
      <c r="I1" s="384"/>
      <c r="J1" s="384"/>
      <c r="K1" s="384"/>
      <c r="L1" s="384"/>
      <c r="M1" s="384"/>
      <c r="N1" s="384"/>
    </row>
    <row r="2" spans="1:19" s="373" customFormat="1" ht="37" customHeight="1">
      <c r="A2" s="372"/>
    </row>
    <row r="3" spans="1:19" s="373" customFormat="1" ht="37" customHeight="1">
      <c r="A3" s="470" t="s">
        <v>302</v>
      </c>
      <c r="B3" s="471">
        <v>2006</v>
      </c>
      <c r="C3" s="471">
        <v>2007</v>
      </c>
      <c r="D3" s="471">
        <v>2008</v>
      </c>
      <c r="E3" s="471">
        <v>2009</v>
      </c>
      <c r="F3" s="471">
        <v>2010</v>
      </c>
      <c r="G3" s="471">
        <v>2011</v>
      </c>
      <c r="H3" s="471">
        <v>2012</v>
      </c>
      <c r="I3" s="471">
        <v>2013</v>
      </c>
      <c r="J3" s="471">
        <v>2014</v>
      </c>
      <c r="K3" s="471">
        <v>2015</v>
      </c>
      <c r="L3" s="471">
        <v>2016</v>
      </c>
      <c r="M3" s="398">
        <v>2017</v>
      </c>
      <c r="N3" s="398">
        <v>2018</v>
      </c>
      <c r="O3" s="398">
        <v>2019</v>
      </c>
      <c r="P3" s="463">
        <v>2020</v>
      </c>
      <c r="Q3" s="463">
        <v>2021</v>
      </c>
      <c r="R3" s="463">
        <v>2022</v>
      </c>
      <c r="S3" s="463">
        <v>2023</v>
      </c>
    </row>
    <row r="4" spans="1:19" s="373" customFormat="1" ht="37" customHeight="1">
      <c r="A4" s="472" t="s">
        <v>294</v>
      </c>
      <c r="B4" s="410">
        <v>508</v>
      </c>
      <c r="C4" s="410">
        <v>750</v>
      </c>
      <c r="D4" s="410">
        <v>915</v>
      </c>
      <c r="E4" s="410">
        <v>1123</v>
      </c>
      <c r="F4" s="410">
        <v>1819</v>
      </c>
      <c r="G4" s="410">
        <v>2017</v>
      </c>
      <c r="H4" s="410">
        <v>2397</v>
      </c>
      <c r="I4" s="410">
        <v>2570</v>
      </c>
      <c r="J4" s="410">
        <v>2811</v>
      </c>
      <c r="K4" s="410">
        <v>2905</v>
      </c>
      <c r="L4" s="410">
        <v>3057</v>
      </c>
      <c r="M4" s="465" t="s">
        <v>301</v>
      </c>
      <c r="N4" s="465">
        <v>3361</v>
      </c>
      <c r="O4" s="465">
        <v>3364</v>
      </c>
      <c r="P4" s="466" t="s">
        <v>372</v>
      </c>
      <c r="Q4" s="466" t="s">
        <v>361</v>
      </c>
      <c r="R4" s="466" t="s">
        <v>495</v>
      </c>
      <c r="S4" s="466">
        <v>3791</v>
      </c>
    </row>
    <row r="5" spans="1:19" s="373" customFormat="1" ht="37" customHeight="1">
      <c r="A5" s="435" t="s">
        <v>194</v>
      </c>
      <c r="B5" s="473" t="s">
        <v>300</v>
      </c>
      <c r="C5" s="473" t="s">
        <v>299</v>
      </c>
      <c r="D5" s="473" t="s">
        <v>1066</v>
      </c>
      <c r="E5" s="473" t="s">
        <v>1067</v>
      </c>
      <c r="F5" s="473" t="s">
        <v>1068</v>
      </c>
      <c r="G5" s="473" t="s">
        <v>1069</v>
      </c>
      <c r="H5" s="473" t="s">
        <v>1070</v>
      </c>
      <c r="I5" s="474">
        <v>67.058516196447229</v>
      </c>
      <c r="J5" s="474">
        <v>71.5</v>
      </c>
      <c r="K5" s="474">
        <v>73.2</v>
      </c>
      <c r="L5" s="474">
        <f>L4/L$10*100</f>
        <v>76.139476961394763</v>
      </c>
      <c r="M5" s="474">
        <v>76.841846758349703</v>
      </c>
      <c r="N5" s="474">
        <v>79.099999999999994</v>
      </c>
      <c r="O5" s="474">
        <v>78.900000000000006</v>
      </c>
      <c r="P5" s="475">
        <v>81.099999999999994</v>
      </c>
      <c r="Q5" s="475">
        <v>84.8</v>
      </c>
      <c r="R5" s="475">
        <v>86.6</v>
      </c>
      <c r="S5" s="475">
        <v>87.1</v>
      </c>
    </row>
    <row r="6" spans="1:19" s="373" customFormat="1" ht="37" customHeight="1">
      <c r="A6" s="476" t="s">
        <v>1071</v>
      </c>
      <c r="B6" s="410">
        <v>509</v>
      </c>
      <c r="C6" s="410">
        <v>775</v>
      </c>
      <c r="D6" s="410">
        <v>847</v>
      </c>
      <c r="E6" s="410">
        <v>901</v>
      </c>
      <c r="F6" s="410">
        <v>1542</v>
      </c>
      <c r="G6" s="410">
        <v>1498</v>
      </c>
      <c r="H6" s="410">
        <v>1305</v>
      </c>
      <c r="I6" s="410">
        <v>1214</v>
      </c>
      <c r="J6" s="410">
        <v>1079</v>
      </c>
      <c r="K6" s="410">
        <v>1037</v>
      </c>
      <c r="L6" s="410">
        <v>930</v>
      </c>
      <c r="M6" s="465">
        <v>902</v>
      </c>
      <c r="N6" s="465">
        <v>853</v>
      </c>
      <c r="O6" s="465">
        <v>869</v>
      </c>
      <c r="P6" s="466">
        <v>789</v>
      </c>
      <c r="Q6" s="466">
        <v>643</v>
      </c>
      <c r="R6" s="466">
        <v>572</v>
      </c>
      <c r="S6" s="466">
        <v>544</v>
      </c>
    </row>
    <row r="7" spans="1:19" s="373" customFormat="1" ht="37" customHeight="1">
      <c r="A7" s="435" t="s">
        <v>194</v>
      </c>
      <c r="B7" s="409">
        <v>48.522402287893229</v>
      </c>
      <c r="C7" s="409">
        <v>49.52076677316294</v>
      </c>
      <c r="D7" s="409">
        <v>46.925207756232687</v>
      </c>
      <c r="E7" s="409">
        <v>43.695441319107665</v>
      </c>
      <c r="F7" s="409">
        <v>45.048203330411916</v>
      </c>
      <c r="G7" s="409">
        <v>41.878669275929546</v>
      </c>
      <c r="H7" s="409">
        <v>34.735161032738887</v>
      </c>
      <c r="I7" s="409">
        <v>31.739811912225708</v>
      </c>
      <c r="J7" s="409">
        <v>27.5</v>
      </c>
      <c r="K7" s="409">
        <v>26.1</v>
      </c>
      <c r="L7" s="437">
        <f>L6/L$10*100</f>
        <v>23.163138231631383</v>
      </c>
      <c r="M7" s="437">
        <v>22.151277013752456</v>
      </c>
      <c r="N7" s="437">
        <v>20.100000000000001</v>
      </c>
      <c r="O7" s="437">
        <v>20.399999999999999</v>
      </c>
      <c r="P7" s="475">
        <v>18.399999999999999</v>
      </c>
      <c r="Q7" s="475">
        <v>14.9</v>
      </c>
      <c r="R7" s="475">
        <v>13.1</v>
      </c>
      <c r="S7" s="475">
        <v>12.5</v>
      </c>
    </row>
    <row r="8" spans="1:19" s="373" customFormat="1" ht="37" customHeight="1">
      <c r="A8" s="477" t="s">
        <v>1055</v>
      </c>
      <c r="B8" s="401">
        <v>32</v>
      </c>
      <c r="C8" s="401">
        <v>40</v>
      </c>
      <c r="D8" s="401">
        <v>43</v>
      </c>
      <c r="E8" s="401">
        <v>38</v>
      </c>
      <c r="F8" s="401">
        <v>62</v>
      </c>
      <c r="G8" s="401">
        <v>62</v>
      </c>
      <c r="H8" s="401">
        <v>55</v>
      </c>
      <c r="I8" s="401">
        <v>46</v>
      </c>
      <c r="J8" s="401">
        <v>40</v>
      </c>
      <c r="K8" s="401">
        <v>24</v>
      </c>
      <c r="L8" s="401">
        <v>28</v>
      </c>
      <c r="M8" s="466" t="s">
        <v>265</v>
      </c>
      <c r="N8" s="466">
        <v>34</v>
      </c>
      <c r="O8" s="466">
        <v>28</v>
      </c>
      <c r="P8" s="466" t="s">
        <v>40</v>
      </c>
      <c r="Q8" s="466" t="s">
        <v>30</v>
      </c>
      <c r="R8" s="466" t="s">
        <v>32</v>
      </c>
      <c r="S8" s="466">
        <v>17</v>
      </c>
    </row>
    <row r="9" spans="1:19" s="373" customFormat="1" ht="37" customHeight="1">
      <c r="A9" s="435" t="s">
        <v>194</v>
      </c>
      <c r="B9" s="478">
        <v>3.0505243088655862</v>
      </c>
      <c r="C9" s="478">
        <v>2.5559105431309903</v>
      </c>
      <c r="D9" s="478">
        <v>2.3822714681440442</v>
      </c>
      <c r="E9" s="478">
        <v>1.842870999030068</v>
      </c>
      <c r="F9" s="478">
        <v>1.8112766579024249</v>
      </c>
      <c r="G9" s="478">
        <v>1.7332960581492873</v>
      </c>
      <c r="H9" s="478">
        <v>1.463933989885547</v>
      </c>
      <c r="I9" s="478">
        <v>1.2016718913270636</v>
      </c>
      <c r="J9" s="478">
        <v>1</v>
      </c>
      <c r="K9" s="478">
        <v>0.6</v>
      </c>
      <c r="L9" s="474">
        <f>L8/L$10*100</f>
        <v>0.69738480697384808</v>
      </c>
      <c r="M9" s="474">
        <v>1.0068762278978389</v>
      </c>
      <c r="N9" s="474">
        <v>0.8</v>
      </c>
      <c r="O9" s="474">
        <v>0.7</v>
      </c>
      <c r="P9" s="475">
        <v>0.5</v>
      </c>
      <c r="Q9" s="475">
        <v>0.4</v>
      </c>
      <c r="R9" s="475">
        <v>0.3</v>
      </c>
      <c r="S9" s="475">
        <v>0.4</v>
      </c>
    </row>
    <row r="10" spans="1:19" s="373" customFormat="1" ht="37" customHeight="1">
      <c r="A10" s="464" t="s">
        <v>283</v>
      </c>
      <c r="B10" s="410">
        <v>1049</v>
      </c>
      <c r="C10" s="410">
        <v>1565</v>
      </c>
      <c r="D10" s="410">
        <v>1805</v>
      </c>
      <c r="E10" s="410">
        <v>2062</v>
      </c>
      <c r="F10" s="410">
        <v>3423</v>
      </c>
      <c r="G10" s="410">
        <v>3577</v>
      </c>
      <c r="H10" s="410">
        <v>3757</v>
      </c>
      <c r="I10" s="410">
        <f>I4+I6+I8</f>
        <v>3830</v>
      </c>
      <c r="J10" s="410">
        <v>3930</v>
      </c>
      <c r="K10" s="410">
        <v>3966</v>
      </c>
      <c r="L10" s="410">
        <v>4015</v>
      </c>
      <c r="M10" s="465" t="s">
        <v>298</v>
      </c>
      <c r="N10" s="465">
        <v>4248</v>
      </c>
      <c r="O10" s="465">
        <v>4261</v>
      </c>
      <c r="P10" s="465">
        <v>4293</v>
      </c>
      <c r="Q10" s="465">
        <v>4327</v>
      </c>
      <c r="R10" s="465">
        <v>4350</v>
      </c>
      <c r="S10" s="465">
        <v>4352</v>
      </c>
    </row>
    <row r="11" spans="1:19" s="373" customFormat="1" ht="37" customHeight="1">
      <c r="A11" s="435" t="s">
        <v>194</v>
      </c>
      <c r="B11" s="404" t="s">
        <v>1039</v>
      </c>
      <c r="C11" s="404" t="s">
        <v>1039</v>
      </c>
      <c r="D11" s="404" t="s">
        <v>1039</v>
      </c>
      <c r="E11" s="404" t="s">
        <v>1039</v>
      </c>
      <c r="F11" s="404" t="s">
        <v>1039</v>
      </c>
      <c r="G11" s="404" t="s">
        <v>1039</v>
      </c>
      <c r="H11" s="404" t="s">
        <v>1039</v>
      </c>
      <c r="I11" s="404" t="s">
        <v>1039</v>
      </c>
      <c r="J11" s="404" t="s">
        <v>1039</v>
      </c>
      <c r="K11" s="404" t="s">
        <v>1039</v>
      </c>
      <c r="L11" s="437">
        <f>L10/L$10*100</f>
        <v>100</v>
      </c>
      <c r="M11" s="437">
        <v>100</v>
      </c>
      <c r="N11" s="437">
        <v>100</v>
      </c>
      <c r="O11" s="437">
        <v>100</v>
      </c>
      <c r="P11" s="475">
        <v>100</v>
      </c>
      <c r="Q11" s="475">
        <v>100</v>
      </c>
      <c r="R11" s="475">
        <v>99.999999999999986</v>
      </c>
      <c r="S11" s="475">
        <v>100</v>
      </c>
    </row>
    <row r="12" spans="1:19" s="373" customFormat="1" ht="37" customHeight="1">
      <c r="A12" s="393" t="s">
        <v>969</v>
      </c>
      <c r="B12" s="479">
        <v>2036</v>
      </c>
      <c r="C12" s="479">
        <v>552</v>
      </c>
      <c r="D12" s="479">
        <v>575</v>
      </c>
      <c r="E12" s="479">
        <v>494</v>
      </c>
      <c r="F12" s="479">
        <v>216</v>
      </c>
      <c r="G12" s="479">
        <v>227</v>
      </c>
      <c r="H12" s="479">
        <v>320</v>
      </c>
      <c r="I12" s="480">
        <v>273</v>
      </c>
      <c r="J12" s="480">
        <v>264</v>
      </c>
      <c r="K12" s="480">
        <v>227</v>
      </c>
      <c r="L12" s="480">
        <v>232</v>
      </c>
      <c r="M12" s="480" t="s">
        <v>297</v>
      </c>
      <c r="N12" s="480">
        <v>112</v>
      </c>
      <c r="O12" s="480">
        <v>115</v>
      </c>
      <c r="P12" s="468" t="s">
        <v>363</v>
      </c>
      <c r="Q12" s="468" t="s">
        <v>263</v>
      </c>
      <c r="R12" s="468" t="s">
        <v>499</v>
      </c>
      <c r="S12" s="468">
        <v>92</v>
      </c>
    </row>
    <row r="13" spans="1:19" s="373" customFormat="1" ht="37" customHeight="1">
      <c r="A13" s="371" t="s">
        <v>1023</v>
      </c>
      <c r="B13" s="411">
        <v>900</v>
      </c>
      <c r="C13" s="411">
        <v>1935</v>
      </c>
      <c r="D13" s="411">
        <v>1701</v>
      </c>
      <c r="E13" s="411">
        <v>1494</v>
      </c>
      <c r="F13" s="411">
        <v>485</v>
      </c>
      <c r="G13" s="411">
        <v>373</v>
      </c>
      <c r="H13" s="411">
        <v>126</v>
      </c>
      <c r="I13" s="412">
        <v>132</v>
      </c>
      <c r="J13" s="412">
        <v>110</v>
      </c>
      <c r="K13" s="412">
        <v>110</v>
      </c>
      <c r="L13" s="412">
        <v>71</v>
      </c>
      <c r="M13" s="412" t="s">
        <v>258</v>
      </c>
      <c r="N13" s="412">
        <v>28</v>
      </c>
      <c r="O13" s="412">
        <v>20</v>
      </c>
      <c r="P13" s="468" t="s">
        <v>31</v>
      </c>
      <c r="Q13" s="468" t="s">
        <v>43</v>
      </c>
      <c r="R13" s="468" t="s">
        <v>32</v>
      </c>
      <c r="S13" s="468">
        <v>15</v>
      </c>
    </row>
    <row r="14" spans="1:19" s="373" customFormat="1" ht="37" customHeight="1">
      <c r="A14" s="481" t="s">
        <v>290</v>
      </c>
      <c r="B14" s="482">
        <v>3985</v>
      </c>
      <c r="C14" s="482">
        <v>4052</v>
      </c>
      <c r="D14" s="482">
        <v>4081</v>
      </c>
      <c r="E14" s="482">
        <v>4050</v>
      </c>
      <c r="F14" s="482">
        <v>4124</v>
      </c>
      <c r="G14" s="482">
        <v>4177</v>
      </c>
      <c r="H14" s="482">
        <v>4203</v>
      </c>
      <c r="I14" s="482">
        <f>I10+I12+I13</f>
        <v>4235</v>
      </c>
      <c r="J14" s="482">
        <f>J10+J12+J13</f>
        <v>4304</v>
      </c>
      <c r="K14" s="482">
        <v>4303</v>
      </c>
      <c r="L14" s="482">
        <v>4318</v>
      </c>
      <c r="M14" s="483" t="s">
        <v>276</v>
      </c>
      <c r="N14" s="483">
        <v>4388</v>
      </c>
      <c r="O14" s="483">
        <v>4396</v>
      </c>
      <c r="P14" s="468">
        <v>4422</v>
      </c>
      <c r="Q14" s="468">
        <v>4442</v>
      </c>
      <c r="R14" s="468">
        <v>4453</v>
      </c>
      <c r="S14" s="468">
        <v>4459</v>
      </c>
    </row>
    <row r="15" spans="1:19" s="373" customFormat="1" ht="37" customHeight="1">
      <c r="A15" s="270"/>
    </row>
    <row r="16" spans="1:19" s="373" customFormat="1" ht="37" customHeight="1">
      <c r="A16" s="881" t="s">
        <v>1056</v>
      </c>
      <c r="B16" s="875"/>
      <c r="C16" s="875"/>
      <c r="D16" s="875"/>
      <c r="E16" s="875"/>
      <c r="F16" s="875"/>
      <c r="G16" s="875"/>
      <c r="H16" s="875"/>
      <c r="I16" s="875"/>
      <c r="J16" s="875"/>
      <c r="K16" s="875"/>
      <c r="L16" s="875"/>
      <c r="M16" s="875"/>
      <c r="N16" s="875"/>
      <c r="O16" s="875"/>
      <c r="P16" s="875"/>
      <c r="Q16" s="875"/>
      <c r="R16" s="875"/>
      <c r="S16" s="875"/>
    </row>
    <row r="17" spans="1:14" s="373" customFormat="1" ht="37" customHeight="1">
      <c r="A17" s="421"/>
    </row>
    <row r="18" spans="1:14" ht="14.25" customHeight="1">
      <c r="B18" s="28"/>
      <c r="C18" s="28"/>
      <c r="D18" s="28"/>
      <c r="E18" s="28"/>
      <c r="F18" s="28"/>
      <c r="G18" s="28"/>
      <c r="H18" s="28"/>
      <c r="I18" s="28"/>
      <c r="J18" s="28"/>
      <c r="K18" s="28"/>
      <c r="L18" s="28"/>
      <c r="M18" s="28"/>
      <c r="N18" s="28"/>
    </row>
    <row r="19" spans="1:14" ht="14.25" customHeight="1">
      <c r="B19" s="28"/>
      <c r="C19" s="28"/>
      <c r="D19" s="28"/>
      <c r="E19" s="28"/>
      <c r="F19" s="28"/>
      <c r="G19" s="28"/>
      <c r="H19" s="28"/>
      <c r="I19" s="28"/>
      <c r="J19" s="28"/>
      <c r="K19" s="28"/>
      <c r="L19" s="28"/>
      <c r="M19" s="28"/>
      <c r="N19" s="28"/>
    </row>
    <row r="20" spans="1:14" ht="14.25" customHeight="1">
      <c r="B20" s="28"/>
      <c r="C20" s="28"/>
      <c r="D20" s="28"/>
      <c r="E20" s="28"/>
      <c r="F20" s="28"/>
      <c r="G20" s="28"/>
      <c r="H20" s="28"/>
      <c r="I20" s="28"/>
      <c r="J20" s="28"/>
      <c r="K20" s="28"/>
      <c r="L20" s="28"/>
      <c r="M20" s="28"/>
      <c r="N20" s="28"/>
    </row>
    <row r="21" spans="1:14" ht="14.25" customHeight="1">
      <c r="B21" s="28"/>
      <c r="C21" s="28"/>
      <c r="D21" s="28"/>
      <c r="E21" s="28"/>
      <c r="F21" s="28"/>
      <c r="G21" s="28"/>
      <c r="H21" s="28"/>
      <c r="I21" s="28"/>
      <c r="J21" s="28"/>
      <c r="K21" s="28"/>
      <c r="L21" s="28"/>
      <c r="M21" s="28"/>
      <c r="N21" s="28"/>
    </row>
    <row r="22" spans="1:14" ht="14.25" customHeight="1">
      <c r="B22" s="28"/>
      <c r="C22" s="28"/>
      <c r="D22" s="28"/>
      <c r="E22" s="28"/>
      <c r="F22" s="28"/>
      <c r="G22" s="28"/>
      <c r="H22" s="28"/>
      <c r="I22" s="28"/>
      <c r="J22" s="28"/>
      <c r="K22" s="28"/>
      <c r="L22" s="28"/>
      <c r="M22" s="28"/>
      <c r="N22" s="28"/>
    </row>
    <row r="23" spans="1:14" ht="14.25" customHeight="1">
      <c r="B23" s="28"/>
      <c r="C23" s="28"/>
      <c r="D23" s="28"/>
      <c r="E23" s="28"/>
      <c r="F23" s="28"/>
      <c r="G23" s="28"/>
      <c r="H23" s="28"/>
      <c r="I23" s="28"/>
      <c r="J23" s="28"/>
      <c r="K23" s="28"/>
      <c r="L23" s="28"/>
      <c r="M23" s="28"/>
      <c r="N23" s="28"/>
    </row>
    <row r="24" spans="1:14" ht="14.25" customHeight="1">
      <c r="B24" s="28"/>
      <c r="C24" s="28"/>
      <c r="D24" s="28"/>
      <c r="E24" s="28"/>
      <c r="F24" s="28"/>
      <c r="G24" s="28"/>
      <c r="H24" s="28"/>
      <c r="I24" s="28"/>
      <c r="J24" s="28"/>
      <c r="K24" s="28"/>
      <c r="L24" s="28"/>
      <c r="M24" s="28"/>
      <c r="N24" s="28"/>
    </row>
    <row r="25" spans="1:14" ht="14.25" customHeight="1">
      <c r="B25" s="28"/>
      <c r="C25" s="28"/>
      <c r="D25" s="28"/>
      <c r="E25" s="28"/>
      <c r="F25" s="28"/>
      <c r="G25" s="28"/>
      <c r="H25" s="28"/>
      <c r="I25" s="28"/>
      <c r="J25" s="28"/>
      <c r="K25" s="28"/>
      <c r="L25" s="28"/>
      <c r="M25" s="28"/>
      <c r="N25" s="28"/>
    </row>
    <row r="26" spans="1:14" ht="14.25" customHeight="1">
      <c r="B26" s="28"/>
      <c r="C26" s="28"/>
      <c r="D26" s="28"/>
      <c r="E26" s="28"/>
      <c r="F26" s="28"/>
      <c r="G26" s="28"/>
      <c r="H26" s="28"/>
      <c r="I26" s="28"/>
      <c r="J26" s="28"/>
      <c r="K26" s="28"/>
      <c r="L26" s="28"/>
      <c r="M26" s="28"/>
      <c r="N26" s="28"/>
    </row>
    <row r="27" spans="1:14" ht="14.25" customHeight="1">
      <c r="B27" s="28"/>
      <c r="C27" s="28"/>
      <c r="D27" s="28"/>
      <c r="E27" s="28"/>
      <c r="F27" s="28"/>
      <c r="G27" s="28"/>
      <c r="H27" s="28"/>
      <c r="I27" s="28"/>
      <c r="J27" s="28"/>
      <c r="K27" s="28"/>
      <c r="L27" s="28"/>
      <c r="M27" s="28"/>
      <c r="N27" s="28"/>
    </row>
    <row r="28" spans="1:14" ht="14.25" customHeight="1">
      <c r="B28" s="28"/>
      <c r="C28" s="28"/>
      <c r="D28" s="28"/>
      <c r="E28" s="28"/>
      <c r="F28" s="28"/>
      <c r="G28" s="28"/>
      <c r="H28" s="28"/>
      <c r="I28" s="28"/>
      <c r="J28" s="28"/>
      <c r="K28" s="28"/>
      <c r="L28" s="28"/>
      <c r="M28" s="28"/>
      <c r="N28" s="28"/>
    </row>
    <row r="29" spans="1:14" ht="14.25" customHeight="1">
      <c r="B29" s="28"/>
      <c r="C29" s="28"/>
      <c r="D29" s="28"/>
      <c r="E29" s="28"/>
      <c r="F29" s="28"/>
      <c r="G29" s="28"/>
      <c r="H29" s="28"/>
      <c r="I29" s="28"/>
      <c r="J29" s="28"/>
      <c r="K29" s="28"/>
      <c r="L29" s="28"/>
      <c r="M29" s="28"/>
      <c r="N29" s="28"/>
    </row>
    <row r="30" spans="1:14" ht="14.25" customHeight="1">
      <c r="B30" s="28"/>
      <c r="C30" s="28"/>
      <c r="D30" s="28"/>
      <c r="E30" s="28"/>
      <c r="F30" s="28"/>
      <c r="G30" s="28"/>
      <c r="H30" s="28"/>
      <c r="I30" s="28"/>
      <c r="J30" s="28"/>
      <c r="K30" s="28"/>
      <c r="L30" s="28"/>
      <c r="M30" s="28"/>
      <c r="N30" s="28"/>
    </row>
    <row r="31" spans="1:14" ht="14.25" customHeight="1">
      <c r="B31" s="28"/>
      <c r="C31" s="28"/>
      <c r="D31" s="28"/>
      <c r="E31" s="28"/>
      <c r="F31" s="28"/>
      <c r="G31" s="28"/>
      <c r="H31" s="28"/>
      <c r="I31" s="28"/>
      <c r="J31" s="28"/>
      <c r="K31" s="28"/>
      <c r="L31" s="28"/>
      <c r="M31" s="28"/>
      <c r="N31" s="28"/>
    </row>
    <row r="32" spans="1:14" ht="14.25" customHeight="1">
      <c r="B32" s="28"/>
      <c r="C32" s="28"/>
      <c r="D32" s="28"/>
      <c r="E32" s="28"/>
      <c r="F32" s="28"/>
      <c r="G32" s="28"/>
      <c r="H32" s="28"/>
      <c r="I32" s="28"/>
      <c r="J32" s="28"/>
      <c r="K32" s="28"/>
      <c r="L32" s="28"/>
      <c r="M32" s="28"/>
      <c r="N32" s="28"/>
    </row>
    <row r="33" spans="2:14" ht="14.25" customHeight="1">
      <c r="B33" s="28"/>
      <c r="C33" s="28"/>
      <c r="D33" s="28"/>
      <c r="E33" s="28"/>
      <c r="F33" s="28"/>
      <c r="G33" s="28"/>
      <c r="H33" s="28"/>
      <c r="I33" s="28"/>
      <c r="J33" s="28"/>
      <c r="K33" s="28"/>
      <c r="L33" s="28"/>
      <c r="M33" s="28"/>
      <c r="N33" s="28"/>
    </row>
    <row r="34" spans="2:14" ht="14.25" customHeight="1">
      <c r="B34" s="28"/>
      <c r="C34" s="28"/>
      <c r="D34" s="28"/>
      <c r="E34" s="28"/>
      <c r="F34" s="28"/>
      <c r="G34" s="28"/>
      <c r="H34" s="28"/>
      <c r="I34" s="28"/>
      <c r="J34" s="28"/>
      <c r="K34" s="28"/>
      <c r="L34" s="28"/>
      <c r="M34" s="28"/>
      <c r="N34" s="28"/>
    </row>
    <row r="35" spans="2:14" ht="14.25" customHeight="1">
      <c r="B35" s="28"/>
      <c r="C35" s="28"/>
      <c r="D35" s="28"/>
      <c r="E35" s="28"/>
      <c r="F35" s="28"/>
      <c r="G35" s="28"/>
      <c r="H35" s="28"/>
      <c r="I35" s="28"/>
      <c r="J35" s="28"/>
      <c r="K35" s="28"/>
      <c r="L35" s="28"/>
      <c r="M35" s="28"/>
      <c r="N35" s="28"/>
    </row>
    <row r="36" spans="2:14" ht="14.25" customHeight="1">
      <c r="B36" s="28"/>
      <c r="C36" s="28"/>
      <c r="D36" s="28"/>
      <c r="E36" s="28"/>
      <c r="F36" s="28"/>
      <c r="G36" s="28"/>
      <c r="H36" s="28"/>
      <c r="I36" s="28"/>
      <c r="J36" s="28"/>
      <c r="K36" s="28"/>
      <c r="L36" s="28"/>
      <c r="M36" s="28"/>
      <c r="N36" s="28"/>
    </row>
    <row r="37" spans="2:14" ht="14.25" customHeight="1">
      <c r="B37" s="28"/>
      <c r="C37" s="28"/>
      <c r="D37" s="28"/>
      <c r="E37" s="28"/>
      <c r="F37" s="28"/>
      <c r="G37" s="28"/>
      <c r="H37" s="28"/>
      <c r="I37" s="28"/>
      <c r="J37" s="28"/>
      <c r="K37" s="28"/>
      <c r="L37" s="28"/>
      <c r="M37" s="28"/>
      <c r="N37" s="28"/>
    </row>
    <row r="38" spans="2:14" ht="14.25" customHeight="1">
      <c r="B38" s="28"/>
      <c r="C38" s="28"/>
      <c r="D38" s="28"/>
      <c r="E38" s="28"/>
      <c r="F38" s="28"/>
      <c r="G38" s="28"/>
      <c r="H38" s="28"/>
      <c r="I38" s="28"/>
      <c r="J38" s="28"/>
      <c r="K38" s="28"/>
      <c r="L38" s="28"/>
      <c r="M38" s="28"/>
      <c r="N38" s="28"/>
    </row>
    <row r="39" spans="2:14" ht="14.25" customHeight="1">
      <c r="B39" s="28"/>
      <c r="C39" s="28"/>
      <c r="D39" s="28"/>
      <c r="E39" s="28"/>
      <c r="F39" s="28"/>
      <c r="G39" s="28"/>
      <c r="H39" s="28"/>
      <c r="I39" s="28"/>
      <c r="J39" s="28"/>
      <c r="K39" s="28"/>
      <c r="L39" s="28"/>
      <c r="M39" s="28"/>
      <c r="N39" s="28"/>
    </row>
    <row r="40" spans="2:14" ht="14.25" customHeight="1">
      <c r="B40" s="28"/>
      <c r="C40" s="28"/>
      <c r="D40" s="28"/>
      <c r="E40" s="28"/>
      <c r="F40" s="28"/>
      <c r="G40" s="28"/>
      <c r="H40" s="28"/>
      <c r="I40" s="28"/>
      <c r="J40" s="28"/>
      <c r="K40" s="28"/>
      <c r="L40" s="28"/>
      <c r="M40" s="28"/>
      <c r="N40" s="28"/>
    </row>
    <row r="41" spans="2:14" ht="14.25" customHeight="1">
      <c r="B41" s="28"/>
      <c r="C41" s="28"/>
      <c r="D41" s="28"/>
      <c r="E41" s="28"/>
      <c r="F41" s="28"/>
      <c r="G41" s="28"/>
      <c r="H41" s="28"/>
      <c r="I41" s="28"/>
      <c r="J41" s="28"/>
      <c r="K41" s="28"/>
      <c r="L41" s="28"/>
      <c r="M41" s="28"/>
      <c r="N41" s="28"/>
    </row>
    <row r="42" spans="2:14" ht="14.25" customHeight="1">
      <c r="B42" s="28"/>
      <c r="C42" s="28"/>
      <c r="D42" s="28"/>
      <c r="E42" s="28"/>
      <c r="F42" s="28"/>
      <c r="G42" s="28"/>
      <c r="H42" s="28"/>
      <c r="I42" s="28"/>
      <c r="J42" s="28"/>
      <c r="K42" s="28"/>
      <c r="L42" s="28"/>
      <c r="M42" s="28"/>
      <c r="N42" s="28"/>
    </row>
    <row r="43" spans="2:14" ht="14.25" customHeight="1">
      <c r="B43" s="28"/>
      <c r="C43" s="28"/>
      <c r="D43" s="28"/>
      <c r="E43" s="28"/>
      <c r="F43" s="28"/>
      <c r="G43" s="28"/>
      <c r="H43" s="28"/>
      <c r="I43" s="28"/>
      <c r="J43" s="28"/>
      <c r="K43" s="28"/>
      <c r="L43" s="28"/>
      <c r="M43" s="28"/>
      <c r="N43" s="28"/>
    </row>
    <row r="44" spans="2:14" ht="14.25" customHeight="1">
      <c r="B44" s="28"/>
      <c r="C44" s="28"/>
      <c r="D44" s="28"/>
      <c r="E44" s="28"/>
      <c r="F44" s="28"/>
      <c r="G44" s="28"/>
      <c r="H44" s="28"/>
      <c r="I44" s="28"/>
      <c r="J44" s="28"/>
      <c r="K44" s="28"/>
      <c r="L44" s="28"/>
      <c r="M44" s="28"/>
      <c r="N44" s="28"/>
    </row>
    <row r="45" spans="2:14" ht="14.25" customHeight="1">
      <c r="B45" s="28"/>
      <c r="C45" s="28"/>
      <c r="D45" s="28"/>
      <c r="E45" s="28"/>
      <c r="F45" s="28"/>
      <c r="G45" s="28"/>
      <c r="H45" s="28"/>
      <c r="I45" s="28"/>
      <c r="J45" s="28"/>
      <c r="K45" s="28"/>
      <c r="L45" s="28"/>
      <c r="M45" s="28"/>
      <c r="N45" s="28"/>
    </row>
    <row r="46" spans="2:14" ht="14.25" customHeight="1">
      <c r="B46" s="28"/>
      <c r="C46" s="28"/>
      <c r="D46" s="28"/>
      <c r="E46" s="28"/>
      <c r="F46" s="28"/>
      <c r="G46" s="28"/>
      <c r="H46" s="28"/>
      <c r="I46" s="28"/>
      <c r="J46" s="28"/>
      <c r="K46" s="28"/>
      <c r="L46" s="28"/>
      <c r="M46" s="28"/>
      <c r="N46" s="28"/>
    </row>
    <row r="47" spans="2:14" ht="14.25" customHeight="1">
      <c r="B47" s="28"/>
      <c r="C47" s="28"/>
      <c r="D47" s="28"/>
      <c r="E47" s="28"/>
      <c r="F47" s="28"/>
      <c r="G47" s="28"/>
      <c r="H47" s="28"/>
      <c r="I47" s="28"/>
      <c r="J47" s="28"/>
      <c r="K47" s="28"/>
      <c r="L47" s="28"/>
      <c r="M47" s="28"/>
      <c r="N47" s="28"/>
    </row>
    <row r="48" spans="2:14" ht="14.25" customHeight="1">
      <c r="B48" s="28"/>
      <c r="C48" s="28"/>
      <c r="D48" s="28"/>
      <c r="E48" s="28"/>
      <c r="F48" s="28"/>
      <c r="G48" s="28"/>
      <c r="H48" s="28"/>
      <c r="I48" s="28"/>
      <c r="J48" s="28"/>
      <c r="K48" s="28"/>
      <c r="L48" s="28"/>
      <c r="M48" s="28"/>
      <c r="N48" s="28"/>
    </row>
    <row r="49" spans="2:14" ht="14.25" customHeight="1">
      <c r="B49" s="28"/>
      <c r="C49" s="28"/>
      <c r="D49" s="28"/>
      <c r="E49" s="28"/>
      <c r="F49" s="28"/>
      <c r="G49" s="28"/>
      <c r="H49" s="28"/>
      <c r="I49" s="28"/>
      <c r="J49" s="28"/>
      <c r="K49" s="28"/>
      <c r="L49" s="28"/>
      <c r="M49" s="28"/>
      <c r="N49" s="28"/>
    </row>
    <row r="50" spans="2:14" ht="14.25" customHeight="1">
      <c r="B50" s="28"/>
      <c r="C50" s="28"/>
      <c r="D50" s="28"/>
      <c r="E50" s="28"/>
      <c r="F50" s="28"/>
      <c r="G50" s="28"/>
      <c r="H50" s="28"/>
      <c r="I50" s="28"/>
      <c r="J50" s="28"/>
      <c r="K50" s="28"/>
      <c r="L50" s="28"/>
      <c r="M50" s="28"/>
      <c r="N50" s="28"/>
    </row>
    <row r="51" spans="2:14" ht="14.25" customHeight="1">
      <c r="B51" s="28"/>
      <c r="C51" s="28"/>
      <c r="D51" s="28"/>
      <c r="E51" s="28"/>
      <c r="F51" s="28"/>
      <c r="G51" s="28"/>
      <c r="H51" s="28"/>
      <c r="I51" s="28"/>
      <c r="J51" s="28"/>
      <c r="K51" s="28"/>
      <c r="L51" s="28"/>
      <c r="M51" s="28"/>
      <c r="N51" s="28"/>
    </row>
    <row r="52" spans="2:14" ht="14.25" customHeight="1">
      <c r="B52" s="28"/>
      <c r="C52" s="28"/>
      <c r="D52" s="28"/>
      <c r="E52" s="28"/>
      <c r="F52" s="28"/>
      <c r="G52" s="28"/>
      <c r="H52" s="28"/>
      <c r="I52" s="28"/>
      <c r="J52" s="28"/>
      <c r="K52" s="28"/>
      <c r="L52" s="28"/>
      <c r="M52" s="28"/>
      <c r="N52" s="28"/>
    </row>
    <row r="53" spans="2:14" ht="14.25" customHeight="1">
      <c r="B53" s="28"/>
      <c r="C53" s="28"/>
      <c r="D53" s="28"/>
      <c r="E53" s="28"/>
      <c r="F53" s="28"/>
      <c r="G53" s="28"/>
      <c r="H53" s="28"/>
      <c r="I53" s="28"/>
      <c r="J53" s="28"/>
      <c r="K53" s="28"/>
      <c r="L53" s="28"/>
      <c r="M53" s="28"/>
      <c r="N53" s="28"/>
    </row>
    <row r="54" spans="2:14" ht="14.25" customHeight="1">
      <c r="B54" s="28"/>
      <c r="C54" s="28"/>
      <c r="D54" s="28"/>
      <c r="E54" s="28"/>
      <c r="F54" s="28"/>
      <c r="G54" s="28"/>
      <c r="H54" s="28"/>
      <c r="I54" s="28"/>
      <c r="J54" s="28"/>
      <c r="K54" s="28"/>
      <c r="L54" s="28"/>
      <c r="M54" s="28"/>
      <c r="N54" s="28"/>
    </row>
    <row r="55" spans="2:14" ht="14.25" customHeight="1">
      <c r="B55" s="28"/>
      <c r="C55" s="28"/>
      <c r="D55" s="28"/>
      <c r="E55" s="28"/>
      <c r="F55" s="28"/>
      <c r="G55" s="28"/>
      <c r="H55" s="28"/>
      <c r="I55" s="28"/>
      <c r="J55" s="28"/>
      <c r="K55" s="28"/>
      <c r="L55" s="28"/>
      <c r="M55" s="28"/>
      <c r="N55" s="28"/>
    </row>
    <row r="56" spans="2:14" ht="14.25" customHeight="1">
      <c r="B56" s="28"/>
      <c r="C56" s="28"/>
      <c r="D56" s="28"/>
      <c r="E56" s="28"/>
      <c r="F56" s="28"/>
      <c r="G56" s="28"/>
      <c r="H56" s="28"/>
      <c r="I56" s="28"/>
      <c r="J56" s="28"/>
      <c r="K56" s="28"/>
      <c r="L56" s="28"/>
      <c r="M56" s="28"/>
      <c r="N56" s="28"/>
    </row>
    <row r="57" spans="2:14" ht="14.25" customHeight="1">
      <c r="B57" s="28"/>
      <c r="C57" s="28"/>
      <c r="D57" s="28"/>
      <c r="E57" s="28"/>
      <c r="F57" s="28"/>
      <c r="G57" s="28"/>
      <c r="H57" s="28"/>
      <c r="I57" s="28"/>
      <c r="J57" s="28"/>
      <c r="K57" s="28"/>
      <c r="L57" s="28"/>
      <c r="M57" s="28"/>
      <c r="N57" s="28"/>
    </row>
    <row r="58" spans="2:14" ht="14.25" customHeight="1">
      <c r="B58" s="28"/>
      <c r="C58" s="28"/>
      <c r="D58" s="28"/>
      <c r="E58" s="28"/>
      <c r="F58" s="28"/>
      <c r="G58" s="28"/>
      <c r="H58" s="28"/>
      <c r="I58" s="28"/>
      <c r="J58" s="28"/>
      <c r="K58" s="28"/>
      <c r="L58" s="28"/>
      <c r="M58" s="28"/>
      <c r="N58" s="28"/>
    </row>
    <row r="59" spans="2:14" ht="14.25" customHeight="1">
      <c r="B59" s="28"/>
      <c r="C59" s="28"/>
      <c r="D59" s="28"/>
      <c r="E59" s="28"/>
      <c r="F59" s="28"/>
      <c r="G59" s="28"/>
      <c r="H59" s="28"/>
      <c r="I59" s="28"/>
      <c r="J59" s="28"/>
      <c r="K59" s="28"/>
      <c r="L59" s="28"/>
      <c r="M59" s="28"/>
      <c r="N59" s="28"/>
    </row>
    <row r="60" spans="2:14" ht="14.25" customHeight="1">
      <c r="B60" s="28"/>
      <c r="C60" s="28"/>
      <c r="D60" s="28"/>
      <c r="E60" s="28"/>
      <c r="F60" s="28"/>
      <c r="G60" s="28"/>
      <c r="H60" s="28"/>
      <c r="I60" s="28"/>
      <c r="J60" s="28"/>
      <c r="K60" s="28"/>
      <c r="L60" s="28"/>
      <c r="M60" s="28"/>
      <c r="N60" s="28"/>
    </row>
    <row r="61" spans="2:14" ht="14.25" customHeight="1">
      <c r="B61" s="28"/>
      <c r="C61" s="28"/>
      <c r="D61" s="28"/>
      <c r="E61" s="28"/>
      <c r="F61" s="28"/>
      <c r="G61" s="28"/>
      <c r="H61" s="28"/>
      <c r="I61" s="28"/>
      <c r="J61" s="28"/>
      <c r="K61" s="28"/>
      <c r="L61" s="28"/>
      <c r="M61" s="28"/>
      <c r="N61" s="28"/>
    </row>
    <row r="62" spans="2:14" ht="14.25" customHeight="1">
      <c r="B62" s="28"/>
      <c r="C62" s="28"/>
      <c r="D62" s="28"/>
      <c r="E62" s="28"/>
      <c r="F62" s="28"/>
      <c r="G62" s="28"/>
      <c r="H62" s="28"/>
      <c r="I62" s="28"/>
      <c r="J62" s="28"/>
      <c r="K62" s="28"/>
      <c r="L62" s="28"/>
      <c r="M62" s="28"/>
      <c r="N62" s="28"/>
    </row>
    <row r="63" spans="2:14" ht="14.25" customHeight="1">
      <c r="B63" s="28"/>
      <c r="C63" s="28"/>
      <c r="D63" s="28"/>
      <c r="E63" s="28"/>
      <c r="F63" s="28"/>
      <c r="G63" s="28"/>
      <c r="H63" s="28"/>
      <c r="I63" s="28"/>
      <c r="J63" s="28"/>
      <c r="K63" s="28"/>
      <c r="L63" s="28"/>
      <c r="M63" s="28"/>
      <c r="N63" s="28"/>
    </row>
    <row r="64" spans="2:14" ht="14.25" customHeight="1">
      <c r="B64" s="28"/>
      <c r="C64" s="28"/>
      <c r="D64" s="28"/>
      <c r="E64" s="28"/>
      <c r="F64" s="28"/>
      <c r="G64" s="28"/>
      <c r="H64" s="28"/>
      <c r="I64" s="28"/>
      <c r="J64" s="28"/>
      <c r="K64" s="28"/>
      <c r="L64" s="28"/>
      <c r="M64" s="28"/>
      <c r="N64" s="28"/>
    </row>
    <row r="65" spans="2:14" ht="14.25" customHeight="1">
      <c r="B65" s="28"/>
      <c r="C65" s="28"/>
      <c r="D65" s="28"/>
      <c r="E65" s="28"/>
      <c r="F65" s="28"/>
      <c r="G65" s="28"/>
      <c r="H65" s="28"/>
      <c r="I65" s="28"/>
      <c r="J65" s="28"/>
      <c r="K65" s="28"/>
      <c r="L65" s="28"/>
      <c r="M65" s="28"/>
      <c r="N65" s="28"/>
    </row>
  </sheetData>
  <mergeCells count="1">
    <mergeCell ref="A16:S16"/>
  </mergeCells>
  <phoneticPr fontId="4"/>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BD0A5-E36A-4393-A868-030C2D33DD97}">
  <dimension ref="A1:BL94"/>
  <sheetViews>
    <sheetView topLeftCell="A10" zoomScale="80" zoomScaleNormal="80" workbookViewId="0">
      <selection activeCell="F19" sqref="F19"/>
    </sheetView>
  </sheetViews>
  <sheetFormatPr defaultColWidth="10.6328125" defaultRowHeight="13"/>
  <cols>
    <col min="1" max="12" width="16.6328125" style="29" customWidth="1"/>
    <col min="13" max="16384" width="10.6328125" style="28"/>
  </cols>
  <sheetData>
    <row r="1" spans="1:64" s="373" customFormat="1" ht="37" customHeight="1">
      <c r="A1" s="889" t="s">
        <v>916</v>
      </c>
      <c r="B1" s="875"/>
      <c r="C1" s="875"/>
      <c r="D1" s="875"/>
      <c r="E1" s="875"/>
      <c r="F1" s="875"/>
      <c r="G1" s="875"/>
      <c r="H1" s="875"/>
      <c r="I1" s="875"/>
      <c r="J1" s="875"/>
      <c r="K1" s="875"/>
      <c r="L1" s="875"/>
    </row>
    <row r="2" spans="1:64" s="373" customFormat="1" ht="37" customHeight="1">
      <c r="A2" s="51"/>
      <c r="B2" s="372"/>
      <c r="C2" s="372"/>
      <c r="D2" s="372"/>
      <c r="E2" s="372"/>
      <c r="F2" s="372"/>
      <c r="G2" s="372"/>
      <c r="H2" s="372"/>
      <c r="I2" s="372"/>
      <c r="J2" s="372"/>
      <c r="K2" s="372"/>
      <c r="L2" s="372"/>
    </row>
    <row r="3" spans="1:64" s="373" customFormat="1" ht="37" customHeight="1">
      <c r="A3" s="490" t="s">
        <v>1079</v>
      </c>
      <c r="B3" s="487" t="s">
        <v>1072</v>
      </c>
      <c r="C3" s="488" t="s">
        <v>1073</v>
      </c>
      <c r="D3" s="488" t="s">
        <v>1074</v>
      </c>
      <c r="E3" s="488" t="s">
        <v>1075</v>
      </c>
      <c r="F3" s="488" t="s">
        <v>1076</v>
      </c>
      <c r="G3" s="488" t="s">
        <v>1077</v>
      </c>
      <c r="H3" s="489" t="s">
        <v>1078</v>
      </c>
      <c r="I3" s="491" t="s">
        <v>139</v>
      </c>
      <c r="J3" s="487" t="s">
        <v>312</v>
      </c>
      <c r="K3" s="492" t="s">
        <v>1080</v>
      </c>
      <c r="L3" s="491" t="s">
        <v>140</v>
      </c>
      <c r="V3" s="380"/>
      <c r="W3" s="380"/>
      <c r="X3" s="380"/>
      <c r="Y3" s="380"/>
      <c r="Z3" s="380"/>
      <c r="AA3" s="380"/>
      <c r="AB3" s="380"/>
      <c r="AC3" s="380"/>
      <c r="AD3" s="380"/>
      <c r="AE3" s="380"/>
      <c r="AF3" s="380"/>
      <c r="AG3" s="380"/>
      <c r="AH3" s="380"/>
      <c r="AI3" s="380"/>
      <c r="AJ3" s="380"/>
      <c r="AK3" s="380"/>
      <c r="AL3" s="380"/>
      <c r="AM3" s="380"/>
      <c r="AN3" s="380"/>
      <c r="AO3" s="380"/>
      <c r="AP3" s="380"/>
      <c r="AQ3" s="380"/>
      <c r="AR3" s="380"/>
      <c r="AS3" s="380"/>
      <c r="AT3" s="380"/>
      <c r="AU3" s="380"/>
      <c r="AV3" s="380"/>
      <c r="AW3" s="380"/>
      <c r="AX3" s="380"/>
      <c r="AY3" s="380"/>
      <c r="AZ3" s="380"/>
      <c r="BA3" s="380"/>
      <c r="BB3" s="380"/>
      <c r="BC3" s="380"/>
      <c r="BD3" s="380"/>
      <c r="BE3" s="380"/>
      <c r="BF3" s="380"/>
      <c r="BG3" s="380"/>
      <c r="BH3" s="380"/>
      <c r="BI3" s="380"/>
      <c r="BJ3" s="380"/>
      <c r="BK3" s="380"/>
      <c r="BL3" s="380"/>
    </row>
    <row r="4" spans="1:64" s="373" customFormat="1" ht="37" customHeight="1">
      <c r="A4" s="486" t="s">
        <v>311</v>
      </c>
      <c r="B4" s="493">
        <v>3659</v>
      </c>
      <c r="C4" s="493">
        <v>88</v>
      </c>
      <c r="D4" s="493">
        <v>23</v>
      </c>
      <c r="E4" s="493">
        <v>6</v>
      </c>
      <c r="F4" s="493">
        <v>9</v>
      </c>
      <c r="G4" s="493">
        <v>3</v>
      </c>
      <c r="H4" s="493">
        <v>1</v>
      </c>
      <c r="I4" s="493">
        <v>3789</v>
      </c>
      <c r="J4" s="493">
        <v>2</v>
      </c>
      <c r="K4" s="496">
        <v>0</v>
      </c>
      <c r="L4" s="493">
        <v>3791</v>
      </c>
    </row>
    <row r="5" spans="1:64" s="373" customFormat="1" ht="37" customHeight="1">
      <c r="A5" s="464" t="s">
        <v>194</v>
      </c>
      <c r="B5" s="494" t="s">
        <v>1093</v>
      </c>
      <c r="C5" s="494" t="s">
        <v>1102</v>
      </c>
      <c r="D5" s="494" t="s">
        <v>1111</v>
      </c>
      <c r="E5" s="494" t="s">
        <v>1116</v>
      </c>
      <c r="F5" s="494" t="s">
        <v>1081</v>
      </c>
      <c r="G5" s="494" t="s">
        <v>1082</v>
      </c>
      <c r="H5" s="494" t="s">
        <v>1125</v>
      </c>
      <c r="I5" s="494" t="s">
        <v>6</v>
      </c>
      <c r="J5" s="459"/>
      <c r="K5" s="385"/>
      <c r="L5" s="385"/>
    </row>
    <row r="6" spans="1:64" s="373" customFormat="1" ht="37" customHeight="1">
      <c r="A6" s="486" t="s">
        <v>1083</v>
      </c>
      <c r="B6" s="387">
        <v>148</v>
      </c>
      <c r="C6" s="387">
        <v>97</v>
      </c>
      <c r="D6" s="387">
        <v>18</v>
      </c>
      <c r="E6" s="387">
        <v>7</v>
      </c>
      <c r="F6" s="387">
        <v>1</v>
      </c>
      <c r="G6" s="459">
        <v>0</v>
      </c>
      <c r="H6" s="387">
        <v>2</v>
      </c>
      <c r="I6" s="387">
        <v>273</v>
      </c>
      <c r="J6" s="459">
        <v>0</v>
      </c>
      <c r="K6" s="459">
        <v>0</v>
      </c>
      <c r="L6" s="387">
        <v>273</v>
      </c>
    </row>
    <row r="7" spans="1:64" s="373" customFormat="1" ht="37" customHeight="1">
      <c r="A7" s="464" t="s">
        <v>194</v>
      </c>
      <c r="B7" s="494" t="s">
        <v>1094</v>
      </c>
      <c r="C7" s="494" t="s">
        <v>1103</v>
      </c>
      <c r="D7" s="494" t="s">
        <v>1112</v>
      </c>
      <c r="E7" s="494" t="s">
        <v>1117</v>
      </c>
      <c r="F7" s="494" t="s">
        <v>1121</v>
      </c>
      <c r="G7" s="494" t="s">
        <v>1090</v>
      </c>
      <c r="H7" s="494" t="s">
        <v>1084</v>
      </c>
      <c r="I7" s="494" t="s">
        <v>1128</v>
      </c>
      <c r="J7" s="459"/>
      <c r="K7" s="385"/>
      <c r="L7" s="385"/>
    </row>
    <row r="8" spans="1:64" s="373" customFormat="1" ht="37" customHeight="1">
      <c r="A8" s="486" t="s">
        <v>1085</v>
      </c>
      <c r="B8" s="387">
        <v>72</v>
      </c>
      <c r="C8" s="387">
        <v>45</v>
      </c>
      <c r="D8" s="387">
        <v>38</v>
      </c>
      <c r="E8" s="387">
        <v>6</v>
      </c>
      <c r="F8" s="387">
        <v>6</v>
      </c>
      <c r="G8" s="494" t="s">
        <v>1086</v>
      </c>
      <c r="H8" s="387">
        <v>4</v>
      </c>
      <c r="I8" s="387">
        <v>174</v>
      </c>
      <c r="J8" s="459">
        <v>0</v>
      </c>
      <c r="K8" s="459">
        <v>0</v>
      </c>
      <c r="L8" s="387">
        <v>174</v>
      </c>
    </row>
    <row r="9" spans="1:64" s="373" customFormat="1" ht="37" customHeight="1">
      <c r="A9" s="464" t="s">
        <v>194</v>
      </c>
      <c r="B9" s="494" t="s">
        <v>1095</v>
      </c>
      <c r="C9" s="494" t="s">
        <v>1104</v>
      </c>
      <c r="D9" s="494" t="s">
        <v>1113</v>
      </c>
      <c r="E9" s="494" t="s">
        <v>1118</v>
      </c>
      <c r="F9" s="494" t="s">
        <v>1118</v>
      </c>
      <c r="G9" s="494" t="s">
        <v>1087</v>
      </c>
      <c r="H9" s="494" t="s">
        <v>1102</v>
      </c>
      <c r="I9" s="494" t="s">
        <v>6</v>
      </c>
      <c r="J9" s="459"/>
      <c r="K9" s="459"/>
      <c r="L9" s="385"/>
    </row>
    <row r="10" spans="1:64" s="373" customFormat="1" ht="37" customHeight="1">
      <c r="A10" s="486" t="s">
        <v>1088</v>
      </c>
      <c r="B10" s="387">
        <v>35</v>
      </c>
      <c r="C10" s="387">
        <v>20</v>
      </c>
      <c r="D10" s="387">
        <v>19</v>
      </c>
      <c r="E10" s="387">
        <v>9</v>
      </c>
      <c r="F10" s="387">
        <v>7</v>
      </c>
      <c r="G10" s="494" t="s">
        <v>1086</v>
      </c>
      <c r="H10" s="387">
        <v>4</v>
      </c>
      <c r="I10" s="387">
        <v>97</v>
      </c>
      <c r="J10" s="459">
        <v>0</v>
      </c>
      <c r="K10" s="459">
        <v>0</v>
      </c>
      <c r="L10" s="387">
        <v>97</v>
      </c>
    </row>
    <row r="11" spans="1:64" s="373" customFormat="1" ht="37" customHeight="1">
      <c r="A11" s="464" t="s">
        <v>194</v>
      </c>
      <c r="B11" s="494" t="s">
        <v>1096</v>
      </c>
      <c r="C11" s="494" t="s">
        <v>1105</v>
      </c>
      <c r="D11" s="494" t="s">
        <v>1114</v>
      </c>
      <c r="E11" s="494" t="s">
        <v>1119</v>
      </c>
      <c r="F11" s="494" t="s">
        <v>1122</v>
      </c>
      <c r="G11" s="494" t="s">
        <v>1123</v>
      </c>
      <c r="H11" s="494" t="s">
        <v>1126</v>
      </c>
      <c r="I11" s="494" t="s">
        <v>6</v>
      </c>
      <c r="J11" s="459"/>
      <c r="K11" s="459"/>
      <c r="L11" s="385"/>
    </row>
    <row r="12" spans="1:64" s="373" customFormat="1" ht="37" customHeight="1">
      <c r="A12" s="486" t="s">
        <v>1089</v>
      </c>
      <c r="B12" s="387">
        <v>9</v>
      </c>
      <c r="C12" s="387">
        <v>4</v>
      </c>
      <c r="D12" s="459">
        <v>0</v>
      </c>
      <c r="E12" s="459">
        <v>1</v>
      </c>
      <c r="F12" s="459">
        <v>0</v>
      </c>
      <c r="G12" s="494" t="s">
        <v>1086</v>
      </c>
      <c r="H12" s="459">
        <v>0</v>
      </c>
      <c r="I12" s="387">
        <v>17</v>
      </c>
      <c r="J12" s="459">
        <v>0</v>
      </c>
      <c r="K12" s="459">
        <v>0</v>
      </c>
      <c r="L12" s="387">
        <v>17</v>
      </c>
    </row>
    <row r="13" spans="1:64" s="373" customFormat="1" ht="37" customHeight="1">
      <c r="A13" s="435" t="s">
        <v>194</v>
      </c>
      <c r="B13" s="494" t="s">
        <v>1097</v>
      </c>
      <c r="C13" s="494" t="s">
        <v>1106</v>
      </c>
      <c r="D13" s="494" t="s">
        <v>1090</v>
      </c>
      <c r="E13" s="494" t="s">
        <v>1110</v>
      </c>
      <c r="F13" s="494" t="s">
        <v>1090</v>
      </c>
      <c r="G13" s="494" t="s">
        <v>1124</v>
      </c>
      <c r="H13" s="494" t="s">
        <v>1090</v>
      </c>
      <c r="I13" s="494" t="s">
        <v>6</v>
      </c>
      <c r="J13" s="459"/>
      <c r="K13" s="385"/>
      <c r="L13" s="385"/>
    </row>
    <row r="14" spans="1:64" s="373" customFormat="1" ht="37" customHeight="1">
      <c r="A14" s="161" t="s">
        <v>310</v>
      </c>
      <c r="B14" s="493">
        <v>3923</v>
      </c>
      <c r="C14" s="493">
        <v>254</v>
      </c>
      <c r="D14" s="493">
        <v>98</v>
      </c>
      <c r="E14" s="493">
        <v>29</v>
      </c>
      <c r="F14" s="493">
        <v>23</v>
      </c>
      <c r="G14" s="493">
        <v>12</v>
      </c>
      <c r="H14" s="493">
        <v>11</v>
      </c>
      <c r="I14" s="493">
        <v>4350</v>
      </c>
      <c r="J14" s="493">
        <v>2</v>
      </c>
      <c r="K14" s="496">
        <v>0</v>
      </c>
      <c r="L14" s="493">
        <v>4352</v>
      </c>
    </row>
    <row r="15" spans="1:64" s="373" customFormat="1" ht="37" customHeight="1">
      <c r="A15" s="435" t="s">
        <v>194</v>
      </c>
      <c r="B15" s="495" t="s">
        <v>1098</v>
      </c>
      <c r="C15" s="495" t="s">
        <v>1107</v>
      </c>
      <c r="D15" s="495" t="s">
        <v>1102</v>
      </c>
      <c r="E15" s="495" t="s">
        <v>1120</v>
      </c>
      <c r="F15" s="495" t="s">
        <v>1091</v>
      </c>
      <c r="G15" s="495" t="s">
        <v>1092</v>
      </c>
      <c r="H15" s="495" t="s">
        <v>1092</v>
      </c>
      <c r="I15" s="495" t="s">
        <v>6</v>
      </c>
      <c r="J15" s="456"/>
      <c r="K15" s="456"/>
      <c r="L15" s="456"/>
    </row>
    <row r="16" spans="1:64" s="373" customFormat="1" ht="37" customHeight="1">
      <c r="A16" s="161" t="s">
        <v>281</v>
      </c>
      <c r="B16" s="493">
        <v>33</v>
      </c>
      <c r="C16" s="493">
        <v>5</v>
      </c>
      <c r="D16" s="493">
        <v>2</v>
      </c>
      <c r="E16" s="496">
        <v>0</v>
      </c>
      <c r="F16" s="493">
        <v>2</v>
      </c>
      <c r="G16" s="493">
        <v>2</v>
      </c>
      <c r="H16" s="496">
        <v>1</v>
      </c>
      <c r="I16" s="493">
        <v>45</v>
      </c>
      <c r="J16" s="493">
        <v>47</v>
      </c>
      <c r="K16" s="496">
        <v>0</v>
      </c>
      <c r="L16" s="493">
        <v>92</v>
      </c>
    </row>
    <row r="17" spans="1:13" s="373" customFormat="1" ht="37" customHeight="1">
      <c r="A17" s="435" t="s">
        <v>194</v>
      </c>
      <c r="B17" s="495" t="s">
        <v>1099</v>
      </c>
      <c r="C17" s="495" t="s">
        <v>1108</v>
      </c>
      <c r="D17" s="495" t="s">
        <v>1115</v>
      </c>
      <c r="E17" s="495" t="s">
        <v>1090</v>
      </c>
      <c r="F17" s="495" t="s">
        <v>1115</v>
      </c>
      <c r="G17" s="495" t="s">
        <v>1115</v>
      </c>
      <c r="H17" s="495" t="s">
        <v>1127</v>
      </c>
      <c r="I17" s="495" t="s">
        <v>6</v>
      </c>
      <c r="J17" s="456"/>
      <c r="K17" s="456"/>
      <c r="L17" s="456"/>
    </row>
    <row r="18" spans="1:13" s="373" customFormat="1" ht="37" customHeight="1">
      <c r="A18" s="161" t="s">
        <v>1080</v>
      </c>
      <c r="B18" s="493">
        <v>5</v>
      </c>
      <c r="C18" s="493">
        <v>2</v>
      </c>
      <c r="D18" s="496">
        <v>0</v>
      </c>
      <c r="E18" s="496">
        <v>0</v>
      </c>
      <c r="F18" s="496">
        <v>0</v>
      </c>
      <c r="G18" s="496">
        <v>0</v>
      </c>
      <c r="H18" s="496">
        <v>0</v>
      </c>
      <c r="I18" s="493">
        <v>7</v>
      </c>
      <c r="J18" s="496">
        <v>0</v>
      </c>
      <c r="K18" s="493">
        <v>8</v>
      </c>
      <c r="L18" s="493">
        <v>15</v>
      </c>
    </row>
    <row r="19" spans="1:13" s="373" customFormat="1" ht="37" customHeight="1">
      <c r="A19" s="435" t="s">
        <v>194</v>
      </c>
      <c r="B19" s="495" t="s">
        <v>1100</v>
      </c>
      <c r="C19" s="495" t="s">
        <v>1109</v>
      </c>
      <c r="D19" s="495" t="s">
        <v>1090</v>
      </c>
      <c r="E19" s="495" t="s">
        <v>1090</v>
      </c>
      <c r="F19" s="495" t="s">
        <v>1090</v>
      </c>
      <c r="G19" s="495" t="s">
        <v>1090</v>
      </c>
      <c r="H19" s="495" t="s">
        <v>1090</v>
      </c>
      <c r="I19" s="495" t="s">
        <v>6</v>
      </c>
      <c r="J19" s="456"/>
      <c r="K19" s="456"/>
      <c r="L19" s="456"/>
    </row>
    <row r="20" spans="1:13" s="373" customFormat="1" ht="37" customHeight="1">
      <c r="A20" s="161" t="s">
        <v>278</v>
      </c>
      <c r="B20" s="493">
        <v>3961</v>
      </c>
      <c r="C20" s="493">
        <v>261</v>
      </c>
      <c r="D20" s="493">
        <v>100</v>
      </c>
      <c r="E20" s="493">
        <v>29</v>
      </c>
      <c r="F20" s="493">
        <v>25</v>
      </c>
      <c r="G20" s="493">
        <v>14</v>
      </c>
      <c r="H20" s="493">
        <v>12</v>
      </c>
      <c r="I20" s="493">
        <v>4402</v>
      </c>
      <c r="J20" s="493">
        <v>49</v>
      </c>
      <c r="K20" s="493">
        <v>8</v>
      </c>
      <c r="L20" s="493">
        <v>4459</v>
      </c>
    </row>
    <row r="21" spans="1:13" s="373" customFormat="1" ht="37" customHeight="1">
      <c r="A21" s="435" t="s">
        <v>194</v>
      </c>
      <c r="B21" s="495" t="s">
        <v>1101</v>
      </c>
      <c r="C21" s="495" t="s">
        <v>1110</v>
      </c>
      <c r="D21" s="495" t="s">
        <v>1102</v>
      </c>
      <c r="E21" s="495" t="s">
        <v>1120</v>
      </c>
      <c r="F21" s="495" t="s">
        <v>1111</v>
      </c>
      <c r="G21" s="495" t="s">
        <v>1092</v>
      </c>
      <c r="H21" s="495" t="s">
        <v>1092</v>
      </c>
      <c r="I21" s="495" t="s">
        <v>6</v>
      </c>
      <c r="J21" s="456"/>
      <c r="K21" s="456"/>
      <c r="L21" s="456"/>
    </row>
    <row r="22" spans="1:13" s="373" customFormat="1" ht="37" customHeight="1">
      <c r="A22" s="484"/>
      <c r="B22" s="384"/>
      <c r="C22" s="384"/>
      <c r="D22" s="384"/>
      <c r="E22" s="384"/>
      <c r="F22" s="384"/>
      <c r="G22" s="384"/>
      <c r="H22" s="384"/>
      <c r="I22" s="384"/>
      <c r="J22" s="384"/>
      <c r="K22" s="384"/>
      <c r="L22" s="384"/>
    </row>
    <row r="23" spans="1:13" s="373" customFormat="1" ht="37" customHeight="1">
      <c r="A23" s="893" t="s">
        <v>1129</v>
      </c>
      <c r="B23" s="875"/>
      <c r="C23" s="875"/>
      <c r="D23" s="875"/>
      <c r="E23" s="875"/>
      <c r="F23" s="875"/>
      <c r="G23" s="875"/>
      <c r="H23" s="875"/>
      <c r="I23" s="875"/>
      <c r="J23" s="875"/>
      <c r="K23" s="875"/>
      <c r="L23" s="875"/>
    </row>
    <row r="24" spans="1:13" s="373" customFormat="1" ht="37" customHeight="1">
      <c r="A24" s="166"/>
      <c r="B24" s="372"/>
      <c r="C24" s="372"/>
      <c r="D24" s="372"/>
      <c r="E24" s="372"/>
      <c r="F24" s="372"/>
      <c r="G24" s="372"/>
      <c r="H24" s="372"/>
      <c r="I24" s="372"/>
      <c r="J24" s="372"/>
      <c r="K24" s="372"/>
      <c r="L24" s="372"/>
      <c r="M24" s="397"/>
    </row>
    <row r="25" spans="1:13" s="373" customFormat="1" ht="37" customHeight="1">
      <c r="A25" s="421"/>
      <c r="B25" s="372"/>
      <c r="C25" s="372"/>
      <c r="D25" s="372"/>
      <c r="E25" s="372"/>
      <c r="F25" s="372"/>
      <c r="G25" s="372"/>
      <c r="H25" s="372"/>
      <c r="I25" s="372"/>
      <c r="J25" s="372"/>
      <c r="K25" s="372"/>
      <c r="L25" s="372"/>
      <c r="M25" s="397"/>
    </row>
    <row r="26" spans="1:13" s="373" customFormat="1" ht="37" customHeight="1">
      <c r="A26" s="372"/>
      <c r="B26" s="372"/>
      <c r="C26" s="372"/>
      <c r="D26" s="372"/>
      <c r="E26" s="372"/>
      <c r="F26" s="372"/>
      <c r="G26" s="372"/>
      <c r="H26" s="372"/>
      <c r="I26" s="372"/>
      <c r="J26" s="372"/>
      <c r="K26" s="372"/>
      <c r="L26" s="372"/>
      <c r="M26" s="397"/>
    </row>
    <row r="27" spans="1:13">
      <c r="M27" s="38"/>
    </row>
    <row r="28" spans="1:13">
      <c r="M28" s="38"/>
    </row>
    <row r="29" spans="1:13">
      <c r="M29" s="38"/>
    </row>
    <row r="30" spans="1:13">
      <c r="M30" s="38"/>
    </row>
    <row r="31" spans="1:13">
      <c r="M31" s="38"/>
    </row>
    <row r="32" spans="1:13">
      <c r="M32" s="38"/>
    </row>
    <row r="33" spans="13:13">
      <c r="M33" s="38"/>
    </row>
    <row r="34" spans="13:13">
      <c r="M34" s="38"/>
    </row>
    <row r="35" spans="13:13">
      <c r="M35" s="38"/>
    </row>
    <row r="36" spans="13:13">
      <c r="M36" s="38"/>
    </row>
    <row r="37" spans="13:13">
      <c r="M37" s="38"/>
    </row>
    <row r="38" spans="13:13">
      <c r="M38" s="38"/>
    </row>
    <row r="39" spans="13:13">
      <c r="M39" s="38"/>
    </row>
    <row r="40" spans="13:13">
      <c r="M40" s="38"/>
    </row>
    <row r="41" spans="13:13">
      <c r="M41" s="38"/>
    </row>
    <row r="42" spans="13:13">
      <c r="M42" s="38"/>
    </row>
    <row r="43" spans="13:13">
      <c r="M43" s="38"/>
    </row>
    <row r="44" spans="13:13">
      <c r="M44" s="38"/>
    </row>
    <row r="45" spans="13:13">
      <c r="M45" s="38"/>
    </row>
    <row r="46" spans="13:13">
      <c r="M46" s="38"/>
    </row>
    <row r="47" spans="13:13">
      <c r="M47" s="38"/>
    </row>
    <row r="48" spans="13:13">
      <c r="M48" s="38"/>
    </row>
    <row r="49" spans="2:13">
      <c r="M49" s="38"/>
    </row>
    <row r="51" spans="2:13">
      <c r="B51" s="28"/>
      <c r="C51" s="28"/>
      <c r="D51" s="28"/>
      <c r="E51" s="28"/>
      <c r="F51" s="28"/>
      <c r="G51" s="28"/>
      <c r="H51" s="28"/>
      <c r="I51" s="28"/>
      <c r="J51" s="28"/>
      <c r="K51" s="28"/>
      <c r="L51" s="28"/>
    </row>
    <row r="52" spans="2:13">
      <c r="B52" s="28"/>
      <c r="C52" s="28"/>
      <c r="D52" s="28"/>
      <c r="E52" s="28"/>
      <c r="F52" s="28"/>
      <c r="G52" s="28"/>
      <c r="H52" s="28"/>
      <c r="I52" s="28"/>
      <c r="J52" s="28"/>
      <c r="K52" s="28"/>
      <c r="L52" s="28"/>
    </row>
    <row r="53" spans="2:13">
      <c r="B53" s="28"/>
      <c r="C53" s="28"/>
      <c r="D53" s="28"/>
      <c r="E53" s="28"/>
      <c r="F53" s="28"/>
      <c r="G53" s="28"/>
      <c r="H53" s="28"/>
      <c r="I53" s="28"/>
      <c r="J53" s="28"/>
      <c r="K53" s="28"/>
      <c r="L53" s="28"/>
    </row>
    <row r="54" spans="2:13">
      <c r="B54" s="28"/>
      <c r="C54" s="28"/>
      <c r="D54" s="28"/>
      <c r="E54" s="28"/>
      <c r="F54" s="28"/>
      <c r="G54" s="28"/>
      <c r="H54" s="28"/>
      <c r="I54" s="28"/>
      <c r="J54" s="28"/>
      <c r="K54" s="28"/>
      <c r="L54" s="28"/>
    </row>
    <row r="55" spans="2:13">
      <c r="B55" s="28"/>
      <c r="C55" s="28"/>
      <c r="D55" s="28"/>
      <c r="E55" s="28"/>
      <c r="F55" s="28"/>
      <c r="G55" s="28"/>
      <c r="H55" s="28"/>
      <c r="I55" s="28"/>
      <c r="J55" s="28"/>
      <c r="K55" s="28"/>
      <c r="L55" s="28"/>
    </row>
    <row r="56" spans="2:13">
      <c r="B56" s="28"/>
      <c r="C56" s="28"/>
      <c r="D56" s="28"/>
      <c r="E56" s="28"/>
      <c r="F56" s="28"/>
      <c r="G56" s="28"/>
      <c r="H56" s="28"/>
      <c r="I56" s="28"/>
      <c r="J56" s="28"/>
      <c r="K56" s="28"/>
      <c r="L56" s="28"/>
    </row>
    <row r="57" spans="2:13">
      <c r="B57" s="28"/>
      <c r="C57" s="28"/>
      <c r="D57" s="28"/>
      <c r="E57" s="28"/>
      <c r="F57" s="28"/>
      <c r="G57" s="28"/>
      <c r="H57" s="28"/>
      <c r="I57" s="28"/>
      <c r="J57" s="28"/>
      <c r="K57" s="28"/>
      <c r="L57" s="28"/>
    </row>
    <row r="58" spans="2:13">
      <c r="B58" s="28"/>
      <c r="C58" s="28"/>
      <c r="D58" s="28"/>
      <c r="E58" s="28"/>
      <c r="F58" s="28"/>
      <c r="G58" s="28"/>
      <c r="H58" s="28"/>
      <c r="I58" s="28"/>
      <c r="J58" s="28"/>
      <c r="K58" s="28"/>
      <c r="L58" s="28"/>
    </row>
    <row r="59" spans="2:13">
      <c r="B59" s="28"/>
      <c r="C59" s="28"/>
      <c r="D59" s="28"/>
      <c r="E59" s="28"/>
      <c r="F59" s="28"/>
      <c r="G59" s="28"/>
      <c r="H59" s="28"/>
      <c r="I59" s="28"/>
      <c r="J59" s="28"/>
      <c r="K59" s="28"/>
      <c r="L59" s="28"/>
    </row>
    <row r="60" spans="2:13">
      <c r="B60" s="28"/>
      <c r="C60" s="28"/>
      <c r="D60" s="28"/>
      <c r="E60" s="28"/>
      <c r="F60" s="28"/>
      <c r="G60" s="28"/>
      <c r="H60" s="28"/>
      <c r="I60" s="28"/>
      <c r="J60" s="28"/>
      <c r="K60" s="28"/>
      <c r="L60" s="28"/>
    </row>
    <row r="61" spans="2:13">
      <c r="B61" s="28"/>
      <c r="C61" s="28"/>
      <c r="D61" s="28"/>
      <c r="E61" s="28"/>
      <c r="F61" s="28"/>
      <c r="G61" s="28"/>
      <c r="H61" s="28"/>
      <c r="I61" s="28"/>
      <c r="J61" s="28"/>
      <c r="K61" s="28"/>
      <c r="L61" s="28"/>
    </row>
    <row r="62" spans="2:13">
      <c r="B62" s="28"/>
      <c r="C62" s="28"/>
      <c r="D62" s="28"/>
      <c r="E62" s="28"/>
      <c r="F62" s="28"/>
      <c r="G62" s="28"/>
      <c r="H62" s="28"/>
      <c r="I62" s="28"/>
      <c r="J62" s="28"/>
      <c r="K62" s="28"/>
      <c r="L62" s="28"/>
    </row>
    <row r="63" spans="2:13">
      <c r="B63" s="28"/>
      <c r="C63" s="28"/>
      <c r="D63" s="28"/>
      <c r="E63" s="28"/>
      <c r="F63" s="28"/>
      <c r="G63" s="28"/>
      <c r="H63" s="28"/>
      <c r="I63" s="28"/>
      <c r="J63" s="28"/>
      <c r="K63" s="28"/>
      <c r="L63" s="28"/>
    </row>
    <row r="64" spans="2:13">
      <c r="B64" s="28"/>
      <c r="C64" s="28"/>
      <c r="D64" s="28"/>
      <c r="E64" s="28"/>
      <c r="F64" s="28"/>
      <c r="G64" s="28"/>
      <c r="H64" s="28"/>
      <c r="I64" s="28"/>
      <c r="J64" s="28"/>
      <c r="K64" s="28"/>
      <c r="L64" s="28"/>
    </row>
    <row r="65" spans="2:12">
      <c r="B65" s="28"/>
      <c r="C65" s="28"/>
      <c r="D65" s="28"/>
      <c r="E65" s="28"/>
      <c r="F65" s="28"/>
      <c r="G65" s="28"/>
      <c r="H65" s="28"/>
      <c r="I65" s="28"/>
      <c r="J65" s="28"/>
      <c r="K65" s="28"/>
      <c r="L65" s="28"/>
    </row>
    <row r="66" spans="2:12">
      <c r="B66" s="28"/>
      <c r="C66" s="28"/>
      <c r="D66" s="28"/>
      <c r="E66" s="28"/>
      <c r="F66" s="28"/>
      <c r="G66" s="28"/>
      <c r="H66" s="28"/>
      <c r="I66" s="28"/>
      <c r="J66" s="28"/>
      <c r="K66" s="28"/>
      <c r="L66" s="28"/>
    </row>
    <row r="67" spans="2:12">
      <c r="B67" s="28"/>
      <c r="C67" s="28"/>
      <c r="D67" s="28"/>
      <c r="E67" s="28"/>
      <c r="F67" s="28"/>
      <c r="G67" s="28"/>
      <c r="H67" s="28"/>
      <c r="I67" s="28"/>
      <c r="J67" s="28"/>
      <c r="K67" s="28"/>
      <c r="L67" s="28"/>
    </row>
    <row r="68" spans="2:12">
      <c r="B68" s="28"/>
      <c r="C68" s="28"/>
      <c r="D68" s="28"/>
      <c r="E68" s="28"/>
      <c r="F68" s="28"/>
      <c r="G68" s="28"/>
      <c r="H68" s="28"/>
      <c r="I68" s="28"/>
      <c r="J68" s="28"/>
      <c r="K68" s="28"/>
      <c r="L68" s="28"/>
    </row>
    <row r="69" spans="2:12">
      <c r="B69" s="28"/>
      <c r="C69" s="28"/>
      <c r="D69" s="28"/>
      <c r="E69" s="28"/>
      <c r="F69" s="28"/>
      <c r="G69" s="28"/>
      <c r="H69" s="28"/>
      <c r="I69" s="28"/>
      <c r="J69" s="28"/>
      <c r="K69" s="28"/>
      <c r="L69" s="28"/>
    </row>
    <row r="70" spans="2:12">
      <c r="B70" s="28"/>
      <c r="C70" s="28"/>
      <c r="D70" s="28"/>
      <c r="E70" s="28"/>
      <c r="F70" s="28"/>
      <c r="G70" s="28"/>
      <c r="H70" s="28"/>
      <c r="I70" s="28"/>
      <c r="J70" s="28"/>
      <c r="K70" s="28"/>
      <c r="L70" s="28"/>
    </row>
    <row r="71" spans="2:12">
      <c r="B71" s="28"/>
      <c r="C71" s="28"/>
      <c r="D71" s="28"/>
      <c r="E71" s="28"/>
      <c r="F71" s="28"/>
      <c r="G71" s="28"/>
      <c r="H71" s="28"/>
      <c r="I71" s="28"/>
      <c r="J71" s="28"/>
      <c r="K71" s="28"/>
      <c r="L71" s="28"/>
    </row>
    <row r="72" spans="2:12">
      <c r="B72" s="28"/>
      <c r="C72" s="28"/>
      <c r="D72" s="28"/>
      <c r="E72" s="28"/>
      <c r="F72" s="28"/>
      <c r="G72" s="28"/>
      <c r="H72" s="28"/>
      <c r="I72" s="28"/>
      <c r="J72" s="28"/>
      <c r="K72" s="28"/>
      <c r="L72" s="28"/>
    </row>
    <row r="73" spans="2:12">
      <c r="B73" s="28"/>
      <c r="C73" s="28"/>
      <c r="D73" s="28"/>
      <c r="E73" s="28"/>
      <c r="F73" s="28"/>
      <c r="G73" s="28"/>
      <c r="H73" s="28"/>
      <c r="I73" s="28"/>
      <c r="J73" s="28"/>
      <c r="K73" s="28"/>
      <c r="L73" s="28"/>
    </row>
    <row r="74" spans="2:12">
      <c r="B74" s="28"/>
      <c r="C74" s="28"/>
      <c r="D74" s="28"/>
      <c r="E74" s="28"/>
      <c r="F74" s="28"/>
      <c r="G74" s="28"/>
      <c r="H74" s="28"/>
      <c r="I74" s="28"/>
      <c r="J74" s="28"/>
      <c r="K74" s="28"/>
      <c r="L74" s="28"/>
    </row>
    <row r="75" spans="2:12">
      <c r="B75" s="28"/>
      <c r="C75" s="28"/>
      <c r="D75" s="28"/>
      <c r="E75" s="28"/>
      <c r="F75" s="28"/>
      <c r="G75" s="28"/>
      <c r="H75" s="28"/>
      <c r="I75" s="28"/>
      <c r="J75" s="28"/>
      <c r="K75" s="28"/>
      <c r="L75" s="28"/>
    </row>
    <row r="76" spans="2:12">
      <c r="B76" s="28"/>
      <c r="C76" s="28"/>
      <c r="D76" s="28"/>
      <c r="E76" s="28"/>
      <c r="F76" s="28"/>
      <c r="G76" s="28"/>
      <c r="H76" s="28"/>
      <c r="I76" s="28"/>
      <c r="J76" s="28"/>
      <c r="K76" s="28"/>
      <c r="L76" s="28"/>
    </row>
    <row r="77" spans="2:12">
      <c r="B77" s="28"/>
      <c r="C77" s="28"/>
      <c r="D77" s="28"/>
      <c r="E77" s="28"/>
      <c r="F77" s="28"/>
      <c r="G77" s="28"/>
      <c r="H77" s="28"/>
      <c r="I77" s="28"/>
      <c r="J77" s="28"/>
      <c r="K77" s="28"/>
      <c r="L77" s="28"/>
    </row>
    <row r="78" spans="2:12">
      <c r="B78" s="28"/>
      <c r="C78" s="28"/>
      <c r="D78" s="28"/>
      <c r="E78" s="28"/>
      <c r="F78" s="28"/>
      <c r="G78" s="28"/>
      <c r="H78" s="28"/>
      <c r="I78" s="28"/>
      <c r="J78" s="28"/>
      <c r="K78" s="28"/>
      <c r="L78" s="28"/>
    </row>
    <row r="79" spans="2:12">
      <c r="B79" s="28"/>
      <c r="C79" s="28"/>
      <c r="D79" s="28"/>
      <c r="E79" s="28"/>
      <c r="F79" s="28"/>
      <c r="G79" s="28"/>
      <c r="H79" s="28"/>
      <c r="I79" s="28"/>
      <c r="J79" s="28"/>
      <c r="K79" s="28"/>
      <c r="L79" s="28"/>
    </row>
    <row r="80" spans="2:12">
      <c r="B80" s="28"/>
      <c r="C80" s="28"/>
      <c r="D80" s="28"/>
      <c r="E80" s="28"/>
      <c r="F80" s="28"/>
      <c r="G80" s="28"/>
      <c r="H80" s="28"/>
      <c r="I80" s="28"/>
      <c r="J80" s="28"/>
      <c r="K80" s="28"/>
      <c r="L80" s="28"/>
    </row>
    <row r="81" spans="2:12">
      <c r="B81" s="28"/>
      <c r="C81" s="28"/>
      <c r="D81" s="28"/>
      <c r="E81" s="28"/>
      <c r="F81" s="28"/>
      <c r="G81" s="28"/>
      <c r="H81" s="28"/>
      <c r="I81" s="28"/>
      <c r="J81" s="28"/>
      <c r="K81" s="28"/>
      <c r="L81" s="28"/>
    </row>
    <row r="82" spans="2:12">
      <c r="B82" s="28"/>
      <c r="C82" s="28"/>
      <c r="D82" s="28"/>
      <c r="E82" s="28"/>
      <c r="F82" s="28"/>
      <c r="G82" s="28"/>
      <c r="H82" s="28"/>
      <c r="I82" s="28"/>
      <c r="J82" s="28"/>
      <c r="K82" s="28"/>
      <c r="L82" s="28"/>
    </row>
    <row r="83" spans="2:12">
      <c r="B83" s="28"/>
      <c r="C83" s="28"/>
      <c r="D83" s="28"/>
      <c r="E83" s="28"/>
      <c r="F83" s="28"/>
      <c r="G83" s="28"/>
      <c r="H83" s="28"/>
      <c r="I83" s="28"/>
      <c r="J83" s="28"/>
      <c r="K83" s="28"/>
      <c r="L83" s="28"/>
    </row>
    <row r="84" spans="2:12">
      <c r="B84" s="28"/>
      <c r="C84" s="28"/>
      <c r="D84" s="28"/>
      <c r="E84" s="28"/>
      <c r="F84" s="28"/>
      <c r="G84" s="28"/>
      <c r="H84" s="28"/>
      <c r="I84" s="28"/>
      <c r="J84" s="28"/>
      <c r="K84" s="28"/>
      <c r="L84" s="28"/>
    </row>
    <row r="85" spans="2:12">
      <c r="B85" s="28"/>
      <c r="C85" s="28"/>
      <c r="D85" s="28"/>
      <c r="E85" s="28"/>
      <c r="F85" s="28"/>
      <c r="G85" s="28"/>
      <c r="H85" s="28"/>
      <c r="I85" s="28"/>
      <c r="J85" s="28"/>
      <c r="K85" s="28"/>
      <c r="L85" s="28"/>
    </row>
    <row r="86" spans="2:12">
      <c r="B86" s="28"/>
      <c r="C86" s="28"/>
      <c r="D86" s="28"/>
      <c r="E86" s="28"/>
      <c r="F86" s="28"/>
      <c r="G86" s="28"/>
      <c r="H86" s="28"/>
      <c r="I86" s="28"/>
      <c r="J86" s="28"/>
      <c r="K86" s="28"/>
      <c r="L86" s="28"/>
    </row>
    <row r="87" spans="2:12">
      <c r="B87" s="28"/>
      <c r="C87" s="28"/>
      <c r="D87" s="28"/>
      <c r="E87" s="28"/>
      <c r="F87" s="28"/>
      <c r="G87" s="28"/>
      <c r="H87" s="28"/>
      <c r="I87" s="28"/>
      <c r="J87" s="28"/>
      <c r="K87" s="28"/>
      <c r="L87" s="28"/>
    </row>
    <row r="88" spans="2:12">
      <c r="B88" s="28"/>
      <c r="C88" s="28"/>
      <c r="D88" s="28"/>
      <c r="E88" s="28"/>
      <c r="F88" s="28"/>
      <c r="G88" s="28"/>
      <c r="H88" s="28"/>
      <c r="I88" s="28"/>
      <c r="J88" s="28"/>
      <c r="K88" s="28"/>
      <c r="L88" s="28"/>
    </row>
    <row r="89" spans="2:12">
      <c r="B89" s="28"/>
      <c r="C89" s="28"/>
      <c r="D89" s="28"/>
      <c r="E89" s="28"/>
      <c r="F89" s="28"/>
      <c r="G89" s="28"/>
      <c r="H89" s="28"/>
      <c r="I89" s="28"/>
      <c r="J89" s="28"/>
      <c r="K89" s="28"/>
      <c r="L89" s="28"/>
    </row>
    <row r="90" spans="2:12">
      <c r="B90" s="28"/>
      <c r="C90" s="28"/>
      <c r="D90" s="28"/>
      <c r="E90" s="28"/>
      <c r="F90" s="28"/>
      <c r="G90" s="28"/>
      <c r="H90" s="28"/>
      <c r="I90" s="28"/>
      <c r="J90" s="28"/>
      <c r="K90" s="28"/>
      <c r="L90" s="28"/>
    </row>
    <row r="91" spans="2:12">
      <c r="B91" s="28"/>
      <c r="C91" s="28"/>
      <c r="D91" s="28"/>
      <c r="E91" s="28"/>
      <c r="F91" s="28"/>
      <c r="G91" s="28"/>
      <c r="H91" s="28"/>
      <c r="I91" s="28"/>
      <c r="J91" s="28"/>
      <c r="K91" s="28"/>
      <c r="L91" s="28"/>
    </row>
    <row r="92" spans="2:12">
      <c r="B92" s="28"/>
      <c r="C92" s="28"/>
      <c r="D92" s="28"/>
      <c r="E92" s="28"/>
      <c r="F92" s="28"/>
      <c r="G92" s="28"/>
      <c r="H92" s="28"/>
      <c r="I92" s="28"/>
      <c r="J92" s="28"/>
      <c r="K92" s="28"/>
      <c r="L92" s="28"/>
    </row>
    <row r="93" spans="2:12">
      <c r="B93" s="28"/>
      <c r="C93" s="28"/>
      <c r="D93" s="28"/>
      <c r="E93" s="28"/>
      <c r="F93" s="28"/>
      <c r="G93" s="28"/>
      <c r="H93" s="28"/>
      <c r="I93" s="28"/>
      <c r="J93" s="28"/>
      <c r="K93" s="28"/>
      <c r="L93" s="28"/>
    </row>
    <row r="94" spans="2:12">
      <c r="B94" s="28"/>
      <c r="C94" s="28"/>
      <c r="D94" s="28"/>
      <c r="E94" s="28"/>
      <c r="F94" s="28"/>
      <c r="G94" s="28"/>
      <c r="H94" s="28"/>
      <c r="I94" s="28"/>
      <c r="J94" s="28"/>
      <c r="K94" s="28"/>
      <c r="L94" s="28"/>
    </row>
  </sheetData>
  <mergeCells count="2">
    <mergeCell ref="A1:L1"/>
    <mergeCell ref="A23:L23"/>
  </mergeCells>
  <phoneticPr fontId="4"/>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C6CE0-663D-44B5-8D4D-68F4C7E5BA40}">
  <dimension ref="A1:Q77"/>
  <sheetViews>
    <sheetView workbookViewId="0">
      <selection activeCell="T6" sqref="T6"/>
    </sheetView>
  </sheetViews>
  <sheetFormatPr defaultColWidth="10.6328125" defaultRowHeight="13"/>
  <cols>
    <col min="1" max="1" width="32.08984375" style="29" customWidth="1"/>
    <col min="2" max="12" width="6.90625" style="29" customWidth="1"/>
    <col min="13" max="16" width="6.90625" style="28" customWidth="1"/>
    <col min="17" max="16384" width="10.6328125" style="28"/>
  </cols>
  <sheetData>
    <row r="1" spans="1:17" s="373" customFormat="1" ht="37" customHeight="1">
      <c r="A1" s="890" t="s">
        <v>925</v>
      </c>
      <c r="B1" s="875"/>
      <c r="C1" s="875"/>
      <c r="D1" s="875"/>
      <c r="E1" s="875"/>
      <c r="F1" s="875"/>
      <c r="G1" s="875"/>
      <c r="H1" s="875"/>
      <c r="I1" s="875"/>
      <c r="J1" s="875"/>
      <c r="K1" s="875"/>
      <c r="L1" s="875"/>
      <c r="M1" s="875"/>
      <c r="N1" s="875"/>
      <c r="O1" s="875"/>
      <c r="P1" s="875"/>
      <c r="Q1" s="875"/>
    </row>
    <row r="2" spans="1:17" s="373" customFormat="1" ht="37" customHeight="1">
      <c r="A2" s="318"/>
      <c r="B2" s="397"/>
      <c r="C2" s="397"/>
      <c r="D2" s="397"/>
      <c r="E2" s="397"/>
      <c r="F2" s="397"/>
      <c r="G2" s="397"/>
      <c r="H2" s="397"/>
    </row>
    <row r="3" spans="1:17" s="373" customFormat="1" ht="37" customHeight="1">
      <c r="A3" s="445"/>
      <c r="B3" s="498">
        <v>2009</v>
      </c>
      <c r="C3" s="498">
        <v>2010</v>
      </c>
      <c r="D3" s="498">
        <v>2011</v>
      </c>
      <c r="E3" s="498">
        <v>2012</v>
      </c>
      <c r="F3" s="498">
        <v>2013</v>
      </c>
      <c r="G3" s="498">
        <v>2014</v>
      </c>
      <c r="H3" s="498">
        <v>2015</v>
      </c>
      <c r="I3" s="498">
        <v>2016</v>
      </c>
      <c r="J3" s="499">
        <v>2017</v>
      </c>
      <c r="K3" s="499">
        <v>2018</v>
      </c>
      <c r="L3" s="499">
        <v>2019</v>
      </c>
      <c r="M3" s="431">
        <v>2020</v>
      </c>
      <c r="N3" s="431">
        <v>2021</v>
      </c>
      <c r="O3" s="500">
        <v>2022</v>
      </c>
      <c r="P3" s="500">
        <v>2023</v>
      </c>
    </row>
    <row r="4" spans="1:17" s="373" customFormat="1" ht="37" customHeight="1">
      <c r="A4" s="501" t="s">
        <v>315</v>
      </c>
      <c r="B4" s="502">
        <v>866</v>
      </c>
      <c r="C4" s="502">
        <v>1512</v>
      </c>
      <c r="D4" s="502">
        <v>1735</v>
      </c>
      <c r="E4" s="502">
        <v>2152</v>
      </c>
      <c r="F4" s="502">
        <v>2325</v>
      </c>
      <c r="G4" s="502">
        <v>2602</v>
      </c>
      <c r="H4" s="502">
        <v>2704</v>
      </c>
      <c r="I4" s="502">
        <v>2863</v>
      </c>
      <c r="J4" s="503" t="s">
        <v>314</v>
      </c>
      <c r="K4" s="503">
        <v>3168</v>
      </c>
      <c r="L4" s="503">
        <v>3189</v>
      </c>
      <c r="M4" s="504">
        <v>3323</v>
      </c>
      <c r="N4" s="504" t="s">
        <v>420</v>
      </c>
      <c r="O4" s="505" t="s">
        <v>500</v>
      </c>
      <c r="P4" s="505">
        <v>3659</v>
      </c>
    </row>
    <row r="5" spans="1:17" s="373" customFormat="1" ht="37" customHeight="1">
      <c r="A5" s="506" t="s">
        <v>194</v>
      </c>
      <c r="B5" s="438">
        <v>43.106022896963665</v>
      </c>
      <c r="C5" s="438">
        <v>44.418331374853118</v>
      </c>
      <c r="D5" s="438">
        <v>48.667601683029453</v>
      </c>
      <c r="E5" s="438">
        <v>57.493988779054241</v>
      </c>
      <c r="F5" s="438">
        <v>60.847945563988482</v>
      </c>
      <c r="G5" s="438">
        <v>66.394488389895372</v>
      </c>
      <c r="H5" s="438">
        <v>68.300075776711282</v>
      </c>
      <c r="I5" s="438">
        <v>71.400000000000006</v>
      </c>
      <c r="J5" s="438">
        <v>72.427375677006395</v>
      </c>
      <c r="K5" s="438">
        <v>74.599999999999994</v>
      </c>
      <c r="L5" s="438">
        <v>74.900000000000006</v>
      </c>
      <c r="M5" s="439">
        <v>77.5</v>
      </c>
      <c r="N5" s="439">
        <v>81.599999999999994</v>
      </c>
      <c r="O5" s="507">
        <v>82.9</v>
      </c>
      <c r="P5" s="507">
        <v>84.1</v>
      </c>
    </row>
    <row r="6" spans="1:17" s="373" customFormat="1" ht="37" customHeight="1">
      <c r="A6" s="501" t="s">
        <v>313</v>
      </c>
      <c r="B6" s="502">
        <v>1725</v>
      </c>
      <c r="C6" s="502">
        <v>3124</v>
      </c>
      <c r="D6" s="502">
        <v>3307</v>
      </c>
      <c r="E6" s="502">
        <v>3525</v>
      </c>
      <c r="F6" s="502">
        <v>3624</v>
      </c>
      <c r="G6" s="502">
        <v>3753</v>
      </c>
      <c r="H6" s="502">
        <v>3833</v>
      </c>
      <c r="I6" s="502">
        <v>3888</v>
      </c>
      <c r="J6" s="502">
        <v>3912</v>
      </c>
      <c r="K6" s="502">
        <v>4118</v>
      </c>
      <c r="L6" s="502">
        <v>4125</v>
      </c>
      <c r="M6" s="508">
        <v>4172</v>
      </c>
      <c r="N6" s="508">
        <v>4258</v>
      </c>
      <c r="O6" s="509">
        <v>4269</v>
      </c>
      <c r="P6" s="509">
        <v>4262</v>
      </c>
    </row>
    <row r="7" spans="1:17" s="373" customFormat="1" ht="37" customHeight="1">
      <c r="A7" s="506" t="s">
        <v>194</v>
      </c>
      <c r="B7" s="438">
        <v>85.9</v>
      </c>
      <c r="C7" s="438">
        <v>91.8</v>
      </c>
      <c r="D7" s="438">
        <v>92.8</v>
      </c>
      <c r="E7" s="438">
        <v>94.2</v>
      </c>
      <c r="F7" s="438">
        <v>94.8</v>
      </c>
      <c r="G7" s="438">
        <v>95.8</v>
      </c>
      <c r="H7" s="438">
        <v>96.8</v>
      </c>
      <c r="I7" s="438">
        <v>97</v>
      </c>
      <c r="J7" s="438">
        <v>96.307237813884782</v>
      </c>
      <c r="K7" s="438">
        <v>97</v>
      </c>
      <c r="L7" s="438">
        <v>96.9</v>
      </c>
      <c r="M7" s="439">
        <v>97.3</v>
      </c>
      <c r="N7" s="439">
        <v>98.5</v>
      </c>
      <c r="O7" s="507">
        <v>98.3</v>
      </c>
      <c r="P7" s="507">
        <v>98</v>
      </c>
    </row>
    <row r="8" spans="1:17" s="373" customFormat="1" ht="37" customHeight="1">
      <c r="A8" s="497"/>
      <c r="B8" s="372"/>
      <c r="C8" s="372"/>
      <c r="D8" s="372"/>
      <c r="E8" s="372"/>
      <c r="F8" s="372"/>
      <c r="G8" s="372"/>
      <c r="H8" s="372"/>
      <c r="I8" s="372"/>
      <c r="L8" s="372"/>
      <c r="M8" s="397"/>
    </row>
    <row r="9" spans="1:17" s="373" customFormat="1" ht="37" customHeight="1">
      <c r="A9" s="166" t="s">
        <v>1130</v>
      </c>
      <c r="B9" s="372"/>
      <c r="C9" s="372"/>
      <c r="D9" s="372"/>
      <c r="E9" s="372"/>
      <c r="F9" s="372"/>
      <c r="G9" s="372"/>
      <c r="H9" s="372"/>
      <c r="I9" s="372"/>
      <c r="L9" s="372"/>
      <c r="M9" s="397"/>
    </row>
    <row r="10" spans="1:17" s="373" customFormat="1" ht="37" customHeight="1">
      <c r="A10" s="421"/>
      <c r="B10" s="372"/>
      <c r="C10" s="372"/>
      <c r="D10" s="372"/>
      <c r="E10" s="372"/>
      <c r="F10" s="372"/>
      <c r="G10" s="372"/>
      <c r="H10" s="372"/>
      <c r="I10" s="372"/>
      <c r="J10" s="372"/>
      <c r="K10" s="372"/>
      <c r="L10" s="372"/>
      <c r="M10" s="397"/>
    </row>
    <row r="11" spans="1:17">
      <c r="M11" s="38"/>
    </row>
    <row r="12" spans="1:17">
      <c r="M12" s="38"/>
    </row>
    <row r="13" spans="1:17">
      <c r="M13" s="38"/>
    </row>
    <row r="14" spans="1:17">
      <c r="M14" s="38"/>
    </row>
    <row r="15" spans="1:17">
      <c r="M15" s="38"/>
    </row>
    <row r="16" spans="1:17">
      <c r="M16" s="38"/>
    </row>
    <row r="17" spans="13:13">
      <c r="M17" s="38"/>
    </row>
    <row r="18" spans="13:13">
      <c r="M18" s="38"/>
    </row>
    <row r="19" spans="13:13">
      <c r="M19" s="38"/>
    </row>
    <row r="20" spans="13:13">
      <c r="M20" s="38"/>
    </row>
    <row r="21" spans="13:13">
      <c r="M21" s="38"/>
    </row>
    <row r="22" spans="13:13">
      <c r="M22" s="38"/>
    </row>
    <row r="23" spans="13:13">
      <c r="M23" s="38"/>
    </row>
    <row r="24" spans="13:13">
      <c r="M24" s="38"/>
    </row>
    <row r="25" spans="13:13">
      <c r="M25" s="38"/>
    </row>
    <row r="26" spans="13:13">
      <c r="M26" s="38"/>
    </row>
    <row r="27" spans="13:13">
      <c r="M27" s="38"/>
    </row>
    <row r="28" spans="13:13">
      <c r="M28" s="38"/>
    </row>
    <row r="29" spans="13:13">
      <c r="M29" s="38"/>
    </row>
    <row r="30" spans="13:13">
      <c r="M30" s="38"/>
    </row>
    <row r="31" spans="13:13">
      <c r="M31" s="38"/>
    </row>
    <row r="32" spans="13:13">
      <c r="M32" s="38"/>
    </row>
    <row r="34" spans="2:12">
      <c r="B34" s="28"/>
      <c r="C34" s="28"/>
      <c r="D34" s="28"/>
      <c r="E34" s="28"/>
      <c r="F34" s="28"/>
      <c r="G34" s="28"/>
      <c r="H34" s="28"/>
      <c r="I34" s="28"/>
      <c r="J34" s="28"/>
      <c r="K34" s="28"/>
      <c r="L34" s="28"/>
    </row>
    <row r="35" spans="2:12">
      <c r="B35" s="28"/>
      <c r="C35" s="28"/>
      <c r="D35" s="28"/>
      <c r="E35" s="28"/>
      <c r="F35" s="28"/>
      <c r="G35" s="28"/>
      <c r="H35" s="28"/>
      <c r="I35" s="28"/>
      <c r="J35" s="28"/>
      <c r="K35" s="28"/>
      <c r="L35" s="28"/>
    </row>
    <row r="36" spans="2:12">
      <c r="B36" s="28"/>
      <c r="C36" s="28"/>
      <c r="D36" s="28"/>
      <c r="E36" s="28"/>
      <c r="F36" s="28"/>
      <c r="G36" s="28"/>
      <c r="H36" s="28"/>
      <c r="I36" s="28"/>
      <c r="J36" s="28"/>
      <c r="K36" s="28"/>
      <c r="L36" s="28"/>
    </row>
    <row r="37" spans="2:12">
      <c r="B37" s="28"/>
      <c r="C37" s="28"/>
      <c r="D37" s="28"/>
      <c r="E37" s="28"/>
      <c r="F37" s="28"/>
      <c r="G37" s="28"/>
      <c r="H37" s="28"/>
      <c r="I37" s="28"/>
      <c r="J37" s="28"/>
      <c r="K37" s="28"/>
      <c r="L37" s="28"/>
    </row>
    <row r="38" spans="2:12">
      <c r="B38" s="28"/>
      <c r="C38" s="28"/>
      <c r="D38" s="28"/>
      <c r="E38" s="28"/>
      <c r="F38" s="28"/>
      <c r="G38" s="28"/>
      <c r="H38" s="28"/>
      <c r="I38" s="28"/>
      <c r="J38" s="28"/>
      <c r="K38" s="28"/>
      <c r="L38" s="28"/>
    </row>
    <row r="39" spans="2:12">
      <c r="B39" s="28"/>
      <c r="C39" s="28"/>
      <c r="D39" s="28"/>
      <c r="E39" s="28"/>
      <c r="F39" s="28"/>
      <c r="G39" s="28"/>
      <c r="H39" s="28"/>
      <c r="I39" s="28"/>
      <c r="J39" s="28"/>
      <c r="K39" s="28"/>
      <c r="L39" s="28"/>
    </row>
    <row r="40" spans="2:12">
      <c r="B40" s="28"/>
      <c r="C40" s="28"/>
      <c r="D40" s="28"/>
      <c r="E40" s="28"/>
      <c r="F40" s="28"/>
      <c r="G40" s="28"/>
      <c r="H40" s="28"/>
      <c r="I40" s="28"/>
      <c r="J40" s="28"/>
      <c r="K40" s="28"/>
      <c r="L40" s="28"/>
    </row>
    <row r="41" spans="2:12">
      <c r="B41" s="28"/>
      <c r="C41" s="28"/>
      <c r="D41" s="28"/>
      <c r="E41" s="28"/>
      <c r="F41" s="28"/>
      <c r="G41" s="28"/>
      <c r="H41" s="28"/>
      <c r="I41" s="28"/>
      <c r="J41" s="28"/>
      <c r="K41" s="28"/>
      <c r="L41" s="28"/>
    </row>
    <row r="42" spans="2:12">
      <c r="B42" s="28"/>
      <c r="C42" s="28"/>
      <c r="D42" s="28"/>
      <c r="E42" s="28"/>
      <c r="F42" s="28"/>
      <c r="G42" s="28"/>
      <c r="H42" s="28"/>
      <c r="I42" s="28"/>
      <c r="J42" s="28"/>
      <c r="K42" s="28"/>
      <c r="L42" s="28"/>
    </row>
    <row r="43" spans="2:12">
      <c r="B43" s="28"/>
      <c r="C43" s="28"/>
      <c r="D43" s="28"/>
      <c r="E43" s="28"/>
      <c r="F43" s="28"/>
      <c r="G43" s="28"/>
      <c r="H43" s="28"/>
      <c r="I43" s="28"/>
      <c r="J43" s="28"/>
      <c r="K43" s="28"/>
      <c r="L43" s="28"/>
    </row>
    <row r="44" spans="2:12">
      <c r="B44" s="28"/>
      <c r="C44" s="28"/>
      <c r="D44" s="28"/>
      <c r="E44" s="28"/>
      <c r="F44" s="28"/>
      <c r="G44" s="28"/>
      <c r="H44" s="28"/>
      <c r="I44" s="28"/>
      <c r="J44" s="28"/>
      <c r="K44" s="28"/>
      <c r="L44" s="28"/>
    </row>
    <row r="45" spans="2:12">
      <c r="B45" s="28"/>
      <c r="C45" s="28"/>
      <c r="D45" s="28"/>
      <c r="E45" s="28"/>
      <c r="F45" s="28"/>
      <c r="G45" s="28"/>
      <c r="H45" s="28"/>
      <c r="I45" s="28"/>
      <c r="J45" s="28"/>
      <c r="K45" s="28"/>
      <c r="L45" s="28"/>
    </row>
    <row r="46" spans="2:12">
      <c r="B46" s="28"/>
      <c r="C46" s="28"/>
      <c r="D46" s="28"/>
      <c r="E46" s="28"/>
      <c r="F46" s="28"/>
      <c r="G46" s="28"/>
      <c r="H46" s="28"/>
      <c r="I46" s="28"/>
      <c r="J46" s="28"/>
      <c r="K46" s="28"/>
      <c r="L46" s="28"/>
    </row>
    <row r="47" spans="2:12">
      <c r="B47" s="28"/>
      <c r="C47" s="28"/>
      <c r="D47" s="28"/>
      <c r="E47" s="28"/>
      <c r="F47" s="28"/>
      <c r="G47" s="28"/>
      <c r="H47" s="28"/>
      <c r="I47" s="28"/>
      <c r="J47" s="28"/>
      <c r="K47" s="28"/>
      <c r="L47" s="28"/>
    </row>
    <row r="48" spans="2:12">
      <c r="B48" s="28"/>
      <c r="C48" s="28"/>
      <c r="D48" s="28"/>
      <c r="E48" s="28"/>
      <c r="F48" s="28"/>
      <c r="G48" s="28"/>
      <c r="H48" s="28"/>
      <c r="I48" s="28"/>
      <c r="J48" s="28"/>
      <c r="K48" s="28"/>
      <c r="L48" s="28"/>
    </row>
    <row r="49" spans="2:12">
      <c r="B49" s="28"/>
      <c r="C49" s="28"/>
      <c r="D49" s="28"/>
      <c r="E49" s="28"/>
      <c r="F49" s="28"/>
      <c r="G49" s="28"/>
      <c r="H49" s="28"/>
      <c r="I49" s="28"/>
      <c r="J49" s="28"/>
      <c r="K49" s="28"/>
      <c r="L49" s="28"/>
    </row>
    <row r="50" spans="2:12">
      <c r="B50" s="28"/>
      <c r="C50" s="28"/>
      <c r="D50" s="28"/>
      <c r="E50" s="28"/>
      <c r="F50" s="28"/>
      <c r="G50" s="28"/>
      <c r="H50" s="28"/>
      <c r="I50" s="28"/>
      <c r="J50" s="28"/>
      <c r="K50" s="28"/>
      <c r="L50" s="28"/>
    </row>
    <row r="51" spans="2:12">
      <c r="B51" s="28"/>
      <c r="C51" s="28"/>
      <c r="D51" s="28"/>
      <c r="E51" s="28"/>
      <c r="F51" s="28"/>
      <c r="G51" s="28"/>
      <c r="H51" s="28"/>
      <c r="I51" s="28"/>
      <c r="J51" s="28"/>
      <c r="K51" s="28"/>
      <c r="L51" s="28"/>
    </row>
    <row r="52" spans="2:12">
      <c r="B52" s="28"/>
      <c r="C52" s="28"/>
      <c r="D52" s="28"/>
      <c r="E52" s="28"/>
      <c r="F52" s="28"/>
      <c r="G52" s="28"/>
      <c r="H52" s="28"/>
      <c r="I52" s="28"/>
      <c r="J52" s="28"/>
      <c r="K52" s="28"/>
      <c r="L52" s="28"/>
    </row>
    <row r="53" spans="2:12">
      <c r="B53" s="28"/>
      <c r="C53" s="28"/>
      <c r="D53" s="28"/>
      <c r="E53" s="28"/>
      <c r="F53" s="28"/>
      <c r="G53" s="28"/>
      <c r="H53" s="28"/>
      <c r="I53" s="28"/>
      <c r="J53" s="28"/>
      <c r="K53" s="28"/>
      <c r="L53" s="28"/>
    </row>
    <row r="54" spans="2:12">
      <c r="B54" s="28"/>
      <c r="C54" s="28"/>
      <c r="D54" s="28"/>
      <c r="E54" s="28"/>
      <c r="F54" s="28"/>
      <c r="G54" s="28"/>
      <c r="H54" s="28"/>
      <c r="I54" s="28"/>
      <c r="J54" s="28"/>
      <c r="K54" s="28"/>
      <c r="L54" s="28"/>
    </row>
    <row r="55" spans="2:12">
      <c r="B55" s="28"/>
      <c r="C55" s="28"/>
      <c r="D55" s="28"/>
      <c r="E55" s="28"/>
      <c r="F55" s="28"/>
      <c r="G55" s="28"/>
      <c r="H55" s="28"/>
      <c r="I55" s="28"/>
      <c r="J55" s="28"/>
      <c r="K55" s="28"/>
      <c r="L55" s="28"/>
    </row>
    <row r="56" spans="2:12">
      <c r="B56" s="28"/>
      <c r="C56" s="28"/>
      <c r="D56" s="28"/>
      <c r="E56" s="28"/>
      <c r="F56" s="28"/>
      <c r="G56" s="28"/>
      <c r="H56" s="28"/>
      <c r="I56" s="28"/>
      <c r="J56" s="28"/>
      <c r="K56" s="28"/>
      <c r="L56" s="28"/>
    </row>
    <row r="57" spans="2:12">
      <c r="B57" s="28"/>
      <c r="C57" s="28"/>
      <c r="D57" s="28"/>
      <c r="E57" s="28"/>
      <c r="F57" s="28"/>
      <c r="G57" s="28"/>
      <c r="H57" s="28"/>
      <c r="I57" s="28"/>
      <c r="J57" s="28"/>
      <c r="K57" s="28"/>
      <c r="L57" s="28"/>
    </row>
    <row r="58" spans="2:12">
      <c r="B58" s="28"/>
      <c r="C58" s="28"/>
      <c r="D58" s="28"/>
      <c r="E58" s="28"/>
      <c r="F58" s="28"/>
      <c r="G58" s="28"/>
      <c r="H58" s="28"/>
      <c r="I58" s="28"/>
      <c r="J58" s="28"/>
      <c r="K58" s="28"/>
      <c r="L58" s="28"/>
    </row>
    <row r="59" spans="2:12">
      <c r="B59" s="28"/>
      <c r="C59" s="28"/>
      <c r="D59" s="28"/>
      <c r="E59" s="28"/>
      <c r="F59" s="28"/>
      <c r="G59" s="28"/>
      <c r="H59" s="28"/>
      <c r="I59" s="28"/>
      <c r="J59" s="28"/>
      <c r="K59" s="28"/>
      <c r="L59" s="28"/>
    </row>
    <row r="60" spans="2:12">
      <c r="B60" s="28"/>
      <c r="C60" s="28"/>
      <c r="D60" s="28"/>
      <c r="E60" s="28"/>
      <c r="F60" s="28"/>
      <c r="G60" s="28"/>
      <c r="H60" s="28"/>
      <c r="I60" s="28"/>
      <c r="J60" s="28"/>
      <c r="K60" s="28"/>
      <c r="L60" s="28"/>
    </row>
    <row r="61" spans="2:12">
      <c r="B61" s="28"/>
      <c r="C61" s="28"/>
      <c r="D61" s="28"/>
      <c r="E61" s="28"/>
      <c r="F61" s="28"/>
      <c r="G61" s="28"/>
      <c r="H61" s="28"/>
      <c r="I61" s="28"/>
      <c r="J61" s="28"/>
      <c r="K61" s="28"/>
      <c r="L61" s="28"/>
    </row>
    <row r="62" spans="2:12">
      <c r="B62" s="28"/>
      <c r="C62" s="28"/>
      <c r="D62" s="28"/>
      <c r="E62" s="28"/>
      <c r="F62" s="28"/>
      <c r="G62" s="28"/>
      <c r="H62" s="28"/>
      <c r="I62" s="28"/>
      <c r="J62" s="28"/>
      <c r="K62" s="28"/>
      <c r="L62" s="28"/>
    </row>
    <row r="63" spans="2:12">
      <c r="B63" s="28"/>
      <c r="C63" s="28"/>
      <c r="D63" s="28"/>
      <c r="E63" s="28"/>
      <c r="F63" s="28"/>
      <c r="G63" s="28"/>
      <c r="H63" s="28"/>
      <c r="I63" s="28"/>
      <c r="J63" s="28"/>
      <c r="K63" s="28"/>
      <c r="L63" s="28"/>
    </row>
    <row r="64" spans="2:12">
      <c r="B64" s="28"/>
      <c r="C64" s="28"/>
      <c r="D64" s="28"/>
      <c r="E64" s="28"/>
      <c r="F64" s="28"/>
      <c r="G64" s="28"/>
      <c r="H64" s="28"/>
      <c r="I64" s="28"/>
      <c r="J64" s="28"/>
      <c r="K64" s="28"/>
      <c r="L64" s="28"/>
    </row>
    <row r="65" spans="2:12">
      <c r="B65" s="28"/>
      <c r="C65" s="28"/>
      <c r="D65" s="28"/>
      <c r="E65" s="28"/>
      <c r="F65" s="28"/>
      <c r="G65" s="28"/>
      <c r="H65" s="28"/>
      <c r="I65" s="28"/>
      <c r="J65" s="28"/>
      <c r="K65" s="28"/>
      <c r="L65" s="28"/>
    </row>
    <row r="66" spans="2:12">
      <c r="B66" s="28"/>
      <c r="C66" s="28"/>
      <c r="D66" s="28"/>
      <c r="E66" s="28"/>
      <c r="F66" s="28"/>
      <c r="G66" s="28"/>
      <c r="H66" s="28"/>
      <c r="I66" s="28"/>
      <c r="J66" s="28"/>
      <c r="K66" s="28"/>
      <c r="L66" s="28"/>
    </row>
    <row r="67" spans="2:12">
      <c r="B67" s="28"/>
      <c r="C67" s="28"/>
      <c r="D67" s="28"/>
      <c r="E67" s="28"/>
      <c r="F67" s="28"/>
      <c r="G67" s="28"/>
      <c r="H67" s="28"/>
      <c r="I67" s="28"/>
      <c r="J67" s="28"/>
      <c r="K67" s="28"/>
      <c r="L67" s="28"/>
    </row>
    <row r="68" spans="2:12">
      <c r="B68" s="28"/>
      <c r="C68" s="28"/>
      <c r="D68" s="28"/>
      <c r="E68" s="28"/>
      <c r="F68" s="28"/>
      <c r="G68" s="28"/>
      <c r="H68" s="28"/>
      <c r="I68" s="28"/>
      <c r="J68" s="28"/>
      <c r="K68" s="28"/>
      <c r="L68" s="28"/>
    </row>
    <row r="69" spans="2:12">
      <c r="B69" s="28"/>
      <c r="C69" s="28"/>
      <c r="D69" s="28"/>
      <c r="E69" s="28"/>
      <c r="F69" s="28"/>
      <c r="G69" s="28"/>
      <c r="H69" s="28"/>
      <c r="I69" s="28"/>
      <c r="J69" s="28"/>
      <c r="K69" s="28"/>
      <c r="L69" s="28"/>
    </row>
    <row r="70" spans="2:12">
      <c r="B70" s="28"/>
      <c r="C70" s="28"/>
      <c r="D70" s="28"/>
      <c r="E70" s="28"/>
      <c r="F70" s="28"/>
      <c r="G70" s="28"/>
      <c r="H70" s="28"/>
      <c r="I70" s="28"/>
      <c r="J70" s="28"/>
      <c r="K70" s="28"/>
      <c r="L70" s="28"/>
    </row>
    <row r="71" spans="2:12">
      <c r="B71" s="28"/>
      <c r="C71" s="28"/>
      <c r="D71" s="28"/>
      <c r="E71" s="28"/>
      <c r="F71" s="28"/>
      <c r="G71" s="28"/>
      <c r="H71" s="28"/>
      <c r="I71" s="28"/>
      <c r="J71" s="28"/>
      <c r="K71" s="28"/>
      <c r="L71" s="28"/>
    </row>
    <row r="72" spans="2:12">
      <c r="B72" s="28"/>
      <c r="C72" s="28"/>
      <c r="D72" s="28"/>
      <c r="E72" s="28"/>
      <c r="F72" s="28"/>
      <c r="G72" s="28"/>
      <c r="H72" s="28"/>
      <c r="I72" s="28"/>
      <c r="J72" s="28"/>
      <c r="K72" s="28"/>
      <c r="L72" s="28"/>
    </row>
    <row r="73" spans="2:12">
      <c r="B73" s="28"/>
      <c r="C73" s="28"/>
      <c r="D73" s="28"/>
      <c r="E73" s="28"/>
      <c r="F73" s="28"/>
      <c r="G73" s="28"/>
      <c r="H73" s="28"/>
      <c r="I73" s="28"/>
      <c r="J73" s="28"/>
      <c r="K73" s="28"/>
      <c r="L73" s="28"/>
    </row>
    <row r="74" spans="2:12">
      <c r="B74" s="28"/>
      <c r="C74" s="28"/>
      <c r="D74" s="28"/>
      <c r="E74" s="28"/>
      <c r="F74" s="28"/>
      <c r="G74" s="28"/>
      <c r="H74" s="28"/>
      <c r="I74" s="28"/>
      <c r="J74" s="28"/>
      <c r="K74" s="28"/>
      <c r="L74" s="28"/>
    </row>
    <row r="75" spans="2:12">
      <c r="B75" s="28"/>
      <c r="C75" s="28"/>
      <c r="D75" s="28"/>
      <c r="E75" s="28"/>
      <c r="F75" s="28"/>
      <c r="G75" s="28"/>
      <c r="H75" s="28"/>
      <c r="I75" s="28"/>
      <c r="J75" s="28"/>
      <c r="K75" s="28"/>
      <c r="L75" s="28"/>
    </row>
    <row r="76" spans="2:12">
      <c r="B76" s="28"/>
      <c r="C76" s="28"/>
      <c r="D76" s="28"/>
      <c r="E76" s="28"/>
      <c r="F76" s="28"/>
      <c r="G76" s="28"/>
      <c r="H76" s="28"/>
      <c r="I76" s="28"/>
      <c r="J76" s="28"/>
      <c r="K76" s="28"/>
      <c r="L76" s="28"/>
    </row>
    <row r="77" spans="2:12">
      <c r="B77" s="28"/>
      <c r="C77" s="28"/>
      <c r="D77" s="28"/>
      <c r="E77" s="28"/>
      <c r="F77" s="28"/>
      <c r="G77" s="28"/>
      <c r="H77" s="28"/>
      <c r="I77" s="28"/>
      <c r="J77" s="28"/>
      <c r="K77" s="28"/>
      <c r="L77" s="28"/>
    </row>
  </sheetData>
  <mergeCells count="1">
    <mergeCell ref="A1:Q1"/>
  </mergeCells>
  <phoneticPr fontId="4"/>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438B-5B46-4397-A256-28B3C4096C5B}">
  <dimension ref="A1:M19"/>
  <sheetViews>
    <sheetView workbookViewId="0">
      <selection activeCell="L7" sqref="L7"/>
    </sheetView>
  </sheetViews>
  <sheetFormatPr defaultColWidth="9" defaultRowHeight="13"/>
  <cols>
    <col min="1" max="1" width="24.08984375" style="39" customWidth="1"/>
    <col min="2" max="6" width="7.36328125" style="39" customWidth="1"/>
    <col min="7" max="9" width="8.08984375" style="39" customWidth="1"/>
    <col min="10" max="11" width="8.90625" style="39" customWidth="1"/>
    <col min="12" max="12" width="9" style="39"/>
    <col min="13" max="13" width="9" style="41"/>
    <col min="14" max="16384" width="9" style="39"/>
  </cols>
  <sheetData>
    <row r="1" spans="1:13" ht="37" customHeight="1">
      <c r="A1" s="318" t="s">
        <v>926</v>
      </c>
      <c r="B1" s="52"/>
      <c r="C1" s="52"/>
      <c r="D1" s="52"/>
      <c r="E1" s="52"/>
      <c r="F1" s="52"/>
      <c r="G1" s="52"/>
      <c r="H1" s="52"/>
      <c r="I1" s="52"/>
      <c r="J1" s="52"/>
      <c r="K1" s="52"/>
    </row>
    <row r="2" spans="1:13" ht="37" customHeight="1">
      <c r="A2" s="318"/>
      <c r="B2" s="52"/>
      <c r="C2" s="52"/>
      <c r="D2" s="52"/>
      <c r="E2" s="516"/>
      <c r="F2" s="52"/>
      <c r="G2" s="52"/>
      <c r="H2" s="52"/>
      <c r="I2" s="52"/>
      <c r="J2" s="52"/>
      <c r="K2" s="52"/>
    </row>
    <row r="3" spans="1:13" ht="37" customHeight="1">
      <c r="A3" s="510" t="s">
        <v>329</v>
      </c>
      <c r="B3" s="485">
        <v>2017</v>
      </c>
      <c r="C3" s="485">
        <v>2018</v>
      </c>
      <c r="D3" s="485">
        <v>2019</v>
      </c>
      <c r="E3" s="485">
        <v>2020</v>
      </c>
      <c r="F3" s="485">
        <v>2021</v>
      </c>
      <c r="G3" s="491">
        <v>2022</v>
      </c>
      <c r="H3" s="491">
        <v>2023</v>
      </c>
      <c r="I3" s="373"/>
      <c r="J3" s="52"/>
      <c r="K3" s="52"/>
    </row>
    <row r="4" spans="1:13" ht="37" customHeight="1">
      <c r="A4" s="511" t="s">
        <v>330</v>
      </c>
      <c r="B4" s="382">
        <v>3668</v>
      </c>
      <c r="C4" s="382">
        <v>3700</v>
      </c>
      <c r="D4" s="382">
        <v>3701</v>
      </c>
      <c r="E4" s="382" t="s">
        <v>373</v>
      </c>
      <c r="F4" s="382">
        <v>3685</v>
      </c>
      <c r="G4" s="517">
        <v>3689</v>
      </c>
      <c r="H4" s="517" t="s">
        <v>927</v>
      </c>
      <c r="I4" s="373"/>
      <c r="J4" s="52"/>
      <c r="K4" s="52"/>
    </row>
    <row r="5" spans="1:13" ht="37" customHeight="1">
      <c r="A5" s="512" t="s">
        <v>318</v>
      </c>
      <c r="B5" s="391">
        <v>85.183464932652114</v>
      </c>
      <c r="C5" s="391">
        <v>84.610107477704091</v>
      </c>
      <c r="D5" s="391">
        <v>84.613625971650663</v>
      </c>
      <c r="E5" s="518" t="s">
        <v>374</v>
      </c>
      <c r="F5" s="518" t="s">
        <v>424</v>
      </c>
      <c r="G5" s="456" t="s">
        <v>496</v>
      </c>
      <c r="H5" s="456" t="s">
        <v>928</v>
      </c>
      <c r="I5" s="52"/>
      <c r="J5" s="52"/>
      <c r="K5" s="52"/>
      <c r="M5" s="39"/>
    </row>
    <row r="6" spans="1:13" ht="37" customHeight="1">
      <c r="A6" s="511" t="s">
        <v>331</v>
      </c>
      <c r="B6" s="382">
        <v>377</v>
      </c>
      <c r="C6" s="382">
        <v>391</v>
      </c>
      <c r="D6" s="382">
        <v>365</v>
      </c>
      <c r="E6" s="382" t="s">
        <v>375</v>
      </c>
      <c r="F6" s="382" t="s">
        <v>425</v>
      </c>
      <c r="G6" s="519">
        <v>410</v>
      </c>
      <c r="H6" s="519" t="s">
        <v>929</v>
      </c>
      <c r="I6" s="52"/>
      <c r="J6" s="52"/>
      <c r="K6" s="52"/>
      <c r="M6" s="39"/>
    </row>
    <row r="7" spans="1:13" ht="37" customHeight="1">
      <c r="A7" s="512" t="s">
        <v>318</v>
      </c>
      <c r="B7" s="391">
        <v>8.7552252670692052</v>
      </c>
      <c r="C7" s="391">
        <v>8.9412302766979188</v>
      </c>
      <c r="D7" s="391">
        <v>8.3447645176040233</v>
      </c>
      <c r="E7" s="518" t="s">
        <v>255</v>
      </c>
      <c r="F7" s="518" t="s">
        <v>402</v>
      </c>
      <c r="G7" s="456" t="s">
        <v>389</v>
      </c>
      <c r="H7" s="456" t="s">
        <v>75</v>
      </c>
      <c r="I7" s="52"/>
      <c r="J7" s="52"/>
      <c r="K7" s="52"/>
      <c r="M7" s="39"/>
    </row>
    <row r="8" spans="1:13" ht="37" customHeight="1">
      <c r="A8" s="513" t="s">
        <v>1131</v>
      </c>
      <c r="B8" s="382">
        <v>251</v>
      </c>
      <c r="C8" s="382">
        <v>273</v>
      </c>
      <c r="D8" s="382">
        <v>301</v>
      </c>
      <c r="E8" s="382" t="s">
        <v>376</v>
      </c>
      <c r="F8" s="382" t="s">
        <v>403</v>
      </c>
      <c r="G8" s="519">
        <v>315</v>
      </c>
      <c r="H8" s="519" t="s">
        <v>403</v>
      </c>
      <c r="I8" s="52"/>
      <c r="J8" s="52"/>
      <c r="K8" s="52"/>
      <c r="M8" s="39"/>
    </row>
    <row r="9" spans="1:13" ht="37" customHeight="1">
      <c r="A9" s="512" t="s">
        <v>318</v>
      </c>
      <c r="B9" s="391">
        <v>5.8290757083139804</v>
      </c>
      <c r="C9" s="391">
        <v>6.2428538760576258</v>
      </c>
      <c r="D9" s="391">
        <v>6.881572930955647</v>
      </c>
      <c r="E9" s="518" t="s">
        <v>67</v>
      </c>
      <c r="F9" s="518" t="s">
        <v>247</v>
      </c>
      <c r="G9" s="456" t="s">
        <v>325</v>
      </c>
      <c r="H9" s="456" t="s">
        <v>247</v>
      </c>
      <c r="I9" s="52"/>
      <c r="J9" s="52"/>
      <c r="K9" s="52"/>
      <c r="M9" s="39"/>
    </row>
    <row r="10" spans="1:13" ht="37" customHeight="1">
      <c r="A10" s="511" t="s">
        <v>159</v>
      </c>
      <c r="B10" s="382">
        <v>10</v>
      </c>
      <c r="C10" s="382">
        <v>9</v>
      </c>
      <c r="D10" s="382">
        <v>7</v>
      </c>
      <c r="E10" s="382" t="s">
        <v>27</v>
      </c>
      <c r="F10" s="382" t="s">
        <v>340</v>
      </c>
      <c r="G10" s="519">
        <v>17</v>
      </c>
      <c r="H10" s="519" t="s">
        <v>324</v>
      </c>
      <c r="I10" s="52"/>
      <c r="J10" s="52"/>
      <c r="K10" s="52"/>
      <c r="M10" s="39"/>
    </row>
    <row r="11" spans="1:13" ht="37" customHeight="1">
      <c r="A11" s="512" t="s">
        <v>318</v>
      </c>
      <c r="B11" s="391">
        <v>0.23223409196470043</v>
      </c>
      <c r="C11" s="391">
        <v>0.20580836954036133</v>
      </c>
      <c r="D11" s="391">
        <v>0.16003657978966621</v>
      </c>
      <c r="E11" s="518" t="s">
        <v>12</v>
      </c>
      <c r="F11" s="518" t="s">
        <v>11</v>
      </c>
      <c r="G11" s="456" t="s">
        <v>23</v>
      </c>
      <c r="H11" s="456" t="s">
        <v>23</v>
      </c>
      <c r="I11" s="52"/>
      <c r="J11" s="52"/>
      <c r="K11" s="52"/>
      <c r="M11" s="39"/>
    </row>
    <row r="12" spans="1:13" ht="37" customHeight="1">
      <c r="A12" s="432" t="s">
        <v>283</v>
      </c>
      <c r="B12" s="382">
        <v>4306</v>
      </c>
      <c r="C12" s="382">
        <v>4373</v>
      </c>
      <c r="D12" s="382">
        <v>4374</v>
      </c>
      <c r="E12" s="382" t="s">
        <v>377</v>
      </c>
      <c r="F12" s="382">
        <v>4410</v>
      </c>
      <c r="G12" s="517">
        <v>4431</v>
      </c>
      <c r="H12" s="517" t="s">
        <v>913</v>
      </c>
      <c r="I12" s="52"/>
      <c r="J12" s="52"/>
      <c r="K12" s="52"/>
      <c r="M12" s="39"/>
    </row>
    <row r="13" spans="1:13" ht="37" customHeight="1">
      <c r="A13" s="514" t="s">
        <v>194</v>
      </c>
      <c r="B13" s="391">
        <v>100</v>
      </c>
      <c r="C13" s="391">
        <v>100</v>
      </c>
      <c r="D13" s="391">
        <v>100</v>
      </c>
      <c r="E13" s="518" t="s">
        <v>6</v>
      </c>
      <c r="F13" s="518" t="s">
        <v>6</v>
      </c>
      <c r="G13" s="456" t="s">
        <v>6</v>
      </c>
      <c r="H13" s="456" t="s">
        <v>6</v>
      </c>
      <c r="I13" s="52"/>
      <c r="J13" s="52"/>
      <c r="K13" s="52"/>
      <c r="M13" s="39"/>
    </row>
    <row r="14" spans="1:13" ht="37" customHeight="1">
      <c r="A14" s="371" t="s">
        <v>970</v>
      </c>
      <c r="B14" s="382">
        <v>36</v>
      </c>
      <c r="C14" s="382">
        <v>14</v>
      </c>
      <c r="D14" s="382">
        <v>21</v>
      </c>
      <c r="E14" s="382" t="s">
        <v>340</v>
      </c>
      <c r="F14" s="382" t="s">
        <v>54</v>
      </c>
      <c r="G14" s="519">
        <v>21</v>
      </c>
      <c r="H14" s="519" t="s">
        <v>29</v>
      </c>
      <c r="I14" s="52"/>
      <c r="J14" s="52"/>
      <c r="K14" s="52"/>
      <c r="M14" s="39"/>
    </row>
    <row r="15" spans="1:13" ht="37" customHeight="1">
      <c r="A15" s="371" t="s">
        <v>968</v>
      </c>
      <c r="B15" s="382">
        <v>4</v>
      </c>
      <c r="C15" s="382">
        <v>1</v>
      </c>
      <c r="D15" s="382">
        <v>4</v>
      </c>
      <c r="E15" s="458">
        <v>0</v>
      </c>
      <c r="F15" s="382" t="s">
        <v>9</v>
      </c>
      <c r="G15" s="519">
        <v>1</v>
      </c>
      <c r="H15" s="519" t="s">
        <v>249</v>
      </c>
      <c r="I15" s="52"/>
      <c r="J15" s="52"/>
      <c r="K15" s="52"/>
      <c r="M15" s="39"/>
    </row>
    <row r="16" spans="1:13" ht="37" customHeight="1">
      <c r="A16" s="515" t="s">
        <v>290</v>
      </c>
      <c r="B16" s="446">
        <v>4346</v>
      </c>
      <c r="C16" s="446">
        <v>4388</v>
      </c>
      <c r="D16" s="446">
        <v>4396</v>
      </c>
      <c r="E16" s="447" t="s">
        <v>371</v>
      </c>
      <c r="F16" s="447">
        <v>4442</v>
      </c>
      <c r="G16" s="520">
        <v>4453</v>
      </c>
      <c r="H16" s="520" t="s">
        <v>883</v>
      </c>
      <c r="I16" s="52"/>
      <c r="J16" s="52"/>
      <c r="K16" s="52"/>
      <c r="M16" s="39"/>
    </row>
    <row r="17" spans="1:11" ht="37" customHeight="1">
      <c r="A17" s="166"/>
      <c r="B17" s="52"/>
      <c r="C17" s="52"/>
      <c r="D17" s="52"/>
      <c r="E17" s="52"/>
      <c r="F17" s="52"/>
      <c r="G17" s="52"/>
      <c r="H17" s="52"/>
      <c r="I17" s="52"/>
      <c r="J17" s="52"/>
      <c r="K17" s="52"/>
    </row>
    <row r="18" spans="1:11" ht="37" customHeight="1">
      <c r="A18" s="890" t="s">
        <v>1132</v>
      </c>
      <c r="B18" s="875"/>
      <c r="C18" s="875"/>
      <c r="D18" s="875"/>
      <c r="E18" s="875"/>
      <c r="F18" s="875"/>
      <c r="G18" s="875"/>
      <c r="H18" s="875"/>
      <c r="I18" s="52"/>
      <c r="J18" s="52"/>
      <c r="K18" s="52"/>
    </row>
    <row r="19" spans="1:11">
      <c r="A19" s="52"/>
      <c r="B19" s="52"/>
      <c r="C19" s="52"/>
      <c r="D19" s="52"/>
      <c r="E19" s="52"/>
      <c r="F19" s="52"/>
      <c r="G19" s="52"/>
      <c r="H19" s="52"/>
      <c r="I19" s="52"/>
      <c r="J19" s="52"/>
      <c r="K19" s="52"/>
    </row>
  </sheetData>
  <mergeCells count="1">
    <mergeCell ref="A18:H18"/>
  </mergeCells>
  <phoneticPr fontId="4"/>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05EF1-DCDC-4335-AC97-2BC82D75FE80}">
  <dimension ref="A1:K24"/>
  <sheetViews>
    <sheetView workbookViewId="0">
      <selection activeCell="M8" sqref="M8"/>
    </sheetView>
  </sheetViews>
  <sheetFormatPr defaultColWidth="9" defaultRowHeight="13"/>
  <cols>
    <col min="1" max="1" width="22.90625" style="39" customWidth="1"/>
    <col min="2" max="8" width="8.08984375" style="39" customWidth="1"/>
    <col min="9" max="16384" width="9" style="39"/>
  </cols>
  <sheetData>
    <row r="1" spans="1:11" ht="37" customHeight="1">
      <c r="A1" s="892" t="s">
        <v>930</v>
      </c>
      <c r="B1" s="875"/>
      <c r="C1" s="875"/>
      <c r="D1" s="875"/>
      <c r="E1" s="875"/>
      <c r="F1" s="875"/>
      <c r="G1" s="875"/>
      <c r="H1" s="875"/>
      <c r="I1" s="875"/>
      <c r="J1" s="875"/>
      <c r="K1" s="875"/>
    </row>
    <row r="2" spans="1:11" ht="37" customHeight="1">
      <c r="A2" s="52"/>
      <c r="B2" s="52"/>
      <c r="C2" s="52"/>
      <c r="D2" s="52"/>
      <c r="E2" s="516"/>
      <c r="F2" s="52"/>
      <c r="G2" s="52"/>
      <c r="H2" s="52"/>
      <c r="I2" s="52"/>
      <c r="J2" s="52"/>
      <c r="K2" s="52"/>
    </row>
    <row r="3" spans="1:11" ht="37" customHeight="1">
      <c r="A3" s="510" t="s">
        <v>317</v>
      </c>
      <c r="B3" s="485">
        <v>2017</v>
      </c>
      <c r="C3" s="485">
        <v>2018</v>
      </c>
      <c r="D3" s="485">
        <v>2019</v>
      </c>
      <c r="E3" s="485">
        <v>2020</v>
      </c>
      <c r="F3" s="485">
        <v>2021</v>
      </c>
      <c r="G3" s="491">
        <v>2022</v>
      </c>
      <c r="H3" s="491">
        <v>2023</v>
      </c>
      <c r="I3" s="52"/>
      <c r="J3" s="52"/>
      <c r="K3" s="52"/>
    </row>
    <row r="4" spans="1:11" ht="37" customHeight="1">
      <c r="A4" s="511" t="s">
        <v>274</v>
      </c>
      <c r="B4" s="382">
        <v>2377</v>
      </c>
      <c r="C4" s="382">
        <v>2587</v>
      </c>
      <c r="D4" s="382">
        <v>2691</v>
      </c>
      <c r="E4" s="220">
        <v>2803</v>
      </c>
      <c r="F4" s="220">
        <v>2846</v>
      </c>
      <c r="G4" s="522">
        <v>2983</v>
      </c>
      <c r="H4" s="522">
        <v>3045</v>
      </c>
      <c r="I4" s="52"/>
      <c r="J4" s="52"/>
      <c r="K4" s="52"/>
    </row>
    <row r="5" spans="1:11" ht="37" customHeight="1">
      <c r="A5" s="512" t="s">
        <v>318</v>
      </c>
      <c r="B5" s="391">
        <v>55.706585423013834</v>
      </c>
      <c r="C5" s="391">
        <v>59.745958429561199</v>
      </c>
      <c r="D5" s="391">
        <v>61.9</v>
      </c>
      <c r="E5" s="518">
        <v>63.9</v>
      </c>
      <c r="F5" s="518" t="s">
        <v>426</v>
      </c>
      <c r="G5" s="523" t="s">
        <v>503</v>
      </c>
      <c r="H5" s="523" t="s">
        <v>931</v>
      </c>
      <c r="I5" s="52"/>
      <c r="J5" s="52"/>
      <c r="K5" s="52"/>
    </row>
    <row r="6" spans="1:11" ht="37" customHeight="1">
      <c r="A6" s="511" t="s">
        <v>332</v>
      </c>
      <c r="B6" s="382">
        <v>927</v>
      </c>
      <c r="C6" s="382">
        <v>913</v>
      </c>
      <c r="D6" s="382">
        <v>895</v>
      </c>
      <c r="E6" s="524">
        <v>889</v>
      </c>
      <c r="F6" s="524">
        <v>858</v>
      </c>
      <c r="G6" s="525">
        <v>878</v>
      </c>
      <c r="H6" s="525">
        <v>865</v>
      </c>
      <c r="I6" s="52"/>
      <c r="J6" s="52"/>
      <c r="K6" s="52"/>
    </row>
    <row r="7" spans="1:11" ht="37" customHeight="1">
      <c r="A7" s="512" t="s">
        <v>318</v>
      </c>
      <c r="B7" s="391">
        <v>21.724865244902741</v>
      </c>
      <c r="C7" s="391">
        <v>21.085450346420323</v>
      </c>
      <c r="D7" s="391">
        <v>20.58</v>
      </c>
      <c r="E7" s="518">
        <v>20.3</v>
      </c>
      <c r="F7" s="518" t="s">
        <v>427</v>
      </c>
      <c r="G7" s="456" t="s">
        <v>504</v>
      </c>
      <c r="H7" s="456" t="s">
        <v>920</v>
      </c>
      <c r="I7" s="52"/>
      <c r="J7" s="52"/>
      <c r="K7" s="52"/>
    </row>
    <row r="8" spans="1:11" ht="37" customHeight="1">
      <c r="A8" s="513" t="s">
        <v>333</v>
      </c>
      <c r="B8" s="382">
        <v>74</v>
      </c>
      <c r="C8" s="382">
        <v>67</v>
      </c>
      <c r="D8" s="382">
        <v>68</v>
      </c>
      <c r="E8" s="497">
        <v>64</v>
      </c>
      <c r="F8" s="497">
        <v>57</v>
      </c>
      <c r="G8" s="497">
        <v>61</v>
      </c>
      <c r="H8" s="497">
        <v>42</v>
      </c>
      <c r="I8" s="52"/>
      <c r="J8" s="52"/>
      <c r="K8" s="52"/>
    </row>
    <row r="9" spans="1:11" ht="37" customHeight="1">
      <c r="A9" s="512" t="s">
        <v>318</v>
      </c>
      <c r="B9" s="391">
        <v>1.7342395125380832</v>
      </c>
      <c r="C9" s="391">
        <v>1.5473441108545034</v>
      </c>
      <c r="D9" s="391">
        <v>1.56</v>
      </c>
      <c r="E9" s="518">
        <v>1.5</v>
      </c>
      <c r="F9" s="518" t="s">
        <v>44</v>
      </c>
      <c r="G9" s="456" t="s">
        <v>5</v>
      </c>
      <c r="H9" s="456" t="s">
        <v>3</v>
      </c>
      <c r="I9" s="52"/>
      <c r="J9" s="52"/>
      <c r="K9" s="52"/>
    </row>
    <row r="10" spans="1:11" ht="37" customHeight="1">
      <c r="A10" s="511" t="s">
        <v>334</v>
      </c>
      <c r="B10" s="382">
        <v>225</v>
      </c>
      <c r="C10" s="382">
        <v>215</v>
      </c>
      <c r="D10" s="382">
        <v>196</v>
      </c>
      <c r="E10" s="524">
        <v>171</v>
      </c>
      <c r="F10" s="524">
        <v>180</v>
      </c>
      <c r="G10" s="525">
        <v>185</v>
      </c>
      <c r="H10" s="525">
        <v>177</v>
      </c>
      <c r="I10" s="52"/>
      <c r="J10" s="52"/>
      <c r="K10" s="52"/>
    </row>
    <row r="11" spans="1:11" ht="37" customHeight="1">
      <c r="A11" s="512" t="s">
        <v>318</v>
      </c>
      <c r="B11" s="391">
        <v>5.2730255448793066</v>
      </c>
      <c r="C11" s="391">
        <v>4.9653579676674369</v>
      </c>
      <c r="D11" s="391">
        <v>4.5</v>
      </c>
      <c r="E11" s="518">
        <v>3.9</v>
      </c>
      <c r="F11" s="518" t="s">
        <v>259</v>
      </c>
      <c r="G11" s="456" t="s">
        <v>2</v>
      </c>
      <c r="H11" s="456" t="s">
        <v>360</v>
      </c>
      <c r="I11" s="52"/>
      <c r="J11" s="52"/>
      <c r="K11" s="52"/>
    </row>
    <row r="12" spans="1:11" ht="37" customHeight="1">
      <c r="A12" s="521" t="s">
        <v>270</v>
      </c>
      <c r="B12" s="382">
        <v>120</v>
      </c>
      <c r="C12" s="382">
        <v>103</v>
      </c>
      <c r="D12" s="382">
        <v>92</v>
      </c>
      <c r="E12" s="497">
        <v>93</v>
      </c>
      <c r="F12" s="497">
        <v>80</v>
      </c>
      <c r="G12" s="497">
        <v>103</v>
      </c>
      <c r="H12" s="497">
        <v>92</v>
      </c>
      <c r="I12" s="52"/>
      <c r="J12" s="52"/>
      <c r="K12" s="52"/>
    </row>
    <row r="13" spans="1:11" ht="37" customHeight="1">
      <c r="A13" s="512" t="s">
        <v>318</v>
      </c>
      <c r="B13" s="391">
        <v>2.8122802906022968</v>
      </c>
      <c r="C13" s="391">
        <v>2.3787528868360277</v>
      </c>
      <c r="D13" s="391">
        <v>2.11</v>
      </c>
      <c r="E13" s="518">
        <v>2.1</v>
      </c>
      <c r="F13" s="518" t="s">
        <v>48</v>
      </c>
      <c r="G13" s="456" t="s">
        <v>68</v>
      </c>
      <c r="H13" s="456" t="s">
        <v>64</v>
      </c>
      <c r="I13" s="52"/>
      <c r="J13" s="52"/>
      <c r="K13" s="52"/>
    </row>
    <row r="14" spans="1:11" ht="37" customHeight="1">
      <c r="A14" s="521" t="s">
        <v>269</v>
      </c>
      <c r="B14" s="382">
        <v>34</v>
      </c>
      <c r="C14" s="382">
        <v>35</v>
      </c>
      <c r="D14" s="382">
        <v>30</v>
      </c>
      <c r="E14" s="524">
        <v>27</v>
      </c>
      <c r="F14" s="524">
        <v>26</v>
      </c>
      <c r="G14" s="525">
        <v>31</v>
      </c>
      <c r="H14" s="525">
        <v>32</v>
      </c>
      <c r="I14" s="52"/>
      <c r="J14" s="52"/>
      <c r="K14" s="52"/>
    </row>
    <row r="15" spans="1:11" ht="37" customHeight="1">
      <c r="A15" s="512" t="s">
        <v>318</v>
      </c>
      <c r="B15" s="391">
        <v>0.79681274900398402</v>
      </c>
      <c r="C15" s="391">
        <v>0.80831408775981528</v>
      </c>
      <c r="D15" s="391">
        <v>0.69</v>
      </c>
      <c r="E15" s="518">
        <v>0.6</v>
      </c>
      <c r="F15" s="518" t="s">
        <v>15</v>
      </c>
      <c r="G15" s="456" t="s">
        <v>47</v>
      </c>
      <c r="H15" s="456" t="s">
        <v>47</v>
      </c>
      <c r="I15" s="52"/>
      <c r="J15" s="52"/>
      <c r="K15" s="52"/>
    </row>
    <row r="16" spans="1:11" ht="37" customHeight="1">
      <c r="A16" s="521" t="s">
        <v>268</v>
      </c>
      <c r="B16" s="387">
        <v>510</v>
      </c>
      <c r="C16" s="387">
        <v>410</v>
      </c>
      <c r="D16" s="387">
        <v>375</v>
      </c>
      <c r="E16" s="497">
        <v>337</v>
      </c>
      <c r="F16" s="497">
        <v>356</v>
      </c>
      <c r="G16" s="497">
        <v>166</v>
      </c>
      <c r="H16" s="497">
        <v>154</v>
      </c>
      <c r="I16" s="52"/>
      <c r="J16" s="52"/>
      <c r="K16" s="52"/>
    </row>
    <row r="17" spans="1:11" ht="37" customHeight="1">
      <c r="A17" s="512" t="s">
        <v>318</v>
      </c>
      <c r="B17" s="385">
        <v>11.952191235059761</v>
      </c>
      <c r="C17" s="385">
        <v>9.4688221709006921</v>
      </c>
      <c r="D17" s="385">
        <v>8.6199999999999992</v>
      </c>
      <c r="E17" s="518">
        <v>7.7</v>
      </c>
      <c r="F17" s="518" t="s">
        <v>408</v>
      </c>
      <c r="G17" s="456" t="s">
        <v>291</v>
      </c>
      <c r="H17" s="456" t="s">
        <v>45</v>
      </c>
      <c r="I17" s="52"/>
      <c r="J17" s="52"/>
      <c r="K17" s="52"/>
    </row>
    <row r="18" spans="1:11" ht="37" customHeight="1">
      <c r="A18" s="432" t="s">
        <v>283</v>
      </c>
      <c r="B18" s="382">
        <v>4267</v>
      </c>
      <c r="C18" s="382">
        <v>4330</v>
      </c>
      <c r="D18" s="382">
        <v>4347</v>
      </c>
      <c r="E18" s="220">
        <v>4384</v>
      </c>
      <c r="F18" s="220">
        <v>4403</v>
      </c>
      <c r="G18" s="522">
        <v>4407</v>
      </c>
      <c r="H18" s="522">
        <v>4407</v>
      </c>
      <c r="I18" s="52"/>
      <c r="J18" s="52"/>
      <c r="K18" s="52"/>
    </row>
    <row r="19" spans="1:11" ht="37" customHeight="1">
      <c r="A19" s="514" t="s">
        <v>194</v>
      </c>
      <c r="B19" s="391">
        <v>100</v>
      </c>
      <c r="C19" s="391">
        <v>100</v>
      </c>
      <c r="D19" s="391">
        <v>100</v>
      </c>
      <c r="E19" s="518">
        <v>100</v>
      </c>
      <c r="F19" s="518" t="s">
        <v>6</v>
      </c>
      <c r="G19" s="456" t="s">
        <v>6</v>
      </c>
      <c r="H19" s="456" t="s">
        <v>6</v>
      </c>
      <c r="I19" s="52"/>
      <c r="J19" s="52"/>
      <c r="K19" s="52"/>
    </row>
    <row r="20" spans="1:11" ht="37" customHeight="1">
      <c r="A20" s="371" t="s">
        <v>970</v>
      </c>
      <c r="B20" s="382">
        <v>75</v>
      </c>
      <c r="C20" s="382">
        <v>56</v>
      </c>
      <c r="D20" s="382">
        <v>49</v>
      </c>
      <c r="E20" s="526">
        <v>38</v>
      </c>
      <c r="F20" s="526">
        <v>37</v>
      </c>
      <c r="G20" s="526">
        <v>45</v>
      </c>
      <c r="H20" s="526">
        <v>51</v>
      </c>
      <c r="I20" s="52"/>
      <c r="J20" s="52"/>
      <c r="K20" s="52"/>
    </row>
    <row r="21" spans="1:11" ht="37" customHeight="1">
      <c r="A21" s="371" t="s">
        <v>968</v>
      </c>
      <c r="B21" s="382">
        <v>4</v>
      </c>
      <c r="C21" s="382">
        <v>2</v>
      </c>
      <c r="D21" s="458">
        <v>0</v>
      </c>
      <c r="E21" s="527">
        <v>0</v>
      </c>
      <c r="F21" s="497">
        <v>2</v>
      </c>
      <c r="G21" s="497">
        <v>1</v>
      </c>
      <c r="H21" s="497">
        <v>1</v>
      </c>
      <c r="I21" s="52"/>
      <c r="J21" s="52"/>
      <c r="K21" s="52"/>
    </row>
    <row r="22" spans="1:11" ht="37" customHeight="1">
      <c r="A22" s="515" t="s">
        <v>290</v>
      </c>
      <c r="B22" s="446">
        <v>4346</v>
      </c>
      <c r="C22" s="446">
        <v>4388</v>
      </c>
      <c r="D22" s="446">
        <v>4396</v>
      </c>
      <c r="E22" s="106">
        <v>4422</v>
      </c>
      <c r="F22" s="106">
        <v>4442</v>
      </c>
      <c r="G22" s="106">
        <v>4453</v>
      </c>
      <c r="H22" s="106">
        <v>4459</v>
      </c>
      <c r="I22" s="52"/>
      <c r="J22" s="52"/>
      <c r="K22" s="52"/>
    </row>
    <row r="23" spans="1:11" ht="37" customHeight="1">
      <c r="A23" s="166"/>
      <c r="B23" s="52"/>
      <c r="C23" s="52"/>
      <c r="D23" s="52"/>
      <c r="E23" s="52"/>
      <c r="F23" s="52"/>
      <c r="G23" s="52"/>
      <c r="H23" s="52"/>
      <c r="I23" s="52"/>
      <c r="J23" s="52"/>
      <c r="K23" s="52"/>
    </row>
    <row r="24" spans="1:11" ht="37" customHeight="1">
      <c r="A24" s="421" t="s">
        <v>1132</v>
      </c>
      <c r="B24" s="52"/>
      <c r="C24" s="52"/>
      <c r="D24" s="52"/>
      <c r="E24" s="52"/>
      <c r="F24" s="52"/>
      <c r="G24" s="52"/>
      <c r="H24" s="52"/>
      <c r="I24" s="52"/>
      <c r="J24" s="52"/>
      <c r="K24" s="52"/>
    </row>
  </sheetData>
  <mergeCells count="1">
    <mergeCell ref="A1:K1"/>
  </mergeCells>
  <phoneticPr fontId="4"/>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956C3-ACC6-4105-8906-1B2F1701D05D}">
  <dimension ref="A1:H18"/>
  <sheetViews>
    <sheetView workbookViewId="0">
      <selection activeCell="O7" sqref="O7"/>
    </sheetView>
  </sheetViews>
  <sheetFormatPr defaultColWidth="9" defaultRowHeight="13"/>
  <cols>
    <col min="1" max="1" width="21.26953125" style="39" customWidth="1"/>
    <col min="2" max="8" width="8.08984375" style="39" customWidth="1"/>
    <col min="9" max="12" width="8.7265625" style="39" customWidth="1"/>
    <col min="13" max="16384" width="9" style="39"/>
  </cols>
  <sheetData>
    <row r="1" spans="1:8" s="52" customFormat="1" ht="37" customHeight="1">
      <c r="A1" s="318" t="s">
        <v>932</v>
      </c>
    </row>
    <row r="2" spans="1:8" s="52" customFormat="1" ht="37" customHeight="1">
      <c r="E2" s="516"/>
    </row>
    <row r="3" spans="1:8" s="52" customFormat="1" ht="37" customHeight="1">
      <c r="A3" s="510" t="s">
        <v>316</v>
      </c>
      <c r="B3" s="485">
        <v>2017</v>
      </c>
      <c r="C3" s="485">
        <v>2018</v>
      </c>
      <c r="D3" s="485">
        <v>2019</v>
      </c>
      <c r="E3" s="485">
        <v>2020</v>
      </c>
      <c r="F3" s="485">
        <v>2021</v>
      </c>
      <c r="G3" s="491">
        <v>2022</v>
      </c>
      <c r="H3" s="491">
        <v>2023</v>
      </c>
    </row>
    <row r="4" spans="1:8" s="52" customFormat="1" ht="37" customHeight="1">
      <c r="A4" s="511" t="s">
        <v>1133</v>
      </c>
      <c r="B4" s="382">
        <v>1275</v>
      </c>
      <c r="C4" s="382">
        <v>1494</v>
      </c>
      <c r="D4" s="382">
        <v>1604</v>
      </c>
      <c r="E4" s="220">
        <v>1706</v>
      </c>
      <c r="F4" s="220">
        <v>1735</v>
      </c>
      <c r="G4" s="522">
        <v>1782</v>
      </c>
      <c r="H4" s="522">
        <v>1843</v>
      </c>
    </row>
    <row r="5" spans="1:8" s="52" customFormat="1" ht="37" customHeight="1">
      <c r="A5" s="512" t="s">
        <v>318</v>
      </c>
      <c r="B5" s="391">
        <v>32.156368221941996</v>
      </c>
      <c r="C5" s="391">
        <v>36.554930266699294</v>
      </c>
      <c r="D5" s="391">
        <v>38.74</v>
      </c>
      <c r="E5" s="518">
        <v>40.6</v>
      </c>
      <c r="F5" s="518">
        <v>41</v>
      </c>
      <c r="G5" s="456">
        <v>42.3</v>
      </c>
      <c r="H5" s="456">
        <v>43.6</v>
      </c>
    </row>
    <row r="6" spans="1:8" s="52" customFormat="1" ht="37" customHeight="1">
      <c r="A6" s="511" t="s">
        <v>335</v>
      </c>
      <c r="B6" s="382">
        <v>1812</v>
      </c>
      <c r="C6" s="382">
        <v>1652</v>
      </c>
      <c r="D6" s="382">
        <v>1566</v>
      </c>
      <c r="E6" s="528">
        <v>1468</v>
      </c>
      <c r="F6" s="528">
        <v>1463</v>
      </c>
      <c r="G6" s="528">
        <v>1426</v>
      </c>
      <c r="H6" s="528">
        <v>1425</v>
      </c>
    </row>
    <row r="7" spans="1:8" s="52" customFormat="1" ht="37" customHeight="1">
      <c r="A7" s="512" t="s">
        <v>318</v>
      </c>
      <c r="B7" s="391">
        <v>45.699873896595207</v>
      </c>
      <c r="C7" s="391">
        <v>40.420846586738442</v>
      </c>
      <c r="D7" s="391">
        <v>37.82</v>
      </c>
      <c r="E7" s="518">
        <v>35</v>
      </c>
      <c r="F7" s="518">
        <v>34.6</v>
      </c>
      <c r="G7" s="456">
        <v>33.9</v>
      </c>
      <c r="H7" s="456">
        <v>33.700000000000003</v>
      </c>
    </row>
    <row r="8" spans="1:8" s="52" customFormat="1" ht="37" customHeight="1">
      <c r="A8" s="513" t="s">
        <v>336</v>
      </c>
      <c r="B8" s="382">
        <v>799</v>
      </c>
      <c r="C8" s="382">
        <v>880</v>
      </c>
      <c r="D8" s="382">
        <v>910</v>
      </c>
      <c r="E8" s="524">
        <v>951</v>
      </c>
      <c r="F8" s="524">
        <v>978</v>
      </c>
      <c r="G8" s="525">
        <v>974</v>
      </c>
      <c r="H8" s="525">
        <v>939</v>
      </c>
    </row>
    <row r="9" spans="1:8" s="52" customFormat="1" ht="37" customHeight="1">
      <c r="A9" s="512" t="s">
        <v>318</v>
      </c>
      <c r="B9" s="391">
        <v>20.151324085750318</v>
      </c>
      <c r="C9" s="391">
        <v>21.531685833129437</v>
      </c>
      <c r="D9" s="391">
        <v>21.98</v>
      </c>
      <c r="E9" s="518">
        <v>22.7</v>
      </c>
      <c r="F9" s="518">
        <v>23.1</v>
      </c>
      <c r="G9" s="456">
        <v>23.1</v>
      </c>
      <c r="H9" s="456">
        <v>22.2</v>
      </c>
    </row>
    <row r="10" spans="1:8" s="52" customFormat="1" ht="37" customHeight="1">
      <c r="A10" s="521" t="s">
        <v>159</v>
      </c>
      <c r="B10" s="387">
        <v>79</v>
      </c>
      <c r="C10" s="387">
        <v>61</v>
      </c>
      <c r="D10" s="387">
        <v>60</v>
      </c>
      <c r="E10" s="497">
        <v>73</v>
      </c>
      <c r="F10" s="497">
        <v>55</v>
      </c>
      <c r="G10" s="497">
        <v>27</v>
      </c>
      <c r="H10" s="497">
        <v>23</v>
      </c>
    </row>
    <row r="11" spans="1:8" s="52" customFormat="1" ht="37" customHeight="1">
      <c r="A11" s="512" t="s">
        <v>318</v>
      </c>
      <c r="B11" s="385">
        <v>1.9924337957124842</v>
      </c>
      <c r="C11" s="385">
        <v>1.4925373134328357</v>
      </c>
      <c r="D11" s="385">
        <v>1.4490000000000001</v>
      </c>
      <c r="E11" s="518">
        <v>1.7</v>
      </c>
      <c r="F11" s="518">
        <v>1.3</v>
      </c>
      <c r="G11" s="456">
        <v>0.6</v>
      </c>
      <c r="H11" s="456">
        <v>0.5</v>
      </c>
    </row>
    <row r="12" spans="1:8" s="52" customFormat="1" ht="37" customHeight="1">
      <c r="A12" s="432" t="s">
        <v>283</v>
      </c>
      <c r="B12" s="382">
        <v>3965</v>
      </c>
      <c r="C12" s="382">
        <v>4087</v>
      </c>
      <c r="D12" s="382">
        <v>4140</v>
      </c>
      <c r="E12" s="220">
        <v>4198</v>
      </c>
      <c r="F12" s="220">
        <v>4231</v>
      </c>
      <c r="G12" s="522">
        <v>4209</v>
      </c>
      <c r="H12" s="522">
        <v>4230</v>
      </c>
    </row>
    <row r="13" spans="1:8" s="52" customFormat="1" ht="37" customHeight="1">
      <c r="A13" s="514" t="s">
        <v>194</v>
      </c>
      <c r="B13" s="391">
        <v>100</v>
      </c>
      <c r="C13" s="391">
        <v>100</v>
      </c>
      <c r="D13" s="391">
        <v>100</v>
      </c>
      <c r="E13" s="529">
        <v>100</v>
      </c>
      <c r="F13" s="529">
        <v>99.999999999999986</v>
      </c>
      <c r="G13" s="530">
        <v>100</v>
      </c>
      <c r="H13" s="530">
        <v>100</v>
      </c>
    </row>
    <row r="14" spans="1:8" s="52" customFormat="1" ht="37" customHeight="1">
      <c r="A14" s="371" t="s">
        <v>970</v>
      </c>
      <c r="B14" s="382">
        <v>328</v>
      </c>
      <c r="C14" s="382">
        <v>221</v>
      </c>
      <c r="D14" s="382">
        <v>201</v>
      </c>
      <c r="E14" s="526">
        <v>174</v>
      </c>
      <c r="F14" s="526">
        <v>169</v>
      </c>
      <c r="G14" s="526">
        <v>188</v>
      </c>
      <c r="H14" s="526">
        <v>177</v>
      </c>
    </row>
    <row r="15" spans="1:8" s="52" customFormat="1" ht="37" customHeight="1">
      <c r="A15" s="371" t="s">
        <v>968</v>
      </c>
      <c r="B15" s="382">
        <v>53</v>
      </c>
      <c r="C15" s="382">
        <v>80</v>
      </c>
      <c r="D15" s="382">
        <v>55</v>
      </c>
      <c r="E15" s="497">
        <v>50</v>
      </c>
      <c r="F15" s="497">
        <v>42</v>
      </c>
      <c r="G15" s="497">
        <v>56</v>
      </c>
      <c r="H15" s="497">
        <v>52</v>
      </c>
    </row>
    <row r="16" spans="1:8" s="52" customFormat="1" ht="37" customHeight="1">
      <c r="A16" s="515" t="s">
        <v>290</v>
      </c>
      <c r="B16" s="446">
        <v>4346</v>
      </c>
      <c r="C16" s="446">
        <v>4388</v>
      </c>
      <c r="D16" s="446">
        <v>4396</v>
      </c>
      <c r="E16" s="106">
        <v>4422</v>
      </c>
      <c r="F16" s="106">
        <v>4442</v>
      </c>
      <c r="G16" s="106">
        <v>4453</v>
      </c>
      <c r="H16" s="106">
        <v>4459</v>
      </c>
    </row>
    <row r="17" spans="1:8" s="52" customFormat="1" ht="37" customHeight="1">
      <c r="A17" s="166"/>
    </row>
    <row r="18" spans="1:8" s="52" customFormat="1" ht="37" customHeight="1">
      <c r="A18" s="890" t="s">
        <v>1132</v>
      </c>
      <c r="B18" s="875"/>
      <c r="C18" s="875"/>
      <c r="D18" s="875"/>
      <c r="E18" s="875"/>
      <c r="F18" s="875"/>
      <c r="G18" s="875"/>
      <c r="H18" s="875"/>
    </row>
  </sheetData>
  <mergeCells count="1">
    <mergeCell ref="A18:H18"/>
  </mergeCells>
  <phoneticPr fontId="4"/>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A37E2-13AA-402F-9523-09FE8245B2CA}">
  <dimension ref="A1:H19"/>
  <sheetViews>
    <sheetView workbookViewId="0">
      <selection activeCell="L15" sqref="L15"/>
    </sheetView>
  </sheetViews>
  <sheetFormatPr defaultColWidth="9" defaultRowHeight="13"/>
  <cols>
    <col min="1" max="1" width="26.6328125" style="40" customWidth="1"/>
    <col min="2" max="6" width="8.7265625" style="40" customWidth="1"/>
    <col min="7" max="8" width="8.08984375" style="40" customWidth="1"/>
    <col min="9" max="9" width="8.90625" style="40" customWidth="1"/>
    <col min="10" max="11" width="8.08984375" style="40" customWidth="1"/>
    <col min="12" max="16384" width="9" style="40"/>
  </cols>
  <sheetData>
    <row r="1" spans="1:8" s="51" customFormat="1" ht="37" customHeight="1">
      <c r="A1" s="51" t="s">
        <v>933</v>
      </c>
    </row>
    <row r="2" spans="1:8" s="51" customFormat="1" ht="37" customHeight="1">
      <c r="B2" s="532"/>
      <c r="C2" s="532"/>
      <c r="D2" s="516"/>
      <c r="F2" s="532"/>
      <c r="G2" s="533"/>
      <c r="H2" s="533"/>
    </row>
    <row r="3" spans="1:8" s="51" customFormat="1" ht="37" customHeight="1">
      <c r="A3" s="510" t="s">
        <v>337</v>
      </c>
      <c r="B3" s="485">
        <v>2017</v>
      </c>
      <c r="C3" s="485">
        <v>2018</v>
      </c>
      <c r="D3" s="485">
        <v>2019</v>
      </c>
      <c r="E3" s="485">
        <v>2020</v>
      </c>
      <c r="F3" s="485">
        <v>2021</v>
      </c>
      <c r="G3" s="491">
        <v>2022</v>
      </c>
      <c r="H3" s="491">
        <v>2023</v>
      </c>
    </row>
    <row r="4" spans="1:8" s="51" customFormat="1" ht="37" customHeight="1">
      <c r="A4" s="393" t="s">
        <v>1134</v>
      </c>
      <c r="B4" s="382">
        <v>815</v>
      </c>
      <c r="C4" s="382">
        <v>901</v>
      </c>
      <c r="D4" s="382">
        <v>914</v>
      </c>
      <c r="E4" s="382" t="s">
        <v>378</v>
      </c>
      <c r="F4" s="382" t="s">
        <v>428</v>
      </c>
      <c r="G4" s="519">
        <v>846</v>
      </c>
      <c r="H4" s="519">
        <v>900</v>
      </c>
    </row>
    <row r="5" spans="1:8" s="51" customFormat="1" ht="37" customHeight="1">
      <c r="A5" s="534" t="s">
        <v>318</v>
      </c>
      <c r="B5" s="391">
        <v>19.212635549269212</v>
      </c>
      <c r="C5" s="391">
        <v>20.895176252319107</v>
      </c>
      <c r="D5" s="391">
        <v>21.19</v>
      </c>
      <c r="E5" s="518" t="s">
        <v>264</v>
      </c>
      <c r="F5" s="518" t="s">
        <v>358</v>
      </c>
      <c r="G5" s="523" t="s">
        <v>505</v>
      </c>
      <c r="H5" s="523" t="s">
        <v>919</v>
      </c>
    </row>
    <row r="6" spans="1:8" s="51" customFormat="1" ht="37" customHeight="1">
      <c r="A6" s="535" t="s">
        <v>1135</v>
      </c>
      <c r="B6" s="382">
        <v>2638</v>
      </c>
      <c r="C6" s="382">
        <v>2780</v>
      </c>
      <c r="D6" s="382">
        <v>2777</v>
      </c>
      <c r="E6" s="382" t="s">
        <v>379</v>
      </c>
      <c r="F6" s="382">
        <v>2865</v>
      </c>
      <c r="G6" s="517">
        <v>2902</v>
      </c>
      <c r="H6" s="517">
        <v>2843</v>
      </c>
    </row>
    <row r="7" spans="1:8" s="51" customFormat="1" ht="37" customHeight="1">
      <c r="A7" s="534" t="s">
        <v>318</v>
      </c>
      <c r="B7" s="391">
        <v>62.187647336162186</v>
      </c>
      <c r="C7" s="391">
        <v>64.471243042671617</v>
      </c>
      <c r="D7" s="391">
        <v>64.38</v>
      </c>
      <c r="E7" s="518" t="s">
        <v>380</v>
      </c>
      <c r="F7" s="518" t="s">
        <v>429</v>
      </c>
      <c r="G7" s="456" t="s">
        <v>506</v>
      </c>
      <c r="H7" s="456" t="s">
        <v>934</v>
      </c>
    </row>
    <row r="8" spans="1:8" s="51" customFormat="1" ht="37" customHeight="1">
      <c r="A8" s="494" t="s">
        <v>1136</v>
      </c>
      <c r="B8" s="382">
        <v>677</v>
      </c>
      <c r="C8" s="382">
        <v>544</v>
      </c>
      <c r="D8" s="382">
        <v>550</v>
      </c>
      <c r="E8" s="382" t="s">
        <v>381</v>
      </c>
      <c r="F8" s="382" t="s">
        <v>430</v>
      </c>
      <c r="G8" s="519">
        <v>547</v>
      </c>
      <c r="H8" s="519">
        <v>540</v>
      </c>
    </row>
    <row r="9" spans="1:8" s="51" customFormat="1" ht="37" customHeight="1">
      <c r="A9" s="534" t="s">
        <v>194</v>
      </c>
      <c r="B9" s="391">
        <v>15.95945308816596</v>
      </c>
      <c r="C9" s="391">
        <v>12.615955473098332</v>
      </c>
      <c r="D9" s="391">
        <v>12.75</v>
      </c>
      <c r="E9" s="518" t="s">
        <v>382</v>
      </c>
      <c r="F9" s="518" t="s">
        <v>393</v>
      </c>
      <c r="G9" s="456" t="s">
        <v>51</v>
      </c>
      <c r="H9" s="456" t="s">
        <v>935</v>
      </c>
    </row>
    <row r="10" spans="1:8" s="51" customFormat="1" ht="37" customHeight="1">
      <c r="A10" s="531" t="s">
        <v>1137</v>
      </c>
      <c r="B10" s="387">
        <v>112</v>
      </c>
      <c r="C10" s="387">
        <v>87</v>
      </c>
      <c r="D10" s="387">
        <v>72</v>
      </c>
      <c r="E10" s="382" t="s">
        <v>243</v>
      </c>
      <c r="F10" s="382" t="s">
        <v>327</v>
      </c>
      <c r="G10" s="519">
        <v>69</v>
      </c>
      <c r="H10" s="519">
        <v>82</v>
      </c>
    </row>
    <row r="11" spans="1:8" s="51" customFormat="1" ht="37" customHeight="1">
      <c r="A11" s="534" t="s">
        <v>318</v>
      </c>
      <c r="B11" s="385">
        <v>2.6402640264026402</v>
      </c>
      <c r="C11" s="385">
        <v>2.0176252319109462</v>
      </c>
      <c r="D11" s="385">
        <v>1.66</v>
      </c>
      <c r="E11" s="518" t="s">
        <v>308</v>
      </c>
      <c r="F11" s="518" t="s">
        <v>48</v>
      </c>
      <c r="G11" s="456" t="s">
        <v>308</v>
      </c>
      <c r="H11" s="456" t="s">
        <v>74</v>
      </c>
    </row>
    <row r="12" spans="1:8" s="51" customFormat="1" ht="37" customHeight="1">
      <c r="A12" s="432" t="s">
        <v>283</v>
      </c>
      <c r="B12" s="382">
        <v>4242</v>
      </c>
      <c r="C12" s="382">
        <v>4312</v>
      </c>
      <c r="D12" s="382">
        <v>4313</v>
      </c>
      <c r="E12" s="382" t="s">
        <v>383</v>
      </c>
      <c r="F12" s="382">
        <v>4358</v>
      </c>
      <c r="G12" s="517">
        <v>4364</v>
      </c>
      <c r="H12" s="517">
        <v>4365</v>
      </c>
    </row>
    <row r="13" spans="1:8" s="51" customFormat="1" ht="37" customHeight="1">
      <c r="A13" s="514" t="s">
        <v>194</v>
      </c>
      <c r="B13" s="391">
        <v>100</v>
      </c>
      <c r="C13" s="391">
        <v>100</v>
      </c>
      <c r="D13" s="391">
        <v>100</v>
      </c>
      <c r="E13" s="518" t="s">
        <v>6</v>
      </c>
      <c r="F13" s="518" t="s">
        <v>6</v>
      </c>
      <c r="G13" s="456" t="s">
        <v>6</v>
      </c>
      <c r="H13" s="456" t="s">
        <v>6</v>
      </c>
    </row>
    <row r="14" spans="1:8" s="51" customFormat="1" ht="37" customHeight="1">
      <c r="A14" s="371" t="s">
        <v>970</v>
      </c>
      <c r="B14" s="382">
        <v>97</v>
      </c>
      <c r="C14" s="382">
        <v>74</v>
      </c>
      <c r="D14" s="382">
        <v>80</v>
      </c>
      <c r="E14" s="382" t="s">
        <v>262</v>
      </c>
      <c r="F14" s="382" t="s">
        <v>431</v>
      </c>
      <c r="G14" s="519">
        <v>88</v>
      </c>
      <c r="H14" s="519">
        <v>93</v>
      </c>
    </row>
    <row r="15" spans="1:8" s="51" customFormat="1" ht="37" customHeight="1">
      <c r="A15" s="371" t="s">
        <v>968</v>
      </c>
      <c r="B15" s="382">
        <v>7</v>
      </c>
      <c r="C15" s="382">
        <v>2</v>
      </c>
      <c r="D15" s="382">
        <v>3</v>
      </c>
      <c r="E15" s="458">
        <v>0</v>
      </c>
      <c r="F15" s="382" t="s">
        <v>9</v>
      </c>
      <c r="G15" s="519">
        <v>1</v>
      </c>
      <c r="H15" s="519">
        <v>1</v>
      </c>
    </row>
    <row r="16" spans="1:8" s="51" customFormat="1" ht="37" customHeight="1">
      <c r="A16" s="515" t="s">
        <v>290</v>
      </c>
      <c r="B16" s="446">
        <v>4346</v>
      </c>
      <c r="C16" s="446">
        <v>4388</v>
      </c>
      <c r="D16" s="446">
        <v>4396</v>
      </c>
      <c r="E16" s="447" t="s">
        <v>371</v>
      </c>
      <c r="F16" s="447">
        <v>4442</v>
      </c>
      <c r="G16" s="520">
        <v>4453</v>
      </c>
      <c r="H16" s="520">
        <v>4459</v>
      </c>
    </row>
    <row r="17" spans="1:8" s="51" customFormat="1" ht="37" customHeight="1">
      <c r="A17" s="484"/>
      <c r="B17" s="379"/>
      <c r="C17" s="379"/>
      <c r="D17" s="379"/>
      <c r="E17" s="52"/>
    </row>
    <row r="18" spans="1:8" s="51" customFormat="1" ht="37" customHeight="1">
      <c r="A18" s="881" t="s">
        <v>1138</v>
      </c>
      <c r="B18" s="875"/>
      <c r="C18" s="875"/>
      <c r="D18" s="875"/>
      <c r="E18" s="875"/>
      <c r="F18" s="875"/>
      <c r="G18" s="875"/>
      <c r="H18" s="875"/>
    </row>
    <row r="19" spans="1:8" s="51" customFormat="1" ht="37" customHeight="1">
      <c r="A19" s="421"/>
      <c r="B19" s="52"/>
      <c r="C19" s="52"/>
      <c r="D19" s="52"/>
      <c r="E19" s="52"/>
    </row>
  </sheetData>
  <mergeCells count="1">
    <mergeCell ref="A18:H18"/>
  </mergeCells>
  <phoneticPr fontId="4"/>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AC849-FD6D-4EBE-AE36-016D9F0E6FD5}">
  <dimension ref="A1:H22"/>
  <sheetViews>
    <sheetView workbookViewId="0">
      <selection activeCell="N9" sqref="N9"/>
    </sheetView>
  </sheetViews>
  <sheetFormatPr defaultColWidth="9" defaultRowHeight="13"/>
  <cols>
    <col min="1" max="1" width="27.453125" style="40" customWidth="1"/>
    <col min="2" max="8" width="8.08984375" style="40" customWidth="1"/>
    <col min="9" max="9" width="8.90625" style="40" customWidth="1"/>
    <col min="10" max="10" width="8.08984375" style="40" customWidth="1"/>
    <col min="11" max="11" width="8.90625" style="40" customWidth="1"/>
    <col min="12" max="16384" width="9" style="40"/>
  </cols>
  <sheetData>
    <row r="1" spans="1:8" s="51" customFormat="1" ht="37" customHeight="1">
      <c r="A1" s="51" t="s">
        <v>936</v>
      </c>
    </row>
    <row r="2" spans="1:8" s="51" customFormat="1" ht="37" customHeight="1">
      <c r="B2" s="532"/>
      <c r="C2" s="532"/>
      <c r="D2" s="516"/>
      <c r="E2" s="532"/>
      <c r="F2" s="532"/>
      <c r="G2" s="533"/>
      <c r="H2" s="533"/>
    </row>
    <row r="3" spans="1:8" s="51" customFormat="1" ht="37" customHeight="1">
      <c r="A3" s="510" t="s">
        <v>319</v>
      </c>
      <c r="B3" s="485">
        <v>2017</v>
      </c>
      <c r="C3" s="485">
        <v>2018</v>
      </c>
      <c r="D3" s="485">
        <v>2019</v>
      </c>
      <c r="E3" s="485">
        <v>2020</v>
      </c>
      <c r="F3" s="485">
        <v>2021</v>
      </c>
      <c r="G3" s="491">
        <v>2022</v>
      </c>
      <c r="H3" s="491">
        <v>2023</v>
      </c>
    </row>
    <row r="4" spans="1:8" s="51" customFormat="1" ht="37" customHeight="1">
      <c r="A4" s="511" t="s">
        <v>334</v>
      </c>
      <c r="B4" s="382">
        <v>272</v>
      </c>
      <c r="C4" s="382">
        <v>243</v>
      </c>
      <c r="D4" s="382">
        <v>282</v>
      </c>
      <c r="E4" s="382">
        <v>304</v>
      </c>
      <c r="F4" s="382">
        <v>265</v>
      </c>
      <c r="G4" s="519">
        <v>265</v>
      </c>
      <c r="H4" s="519">
        <v>270</v>
      </c>
    </row>
    <row r="5" spans="1:8" s="51" customFormat="1" ht="37" customHeight="1">
      <c r="A5" s="512" t="s">
        <v>318</v>
      </c>
      <c r="B5" s="391">
        <v>6.6244520214320506</v>
      </c>
      <c r="C5" s="391">
        <v>5.8455617031513114</v>
      </c>
      <c r="D5" s="391">
        <v>6.7</v>
      </c>
      <c r="E5" s="518">
        <v>7.2</v>
      </c>
      <c r="F5" s="518">
        <v>6.3</v>
      </c>
      <c r="G5" s="456">
        <v>6.3</v>
      </c>
      <c r="H5" s="456">
        <v>6.4</v>
      </c>
    </row>
    <row r="6" spans="1:8" s="51" customFormat="1" ht="37" customHeight="1">
      <c r="A6" s="511" t="s">
        <v>270</v>
      </c>
      <c r="B6" s="382">
        <v>374</v>
      </c>
      <c r="C6" s="382">
        <v>369</v>
      </c>
      <c r="D6" s="382">
        <v>379</v>
      </c>
      <c r="E6" s="382">
        <v>417</v>
      </c>
      <c r="F6" s="382">
        <v>453</v>
      </c>
      <c r="G6" s="519">
        <v>463</v>
      </c>
      <c r="H6" s="519">
        <v>504</v>
      </c>
    </row>
    <row r="7" spans="1:8" s="51" customFormat="1" ht="37" customHeight="1">
      <c r="A7" s="512" t="s">
        <v>318</v>
      </c>
      <c r="B7" s="391">
        <v>9.1086215294690707</v>
      </c>
      <c r="C7" s="391">
        <v>8.8765936973779169</v>
      </c>
      <c r="D7" s="391">
        <v>9.1</v>
      </c>
      <c r="E7" s="518">
        <v>9.9</v>
      </c>
      <c r="F7" s="518">
        <v>10.8</v>
      </c>
      <c r="G7" s="456">
        <v>11</v>
      </c>
      <c r="H7" s="456">
        <v>11.9</v>
      </c>
    </row>
    <row r="8" spans="1:8" s="51" customFormat="1" ht="37" customHeight="1">
      <c r="A8" s="513" t="s">
        <v>269</v>
      </c>
      <c r="B8" s="382">
        <v>1544</v>
      </c>
      <c r="C8" s="382">
        <v>1769</v>
      </c>
      <c r="D8" s="382">
        <v>1795</v>
      </c>
      <c r="E8" s="382">
        <v>1777</v>
      </c>
      <c r="F8" s="382">
        <v>1826</v>
      </c>
      <c r="G8" s="517">
        <v>1867</v>
      </c>
      <c r="H8" s="517">
        <v>1841</v>
      </c>
    </row>
    <row r="9" spans="1:8" s="51" customFormat="1" ht="37" customHeight="1">
      <c r="A9" s="512" t="s">
        <v>318</v>
      </c>
      <c r="B9" s="391">
        <v>37.603507062834872</v>
      </c>
      <c r="C9" s="391">
        <v>42.55472696656242</v>
      </c>
      <c r="D9" s="391">
        <v>42.9</v>
      </c>
      <c r="E9" s="518">
        <v>42.3</v>
      </c>
      <c r="F9" s="518">
        <v>43.4</v>
      </c>
      <c r="G9" s="456">
        <v>44.3</v>
      </c>
      <c r="H9" s="456">
        <v>43.6</v>
      </c>
    </row>
    <row r="10" spans="1:8" s="51" customFormat="1" ht="37" customHeight="1">
      <c r="A10" s="511" t="s">
        <v>338</v>
      </c>
      <c r="B10" s="382">
        <v>378</v>
      </c>
      <c r="C10" s="382">
        <v>465</v>
      </c>
      <c r="D10" s="382">
        <v>509</v>
      </c>
      <c r="E10" s="382">
        <v>493</v>
      </c>
      <c r="F10" s="382">
        <v>489</v>
      </c>
      <c r="G10" s="519">
        <v>488</v>
      </c>
      <c r="H10" s="519">
        <v>506</v>
      </c>
    </row>
    <row r="11" spans="1:8" s="51" customFormat="1" ht="37" customHeight="1">
      <c r="A11" s="512" t="s">
        <v>318</v>
      </c>
      <c r="B11" s="391">
        <v>9.2060399415489531</v>
      </c>
      <c r="C11" s="391">
        <v>11.185951407264854</v>
      </c>
      <c r="D11" s="391">
        <v>12.2</v>
      </c>
      <c r="E11" s="518">
        <v>11.7</v>
      </c>
      <c r="F11" s="518">
        <v>11.6</v>
      </c>
      <c r="G11" s="456">
        <v>11.6</v>
      </c>
      <c r="H11" s="456">
        <v>12</v>
      </c>
    </row>
    <row r="12" spans="1:8" s="51" customFormat="1" ht="37" customHeight="1">
      <c r="A12" s="521" t="s">
        <v>159</v>
      </c>
      <c r="B12" s="382">
        <v>190</v>
      </c>
      <c r="C12" s="382">
        <v>187</v>
      </c>
      <c r="D12" s="382">
        <v>179</v>
      </c>
      <c r="E12" s="382">
        <v>178</v>
      </c>
      <c r="F12" s="382">
        <v>184</v>
      </c>
      <c r="G12" s="519">
        <v>177</v>
      </c>
      <c r="H12" s="519">
        <v>170</v>
      </c>
    </row>
    <row r="13" spans="1:8" s="51" customFormat="1" ht="37" customHeight="1">
      <c r="A13" s="512" t="s">
        <v>318</v>
      </c>
      <c r="B13" s="391">
        <v>4.6273745737944472</v>
      </c>
      <c r="C13" s="391">
        <v>4.4984363723839307</v>
      </c>
      <c r="D13" s="391">
        <v>4.3</v>
      </c>
      <c r="E13" s="518">
        <v>4.2</v>
      </c>
      <c r="F13" s="518">
        <v>4.4000000000000004</v>
      </c>
      <c r="G13" s="456">
        <v>4.2</v>
      </c>
      <c r="H13" s="456">
        <v>4</v>
      </c>
    </row>
    <row r="14" spans="1:8" s="51" customFormat="1" ht="37" customHeight="1">
      <c r="A14" s="521" t="s">
        <v>268</v>
      </c>
      <c r="B14" s="387">
        <v>1348</v>
      </c>
      <c r="C14" s="387">
        <v>1124</v>
      </c>
      <c r="D14" s="387">
        <v>1042</v>
      </c>
      <c r="E14" s="382">
        <v>1035</v>
      </c>
      <c r="F14" s="382">
        <v>987</v>
      </c>
      <c r="G14" s="519">
        <v>958</v>
      </c>
      <c r="H14" s="519">
        <v>932</v>
      </c>
    </row>
    <row r="15" spans="1:8" s="51" customFormat="1" ht="37" customHeight="1">
      <c r="A15" s="512" t="s">
        <v>318</v>
      </c>
      <c r="B15" s="385">
        <v>32.830004870920604</v>
      </c>
      <c r="C15" s="385">
        <v>27.038729853259564</v>
      </c>
      <c r="D15" s="385">
        <v>24.9</v>
      </c>
      <c r="E15" s="518">
        <v>24.6</v>
      </c>
      <c r="F15" s="518">
        <v>23.5</v>
      </c>
      <c r="G15" s="456">
        <v>22.7</v>
      </c>
      <c r="H15" s="456">
        <v>22.1</v>
      </c>
    </row>
    <row r="16" spans="1:8" s="51" customFormat="1" ht="37" customHeight="1">
      <c r="A16" s="432" t="s">
        <v>283</v>
      </c>
      <c r="B16" s="382">
        <v>4106</v>
      </c>
      <c r="C16" s="382">
        <v>4157</v>
      </c>
      <c r="D16" s="382">
        <v>4186</v>
      </c>
      <c r="E16" s="382">
        <v>4204</v>
      </c>
      <c r="F16" s="382">
        <v>4204</v>
      </c>
      <c r="G16" s="517">
        <v>4218</v>
      </c>
      <c r="H16" s="517">
        <v>4223</v>
      </c>
    </row>
    <row r="17" spans="1:8" s="51" customFormat="1" ht="37" customHeight="1">
      <c r="A17" s="514" t="s">
        <v>194</v>
      </c>
      <c r="B17" s="391">
        <v>100</v>
      </c>
      <c r="C17" s="391">
        <v>100</v>
      </c>
      <c r="D17" s="391">
        <v>100</v>
      </c>
      <c r="E17" s="518">
        <v>100</v>
      </c>
      <c r="F17" s="518">
        <v>100</v>
      </c>
      <c r="G17" s="456">
        <v>100</v>
      </c>
      <c r="H17" s="456">
        <v>100</v>
      </c>
    </row>
    <row r="18" spans="1:8" s="51" customFormat="1" ht="37" customHeight="1">
      <c r="A18" s="371" t="s">
        <v>970</v>
      </c>
      <c r="B18" s="382">
        <v>234</v>
      </c>
      <c r="C18" s="382">
        <v>228</v>
      </c>
      <c r="D18" s="382">
        <v>206</v>
      </c>
      <c r="E18" s="536">
        <v>217</v>
      </c>
      <c r="F18" s="536">
        <v>236</v>
      </c>
      <c r="G18" s="536">
        <v>234</v>
      </c>
      <c r="H18" s="536">
        <v>235</v>
      </c>
    </row>
    <row r="19" spans="1:8" s="51" customFormat="1" ht="37" customHeight="1">
      <c r="A19" s="371" t="s">
        <v>968</v>
      </c>
      <c r="B19" s="382">
        <v>6</v>
      </c>
      <c r="C19" s="382">
        <v>3</v>
      </c>
      <c r="D19" s="382">
        <v>4</v>
      </c>
      <c r="E19" s="447">
        <v>1</v>
      </c>
      <c r="F19" s="447">
        <v>2</v>
      </c>
      <c r="G19" s="536">
        <v>1</v>
      </c>
      <c r="H19" s="536">
        <v>1</v>
      </c>
    </row>
    <row r="20" spans="1:8" s="51" customFormat="1" ht="37" customHeight="1">
      <c r="A20" s="515" t="s">
        <v>290</v>
      </c>
      <c r="B20" s="446">
        <v>4346</v>
      </c>
      <c r="C20" s="446">
        <v>4388</v>
      </c>
      <c r="D20" s="446">
        <v>4396</v>
      </c>
      <c r="E20" s="537">
        <v>4422</v>
      </c>
      <c r="F20" s="537">
        <v>4442</v>
      </c>
      <c r="G20" s="538">
        <v>4453</v>
      </c>
      <c r="H20" s="538">
        <v>4459</v>
      </c>
    </row>
    <row r="21" spans="1:8" s="51" customFormat="1" ht="37" customHeight="1">
      <c r="A21" s="166"/>
      <c r="B21" s="52"/>
      <c r="C21" s="52"/>
      <c r="D21" s="52"/>
    </row>
    <row r="22" spans="1:8" s="51" customFormat="1" ht="37" customHeight="1">
      <c r="A22" s="890" t="s">
        <v>1132</v>
      </c>
      <c r="B22" s="875"/>
      <c r="C22" s="875"/>
      <c r="D22" s="875"/>
      <c r="E22" s="875"/>
      <c r="F22" s="875"/>
      <c r="G22" s="875"/>
      <c r="H22" s="875"/>
    </row>
  </sheetData>
  <mergeCells count="1">
    <mergeCell ref="A22:H22"/>
  </mergeCells>
  <phoneticPr fontId="4"/>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FFA27-F0F5-469D-A764-82146B71583E}">
  <dimension ref="A1:I8"/>
  <sheetViews>
    <sheetView workbookViewId="0">
      <selection activeCell="Q7" sqref="Q7"/>
    </sheetView>
  </sheetViews>
  <sheetFormatPr defaultRowHeight="13"/>
  <cols>
    <col min="1" max="1" width="16.7265625" customWidth="1"/>
    <col min="5" max="5" width="9.90625" customWidth="1"/>
  </cols>
  <sheetData>
    <row r="1" spans="1:9" s="52" customFormat="1" ht="37" customHeight="1">
      <c r="A1" s="894" t="s">
        <v>960</v>
      </c>
      <c r="B1" s="895"/>
      <c r="C1" s="895"/>
      <c r="D1" s="895"/>
      <c r="E1" s="895"/>
      <c r="F1" s="895"/>
      <c r="G1" s="895"/>
      <c r="H1" s="895"/>
      <c r="I1" s="875"/>
    </row>
    <row r="2" spans="1:9" s="52" customFormat="1" ht="37" customHeight="1">
      <c r="A2" s="550"/>
      <c r="B2" s="550"/>
      <c r="C2" s="550"/>
      <c r="D2" s="550"/>
      <c r="E2" s="550"/>
      <c r="F2" s="550"/>
      <c r="G2" s="550"/>
      <c r="H2" s="550"/>
    </row>
    <row r="3" spans="1:9" s="52" customFormat="1" ht="37" customHeight="1">
      <c r="A3" s="539"/>
      <c r="B3" s="539" t="s">
        <v>950</v>
      </c>
      <c r="C3" s="539" t="s">
        <v>951</v>
      </c>
      <c r="D3" s="540" t="s">
        <v>310</v>
      </c>
      <c r="E3" s="540" t="s">
        <v>281</v>
      </c>
      <c r="F3" s="541" t="s">
        <v>278</v>
      </c>
      <c r="G3" s="550"/>
      <c r="H3" s="550"/>
    </row>
    <row r="4" spans="1:9" s="52" customFormat="1" ht="37" customHeight="1">
      <c r="A4" s="542" t="s">
        <v>949</v>
      </c>
      <c r="B4" s="543">
        <v>1944</v>
      </c>
      <c r="C4" s="543">
        <v>2500</v>
      </c>
      <c r="D4" s="544">
        <v>4444</v>
      </c>
      <c r="E4" s="545">
        <v>15</v>
      </c>
      <c r="F4" s="546">
        <v>4459</v>
      </c>
      <c r="G4" s="550"/>
      <c r="H4" s="550"/>
    </row>
    <row r="5" spans="1:9" s="52" customFormat="1" ht="37" customHeight="1">
      <c r="A5" s="547" t="s">
        <v>318</v>
      </c>
      <c r="B5" s="548" t="s">
        <v>937</v>
      </c>
      <c r="C5" s="548" t="s">
        <v>938</v>
      </c>
      <c r="D5" s="548" t="s">
        <v>6</v>
      </c>
      <c r="E5" s="551"/>
      <c r="F5" s="551"/>
      <c r="G5" s="550"/>
      <c r="H5" s="550"/>
    </row>
    <row r="6" spans="1:9" s="52" customFormat="1" ht="37" customHeight="1">
      <c r="A6" s="550"/>
      <c r="B6" s="550"/>
      <c r="C6" s="550"/>
      <c r="D6" s="550"/>
      <c r="E6" s="550"/>
      <c r="F6" s="550"/>
      <c r="G6" s="550"/>
      <c r="H6" s="550"/>
    </row>
    <row r="7" spans="1:9" s="52" customFormat="1" ht="37" customHeight="1">
      <c r="A7" s="881" t="s">
        <v>516</v>
      </c>
      <c r="B7" s="875"/>
      <c r="C7" s="875"/>
      <c r="D7" s="875"/>
      <c r="E7" s="875"/>
      <c r="F7" s="875"/>
      <c r="G7" s="95"/>
      <c r="H7" s="552"/>
    </row>
    <row r="8" spans="1:9" s="52" customFormat="1" ht="37" customHeight="1">
      <c r="A8" s="421"/>
      <c r="B8" s="550"/>
      <c r="C8" s="550"/>
      <c r="D8" s="550"/>
      <c r="E8" s="550"/>
      <c r="F8" s="550"/>
      <c r="G8" s="549"/>
      <c r="H8" s="550"/>
    </row>
  </sheetData>
  <mergeCells count="2">
    <mergeCell ref="A7:F7"/>
    <mergeCell ref="A1:I1"/>
  </mergeCells>
  <phoneticPr fontId="4"/>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D706B-53F2-4790-9F90-00D527C9E3B2}">
  <dimension ref="A1:M8"/>
  <sheetViews>
    <sheetView workbookViewId="0">
      <selection activeCell="N10" sqref="N10"/>
    </sheetView>
  </sheetViews>
  <sheetFormatPr defaultRowHeight="13"/>
  <cols>
    <col min="1" max="1" width="17" customWidth="1"/>
    <col min="2" max="5" width="11.08984375" customWidth="1"/>
    <col min="6" max="6" width="11.26953125" customWidth="1"/>
    <col min="7" max="7" width="11.1796875" customWidth="1"/>
  </cols>
  <sheetData>
    <row r="1" spans="1:13" s="52" customFormat="1" ht="37" customHeight="1">
      <c r="A1" s="896" t="s">
        <v>961</v>
      </c>
      <c r="B1" s="875"/>
      <c r="C1" s="875"/>
      <c r="D1" s="875"/>
      <c r="E1" s="875"/>
      <c r="F1" s="875"/>
      <c r="G1" s="875"/>
      <c r="H1" s="875"/>
      <c r="I1" s="875"/>
      <c r="J1" s="875"/>
      <c r="K1" s="875"/>
      <c r="L1" s="875"/>
      <c r="M1" s="875"/>
    </row>
    <row r="2" spans="1:13" s="52" customFormat="1" ht="37" customHeight="1">
      <c r="A2" s="550"/>
      <c r="B2" s="550"/>
      <c r="C2" s="550"/>
      <c r="D2" s="550"/>
      <c r="E2" s="550"/>
      <c r="F2" s="550"/>
      <c r="G2" s="550"/>
      <c r="H2" s="550"/>
      <c r="I2" s="550"/>
    </row>
    <row r="3" spans="1:13" s="52" customFormat="1" ht="37" customHeight="1">
      <c r="A3" s="539"/>
      <c r="B3" s="539" t="s">
        <v>950</v>
      </c>
      <c r="C3" s="539" t="s">
        <v>951</v>
      </c>
      <c r="D3" s="540" t="s">
        <v>310</v>
      </c>
      <c r="E3" s="540" t="s">
        <v>281</v>
      </c>
      <c r="F3" s="540" t="s">
        <v>507</v>
      </c>
      <c r="G3" s="541" t="s">
        <v>278</v>
      </c>
      <c r="H3" s="550"/>
      <c r="I3" s="550"/>
    </row>
    <row r="4" spans="1:13" s="52" customFormat="1" ht="37" customHeight="1">
      <c r="A4" s="542" t="s">
        <v>949</v>
      </c>
      <c r="B4" s="553">
        <v>1014</v>
      </c>
      <c r="C4" s="553">
        <v>3424</v>
      </c>
      <c r="D4" s="554">
        <v>4438</v>
      </c>
      <c r="E4" s="545" t="s">
        <v>324</v>
      </c>
      <c r="F4" s="545" t="s">
        <v>8</v>
      </c>
      <c r="G4" s="546" t="s">
        <v>883</v>
      </c>
      <c r="H4" s="550"/>
      <c r="I4" s="550"/>
    </row>
    <row r="5" spans="1:13" s="52" customFormat="1" ht="37" customHeight="1">
      <c r="A5" s="547" t="s">
        <v>318</v>
      </c>
      <c r="B5" s="548" t="s">
        <v>939</v>
      </c>
      <c r="C5" s="548" t="s">
        <v>940</v>
      </c>
      <c r="D5" s="548" t="s">
        <v>6</v>
      </c>
      <c r="E5" s="551"/>
      <c r="F5" s="551"/>
      <c r="G5" s="551"/>
      <c r="H5" s="550"/>
      <c r="I5" s="550"/>
    </row>
    <row r="6" spans="1:13" s="52" customFormat="1" ht="37" customHeight="1">
      <c r="A6" s="550"/>
      <c r="B6" s="550"/>
      <c r="C6" s="550"/>
      <c r="D6" s="550"/>
      <c r="E6" s="550"/>
      <c r="F6" s="550"/>
      <c r="G6" s="550"/>
      <c r="H6" s="550"/>
      <c r="I6" s="550"/>
    </row>
    <row r="7" spans="1:13" s="52" customFormat="1" ht="37" customHeight="1">
      <c r="A7" s="166" t="s">
        <v>516</v>
      </c>
      <c r="B7" s="552"/>
      <c r="C7" s="552"/>
      <c r="D7" s="552"/>
      <c r="E7" s="552"/>
      <c r="F7" s="552"/>
      <c r="G7" s="552"/>
      <c r="H7" s="95"/>
      <c r="I7" s="552"/>
    </row>
    <row r="8" spans="1:13" s="52" customFormat="1" ht="37" customHeight="1">
      <c r="A8" s="421"/>
      <c r="B8" s="550"/>
      <c r="C8" s="550"/>
      <c r="D8" s="550"/>
      <c r="E8" s="550"/>
      <c r="F8" s="550"/>
      <c r="G8" s="550"/>
      <c r="H8" s="549"/>
      <c r="I8" s="550"/>
    </row>
  </sheetData>
  <mergeCells count="1">
    <mergeCell ref="A1:M1"/>
  </mergeCells>
  <phoneticPr fontId="4"/>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F8A24-88C1-4DC1-B837-8470F93AABD9}">
  <dimension ref="A1:J9"/>
  <sheetViews>
    <sheetView workbookViewId="0">
      <selection activeCell="M8" sqref="M8"/>
    </sheetView>
  </sheetViews>
  <sheetFormatPr defaultRowHeight="13"/>
  <cols>
    <col min="1" max="1" width="17.54296875" customWidth="1"/>
    <col min="2" max="3" width="12.7265625" customWidth="1"/>
    <col min="4" max="4" width="12.90625" customWidth="1"/>
    <col min="5" max="7" width="12.6328125" customWidth="1"/>
    <col min="8" max="8" width="9.08984375" customWidth="1"/>
  </cols>
  <sheetData>
    <row r="1" spans="1:10" s="52" customFormat="1" ht="37" customHeight="1">
      <c r="A1" s="896" t="s">
        <v>962</v>
      </c>
      <c r="B1" s="875"/>
      <c r="C1" s="875"/>
      <c r="D1" s="875"/>
      <c r="E1" s="875"/>
      <c r="F1" s="875"/>
      <c r="G1" s="875"/>
      <c r="H1" s="875"/>
      <c r="I1" s="875"/>
      <c r="J1" s="875"/>
    </row>
    <row r="2" spans="1:10" s="52" customFormat="1" ht="37" customHeight="1">
      <c r="A2" s="550"/>
      <c r="B2" s="550"/>
      <c r="C2" s="550"/>
      <c r="D2" s="550"/>
      <c r="E2" s="550"/>
      <c r="F2" s="550"/>
      <c r="G2" s="550"/>
      <c r="H2" s="550"/>
      <c r="I2" s="550"/>
    </row>
    <row r="3" spans="1:10" s="52" customFormat="1" ht="37" customHeight="1">
      <c r="A3" s="555"/>
      <c r="B3" s="539" t="s">
        <v>950</v>
      </c>
      <c r="C3" s="539" t="s">
        <v>951</v>
      </c>
      <c r="D3" s="540" t="s">
        <v>310</v>
      </c>
      <c r="E3" s="540" t="s">
        <v>281</v>
      </c>
      <c r="F3" s="540" t="s">
        <v>507</v>
      </c>
      <c r="G3" s="541" t="s">
        <v>278</v>
      </c>
      <c r="H3" s="550"/>
      <c r="I3" s="550"/>
    </row>
    <row r="4" spans="1:10" s="52" customFormat="1" ht="37" customHeight="1">
      <c r="A4" s="542" t="s">
        <v>949</v>
      </c>
      <c r="B4" s="553">
        <v>2825</v>
      </c>
      <c r="C4" s="553">
        <v>1537</v>
      </c>
      <c r="D4" s="553">
        <v>4362</v>
      </c>
      <c r="E4" s="546">
        <v>92</v>
      </c>
      <c r="F4" s="546">
        <v>5</v>
      </c>
      <c r="G4" s="546">
        <v>4459</v>
      </c>
      <c r="H4" s="550"/>
      <c r="I4" s="550"/>
    </row>
    <row r="5" spans="1:10" s="52" customFormat="1" ht="37" customHeight="1">
      <c r="A5" s="556" t="s">
        <v>318</v>
      </c>
      <c r="B5" s="556" t="s">
        <v>941</v>
      </c>
      <c r="C5" s="556" t="s">
        <v>942</v>
      </c>
      <c r="D5" s="556" t="s">
        <v>6</v>
      </c>
      <c r="E5" s="551"/>
      <c r="F5" s="551"/>
      <c r="G5" s="551"/>
      <c r="H5" s="550"/>
      <c r="I5" s="550"/>
    </row>
    <row r="6" spans="1:10" s="52" customFormat="1" ht="37" customHeight="1">
      <c r="A6" s="550"/>
      <c r="B6" s="550"/>
      <c r="C6" s="550"/>
      <c r="D6" s="550"/>
      <c r="E6" s="550"/>
      <c r="F6" s="550"/>
      <c r="G6" s="550"/>
      <c r="H6" s="550"/>
      <c r="I6" s="550"/>
    </row>
    <row r="7" spans="1:10" s="52" customFormat="1" ht="37" customHeight="1">
      <c r="A7" s="881" t="s">
        <v>1140</v>
      </c>
      <c r="B7" s="875"/>
      <c r="C7" s="875"/>
      <c r="D7" s="875"/>
      <c r="E7" s="875"/>
      <c r="F7" s="875"/>
      <c r="G7" s="875"/>
      <c r="H7" s="875"/>
      <c r="I7" s="552"/>
    </row>
    <row r="8" spans="1:10" s="52" customFormat="1" ht="37" customHeight="1">
      <c r="A8" s="421"/>
      <c r="B8" s="550"/>
      <c r="C8" s="550"/>
      <c r="D8" s="550"/>
      <c r="E8" s="550"/>
      <c r="F8" s="550"/>
      <c r="G8" s="549"/>
      <c r="H8" s="550"/>
      <c r="I8" s="550"/>
    </row>
    <row r="9" spans="1:10" s="52" customFormat="1" ht="37" customHeight="1"/>
  </sheetData>
  <mergeCells count="2">
    <mergeCell ref="A1:J1"/>
    <mergeCell ref="A7:H7"/>
  </mergeCells>
  <phoneticPr fontId="4"/>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D5171-E09A-454B-B709-D99F08F1F582}">
  <dimension ref="A1:H8"/>
  <sheetViews>
    <sheetView workbookViewId="0">
      <selection activeCell="O14" sqref="O14"/>
    </sheetView>
  </sheetViews>
  <sheetFormatPr defaultRowHeight="13"/>
  <cols>
    <col min="1" max="1" width="16.81640625" customWidth="1"/>
    <col min="2" max="3" width="11.6328125" customWidth="1"/>
    <col min="4" max="5" width="11.7265625" customWidth="1"/>
    <col min="6" max="6" width="11.81640625" customWidth="1"/>
  </cols>
  <sheetData>
    <row r="1" spans="1:8" s="52" customFormat="1" ht="37" customHeight="1">
      <c r="A1" s="896" t="s">
        <v>963</v>
      </c>
      <c r="B1" s="875"/>
      <c r="C1" s="875"/>
      <c r="D1" s="875"/>
      <c r="E1" s="875"/>
      <c r="F1" s="875"/>
      <c r="G1" s="875"/>
      <c r="H1" s="550"/>
    </row>
    <row r="2" spans="1:8" s="52" customFormat="1" ht="37" customHeight="1">
      <c r="A2" s="550"/>
      <c r="B2" s="550"/>
      <c r="C2" s="550"/>
      <c r="D2" s="550"/>
      <c r="E2" s="550"/>
      <c r="F2" s="550"/>
      <c r="G2" s="550"/>
      <c r="H2" s="550"/>
    </row>
    <row r="3" spans="1:8" s="52" customFormat="1" ht="37" customHeight="1">
      <c r="A3" s="555"/>
      <c r="B3" s="539" t="s">
        <v>950</v>
      </c>
      <c r="C3" s="539" t="s">
        <v>951</v>
      </c>
      <c r="D3" s="540" t="s">
        <v>310</v>
      </c>
      <c r="E3" s="540" t="s">
        <v>281</v>
      </c>
      <c r="F3" s="541" t="s">
        <v>278</v>
      </c>
      <c r="G3" s="550"/>
      <c r="H3" s="550"/>
    </row>
    <row r="4" spans="1:8" s="52" customFormat="1" ht="37" customHeight="1">
      <c r="A4" s="542" t="s">
        <v>949</v>
      </c>
      <c r="B4" s="553">
        <v>735</v>
      </c>
      <c r="C4" s="553">
        <v>3703</v>
      </c>
      <c r="D4" s="553">
        <v>4438</v>
      </c>
      <c r="E4" s="546">
        <v>21</v>
      </c>
      <c r="F4" s="546">
        <v>4459</v>
      </c>
      <c r="G4" s="550"/>
      <c r="H4" s="550"/>
    </row>
    <row r="5" spans="1:8" s="52" customFormat="1" ht="37" customHeight="1">
      <c r="A5" s="556" t="s">
        <v>318</v>
      </c>
      <c r="B5" s="548">
        <v>16.600000000000001</v>
      </c>
      <c r="C5" s="548">
        <v>83.4</v>
      </c>
      <c r="D5" s="548">
        <v>100</v>
      </c>
      <c r="E5" s="551"/>
      <c r="F5" s="551"/>
      <c r="G5" s="550"/>
      <c r="H5" s="550"/>
    </row>
    <row r="6" spans="1:8" s="52" customFormat="1" ht="37" customHeight="1">
      <c r="A6" s="550"/>
      <c r="B6" s="550"/>
      <c r="C6" s="550"/>
      <c r="D6" s="550"/>
      <c r="E6" s="550"/>
      <c r="F6" s="550"/>
      <c r="G6" s="550"/>
      <c r="H6" s="550"/>
    </row>
    <row r="7" spans="1:8" s="52" customFormat="1" ht="37" customHeight="1">
      <c r="A7" s="881" t="s">
        <v>516</v>
      </c>
      <c r="B7" s="875"/>
      <c r="C7" s="875"/>
      <c r="D7" s="875"/>
      <c r="E7" s="875"/>
      <c r="F7" s="875"/>
      <c r="G7" s="550"/>
      <c r="H7" s="552"/>
    </row>
    <row r="8" spans="1:8" s="52" customFormat="1" ht="37" customHeight="1">
      <c r="A8" s="421"/>
      <c r="B8" s="550"/>
      <c r="C8" s="550"/>
      <c r="D8" s="550"/>
      <c r="E8" s="550"/>
      <c r="F8" s="549"/>
      <c r="G8" s="550"/>
      <c r="H8" s="550"/>
    </row>
  </sheetData>
  <mergeCells count="2">
    <mergeCell ref="A1:G1"/>
    <mergeCell ref="A7:F7"/>
  </mergeCells>
  <phoneticPr fontId="4"/>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968EF-CC3E-453F-8D3F-924985C22D62}">
  <dimension ref="A1:H7"/>
  <sheetViews>
    <sheetView workbookViewId="0">
      <selection activeCell="N13" sqref="N13"/>
    </sheetView>
  </sheetViews>
  <sheetFormatPr defaultRowHeight="13"/>
  <cols>
    <col min="1" max="1" width="19" customWidth="1"/>
    <col min="2" max="2" width="12.7265625" customWidth="1"/>
    <col min="3" max="3" width="12.6328125" customWidth="1"/>
    <col min="4" max="5" width="12.7265625" customWidth="1"/>
    <col min="6" max="6" width="12.81640625" customWidth="1"/>
    <col min="7" max="7" width="12.90625" customWidth="1"/>
  </cols>
  <sheetData>
    <row r="1" spans="1:8" s="52" customFormat="1" ht="37" customHeight="1">
      <c r="A1" s="896" t="s">
        <v>964</v>
      </c>
      <c r="B1" s="875"/>
      <c r="C1" s="875"/>
      <c r="D1" s="875"/>
      <c r="E1" s="875"/>
      <c r="F1" s="875"/>
      <c r="G1" s="875"/>
      <c r="H1" s="875"/>
    </row>
    <row r="2" spans="1:8" s="52" customFormat="1" ht="37" customHeight="1">
      <c r="A2" s="550"/>
      <c r="B2" s="550"/>
      <c r="C2" s="550"/>
      <c r="D2" s="550"/>
      <c r="E2" s="550"/>
      <c r="F2" s="550"/>
      <c r="G2" s="550"/>
      <c r="H2" s="550"/>
    </row>
    <row r="3" spans="1:8" s="52" customFormat="1" ht="37" customHeight="1">
      <c r="A3" s="555"/>
      <c r="B3" s="555" t="s">
        <v>954</v>
      </c>
      <c r="C3" s="555" t="s">
        <v>953</v>
      </c>
      <c r="D3" s="555" t="s">
        <v>952</v>
      </c>
      <c r="E3" s="540" t="s">
        <v>310</v>
      </c>
      <c r="F3" s="540" t="s">
        <v>281</v>
      </c>
      <c r="G3" s="541" t="s">
        <v>278</v>
      </c>
      <c r="H3" s="550"/>
    </row>
    <row r="4" spans="1:8" s="52" customFormat="1" ht="37" customHeight="1">
      <c r="A4" s="542" t="s">
        <v>949</v>
      </c>
      <c r="B4" s="543">
        <v>863</v>
      </c>
      <c r="C4" s="543">
        <v>1151</v>
      </c>
      <c r="D4" s="543">
        <v>466</v>
      </c>
      <c r="E4" s="546">
        <v>2480</v>
      </c>
      <c r="F4" s="546">
        <v>20</v>
      </c>
      <c r="G4" s="546">
        <v>2500</v>
      </c>
      <c r="H4" s="550"/>
    </row>
    <row r="5" spans="1:8" s="52" customFormat="1" ht="37" customHeight="1">
      <c r="A5" s="556" t="s">
        <v>1141</v>
      </c>
      <c r="B5" s="556" t="s">
        <v>908</v>
      </c>
      <c r="C5" s="556" t="s">
        <v>943</v>
      </c>
      <c r="D5" s="556" t="s">
        <v>944</v>
      </c>
      <c r="E5" s="556" t="s">
        <v>6</v>
      </c>
      <c r="F5" s="551"/>
      <c r="G5" s="551"/>
      <c r="H5" s="550"/>
    </row>
    <row r="6" spans="1:8" s="52" customFormat="1" ht="37" customHeight="1">
      <c r="A6" s="550"/>
      <c r="B6" s="550"/>
      <c r="C6" s="550"/>
      <c r="D6" s="550"/>
      <c r="E6" s="550"/>
      <c r="F6" s="550"/>
      <c r="G6" s="550"/>
      <c r="H6" s="550"/>
    </row>
    <row r="7" spans="1:8" s="52" customFormat="1" ht="37" customHeight="1">
      <c r="A7" s="166" t="s">
        <v>516</v>
      </c>
      <c r="B7" s="550"/>
      <c r="C7" s="550"/>
      <c r="D7" s="550"/>
      <c r="E7" s="550"/>
      <c r="F7" s="550"/>
      <c r="G7" s="95"/>
      <c r="H7" s="550"/>
    </row>
  </sheetData>
  <mergeCells count="1">
    <mergeCell ref="A1:H1"/>
  </mergeCells>
  <phoneticPr fontId="3"/>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44F42-EBC9-475B-8D6B-5DC4CDE60E19}">
  <dimension ref="A1:K9"/>
  <sheetViews>
    <sheetView workbookViewId="0">
      <selection activeCell="L10" sqref="L10"/>
    </sheetView>
  </sheetViews>
  <sheetFormatPr defaultRowHeight="13"/>
  <cols>
    <col min="1" max="1" width="17.6328125" customWidth="1"/>
    <col min="2" max="10" width="13.6328125" customWidth="1"/>
  </cols>
  <sheetData>
    <row r="1" spans="1:11" s="52" customFormat="1" ht="37" customHeight="1">
      <c r="A1" s="896" t="s">
        <v>965</v>
      </c>
      <c r="B1" s="875"/>
      <c r="C1" s="875"/>
      <c r="D1" s="875"/>
      <c r="E1" s="875"/>
      <c r="F1" s="875"/>
      <c r="G1" s="875"/>
      <c r="H1" s="875"/>
      <c r="I1" s="875"/>
      <c r="J1" s="875"/>
      <c r="K1" s="875"/>
    </row>
    <row r="2" spans="1:11" s="52" customFormat="1" ht="37" customHeight="1">
      <c r="A2" s="550"/>
      <c r="B2" s="550"/>
      <c r="C2" s="550"/>
      <c r="D2" s="550"/>
      <c r="E2" s="550"/>
      <c r="F2" s="550"/>
      <c r="G2" s="550"/>
      <c r="H2" s="550"/>
      <c r="I2" s="550"/>
      <c r="J2" s="550"/>
      <c r="K2" s="550"/>
    </row>
    <row r="3" spans="1:11" s="52" customFormat="1" ht="37" customHeight="1">
      <c r="A3" s="555"/>
      <c r="B3" s="555" t="s">
        <v>955</v>
      </c>
      <c r="C3" s="555" t="s">
        <v>956</v>
      </c>
      <c r="D3" s="555" t="s">
        <v>957</v>
      </c>
      <c r="E3" s="560" t="s">
        <v>958</v>
      </c>
      <c r="F3" s="560" t="s">
        <v>959</v>
      </c>
      <c r="G3" s="540" t="s">
        <v>310</v>
      </c>
      <c r="H3" s="540" t="s">
        <v>281</v>
      </c>
      <c r="I3" s="540" t="s">
        <v>507</v>
      </c>
      <c r="J3" s="541" t="s">
        <v>278</v>
      </c>
      <c r="K3" s="558"/>
    </row>
    <row r="4" spans="1:11" s="52" customFormat="1" ht="37" customHeight="1">
      <c r="A4" s="542" t="s">
        <v>949</v>
      </c>
      <c r="B4" s="543">
        <v>139</v>
      </c>
      <c r="C4" s="543">
        <v>246</v>
      </c>
      <c r="D4" s="543">
        <v>483</v>
      </c>
      <c r="E4" s="557">
        <v>1197</v>
      </c>
      <c r="F4" s="557">
        <v>300</v>
      </c>
      <c r="G4" s="557">
        <v>2365</v>
      </c>
      <c r="H4" s="557">
        <v>134</v>
      </c>
      <c r="I4" s="557">
        <v>1</v>
      </c>
      <c r="J4" s="557">
        <v>2500</v>
      </c>
      <c r="K4" s="559"/>
    </row>
    <row r="5" spans="1:11" s="52" customFormat="1" ht="37" customHeight="1">
      <c r="A5" s="556" t="s">
        <v>1141</v>
      </c>
      <c r="B5" s="556" t="s">
        <v>357</v>
      </c>
      <c r="C5" s="556" t="s">
        <v>945</v>
      </c>
      <c r="D5" s="556" t="s">
        <v>711</v>
      </c>
      <c r="E5" s="556" t="s">
        <v>946</v>
      </c>
      <c r="F5" s="556" t="s">
        <v>407</v>
      </c>
      <c r="G5" s="556" t="s">
        <v>6</v>
      </c>
      <c r="H5" s="551"/>
      <c r="I5" s="551"/>
      <c r="J5" s="551"/>
      <c r="K5" s="550"/>
    </row>
    <row r="6" spans="1:11" s="52" customFormat="1" ht="37" customHeight="1">
      <c r="A6" s="550"/>
      <c r="B6" s="550"/>
      <c r="C6" s="550"/>
      <c r="D6" s="550"/>
      <c r="E6" s="550"/>
      <c r="F6" s="550"/>
      <c r="G6" s="550"/>
      <c r="H6" s="550"/>
      <c r="I6" s="550"/>
      <c r="J6" s="550"/>
      <c r="K6" s="550"/>
    </row>
    <row r="7" spans="1:11" s="52" customFormat="1" ht="37" customHeight="1">
      <c r="A7" s="881" t="s">
        <v>516</v>
      </c>
      <c r="B7" s="875"/>
      <c r="C7" s="875"/>
      <c r="D7" s="875"/>
      <c r="E7" s="875"/>
      <c r="F7" s="875"/>
      <c r="G7" s="875"/>
      <c r="H7" s="875"/>
      <c r="I7" s="875"/>
      <c r="J7" s="875"/>
      <c r="K7" s="550"/>
    </row>
    <row r="8" spans="1:11" s="52" customFormat="1" ht="37" customHeight="1">
      <c r="A8" s="421"/>
      <c r="B8" s="550"/>
      <c r="C8" s="550"/>
      <c r="D8" s="550"/>
      <c r="E8" s="550"/>
      <c r="F8" s="550"/>
      <c r="G8" s="550"/>
      <c r="H8" s="550"/>
      <c r="I8" s="550"/>
      <c r="J8" s="549"/>
      <c r="K8" s="550"/>
    </row>
    <row r="9" spans="1:11" ht="14">
      <c r="A9" s="49"/>
      <c r="B9" s="49"/>
      <c r="C9" s="49"/>
      <c r="D9" s="49"/>
      <c r="E9" s="49"/>
      <c r="F9" s="49"/>
      <c r="G9" s="49"/>
      <c r="H9" s="49"/>
      <c r="I9" s="49"/>
      <c r="J9" s="49"/>
      <c r="K9" s="49"/>
    </row>
  </sheetData>
  <mergeCells count="2">
    <mergeCell ref="A1:K1"/>
    <mergeCell ref="A7:J7"/>
  </mergeCells>
  <phoneticPr fontId="3"/>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F0F57-6409-4203-9B8A-B28331DAC172}">
  <dimension ref="A1:G21"/>
  <sheetViews>
    <sheetView workbookViewId="0">
      <selection activeCell="M9" sqref="M9"/>
    </sheetView>
  </sheetViews>
  <sheetFormatPr defaultRowHeight="13"/>
  <cols>
    <col min="1" max="7" width="14.6328125" customWidth="1"/>
  </cols>
  <sheetData>
    <row r="1" spans="1:7" ht="37" customHeight="1">
      <c r="A1" s="897" t="s">
        <v>1143</v>
      </c>
      <c r="B1" s="897"/>
      <c r="C1" s="897"/>
      <c r="D1" s="897"/>
      <c r="E1" s="897"/>
      <c r="F1" s="897"/>
      <c r="G1" s="897"/>
    </row>
    <row r="2" spans="1:7" ht="37" customHeight="1" thickBot="1">
      <c r="A2" s="561"/>
      <c r="B2" s="561"/>
      <c r="C2" s="561"/>
      <c r="D2" s="561"/>
      <c r="E2" s="561"/>
      <c r="F2" s="561"/>
      <c r="G2" s="561"/>
    </row>
    <row r="3" spans="1:7" ht="37" customHeight="1" thickBot="1">
      <c r="A3" s="562" t="s">
        <v>1144</v>
      </c>
      <c r="B3" s="563" t="s">
        <v>1145</v>
      </c>
      <c r="C3" s="563" t="s">
        <v>1146</v>
      </c>
      <c r="D3" s="564" t="s">
        <v>1147</v>
      </c>
      <c r="E3" s="565" t="s">
        <v>1148</v>
      </c>
      <c r="F3" s="566" t="s">
        <v>1149</v>
      </c>
      <c r="G3" s="567" t="s">
        <v>1150</v>
      </c>
    </row>
    <row r="4" spans="1:7" ht="37" customHeight="1">
      <c r="A4" s="568" t="s">
        <v>1151</v>
      </c>
      <c r="B4" s="568">
        <v>78597</v>
      </c>
      <c r="C4" s="568">
        <v>2615</v>
      </c>
      <c r="D4" s="568">
        <v>81212</v>
      </c>
      <c r="E4" s="568">
        <v>807</v>
      </c>
      <c r="F4" s="568">
        <v>18417</v>
      </c>
      <c r="G4" s="569">
        <v>100436</v>
      </c>
    </row>
    <row r="5" spans="1:7" ht="37" customHeight="1">
      <c r="A5" s="570" t="s">
        <v>1152</v>
      </c>
      <c r="B5" s="571">
        <v>96.780032507511208</v>
      </c>
      <c r="C5" s="571">
        <v>3.2199674924887947</v>
      </c>
      <c r="D5" s="571">
        <v>100</v>
      </c>
      <c r="E5" s="570"/>
      <c r="F5" s="570"/>
      <c r="G5" s="572"/>
    </row>
    <row r="6" spans="1:7" ht="37" customHeight="1">
      <c r="A6" s="570" t="s">
        <v>1153</v>
      </c>
      <c r="B6" s="570">
        <v>73321</v>
      </c>
      <c r="C6" s="570">
        <v>3698</v>
      </c>
      <c r="D6" s="570">
        <v>77019</v>
      </c>
      <c r="E6" s="570">
        <v>651</v>
      </c>
      <c r="F6" s="570">
        <v>16817</v>
      </c>
      <c r="G6" s="572">
        <v>94487</v>
      </c>
    </row>
    <row r="7" spans="1:7" ht="37" customHeight="1">
      <c r="A7" s="570" t="s">
        <v>1152</v>
      </c>
      <c r="B7" s="571">
        <v>95.198587361560143</v>
      </c>
      <c r="C7" s="571">
        <v>4.8014126384398654</v>
      </c>
      <c r="D7" s="571">
        <v>100</v>
      </c>
      <c r="E7" s="570"/>
      <c r="F7" s="570"/>
      <c r="G7" s="572"/>
    </row>
    <row r="8" spans="1:7" ht="37" customHeight="1">
      <c r="A8" s="570" t="s">
        <v>1154</v>
      </c>
      <c r="B8" s="570">
        <v>96700</v>
      </c>
      <c r="C8" s="570">
        <v>5122</v>
      </c>
      <c r="D8" s="570">
        <v>101822</v>
      </c>
      <c r="E8" s="570">
        <v>935</v>
      </c>
      <c r="F8" s="570">
        <v>22803</v>
      </c>
      <c r="G8" s="572">
        <v>125560</v>
      </c>
    </row>
    <row r="9" spans="1:7" ht="37" customHeight="1">
      <c r="A9" s="570" t="s">
        <v>1152</v>
      </c>
      <c r="B9" s="571">
        <v>94.96965292372964</v>
      </c>
      <c r="C9" s="571">
        <v>5.0303470762703544</v>
      </c>
      <c r="D9" s="571">
        <v>100</v>
      </c>
      <c r="E9" s="570"/>
      <c r="F9" s="570"/>
      <c r="G9" s="572"/>
    </row>
    <row r="10" spans="1:7" ht="37" customHeight="1">
      <c r="A10" s="570" t="s">
        <v>1155</v>
      </c>
      <c r="B10" s="570">
        <v>8148</v>
      </c>
      <c r="C10" s="570">
        <v>309</v>
      </c>
      <c r="D10" s="570">
        <v>8457</v>
      </c>
      <c r="E10" s="570">
        <v>69</v>
      </c>
      <c r="F10" s="570">
        <v>2030</v>
      </c>
      <c r="G10" s="572">
        <v>10556</v>
      </c>
    </row>
    <row r="11" spans="1:7" ht="37" customHeight="1" thickBot="1">
      <c r="A11" s="570" t="s">
        <v>1152</v>
      </c>
      <c r="B11" s="571">
        <v>96.3462220645619</v>
      </c>
      <c r="C11" s="571">
        <v>3.6537779354380988</v>
      </c>
      <c r="D11" s="571">
        <v>100</v>
      </c>
      <c r="E11" s="570"/>
      <c r="F11" s="570"/>
      <c r="G11" s="572"/>
    </row>
    <row r="12" spans="1:7" ht="37" customHeight="1">
      <c r="A12" s="568" t="s">
        <v>1147</v>
      </c>
      <c r="B12" s="568" t="s">
        <v>1156</v>
      </c>
      <c r="C12" s="568" t="s">
        <v>1157</v>
      </c>
      <c r="D12" s="568" t="s">
        <v>1158</v>
      </c>
      <c r="E12" s="568" t="s">
        <v>1159</v>
      </c>
      <c r="F12" s="568" t="s">
        <v>1160</v>
      </c>
      <c r="G12" s="569" t="s">
        <v>573</v>
      </c>
    </row>
    <row r="13" spans="1:7" ht="37" customHeight="1" thickBot="1">
      <c r="A13" s="570" t="s">
        <v>1152</v>
      </c>
      <c r="B13" s="570" t="s">
        <v>1161</v>
      </c>
      <c r="C13" s="570" t="s">
        <v>266</v>
      </c>
      <c r="D13" s="570" t="s">
        <v>6</v>
      </c>
      <c r="E13" s="570"/>
      <c r="F13" s="570"/>
      <c r="G13" s="572"/>
    </row>
    <row r="14" spans="1:7" ht="37" customHeight="1">
      <c r="A14" s="568" t="s">
        <v>1162</v>
      </c>
      <c r="B14" s="568" t="s">
        <v>249</v>
      </c>
      <c r="C14" s="568"/>
      <c r="D14" s="568" t="s">
        <v>249</v>
      </c>
      <c r="E14" s="568"/>
      <c r="F14" s="568"/>
      <c r="G14" s="569" t="s">
        <v>249</v>
      </c>
    </row>
    <row r="15" spans="1:7" ht="37" customHeight="1" thickBot="1">
      <c r="A15" s="570" t="s">
        <v>1152</v>
      </c>
      <c r="B15" s="570" t="s">
        <v>6</v>
      </c>
      <c r="C15" s="570"/>
      <c r="D15" s="570" t="s">
        <v>6</v>
      </c>
      <c r="E15" s="570"/>
      <c r="F15" s="570"/>
      <c r="G15" s="572"/>
    </row>
    <row r="16" spans="1:7" ht="37" customHeight="1">
      <c r="A16" s="568" t="s">
        <v>1150</v>
      </c>
      <c r="B16" s="568" t="s">
        <v>1163</v>
      </c>
      <c r="C16" s="568" t="s">
        <v>1157</v>
      </c>
      <c r="D16" s="568" t="s">
        <v>1164</v>
      </c>
      <c r="E16" s="568" t="s">
        <v>1159</v>
      </c>
      <c r="F16" s="568" t="s">
        <v>1160</v>
      </c>
      <c r="G16" s="569" t="s">
        <v>575</v>
      </c>
    </row>
    <row r="17" spans="1:7" ht="37" customHeight="1" thickBot="1">
      <c r="A17" s="570" t="s">
        <v>1152</v>
      </c>
      <c r="B17" s="570" t="s">
        <v>1161</v>
      </c>
      <c r="C17" s="570" t="s">
        <v>266</v>
      </c>
      <c r="D17" s="570" t="s">
        <v>6</v>
      </c>
      <c r="E17" s="570"/>
      <c r="F17" s="570"/>
      <c r="G17" s="572"/>
    </row>
    <row r="18" spans="1:7" ht="37" customHeight="1" thickBot="1">
      <c r="A18" s="568" t="s">
        <v>1165</v>
      </c>
      <c r="B18" s="568" t="s">
        <v>1166</v>
      </c>
      <c r="C18" s="568" t="s">
        <v>1167</v>
      </c>
      <c r="D18" s="568" t="s">
        <v>1168</v>
      </c>
      <c r="E18" s="568" t="s">
        <v>1169</v>
      </c>
      <c r="F18" s="568" t="s">
        <v>1170</v>
      </c>
      <c r="G18" s="569" t="s">
        <v>578</v>
      </c>
    </row>
    <row r="19" spans="1:7" ht="37" customHeight="1" thickBot="1">
      <c r="A19" s="573" t="s">
        <v>1171</v>
      </c>
      <c r="B19" s="573" t="s">
        <v>1172</v>
      </c>
      <c r="C19" s="573" t="s">
        <v>1173</v>
      </c>
      <c r="D19" s="573" t="s">
        <v>1174</v>
      </c>
      <c r="E19" s="573" t="s">
        <v>1175</v>
      </c>
      <c r="F19" s="573" t="s">
        <v>1176</v>
      </c>
      <c r="G19" s="574" t="s">
        <v>581</v>
      </c>
    </row>
    <row r="20" spans="1:7" ht="37" customHeight="1">
      <c r="A20" s="27"/>
      <c r="B20" s="27"/>
      <c r="C20" s="27"/>
      <c r="D20" s="27"/>
      <c r="E20" s="27"/>
      <c r="F20" s="27"/>
      <c r="G20" s="575"/>
    </row>
    <row r="21" spans="1:7" ht="37" customHeight="1">
      <c r="A21" s="898" t="s">
        <v>1142</v>
      </c>
      <c r="B21" s="898"/>
      <c r="C21" s="898"/>
      <c r="D21" s="898"/>
      <c r="E21" s="898"/>
      <c r="F21" s="898"/>
      <c r="G21" s="898"/>
    </row>
  </sheetData>
  <mergeCells count="2">
    <mergeCell ref="A1:G1"/>
    <mergeCell ref="A21:G21"/>
  </mergeCells>
  <phoneticPr fontId="4"/>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FA4AE-5471-4C80-B0B1-8BB17BC8B4DB}">
  <dimension ref="A1:G21"/>
  <sheetViews>
    <sheetView workbookViewId="0">
      <selection activeCell="J3" sqref="J3"/>
    </sheetView>
  </sheetViews>
  <sheetFormatPr defaultRowHeight="13"/>
  <cols>
    <col min="1" max="7" width="14.6328125" customWidth="1"/>
  </cols>
  <sheetData>
    <row r="1" spans="1:7" ht="37" customHeight="1">
      <c r="A1" s="897" t="s">
        <v>1177</v>
      </c>
      <c r="B1" s="899"/>
      <c r="C1" s="899"/>
      <c r="D1" s="899"/>
      <c r="E1" s="899"/>
      <c r="F1" s="899"/>
      <c r="G1" s="899"/>
    </row>
    <row r="2" spans="1:7" ht="37" customHeight="1" thickBot="1">
      <c r="A2" s="561"/>
      <c r="B2" s="561"/>
      <c r="C2" s="561"/>
      <c r="D2" s="561"/>
      <c r="E2" s="561"/>
      <c r="F2" s="561"/>
      <c r="G2" s="561"/>
    </row>
    <row r="3" spans="1:7" ht="37" customHeight="1" thickBot="1">
      <c r="A3" s="562" t="s">
        <v>1144</v>
      </c>
      <c r="B3" s="563" t="s">
        <v>1145</v>
      </c>
      <c r="C3" s="563" t="s">
        <v>1146</v>
      </c>
      <c r="D3" s="564" t="s">
        <v>139</v>
      </c>
      <c r="E3" s="565" t="s">
        <v>1148</v>
      </c>
      <c r="F3" s="566" t="s">
        <v>1149</v>
      </c>
      <c r="G3" s="567" t="s">
        <v>140</v>
      </c>
    </row>
    <row r="4" spans="1:7" ht="37" customHeight="1">
      <c r="A4" s="568" t="s">
        <v>1151</v>
      </c>
      <c r="B4" s="568">
        <v>57105</v>
      </c>
      <c r="C4" s="568">
        <v>9857</v>
      </c>
      <c r="D4" s="568">
        <v>66962</v>
      </c>
      <c r="E4" s="568">
        <v>13215</v>
      </c>
      <c r="F4" s="568">
        <v>20259</v>
      </c>
      <c r="G4" s="569">
        <v>100436</v>
      </c>
    </row>
    <row r="5" spans="1:7" ht="37" customHeight="1">
      <c r="A5" s="570" t="s">
        <v>1152</v>
      </c>
      <c r="B5" s="571">
        <v>85.279710880798063</v>
      </c>
      <c r="C5" s="571">
        <v>14.720289119201935</v>
      </c>
      <c r="D5" s="571">
        <v>100</v>
      </c>
      <c r="E5" s="571"/>
      <c r="F5" s="571"/>
      <c r="G5" s="577"/>
    </row>
    <row r="6" spans="1:7" ht="37" customHeight="1">
      <c r="A6" s="578" t="s">
        <v>1153</v>
      </c>
      <c r="B6" s="570">
        <v>54301</v>
      </c>
      <c r="C6" s="570">
        <v>10092</v>
      </c>
      <c r="D6" s="570">
        <v>64393</v>
      </c>
      <c r="E6" s="570">
        <v>11558</v>
      </c>
      <c r="F6" s="570">
        <v>18536</v>
      </c>
      <c r="G6" s="572">
        <v>94487</v>
      </c>
    </row>
    <row r="7" spans="1:7" ht="37" customHeight="1">
      <c r="A7" s="570" t="s">
        <v>1152</v>
      </c>
      <c r="B7" s="571">
        <v>84.327489012780887</v>
      </c>
      <c r="C7" s="571">
        <v>15.672510987219107</v>
      </c>
      <c r="D7" s="571">
        <v>100</v>
      </c>
      <c r="E7" s="570"/>
      <c r="F7" s="570"/>
      <c r="G7" s="572"/>
    </row>
    <row r="8" spans="1:7" ht="37" customHeight="1">
      <c r="A8" s="570" t="s">
        <v>1154</v>
      </c>
      <c r="B8" s="570">
        <v>73572</v>
      </c>
      <c r="C8" s="570">
        <v>11882</v>
      </c>
      <c r="D8" s="570">
        <v>85454</v>
      </c>
      <c r="E8" s="570">
        <v>15126</v>
      </c>
      <c r="F8" s="570">
        <v>24980</v>
      </c>
      <c r="G8" s="572">
        <v>125560</v>
      </c>
    </row>
    <row r="9" spans="1:7" ht="37" customHeight="1">
      <c r="A9" s="570" t="s">
        <v>1152</v>
      </c>
      <c r="B9" s="571">
        <v>86.095443162403157</v>
      </c>
      <c r="C9" s="571">
        <v>13.904556837596834</v>
      </c>
      <c r="D9" s="571">
        <v>100</v>
      </c>
      <c r="E9" s="570"/>
      <c r="F9" s="570"/>
      <c r="G9" s="572"/>
    </row>
    <row r="10" spans="1:7" ht="37" customHeight="1">
      <c r="A10" s="570" t="s">
        <v>1155</v>
      </c>
      <c r="B10" s="570">
        <v>6514</v>
      </c>
      <c r="C10" s="570">
        <v>651</v>
      </c>
      <c r="D10" s="570">
        <v>7165</v>
      </c>
      <c r="E10" s="570">
        <v>1166</v>
      </c>
      <c r="F10" s="570">
        <v>2225</v>
      </c>
      <c r="G10" s="572">
        <v>10556</v>
      </c>
    </row>
    <row r="11" spans="1:7" ht="37" customHeight="1" thickBot="1">
      <c r="A11" s="570" t="s">
        <v>1152</v>
      </c>
      <c r="B11" s="571">
        <v>90.914166085136088</v>
      </c>
      <c r="C11" s="571">
        <v>9.0858339148639224</v>
      </c>
      <c r="D11" s="571">
        <v>100</v>
      </c>
      <c r="E11" s="570"/>
      <c r="F11" s="570"/>
      <c r="G11" s="572"/>
    </row>
    <row r="12" spans="1:7" ht="37" customHeight="1">
      <c r="A12" s="568" t="s">
        <v>1147</v>
      </c>
      <c r="B12" s="568" t="s">
        <v>1178</v>
      </c>
      <c r="C12" s="568" t="s">
        <v>1179</v>
      </c>
      <c r="D12" s="568" t="s">
        <v>1180</v>
      </c>
      <c r="E12" s="568" t="s">
        <v>1181</v>
      </c>
      <c r="F12" s="568" t="s">
        <v>1182</v>
      </c>
      <c r="G12" s="569" t="s">
        <v>573</v>
      </c>
    </row>
    <row r="13" spans="1:7" ht="37" customHeight="1" thickBot="1">
      <c r="A13" s="570" t="s">
        <v>1152</v>
      </c>
      <c r="B13" s="570" t="s">
        <v>1183</v>
      </c>
      <c r="C13" s="570" t="s">
        <v>417</v>
      </c>
      <c r="D13" s="570" t="s">
        <v>6</v>
      </c>
      <c r="E13" s="570"/>
      <c r="F13" s="570"/>
      <c r="G13" s="572"/>
    </row>
    <row r="14" spans="1:7" ht="37" customHeight="1">
      <c r="A14" s="568" t="s">
        <v>1162</v>
      </c>
      <c r="B14" s="568"/>
      <c r="C14" s="568"/>
      <c r="D14" s="568"/>
      <c r="E14" s="568" t="s">
        <v>249</v>
      </c>
      <c r="F14" s="568"/>
      <c r="G14" s="569" t="s">
        <v>249</v>
      </c>
    </row>
    <row r="15" spans="1:7" ht="37" customHeight="1" thickBot="1">
      <c r="A15" s="579" t="s">
        <v>1152</v>
      </c>
      <c r="B15" s="570"/>
      <c r="C15" s="570"/>
      <c r="D15" s="570"/>
      <c r="E15" s="570"/>
      <c r="F15" s="570"/>
      <c r="G15" s="572"/>
    </row>
    <row r="16" spans="1:7" ht="37" customHeight="1">
      <c r="A16" s="568" t="s">
        <v>1150</v>
      </c>
      <c r="B16" s="568" t="s">
        <v>1178</v>
      </c>
      <c r="C16" s="568" t="s">
        <v>1179</v>
      </c>
      <c r="D16" s="568" t="s">
        <v>1180</v>
      </c>
      <c r="E16" s="568" t="s">
        <v>1184</v>
      </c>
      <c r="F16" s="568" t="s">
        <v>1182</v>
      </c>
      <c r="G16" s="569" t="s">
        <v>575</v>
      </c>
    </row>
    <row r="17" spans="1:7" ht="37" customHeight="1" thickBot="1">
      <c r="A17" s="570" t="s">
        <v>1152</v>
      </c>
      <c r="B17" s="570" t="s">
        <v>1183</v>
      </c>
      <c r="C17" s="570" t="s">
        <v>417</v>
      </c>
      <c r="D17" s="570" t="s">
        <v>6</v>
      </c>
      <c r="E17" s="570"/>
      <c r="F17" s="570"/>
      <c r="G17" s="572"/>
    </row>
    <row r="18" spans="1:7" ht="37" customHeight="1" thickBot="1">
      <c r="A18" s="568" t="s">
        <v>1165</v>
      </c>
      <c r="B18" s="568" t="s">
        <v>1185</v>
      </c>
      <c r="C18" s="568" t="s">
        <v>1186</v>
      </c>
      <c r="D18" s="568" t="s">
        <v>1187</v>
      </c>
      <c r="E18" s="568" t="s">
        <v>1188</v>
      </c>
      <c r="F18" s="568" t="s">
        <v>1189</v>
      </c>
      <c r="G18" s="569" t="s">
        <v>578</v>
      </c>
    </row>
    <row r="19" spans="1:7" ht="37" customHeight="1" thickBot="1">
      <c r="A19" s="573" t="s">
        <v>1171</v>
      </c>
      <c r="B19" s="573" t="s">
        <v>1190</v>
      </c>
      <c r="C19" s="573" t="s">
        <v>1191</v>
      </c>
      <c r="D19" s="573" t="s">
        <v>1192</v>
      </c>
      <c r="E19" s="573" t="s">
        <v>1193</v>
      </c>
      <c r="F19" s="573" t="s">
        <v>1194</v>
      </c>
      <c r="G19" s="574" t="s">
        <v>581</v>
      </c>
    </row>
    <row r="20" spans="1:7" ht="37" customHeight="1">
      <c r="A20" s="27"/>
      <c r="B20" s="27"/>
      <c r="C20" s="27"/>
      <c r="D20" s="27"/>
      <c r="E20" s="27"/>
      <c r="F20" s="27"/>
      <c r="G20" s="580"/>
    </row>
    <row r="21" spans="1:7" ht="37" customHeight="1">
      <c r="A21" s="898" t="s">
        <v>1142</v>
      </c>
      <c r="B21" s="898"/>
      <c r="C21" s="898"/>
      <c r="D21" s="898"/>
      <c r="E21" s="898"/>
      <c r="F21" s="898"/>
      <c r="G21" s="898"/>
    </row>
  </sheetData>
  <mergeCells count="2">
    <mergeCell ref="A1:G1"/>
    <mergeCell ref="A21:G21"/>
  </mergeCells>
  <phoneticPr fontId="4"/>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43B0E-E4E2-4368-AAB2-6C8A2EB00AC9}">
  <dimension ref="A1:I22"/>
  <sheetViews>
    <sheetView workbookViewId="0">
      <selection activeCell="N8" sqref="N8"/>
    </sheetView>
  </sheetViews>
  <sheetFormatPr defaultRowHeight="13"/>
  <cols>
    <col min="1" max="7" width="13.6328125" customWidth="1"/>
  </cols>
  <sheetData>
    <row r="1" spans="1:9" ht="37" customHeight="1">
      <c r="A1" s="874" t="s">
        <v>1209</v>
      </c>
      <c r="B1" s="875"/>
      <c r="C1" s="875"/>
      <c r="D1" s="875"/>
      <c r="E1" s="875"/>
      <c r="F1" s="875"/>
      <c r="G1" s="875"/>
      <c r="H1" s="581"/>
      <c r="I1" s="582"/>
    </row>
    <row r="2" spans="1:9" ht="37" customHeight="1" thickBot="1">
      <c r="A2" s="583"/>
      <c r="B2" s="583"/>
      <c r="C2" s="583"/>
      <c r="D2" s="583"/>
      <c r="E2" s="583"/>
      <c r="F2" s="583"/>
      <c r="G2" s="583"/>
      <c r="H2" s="582"/>
      <c r="I2" s="582"/>
    </row>
    <row r="3" spans="1:9" ht="37" customHeight="1" thickBot="1">
      <c r="A3" s="584" t="s">
        <v>1144</v>
      </c>
      <c r="B3" s="563" t="s">
        <v>1145</v>
      </c>
      <c r="C3" s="563" t="s">
        <v>1146</v>
      </c>
      <c r="D3" s="564" t="s">
        <v>139</v>
      </c>
      <c r="E3" s="565" t="s">
        <v>1148</v>
      </c>
      <c r="F3" s="566" t="s">
        <v>1149</v>
      </c>
      <c r="G3" s="567" t="s">
        <v>140</v>
      </c>
      <c r="H3" s="585"/>
      <c r="I3" s="582"/>
    </row>
    <row r="4" spans="1:9" ht="37" customHeight="1">
      <c r="A4" s="568" t="s">
        <v>1151</v>
      </c>
      <c r="B4" s="568">
        <v>78094</v>
      </c>
      <c r="C4" s="568">
        <v>2451</v>
      </c>
      <c r="D4" s="568">
        <v>80545</v>
      </c>
      <c r="E4" s="568">
        <v>1055</v>
      </c>
      <c r="F4" s="568">
        <v>18836</v>
      </c>
      <c r="G4" s="569">
        <v>100436</v>
      </c>
      <c r="H4" s="585"/>
      <c r="I4" s="582"/>
    </row>
    <row r="5" spans="1:9" ht="37" customHeight="1">
      <c r="A5" s="570" t="s">
        <v>318</v>
      </c>
      <c r="B5" s="586">
        <v>96.956980569867781</v>
      </c>
      <c r="C5" s="586">
        <v>3.0430194301322242</v>
      </c>
      <c r="D5" s="586">
        <v>100</v>
      </c>
      <c r="E5" s="570"/>
      <c r="F5" s="570"/>
      <c r="G5" s="572"/>
      <c r="H5" s="585"/>
      <c r="I5" s="582"/>
    </row>
    <row r="6" spans="1:9" ht="37" customHeight="1">
      <c r="A6" s="570" t="s">
        <v>1153</v>
      </c>
      <c r="B6" s="570">
        <v>72976</v>
      </c>
      <c r="C6" s="570">
        <v>3448</v>
      </c>
      <c r="D6" s="570">
        <v>76424</v>
      </c>
      <c r="E6" s="570">
        <v>857</v>
      </c>
      <c r="F6" s="570">
        <v>17206</v>
      </c>
      <c r="G6" s="572">
        <v>94487</v>
      </c>
      <c r="H6" s="585"/>
      <c r="I6" s="582"/>
    </row>
    <row r="7" spans="1:9" ht="37" customHeight="1">
      <c r="A7" s="570" t="s">
        <v>318</v>
      </c>
      <c r="B7" s="586">
        <v>95.488328273840679</v>
      </c>
      <c r="C7" s="586">
        <v>4.5116717261593218</v>
      </c>
      <c r="D7" s="586">
        <v>100</v>
      </c>
      <c r="E7" s="570"/>
      <c r="F7" s="570"/>
      <c r="G7" s="572"/>
      <c r="H7" s="585"/>
      <c r="I7" s="582"/>
    </row>
    <row r="8" spans="1:9" ht="37" customHeight="1">
      <c r="A8" s="570" t="s">
        <v>1154</v>
      </c>
      <c r="B8" s="570">
        <v>95889</v>
      </c>
      <c r="C8" s="570">
        <v>5112</v>
      </c>
      <c r="D8" s="570">
        <v>101001</v>
      </c>
      <c r="E8" s="570">
        <v>1194</v>
      </c>
      <c r="F8" s="570">
        <v>23365</v>
      </c>
      <c r="G8" s="572">
        <v>125560</v>
      </c>
      <c r="H8" s="585"/>
      <c r="I8" s="582"/>
    </row>
    <row r="9" spans="1:9" ht="37" customHeight="1">
      <c r="A9" s="570" t="s">
        <v>318</v>
      </c>
      <c r="B9" s="586">
        <v>94.938663973624031</v>
      </c>
      <c r="C9" s="586">
        <v>5.0613360263759768</v>
      </c>
      <c r="D9" s="586">
        <v>100</v>
      </c>
      <c r="E9" s="570"/>
      <c r="F9" s="570"/>
      <c r="G9" s="572"/>
      <c r="H9" s="585"/>
      <c r="I9" s="582"/>
    </row>
    <row r="10" spans="1:9" ht="37" customHeight="1">
      <c r="A10" s="570" t="s">
        <v>1155</v>
      </c>
      <c r="B10" s="570">
        <v>8038</v>
      </c>
      <c r="C10" s="570">
        <v>321</v>
      </c>
      <c r="D10" s="570">
        <v>8359</v>
      </c>
      <c r="E10" s="570">
        <v>87</v>
      </c>
      <c r="F10" s="570">
        <v>2110</v>
      </c>
      <c r="G10" s="572">
        <v>10556</v>
      </c>
      <c r="H10" s="585"/>
      <c r="I10" s="582"/>
    </row>
    <row r="11" spans="1:9" ht="37" customHeight="1" thickBot="1">
      <c r="A11" s="570" t="s">
        <v>318</v>
      </c>
      <c r="B11" s="586">
        <v>96.159827730589782</v>
      </c>
      <c r="C11" s="586">
        <v>3.8401722694102163</v>
      </c>
      <c r="D11" s="586">
        <v>100</v>
      </c>
      <c r="E11" s="570"/>
      <c r="F11" s="570"/>
      <c r="G11" s="572"/>
      <c r="H11" s="585"/>
      <c r="I11" s="582"/>
    </row>
    <row r="12" spans="1:9" ht="37" customHeight="1">
      <c r="A12" s="568" t="s">
        <v>1147</v>
      </c>
      <c r="B12" s="587" t="s">
        <v>1195</v>
      </c>
      <c r="C12" s="587" t="s">
        <v>1196</v>
      </c>
      <c r="D12" s="587" t="s">
        <v>1197</v>
      </c>
      <c r="E12" s="587" t="s">
        <v>1198</v>
      </c>
      <c r="F12" s="587" t="s">
        <v>1199</v>
      </c>
      <c r="G12" s="587" t="s">
        <v>573</v>
      </c>
      <c r="H12" s="585"/>
      <c r="I12" s="582"/>
    </row>
    <row r="13" spans="1:9" ht="37" customHeight="1" thickBot="1">
      <c r="A13" s="570" t="s">
        <v>318</v>
      </c>
      <c r="B13" s="588" t="s">
        <v>1200</v>
      </c>
      <c r="C13" s="588" t="s">
        <v>385</v>
      </c>
      <c r="D13" s="588" t="s">
        <v>6</v>
      </c>
      <c r="E13" s="588"/>
      <c r="F13" s="588"/>
      <c r="G13" s="588"/>
      <c r="H13" s="585"/>
      <c r="I13" s="582"/>
    </row>
    <row r="14" spans="1:9" ht="37" customHeight="1">
      <c r="A14" s="568" t="s">
        <v>1162</v>
      </c>
      <c r="B14" s="587" t="s">
        <v>249</v>
      </c>
      <c r="C14" s="587"/>
      <c r="D14" s="587" t="s">
        <v>249</v>
      </c>
      <c r="E14" s="587"/>
      <c r="F14" s="587"/>
      <c r="G14" s="589" t="s">
        <v>249</v>
      </c>
      <c r="H14" s="582"/>
      <c r="I14" s="582"/>
    </row>
    <row r="15" spans="1:9" ht="37" customHeight="1" thickBot="1">
      <c r="A15" s="595" t="s">
        <v>318</v>
      </c>
      <c r="B15" s="588" t="s">
        <v>6</v>
      </c>
      <c r="C15" s="588"/>
      <c r="D15" s="588" t="s">
        <v>6</v>
      </c>
      <c r="E15" s="588"/>
      <c r="F15" s="588"/>
      <c r="G15" s="590"/>
      <c r="H15" s="582"/>
      <c r="I15" s="582"/>
    </row>
    <row r="16" spans="1:9" ht="37" customHeight="1">
      <c r="A16" s="568" t="s">
        <v>1150</v>
      </c>
      <c r="B16" s="587" t="s">
        <v>1201</v>
      </c>
      <c r="C16" s="587" t="s">
        <v>1196</v>
      </c>
      <c r="D16" s="587" t="s">
        <v>1202</v>
      </c>
      <c r="E16" s="587" t="s">
        <v>1198</v>
      </c>
      <c r="F16" s="587" t="s">
        <v>1199</v>
      </c>
      <c r="G16" s="589" t="s">
        <v>575</v>
      </c>
      <c r="H16" s="582"/>
      <c r="I16" s="582"/>
    </row>
    <row r="17" spans="1:9" ht="37" customHeight="1" thickBot="1">
      <c r="A17" s="570" t="s">
        <v>318</v>
      </c>
      <c r="B17" s="588" t="s">
        <v>1200</v>
      </c>
      <c r="C17" s="588" t="s">
        <v>385</v>
      </c>
      <c r="D17" s="588" t="s">
        <v>6</v>
      </c>
      <c r="E17" s="588"/>
      <c r="F17" s="588"/>
      <c r="G17" s="590"/>
      <c r="H17" s="582"/>
      <c r="I17" s="582"/>
    </row>
    <row r="18" spans="1:9" ht="37" customHeight="1" thickBot="1">
      <c r="A18" s="568" t="s">
        <v>1165</v>
      </c>
      <c r="B18" s="587" t="s">
        <v>1203</v>
      </c>
      <c r="C18" s="587" t="s">
        <v>1204</v>
      </c>
      <c r="D18" s="587" t="s">
        <v>1205</v>
      </c>
      <c r="E18" s="587" t="s">
        <v>1206</v>
      </c>
      <c r="F18" s="587" t="s">
        <v>1207</v>
      </c>
      <c r="G18" s="589" t="s">
        <v>578</v>
      </c>
      <c r="H18" s="582"/>
      <c r="I18" s="582"/>
    </row>
    <row r="19" spans="1:9" ht="37" customHeight="1" thickBot="1">
      <c r="A19" s="573" t="s">
        <v>1171</v>
      </c>
      <c r="B19" s="587" t="s">
        <v>1172</v>
      </c>
      <c r="C19" s="587" t="s">
        <v>1208</v>
      </c>
      <c r="D19" s="587" t="s">
        <v>579</v>
      </c>
      <c r="E19" s="587" t="s">
        <v>799</v>
      </c>
      <c r="F19" s="587" t="s">
        <v>1176</v>
      </c>
      <c r="G19" s="591" t="s">
        <v>581</v>
      </c>
      <c r="H19" s="582"/>
      <c r="I19" s="582"/>
    </row>
    <row r="20" spans="1:9" ht="37" customHeight="1">
      <c r="A20" s="592"/>
      <c r="B20" s="592"/>
      <c r="C20" s="592"/>
      <c r="D20" s="592"/>
      <c r="E20" s="592"/>
      <c r="F20" s="592"/>
      <c r="G20" s="593"/>
      <c r="H20" s="582"/>
      <c r="I20" s="582"/>
    </row>
    <row r="21" spans="1:9" ht="37" customHeight="1">
      <c r="A21" s="898" t="s">
        <v>1211</v>
      </c>
      <c r="B21" s="898"/>
      <c r="C21" s="898"/>
      <c r="D21" s="898"/>
      <c r="E21" s="898"/>
      <c r="F21" s="898"/>
      <c r="G21" s="898"/>
    </row>
    <row r="22" spans="1:9" ht="37" customHeight="1"/>
  </sheetData>
  <mergeCells count="2">
    <mergeCell ref="A1:G1"/>
    <mergeCell ref="A21:G21"/>
  </mergeCells>
  <phoneticPr fontId="4"/>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77F82-E163-42E5-87F7-0D5428AE4342}">
  <dimension ref="A1:I21"/>
  <sheetViews>
    <sheetView workbookViewId="0">
      <selection activeCell="P8" sqref="P8"/>
    </sheetView>
  </sheetViews>
  <sheetFormatPr defaultRowHeight="13"/>
  <cols>
    <col min="1" max="7" width="13.6328125" customWidth="1"/>
  </cols>
  <sheetData>
    <row r="1" spans="1:9" ht="37" customHeight="1">
      <c r="A1" s="874" t="s">
        <v>1223</v>
      </c>
      <c r="B1" s="875"/>
      <c r="C1" s="875"/>
      <c r="D1" s="875"/>
      <c r="E1" s="875"/>
      <c r="F1" s="875"/>
      <c r="G1" s="875"/>
      <c r="H1" s="581"/>
      <c r="I1" s="582"/>
    </row>
    <row r="2" spans="1:9" ht="37" customHeight="1" thickBot="1">
      <c r="A2" s="583"/>
      <c r="B2" s="583"/>
      <c r="C2" s="583"/>
      <c r="D2" s="583"/>
      <c r="E2" s="583"/>
      <c r="F2" s="583"/>
      <c r="G2" s="583"/>
      <c r="H2" s="582"/>
      <c r="I2" s="582"/>
    </row>
    <row r="3" spans="1:9" ht="37" customHeight="1" thickBot="1">
      <c r="A3" s="562" t="s">
        <v>1144</v>
      </c>
      <c r="B3" s="563" t="s">
        <v>1145</v>
      </c>
      <c r="C3" s="563" t="s">
        <v>1146</v>
      </c>
      <c r="D3" s="564" t="s">
        <v>139</v>
      </c>
      <c r="E3" s="565" t="s">
        <v>1148</v>
      </c>
      <c r="F3" s="566" t="s">
        <v>1149</v>
      </c>
      <c r="G3" s="567" t="s">
        <v>140</v>
      </c>
      <c r="H3" s="582"/>
      <c r="I3" s="582"/>
    </row>
    <row r="4" spans="1:9" ht="37" customHeight="1">
      <c r="A4" s="568" t="s">
        <v>1151</v>
      </c>
      <c r="B4" s="568">
        <v>62120</v>
      </c>
      <c r="C4" s="568">
        <v>5059</v>
      </c>
      <c r="D4" s="568">
        <v>67179</v>
      </c>
      <c r="E4" s="568">
        <v>12980</v>
      </c>
      <c r="F4" s="568">
        <v>20277</v>
      </c>
      <c r="G4" s="569">
        <v>100436</v>
      </c>
      <c r="H4" s="582"/>
      <c r="I4" s="582"/>
    </row>
    <row r="5" spans="1:9" ht="37" customHeight="1">
      <c r="A5" s="570" t="s">
        <v>318</v>
      </c>
      <c r="B5" s="571">
        <v>92.469372869497917</v>
      </c>
      <c r="C5" s="571">
        <v>7.5306271305020918</v>
      </c>
      <c r="D5" s="571">
        <v>100</v>
      </c>
      <c r="E5" s="570"/>
      <c r="F5" s="570"/>
      <c r="G5" s="572"/>
      <c r="H5" s="582"/>
      <c r="I5" s="582"/>
    </row>
    <row r="6" spans="1:9" ht="37" customHeight="1">
      <c r="A6" s="570" t="s">
        <v>1153</v>
      </c>
      <c r="B6" s="570">
        <v>59178</v>
      </c>
      <c r="C6" s="570">
        <v>5416</v>
      </c>
      <c r="D6" s="570">
        <v>64594</v>
      </c>
      <c r="E6" s="570">
        <v>11317</v>
      </c>
      <c r="F6" s="570">
        <v>18576</v>
      </c>
      <c r="G6" s="572">
        <v>94487</v>
      </c>
      <c r="H6" s="582"/>
      <c r="I6" s="582"/>
    </row>
    <row r="7" spans="1:9" ht="37" customHeight="1">
      <c r="A7" s="570" t="s">
        <v>318</v>
      </c>
      <c r="B7" s="571">
        <v>91.615320308387766</v>
      </c>
      <c r="C7" s="571">
        <v>8.3846796916122237</v>
      </c>
      <c r="D7" s="571">
        <v>100</v>
      </c>
      <c r="E7" s="570"/>
      <c r="F7" s="570"/>
      <c r="G7" s="572"/>
      <c r="H7" s="582"/>
      <c r="I7" s="582"/>
    </row>
    <row r="8" spans="1:9" ht="37" customHeight="1">
      <c r="A8" s="570" t="s">
        <v>1154</v>
      </c>
      <c r="B8" s="570">
        <v>78351</v>
      </c>
      <c r="C8" s="570">
        <v>7260</v>
      </c>
      <c r="D8" s="570">
        <v>85611</v>
      </c>
      <c r="E8" s="570">
        <v>14883</v>
      </c>
      <c r="F8" s="570">
        <v>25066</v>
      </c>
      <c r="G8" s="572">
        <v>125560</v>
      </c>
      <c r="H8" s="582"/>
      <c r="I8" s="582"/>
    </row>
    <row r="9" spans="1:9" ht="37" customHeight="1">
      <c r="A9" s="570" t="s">
        <v>318</v>
      </c>
      <c r="B9" s="571">
        <v>91.519781336510491</v>
      </c>
      <c r="C9" s="571">
        <v>8.4802186634895058</v>
      </c>
      <c r="D9" s="571">
        <v>100</v>
      </c>
      <c r="E9" s="570"/>
      <c r="F9" s="570"/>
      <c r="G9" s="572"/>
      <c r="H9" s="582"/>
      <c r="I9" s="582"/>
    </row>
    <row r="10" spans="1:9" ht="37" customHeight="1">
      <c r="A10" s="570" t="s">
        <v>1155</v>
      </c>
      <c r="B10" s="570">
        <v>6640</v>
      </c>
      <c r="C10" s="570">
        <v>533</v>
      </c>
      <c r="D10" s="570">
        <v>7173</v>
      </c>
      <c r="E10" s="570">
        <v>1145</v>
      </c>
      <c r="F10" s="570">
        <v>2238</v>
      </c>
      <c r="G10" s="572">
        <v>10556</v>
      </c>
      <c r="H10" s="582"/>
      <c r="I10" s="582"/>
    </row>
    <row r="11" spans="1:9" ht="37" customHeight="1" thickBot="1">
      <c r="A11" s="570" t="s">
        <v>318</v>
      </c>
      <c r="B11" s="571">
        <v>92.569357312142756</v>
      </c>
      <c r="C11" s="571">
        <v>7.430642687857242</v>
      </c>
      <c r="D11" s="571">
        <v>100</v>
      </c>
      <c r="E11" s="570"/>
      <c r="F11" s="570"/>
      <c r="G11" s="572"/>
      <c r="H11" s="582"/>
      <c r="I11" s="582"/>
    </row>
    <row r="12" spans="1:9" ht="37" customHeight="1">
      <c r="A12" s="568" t="s">
        <v>1147</v>
      </c>
      <c r="B12" s="568" t="s">
        <v>1212</v>
      </c>
      <c r="C12" s="568" t="s">
        <v>1213</v>
      </c>
      <c r="D12" s="568" t="s">
        <v>1214</v>
      </c>
      <c r="E12" s="568" t="s">
        <v>1215</v>
      </c>
      <c r="F12" s="568" t="s">
        <v>1216</v>
      </c>
      <c r="G12" s="569" t="s">
        <v>573</v>
      </c>
      <c r="H12" s="582"/>
      <c r="I12" s="582"/>
    </row>
    <row r="13" spans="1:9" ht="37" customHeight="1" thickBot="1">
      <c r="A13" s="570" t="s">
        <v>318</v>
      </c>
      <c r="B13" s="570" t="s">
        <v>1217</v>
      </c>
      <c r="C13" s="570" t="s">
        <v>408</v>
      </c>
      <c r="D13" s="570" t="s">
        <v>6</v>
      </c>
      <c r="E13" s="570"/>
      <c r="F13" s="570"/>
      <c r="G13" s="572"/>
      <c r="H13" s="582"/>
      <c r="I13" s="582"/>
    </row>
    <row r="14" spans="1:9" ht="37" customHeight="1">
      <c r="A14" s="568" t="s">
        <v>1162</v>
      </c>
      <c r="B14" s="568"/>
      <c r="C14" s="568"/>
      <c r="D14" s="568"/>
      <c r="E14" s="568" t="s">
        <v>249</v>
      </c>
      <c r="F14" s="568"/>
      <c r="G14" s="569" t="s">
        <v>249</v>
      </c>
      <c r="H14" s="582"/>
      <c r="I14" s="582"/>
    </row>
    <row r="15" spans="1:9" ht="37" customHeight="1" thickBot="1">
      <c r="A15" s="570" t="s">
        <v>318</v>
      </c>
      <c r="B15" s="570"/>
      <c r="C15" s="570"/>
      <c r="D15" s="570"/>
      <c r="E15" s="570"/>
      <c r="F15" s="570"/>
      <c r="G15" s="572"/>
      <c r="H15" s="582"/>
      <c r="I15" s="582"/>
    </row>
    <row r="16" spans="1:9" ht="37" customHeight="1">
      <c r="A16" s="568" t="s">
        <v>1150</v>
      </c>
      <c r="B16" s="568" t="s">
        <v>1212</v>
      </c>
      <c r="C16" s="568" t="s">
        <v>1213</v>
      </c>
      <c r="D16" s="568" t="s">
        <v>1214</v>
      </c>
      <c r="E16" s="568" t="s">
        <v>1218</v>
      </c>
      <c r="F16" s="568" t="s">
        <v>1216</v>
      </c>
      <c r="G16" s="569" t="s">
        <v>575</v>
      </c>
      <c r="H16" s="582"/>
      <c r="I16" s="582"/>
    </row>
    <row r="17" spans="1:9" ht="37" customHeight="1" thickBot="1">
      <c r="A17" s="570" t="s">
        <v>318</v>
      </c>
      <c r="B17" s="570" t="s">
        <v>1217</v>
      </c>
      <c r="C17" s="570" t="s">
        <v>408</v>
      </c>
      <c r="D17" s="570" t="s">
        <v>6</v>
      </c>
      <c r="E17" s="570"/>
      <c r="F17" s="570"/>
      <c r="G17" s="572"/>
      <c r="H17" s="582"/>
      <c r="I17" s="582"/>
    </row>
    <row r="18" spans="1:9" ht="37" customHeight="1" thickBot="1">
      <c r="A18" s="568" t="s">
        <v>1165</v>
      </c>
      <c r="B18" s="568" t="s">
        <v>1219</v>
      </c>
      <c r="C18" s="568" t="s">
        <v>1220</v>
      </c>
      <c r="D18" s="568" t="s">
        <v>1221</v>
      </c>
      <c r="E18" s="568" t="s">
        <v>1188</v>
      </c>
      <c r="F18" s="568" t="s">
        <v>1170</v>
      </c>
      <c r="G18" s="569" t="s">
        <v>578</v>
      </c>
      <c r="H18" s="582"/>
      <c r="I18" s="582"/>
    </row>
    <row r="19" spans="1:9" ht="37" customHeight="1" thickBot="1">
      <c r="A19" s="573" t="s">
        <v>1171</v>
      </c>
      <c r="B19" s="573" t="s">
        <v>579</v>
      </c>
      <c r="C19" s="573" t="s">
        <v>1222</v>
      </c>
      <c r="D19" s="573" t="s">
        <v>1192</v>
      </c>
      <c r="E19" s="573" t="s">
        <v>1194</v>
      </c>
      <c r="F19" s="573" t="s">
        <v>1193</v>
      </c>
      <c r="G19" s="574" t="s">
        <v>581</v>
      </c>
      <c r="H19" s="582"/>
      <c r="I19" s="582"/>
    </row>
    <row r="20" spans="1:9" ht="37" customHeight="1"/>
    <row r="21" spans="1:9" ht="37" customHeight="1">
      <c r="A21" s="898" t="s">
        <v>1211</v>
      </c>
      <c r="B21" s="898"/>
      <c r="C21" s="898"/>
      <c r="D21" s="898"/>
      <c r="E21" s="898"/>
      <c r="F21" s="898"/>
      <c r="G21" s="898"/>
    </row>
  </sheetData>
  <mergeCells count="2">
    <mergeCell ref="A1:G1"/>
    <mergeCell ref="A21:G21"/>
  </mergeCells>
  <phoneticPr fontId="4"/>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A718A-72A0-4E67-8888-9B05F17A4634}">
  <dimension ref="A1:G55"/>
  <sheetViews>
    <sheetView topLeftCell="A22" workbookViewId="0">
      <selection activeCell="A40" sqref="A40"/>
    </sheetView>
  </sheetViews>
  <sheetFormatPr defaultRowHeight="13"/>
  <cols>
    <col min="1" max="1" width="32.36328125" customWidth="1"/>
    <col min="2" max="7" width="18.6328125" customWidth="1"/>
  </cols>
  <sheetData>
    <row r="1" spans="1:7" ht="37" customHeight="1">
      <c r="A1" s="874" t="s">
        <v>1332</v>
      </c>
      <c r="B1" s="875"/>
      <c r="C1" s="875"/>
      <c r="D1" s="875"/>
      <c r="E1" s="875"/>
      <c r="F1" s="875"/>
      <c r="G1" s="875"/>
    </row>
    <row r="2" spans="1:7" ht="37" customHeight="1">
      <c r="A2" s="583"/>
      <c r="B2" s="583"/>
      <c r="C2" s="583"/>
      <c r="D2" s="583"/>
      <c r="E2" s="583"/>
      <c r="F2" s="583"/>
      <c r="G2" s="583"/>
    </row>
    <row r="3" spans="1:7" ht="37" customHeight="1" thickBot="1">
      <c r="A3" s="583" t="s">
        <v>1224</v>
      </c>
      <c r="B3" s="583"/>
      <c r="C3" s="583"/>
      <c r="D3" s="583"/>
      <c r="E3" s="583"/>
      <c r="F3" s="583"/>
      <c r="G3" s="583"/>
    </row>
    <row r="4" spans="1:7" ht="37" customHeight="1" thickBot="1">
      <c r="A4" s="563" t="s">
        <v>1225</v>
      </c>
      <c r="B4" s="563" t="s">
        <v>1145</v>
      </c>
      <c r="C4" s="563" t="s">
        <v>1146</v>
      </c>
      <c r="D4" s="564" t="s">
        <v>139</v>
      </c>
      <c r="E4" s="565" t="s">
        <v>1148</v>
      </c>
      <c r="F4" s="566" t="s">
        <v>1149</v>
      </c>
      <c r="G4" s="567" t="s">
        <v>140</v>
      </c>
    </row>
    <row r="5" spans="1:7" ht="37" customHeight="1">
      <c r="A5" s="568" t="s">
        <v>950</v>
      </c>
      <c r="B5" s="568" t="s">
        <v>1226</v>
      </c>
      <c r="C5" s="568" t="s">
        <v>1227</v>
      </c>
      <c r="D5" s="568" t="s">
        <v>1228</v>
      </c>
      <c r="E5" s="568" t="s">
        <v>265</v>
      </c>
      <c r="F5" s="568" t="s">
        <v>485</v>
      </c>
      <c r="G5" s="569" t="s">
        <v>1229</v>
      </c>
    </row>
    <row r="6" spans="1:7" ht="37" customHeight="1">
      <c r="A6" s="570" t="s">
        <v>318</v>
      </c>
      <c r="B6" s="586">
        <f>B5/$D$9*100</f>
        <v>95.552263702339019</v>
      </c>
      <c r="C6" s="586">
        <f>C5/$D$9*100</f>
        <v>1.4601720339088544</v>
      </c>
      <c r="D6" s="586">
        <f>D5/$D$9*100</f>
        <v>97.012435736247866</v>
      </c>
      <c r="E6" s="570"/>
      <c r="F6" s="570"/>
      <c r="G6" s="572"/>
    </row>
    <row r="7" spans="1:7" ht="37" customHeight="1">
      <c r="A7" s="570" t="s">
        <v>951</v>
      </c>
      <c r="B7" s="570" t="s">
        <v>1230</v>
      </c>
      <c r="C7" s="570" t="s">
        <v>1231</v>
      </c>
      <c r="D7" s="570" t="s">
        <v>1232</v>
      </c>
      <c r="E7" s="570" t="s">
        <v>25</v>
      </c>
      <c r="F7" s="570" t="s">
        <v>477</v>
      </c>
      <c r="G7" s="572" t="s">
        <v>1233</v>
      </c>
    </row>
    <row r="8" spans="1:7" ht="37" customHeight="1" thickBot="1">
      <c r="A8" s="570" t="s">
        <v>318</v>
      </c>
      <c r="B8" s="586">
        <f>B7/$D$9*100</f>
        <v>1.3356901895858488</v>
      </c>
      <c r="C8" s="586">
        <f>C7/$D$9*100</f>
        <v>1.651874074166283</v>
      </c>
      <c r="D8" s="586">
        <f>D7/$D$9*100</f>
        <v>2.9875642637521316</v>
      </c>
      <c r="E8" s="570"/>
      <c r="F8" s="570"/>
      <c r="G8" s="572"/>
    </row>
    <row r="9" spans="1:7" ht="37" customHeight="1">
      <c r="A9" s="596" t="s">
        <v>139</v>
      </c>
      <c r="B9" s="568" t="s">
        <v>1234</v>
      </c>
      <c r="C9" s="568" t="s">
        <v>1235</v>
      </c>
      <c r="D9" s="568" t="s">
        <v>1236</v>
      </c>
      <c r="E9" s="568" t="s">
        <v>477</v>
      </c>
      <c r="F9" s="568" t="s">
        <v>1237</v>
      </c>
      <c r="G9" s="569" t="s">
        <v>1238</v>
      </c>
    </row>
    <row r="10" spans="1:7" ht="37" customHeight="1" thickBot="1">
      <c r="A10" s="597" t="s">
        <v>318</v>
      </c>
      <c r="B10" s="598">
        <f>B9/$D$9*100</f>
        <v>96.887953891924866</v>
      </c>
      <c r="C10" s="599">
        <f>C9/$D$9*100</f>
        <v>3.1120461080751372</v>
      </c>
      <c r="D10" s="598">
        <f>D9/$D$9*100</f>
        <v>100</v>
      </c>
      <c r="E10" s="600"/>
      <c r="F10" s="600"/>
      <c r="G10" s="601"/>
    </row>
    <row r="11" spans="1:7" ht="37" customHeight="1" thickBot="1">
      <c r="A11" s="596" t="s">
        <v>1162</v>
      </c>
      <c r="B11" s="568" t="s">
        <v>1239</v>
      </c>
      <c r="C11" s="568" t="s">
        <v>253</v>
      </c>
      <c r="D11" s="568" t="s">
        <v>684</v>
      </c>
      <c r="E11" s="568" t="s">
        <v>1240</v>
      </c>
      <c r="F11" s="568"/>
      <c r="G11" s="569" t="s">
        <v>1241</v>
      </c>
    </row>
    <row r="12" spans="1:7" ht="37" customHeight="1" thickBot="1">
      <c r="A12" s="596" t="s">
        <v>1242</v>
      </c>
      <c r="B12" s="568" t="s">
        <v>1243</v>
      </c>
      <c r="C12" s="568" t="s">
        <v>1244</v>
      </c>
      <c r="D12" s="568" t="s">
        <v>1245</v>
      </c>
      <c r="E12" s="568" t="s">
        <v>7</v>
      </c>
      <c r="F12" s="568" t="s">
        <v>1246</v>
      </c>
      <c r="G12" s="569" t="s">
        <v>1247</v>
      </c>
    </row>
    <row r="13" spans="1:7" ht="37" customHeight="1" thickBot="1">
      <c r="A13" s="602" t="s">
        <v>140</v>
      </c>
      <c r="B13" s="573" t="s">
        <v>1248</v>
      </c>
      <c r="C13" s="573" t="s">
        <v>1249</v>
      </c>
      <c r="D13" s="573" t="s">
        <v>1250</v>
      </c>
      <c r="E13" s="573" t="s">
        <v>672</v>
      </c>
      <c r="F13" s="573" t="s">
        <v>1251</v>
      </c>
      <c r="G13" s="574" t="s">
        <v>1252</v>
      </c>
    </row>
    <row r="14" spans="1:7" ht="37" customHeight="1" thickBot="1">
      <c r="A14" s="603" t="s">
        <v>318</v>
      </c>
      <c r="B14" s="603" t="s">
        <v>6</v>
      </c>
      <c r="C14" s="603" t="s">
        <v>0</v>
      </c>
      <c r="D14" s="603" t="s">
        <v>6</v>
      </c>
      <c r="E14" s="603"/>
      <c r="F14" s="603"/>
      <c r="G14" s="602"/>
    </row>
    <row r="15" spans="1:7" ht="37" customHeight="1">
      <c r="A15" s="582"/>
      <c r="B15" s="582"/>
      <c r="C15" s="582"/>
      <c r="D15" s="582"/>
      <c r="E15" s="582"/>
      <c r="F15" s="582"/>
      <c r="G15" s="582"/>
    </row>
    <row r="16" spans="1:7" ht="37" customHeight="1" thickBot="1">
      <c r="A16" s="576" t="s">
        <v>1253</v>
      </c>
      <c r="B16" s="132"/>
      <c r="C16" s="132"/>
      <c r="D16" s="132"/>
      <c r="E16" s="132"/>
      <c r="F16" s="132"/>
      <c r="G16" s="132"/>
    </row>
    <row r="17" spans="1:7" ht="37" customHeight="1" thickBot="1">
      <c r="A17" s="563" t="s">
        <v>1225</v>
      </c>
      <c r="B17" s="563" t="s">
        <v>1145</v>
      </c>
      <c r="C17" s="563" t="s">
        <v>1146</v>
      </c>
      <c r="D17" s="564" t="s">
        <v>139</v>
      </c>
      <c r="E17" s="565" t="s">
        <v>1148</v>
      </c>
      <c r="F17" s="566" t="s">
        <v>1149</v>
      </c>
      <c r="G17" s="567" t="s">
        <v>140</v>
      </c>
    </row>
    <row r="18" spans="1:7" ht="37" customHeight="1">
      <c r="A18" s="568" t="s">
        <v>1335</v>
      </c>
      <c r="B18" s="568" t="s">
        <v>1254</v>
      </c>
      <c r="C18" s="568" t="s">
        <v>1255</v>
      </c>
      <c r="D18" s="568" t="s">
        <v>1256</v>
      </c>
      <c r="E18" s="568" t="s">
        <v>57</v>
      </c>
      <c r="F18" s="568" t="s">
        <v>326</v>
      </c>
      <c r="G18" s="569" t="s">
        <v>1257</v>
      </c>
    </row>
    <row r="19" spans="1:7" ht="37" customHeight="1">
      <c r="A19" s="570" t="s">
        <v>318</v>
      </c>
      <c r="B19" s="586">
        <f>B18/$D$18*100</f>
        <v>97.66004778775644</v>
      </c>
      <c r="C19" s="586">
        <f>C18/$D$18*100</f>
        <v>2.3399522122435528</v>
      </c>
      <c r="D19" s="586">
        <f>D18/$D$18*100</f>
        <v>100</v>
      </c>
      <c r="E19" s="570"/>
      <c r="F19" s="570"/>
      <c r="G19" s="572"/>
    </row>
    <row r="20" spans="1:7" ht="37" customHeight="1">
      <c r="A20" s="570" t="s">
        <v>951</v>
      </c>
      <c r="B20" s="570" t="s">
        <v>1258</v>
      </c>
      <c r="C20" s="570" t="s">
        <v>1259</v>
      </c>
      <c r="D20" s="570" t="s">
        <v>1260</v>
      </c>
      <c r="E20" s="570" t="s">
        <v>20</v>
      </c>
      <c r="F20" s="570" t="s">
        <v>367</v>
      </c>
      <c r="G20" s="572" t="s">
        <v>1261</v>
      </c>
    </row>
    <row r="21" spans="1:7" ht="37" customHeight="1" thickBot="1">
      <c r="A21" s="570" t="s">
        <v>318</v>
      </c>
      <c r="B21" s="586">
        <f>B20/$D$18*100</f>
        <v>2.1051330641839003</v>
      </c>
      <c r="C21" s="586">
        <f>C20/$D$18*100</f>
        <v>2.5431874982834857</v>
      </c>
      <c r="D21" s="586">
        <f>D20/$D$18*100</f>
        <v>4.6483205624673865</v>
      </c>
      <c r="E21" s="570"/>
      <c r="F21" s="570"/>
      <c r="G21" s="572"/>
    </row>
    <row r="22" spans="1:7" ht="37" customHeight="1">
      <c r="A22" s="596" t="s">
        <v>139</v>
      </c>
      <c r="B22" s="568" t="s">
        <v>1262</v>
      </c>
      <c r="C22" s="568" t="s">
        <v>1263</v>
      </c>
      <c r="D22" s="568" t="s">
        <v>1264</v>
      </c>
      <c r="E22" s="568" t="s">
        <v>1265</v>
      </c>
      <c r="F22" s="568" t="s">
        <v>895</v>
      </c>
      <c r="G22" s="569" t="s">
        <v>1266</v>
      </c>
    </row>
    <row r="23" spans="1:7" ht="37" customHeight="1" thickBot="1">
      <c r="A23" s="597" t="s">
        <v>318</v>
      </c>
      <c r="B23" s="586">
        <f>B22/$D$18*100</f>
        <v>99.765180851940343</v>
      </c>
      <c r="C23" s="586">
        <f>C22/$D$18*100</f>
        <v>4.8831397105270389</v>
      </c>
      <c r="D23" s="586">
        <f>D22/$D$18*100</f>
        <v>104.64832056246738</v>
      </c>
      <c r="E23" s="600"/>
      <c r="F23" s="600"/>
      <c r="G23" s="601"/>
    </row>
    <row r="24" spans="1:7" ht="37" customHeight="1" thickBot="1">
      <c r="A24" s="596" t="s">
        <v>1162</v>
      </c>
      <c r="B24" s="568" t="s">
        <v>1267</v>
      </c>
      <c r="C24" s="568" t="s">
        <v>54</v>
      </c>
      <c r="D24" s="568" t="s">
        <v>1268</v>
      </c>
      <c r="E24" s="568" t="s">
        <v>1269</v>
      </c>
      <c r="F24" s="568"/>
      <c r="G24" s="569" t="s">
        <v>1270</v>
      </c>
    </row>
    <row r="25" spans="1:7" ht="37" customHeight="1" thickBot="1">
      <c r="A25" s="596" t="s">
        <v>1242</v>
      </c>
      <c r="B25" s="568" t="s">
        <v>1271</v>
      </c>
      <c r="C25" s="568" t="s">
        <v>1272</v>
      </c>
      <c r="D25" s="568" t="s">
        <v>1273</v>
      </c>
      <c r="E25" s="568" t="s">
        <v>7</v>
      </c>
      <c r="F25" s="568" t="s">
        <v>1274</v>
      </c>
      <c r="G25" s="569" t="s">
        <v>1275</v>
      </c>
    </row>
    <row r="26" spans="1:7" ht="37" customHeight="1" thickBot="1">
      <c r="A26" s="602" t="s">
        <v>140</v>
      </c>
      <c r="B26" s="573" t="s">
        <v>1276</v>
      </c>
      <c r="C26" s="573" t="s">
        <v>1277</v>
      </c>
      <c r="D26" s="573" t="s">
        <v>1278</v>
      </c>
      <c r="E26" s="573" t="s">
        <v>1279</v>
      </c>
      <c r="F26" s="573" t="s">
        <v>1280</v>
      </c>
      <c r="G26" s="574" t="s">
        <v>1281</v>
      </c>
    </row>
    <row r="27" spans="1:7" ht="37" customHeight="1">
      <c r="A27" s="604"/>
      <c r="B27" s="605"/>
      <c r="C27" s="605"/>
      <c r="D27" s="605"/>
      <c r="E27" s="605"/>
      <c r="F27" s="605"/>
      <c r="G27" s="607"/>
    </row>
    <row r="28" spans="1:7" ht="37" customHeight="1" thickBot="1">
      <c r="A28" s="576" t="s">
        <v>1282</v>
      </c>
      <c r="B28" s="132"/>
      <c r="C28" s="132"/>
      <c r="D28" s="132"/>
      <c r="E28" s="132"/>
      <c r="F28" s="132"/>
      <c r="G28" s="132"/>
    </row>
    <row r="29" spans="1:7" ht="37" customHeight="1" thickBot="1">
      <c r="A29" s="563" t="s">
        <v>1225</v>
      </c>
      <c r="B29" s="563" t="s">
        <v>1145</v>
      </c>
      <c r="C29" s="563" t="s">
        <v>1146</v>
      </c>
      <c r="D29" s="564" t="s">
        <v>139</v>
      </c>
      <c r="E29" s="565" t="s">
        <v>1148</v>
      </c>
      <c r="F29" s="566" t="s">
        <v>1149</v>
      </c>
      <c r="G29" s="567" t="s">
        <v>140</v>
      </c>
    </row>
    <row r="30" spans="1:7" ht="37" customHeight="1">
      <c r="A30" s="568" t="s">
        <v>950</v>
      </c>
      <c r="B30" s="568" t="s">
        <v>1283</v>
      </c>
      <c r="C30" s="568" t="s">
        <v>1284</v>
      </c>
      <c r="D30" s="568" t="s">
        <v>1285</v>
      </c>
      <c r="E30" s="568" t="s">
        <v>309</v>
      </c>
      <c r="F30" s="568" t="s">
        <v>1286</v>
      </c>
      <c r="G30" s="569" t="s">
        <v>1287</v>
      </c>
    </row>
    <row r="31" spans="1:7" ht="37" customHeight="1">
      <c r="A31" s="570" t="s">
        <v>318</v>
      </c>
      <c r="B31" s="586">
        <f>B30/$D$30*100</f>
        <v>97.569687411878974</v>
      </c>
      <c r="C31" s="586">
        <f>C30/$D$30*100</f>
        <v>2.430312588121025</v>
      </c>
      <c r="D31" s="586">
        <f>D30/$D$30*100</f>
        <v>100</v>
      </c>
      <c r="E31" s="570"/>
      <c r="F31" s="570"/>
      <c r="G31" s="572"/>
    </row>
    <row r="32" spans="1:7" ht="37" customHeight="1">
      <c r="A32" s="570" t="s">
        <v>951</v>
      </c>
      <c r="B32" s="570" t="s">
        <v>1288</v>
      </c>
      <c r="C32" s="570" t="s">
        <v>1289</v>
      </c>
      <c r="D32" s="570" t="s">
        <v>1290</v>
      </c>
      <c r="E32" s="570" t="s">
        <v>8</v>
      </c>
      <c r="F32" s="570" t="s">
        <v>446</v>
      </c>
      <c r="G32" s="572" t="s">
        <v>1291</v>
      </c>
    </row>
    <row r="33" spans="1:7" ht="37" customHeight="1" thickBot="1">
      <c r="A33" s="570" t="s">
        <v>318</v>
      </c>
      <c r="B33" s="586">
        <f>B32/$D$30*100</f>
        <v>2.5222195532068219</v>
      </c>
      <c r="C33" s="586">
        <f>C32/$D$30*100</f>
        <v>2.7112554700310185</v>
      </c>
      <c r="D33" s="586">
        <f>D32/$D$30*100</f>
        <v>5.2334750232378404</v>
      </c>
      <c r="E33" s="570"/>
      <c r="F33" s="570"/>
      <c r="G33" s="572"/>
    </row>
    <row r="34" spans="1:7" ht="37" customHeight="1">
      <c r="A34" s="596" t="s">
        <v>139</v>
      </c>
      <c r="B34" s="568" t="s">
        <v>1292</v>
      </c>
      <c r="C34" s="568" t="s">
        <v>1293</v>
      </c>
      <c r="D34" s="568" t="s">
        <v>1294</v>
      </c>
      <c r="E34" s="568" t="s">
        <v>257</v>
      </c>
      <c r="F34" s="568" t="s">
        <v>1295</v>
      </c>
      <c r="G34" s="569" t="s">
        <v>1296</v>
      </c>
    </row>
    <row r="35" spans="1:7" ht="37" customHeight="1" thickBot="1">
      <c r="A35" s="597" t="s">
        <v>318</v>
      </c>
      <c r="B35" s="586">
        <f>B34/$D$30*100</f>
        <v>100.09190696508578</v>
      </c>
      <c r="C35" s="586">
        <f>C34/$D$30*100</f>
        <v>5.1415680581520435</v>
      </c>
      <c r="D35" s="586">
        <f>D34/$D$30*100</f>
        <v>105.23347502323783</v>
      </c>
      <c r="E35" s="570"/>
      <c r="F35" s="570"/>
      <c r="G35" s="572"/>
    </row>
    <row r="36" spans="1:7" ht="37" customHeight="1" thickBot="1">
      <c r="A36" s="596" t="s">
        <v>1162</v>
      </c>
      <c r="B36" s="568" t="s">
        <v>1297</v>
      </c>
      <c r="C36" s="568" t="s">
        <v>65</v>
      </c>
      <c r="D36" s="568" t="s">
        <v>1298</v>
      </c>
      <c r="E36" s="568" t="s">
        <v>1299</v>
      </c>
      <c r="F36" s="568"/>
      <c r="G36" s="569" t="s">
        <v>1300</v>
      </c>
    </row>
    <row r="37" spans="1:7" ht="37" customHeight="1" thickBot="1">
      <c r="A37" s="596" t="s">
        <v>1242</v>
      </c>
      <c r="B37" s="568" t="s">
        <v>1301</v>
      </c>
      <c r="C37" s="568" t="s">
        <v>1302</v>
      </c>
      <c r="D37" s="568" t="s">
        <v>1303</v>
      </c>
      <c r="E37" s="568" t="s">
        <v>25</v>
      </c>
      <c r="F37" s="568" t="s">
        <v>1304</v>
      </c>
      <c r="G37" s="569" t="s">
        <v>1305</v>
      </c>
    </row>
    <row r="38" spans="1:7" ht="37" customHeight="1" thickBot="1">
      <c r="A38" s="602" t="s">
        <v>140</v>
      </c>
      <c r="B38" s="573" t="s">
        <v>1306</v>
      </c>
      <c r="C38" s="573" t="s">
        <v>1307</v>
      </c>
      <c r="D38" s="573" t="s">
        <v>1308</v>
      </c>
      <c r="E38" s="573" t="s">
        <v>1309</v>
      </c>
      <c r="F38" s="573" t="s">
        <v>1310</v>
      </c>
      <c r="G38" s="574" t="s">
        <v>1311</v>
      </c>
    </row>
    <row r="39" spans="1:7" ht="37" customHeight="1">
      <c r="A39" s="604"/>
      <c r="B39" s="605"/>
      <c r="C39" s="605"/>
      <c r="D39" s="605"/>
      <c r="E39" s="605"/>
      <c r="F39" s="605"/>
      <c r="G39" s="607"/>
    </row>
    <row r="40" spans="1:7" ht="37" customHeight="1" thickBot="1">
      <c r="A40" s="576" t="s">
        <v>1816</v>
      </c>
      <c r="B40" s="132"/>
      <c r="C40" s="132"/>
      <c r="D40" s="132"/>
      <c r="E40" s="132"/>
      <c r="F40" s="132"/>
      <c r="G40" s="132"/>
    </row>
    <row r="41" spans="1:7" ht="37" customHeight="1" thickBot="1">
      <c r="A41" s="563" t="s">
        <v>1225</v>
      </c>
      <c r="B41" s="563" t="s">
        <v>1145</v>
      </c>
      <c r="C41" s="563" t="s">
        <v>1146</v>
      </c>
      <c r="D41" s="564" t="s">
        <v>139</v>
      </c>
      <c r="E41" s="565" t="s">
        <v>1148</v>
      </c>
      <c r="F41" s="566" t="s">
        <v>1149</v>
      </c>
      <c r="G41" s="567" t="s">
        <v>140</v>
      </c>
    </row>
    <row r="42" spans="1:7" ht="37" customHeight="1">
      <c r="A42" s="608" t="s">
        <v>950</v>
      </c>
      <c r="B42" s="568" t="s">
        <v>1312</v>
      </c>
      <c r="C42" s="568" t="s">
        <v>1313</v>
      </c>
      <c r="D42" s="568" t="s">
        <v>1314</v>
      </c>
      <c r="E42" s="568" t="s">
        <v>8</v>
      </c>
      <c r="F42" s="568" t="s">
        <v>25</v>
      </c>
      <c r="G42" s="569" t="s">
        <v>1315</v>
      </c>
    </row>
    <row r="43" spans="1:7" ht="37" customHeight="1">
      <c r="A43" s="570" t="s">
        <v>318</v>
      </c>
      <c r="B43" s="586">
        <f>B42/$D$42*100</f>
        <v>98.206948076204696</v>
      </c>
      <c r="C43" s="586">
        <f>C42/$D$42*100</f>
        <v>1.7930519237952933</v>
      </c>
      <c r="D43" s="586">
        <f>D42/$D$42*100</f>
        <v>100</v>
      </c>
      <c r="E43" s="570"/>
      <c r="F43" s="570"/>
      <c r="G43" s="572"/>
    </row>
    <row r="44" spans="1:7" ht="37" customHeight="1">
      <c r="A44" s="570" t="s">
        <v>951</v>
      </c>
      <c r="B44" s="570" t="s">
        <v>888</v>
      </c>
      <c r="C44" s="570" t="s">
        <v>1316</v>
      </c>
      <c r="D44" s="570" t="s">
        <v>1317</v>
      </c>
      <c r="E44" s="570"/>
      <c r="F44" s="570" t="s">
        <v>10</v>
      </c>
      <c r="G44" s="572" t="s">
        <v>1318</v>
      </c>
    </row>
    <row r="45" spans="1:7" ht="37" customHeight="1" thickBot="1">
      <c r="A45" s="570" t="s">
        <v>318</v>
      </c>
      <c r="B45" s="586">
        <f>B44/$D$42*100</f>
        <v>2.11679741003611</v>
      </c>
      <c r="C45" s="586">
        <f>C44/$D$42*100</f>
        <v>1.8055036732660938</v>
      </c>
      <c r="D45" s="586">
        <f>D44/$D$42*100</f>
        <v>3.9223010833022043</v>
      </c>
      <c r="E45" s="570"/>
      <c r="F45" s="570"/>
      <c r="G45" s="572"/>
    </row>
    <row r="46" spans="1:7" ht="37" customHeight="1">
      <c r="A46" s="596" t="s">
        <v>139</v>
      </c>
      <c r="B46" s="568" t="s">
        <v>1319</v>
      </c>
      <c r="C46" s="568" t="s">
        <v>1320</v>
      </c>
      <c r="D46" s="568" t="s">
        <v>1321</v>
      </c>
      <c r="E46" s="568" t="s">
        <v>8</v>
      </c>
      <c r="F46" s="568" t="s">
        <v>39</v>
      </c>
      <c r="G46" s="569" t="s">
        <v>1322</v>
      </c>
    </row>
    <row r="47" spans="1:7" ht="37" customHeight="1" thickBot="1">
      <c r="A47" s="597" t="s">
        <v>318</v>
      </c>
      <c r="B47" s="586">
        <f>B46/$D$42*100</f>
        <v>100.32374548624081</v>
      </c>
      <c r="C47" s="586">
        <f>C46/$D$42*100</f>
        <v>3.5985555970613872</v>
      </c>
      <c r="D47" s="586">
        <f>D46/$D$42*100</f>
        <v>103.9223010833022</v>
      </c>
      <c r="E47" s="570"/>
      <c r="F47" s="570"/>
      <c r="G47" s="572"/>
    </row>
    <row r="48" spans="1:7" ht="37" customHeight="1" thickBot="1">
      <c r="A48" s="596" t="s">
        <v>1162</v>
      </c>
      <c r="B48" s="568" t="s">
        <v>324</v>
      </c>
      <c r="C48" s="568" t="s">
        <v>8</v>
      </c>
      <c r="D48" s="568" t="s">
        <v>340</v>
      </c>
      <c r="E48" s="568" t="s">
        <v>1323</v>
      </c>
      <c r="F48" s="568"/>
      <c r="G48" s="569" t="s">
        <v>478</v>
      </c>
    </row>
    <row r="49" spans="1:7" ht="37" customHeight="1" thickBot="1">
      <c r="A49" s="596" t="s">
        <v>1242</v>
      </c>
      <c r="B49" s="568" t="s">
        <v>414</v>
      </c>
      <c r="C49" s="568" t="s">
        <v>24</v>
      </c>
      <c r="D49" s="568" t="s">
        <v>499</v>
      </c>
      <c r="E49" s="568"/>
      <c r="F49" s="568" t="s">
        <v>1324</v>
      </c>
      <c r="G49" s="569" t="s">
        <v>1325</v>
      </c>
    </row>
    <row r="50" spans="1:7" ht="37" customHeight="1" thickBot="1">
      <c r="A50" s="602" t="s">
        <v>140</v>
      </c>
      <c r="B50" s="573" t="s">
        <v>1326</v>
      </c>
      <c r="C50" s="573" t="s">
        <v>1327</v>
      </c>
      <c r="D50" s="573" t="s">
        <v>1328</v>
      </c>
      <c r="E50" s="573" t="s">
        <v>384</v>
      </c>
      <c r="F50" s="573" t="s">
        <v>1329</v>
      </c>
      <c r="G50" s="574" t="s">
        <v>1330</v>
      </c>
    </row>
    <row r="51" spans="1:7" ht="37" customHeight="1">
      <c r="A51" s="582"/>
      <c r="B51" s="605"/>
      <c r="C51" s="605"/>
      <c r="D51" s="605"/>
      <c r="E51" s="605"/>
      <c r="F51" s="605"/>
      <c r="G51" s="606"/>
    </row>
    <row r="52" spans="1:7" ht="37" customHeight="1">
      <c r="A52" s="900" t="s">
        <v>1336</v>
      </c>
      <c r="B52" s="875"/>
      <c r="C52" s="875"/>
      <c r="D52" s="875"/>
      <c r="E52" s="875"/>
      <c r="F52" s="875"/>
      <c r="G52" s="875"/>
    </row>
    <row r="53" spans="1:7" ht="37" customHeight="1">
      <c r="A53" s="132"/>
      <c r="B53" s="582"/>
      <c r="C53" s="582"/>
      <c r="D53" s="582"/>
      <c r="E53" s="582"/>
      <c r="F53" s="582"/>
      <c r="G53" s="582"/>
    </row>
    <row r="54" spans="1:7" ht="37" customHeight="1"/>
    <row r="55" spans="1:7" ht="37" customHeight="1"/>
  </sheetData>
  <mergeCells count="2">
    <mergeCell ref="A1:G1"/>
    <mergeCell ref="A52:G52"/>
  </mergeCells>
  <phoneticPr fontId="4"/>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32327-2A40-43A5-B3BA-6291261C884B}">
  <dimension ref="A1:I22"/>
  <sheetViews>
    <sheetView workbookViewId="0">
      <selection activeCell="A21" sqref="A21:I21"/>
    </sheetView>
  </sheetViews>
  <sheetFormatPr defaultRowHeight="13"/>
  <cols>
    <col min="1" max="9" width="14.6328125" customWidth="1"/>
  </cols>
  <sheetData>
    <row r="1" spans="1:9" s="582" customFormat="1" ht="37" customHeight="1">
      <c r="A1" s="874" t="s">
        <v>1401</v>
      </c>
      <c r="B1" s="875"/>
      <c r="C1" s="875"/>
      <c r="D1" s="875"/>
      <c r="E1" s="875"/>
      <c r="F1" s="875"/>
      <c r="G1" s="875"/>
      <c r="H1" s="875"/>
      <c r="I1" s="875"/>
    </row>
    <row r="2" spans="1:9" s="582" customFormat="1" ht="37" customHeight="1" thickBot="1">
      <c r="A2" s="583"/>
      <c r="B2" s="583"/>
      <c r="C2" s="583"/>
      <c r="D2" s="583"/>
      <c r="E2" s="583"/>
      <c r="F2" s="583"/>
      <c r="G2" s="583"/>
    </row>
    <row r="3" spans="1:9" s="582" customFormat="1" ht="37" customHeight="1" thickBot="1">
      <c r="A3" s="609" t="s">
        <v>1337</v>
      </c>
      <c r="B3" s="563" t="s">
        <v>1338</v>
      </c>
      <c r="C3" s="563" t="s">
        <v>1402</v>
      </c>
      <c r="D3" s="563" t="s">
        <v>1403</v>
      </c>
      <c r="E3" s="563" t="s">
        <v>1339</v>
      </c>
      <c r="F3" s="564" t="s">
        <v>139</v>
      </c>
      <c r="G3" s="565" t="s">
        <v>1148</v>
      </c>
      <c r="H3" s="566" t="s">
        <v>1149</v>
      </c>
      <c r="I3" s="567" t="s">
        <v>140</v>
      </c>
    </row>
    <row r="4" spans="1:9" s="582" customFormat="1" ht="37" customHeight="1">
      <c r="A4" s="596" t="s">
        <v>1340</v>
      </c>
      <c r="B4" s="568" t="s">
        <v>1341</v>
      </c>
      <c r="C4" s="568" t="s">
        <v>1342</v>
      </c>
      <c r="D4" s="568" t="s">
        <v>1343</v>
      </c>
      <c r="E4" s="568" t="s">
        <v>1344</v>
      </c>
      <c r="F4" s="568" t="s">
        <v>1345</v>
      </c>
      <c r="G4" s="568" t="s">
        <v>1346</v>
      </c>
      <c r="H4" s="568" t="s">
        <v>1347</v>
      </c>
      <c r="I4" s="569" t="s">
        <v>510</v>
      </c>
    </row>
    <row r="5" spans="1:9" s="582" customFormat="1" ht="37" customHeight="1">
      <c r="A5" s="597" t="s">
        <v>194</v>
      </c>
      <c r="B5" s="570" t="s">
        <v>1348</v>
      </c>
      <c r="C5" s="570" t="s">
        <v>559</v>
      </c>
      <c r="D5" s="570" t="s">
        <v>410</v>
      </c>
      <c r="E5" s="570" t="s">
        <v>458</v>
      </c>
      <c r="F5" s="570" t="s">
        <v>6</v>
      </c>
      <c r="G5" s="570"/>
      <c r="H5" s="570"/>
      <c r="I5" s="572"/>
    </row>
    <row r="6" spans="1:9" s="582" customFormat="1" ht="37" customHeight="1">
      <c r="A6" s="597" t="s">
        <v>1349</v>
      </c>
      <c r="B6" s="570" t="s">
        <v>1350</v>
      </c>
      <c r="C6" s="570" t="s">
        <v>1351</v>
      </c>
      <c r="D6" s="570" t="s">
        <v>1352</v>
      </c>
      <c r="E6" s="570" t="s">
        <v>1353</v>
      </c>
      <c r="F6" s="570" t="s">
        <v>1354</v>
      </c>
      <c r="G6" s="570" t="s">
        <v>1355</v>
      </c>
      <c r="H6" s="570" t="s">
        <v>1356</v>
      </c>
      <c r="I6" s="572" t="s">
        <v>1357</v>
      </c>
    </row>
    <row r="7" spans="1:9" s="582" customFormat="1" ht="37" customHeight="1">
      <c r="A7" s="597" t="s">
        <v>194</v>
      </c>
      <c r="B7" s="570" t="s">
        <v>1358</v>
      </c>
      <c r="C7" s="570" t="s">
        <v>1359</v>
      </c>
      <c r="D7" s="570" t="s">
        <v>1360</v>
      </c>
      <c r="E7" s="570" t="s">
        <v>401</v>
      </c>
      <c r="F7" s="570" t="s">
        <v>6</v>
      </c>
      <c r="G7" s="570"/>
      <c r="H7" s="570"/>
      <c r="I7" s="572"/>
    </row>
    <row r="8" spans="1:9" s="582" customFormat="1" ht="37" customHeight="1">
      <c r="A8" s="597" t="s">
        <v>1361</v>
      </c>
      <c r="B8" s="570" t="s">
        <v>8</v>
      </c>
      <c r="C8" s="570" t="s">
        <v>10</v>
      </c>
      <c r="D8" s="570" t="s">
        <v>27</v>
      </c>
      <c r="E8" s="570" t="s">
        <v>9</v>
      </c>
      <c r="F8" s="570" t="s">
        <v>43</v>
      </c>
      <c r="G8" s="570" t="s">
        <v>893</v>
      </c>
      <c r="H8" s="570" t="s">
        <v>249</v>
      </c>
      <c r="I8" s="572" t="s">
        <v>1362</v>
      </c>
    </row>
    <row r="9" spans="1:9" s="582" customFormat="1" ht="37" customHeight="1">
      <c r="A9" s="597" t="s">
        <v>194</v>
      </c>
      <c r="B9" s="570" t="s">
        <v>1363</v>
      </c>
      <c r="C9" s="570" t="s">
        <v>1364</v>
      </c>
      <c r="D9" s="570" t="s">
        <v>1365</v>
      </c>
      <c r="E9" s="570" t="s">
        <v>693</v>
      </c>
      <c r="F9" s="570" t="s">
        <v>6</v>
      </c>
      <c r="G9" s="570"/>
      <c r="H9" s="570"/>
      <c r="I9" s="572"/>
    </row>
    <row r="10" spans="1:9" s="582" customFormat="1" ht="37" customHeight="1">
      <c r="A10" s="597" t="s">
        <v>1366</v>
      </c>
      <c r="B10" s="570" t="s">
        <v>356</v>
      </c>
      <c r="C10" s="570" t="s">
        <v>1367</v>
      </c>
      <c r="D10" s="570" t="s">
        <v>243</v>
      </c>
      <c r="E10" s="570" t="s">
        <v>248</v>
      </c>
      <c r="F10" s="570" t="s">
        <v>1368</v>
      </c>
      <c r="G10" s="570" t="s">
        <v>254</v>
      </c>
      <c r="H10" s="570" t="s">
        <v>494</v>
      </c>
      <c r="I10" s="572" t="s">
        <v>1369</v>
      </c>
    </row>
    <row r="11" spans="1:9" s="582" customFormat="1" ht="37" customHeight="1">
      <c r="A11" s="597" t="s">
        <v>194</v>
      </c>
      <c r="B11" s="570" t="s">
        <v>892</v>
      </c>
      <c r="C11" s="570" t="s">
        <v>1370</v>
      </c>
      <c r="D11" s="570" t="s">
        <v>35</v>
      </c>
      <c r="E11" s="570" t="s">
        <v>355</v>
      </c>
      <c r="F11" s="570" t="s">
        <v>6</v>
      </c>
      <c r="G11" s="570"/>
      <c r="H11" s="570"/>
      <c r="I11" s="572"/>
    </row>
    <row r="12" spans="1:9" s="582" customFormat="1" ht="37" customHeight="1">
      <c r="A12" s="597" t="s">
        <v>1371</v>
      </c>
      <c r="B12" s="570" t="s">
        <v>1372</v>
      </c>
      <c r="C12" s="570" t="s">
        <v>1373</v>
      </c>
      <c r="D12" s="570" t="s">
        <v>1374</v>
      </c>
      <c r="E12" s="570" t="s">
        <v>1375</v>
      </c>
      <c r="F12" s="570" t="s">
        <v>1376</v>
      </c>
      <c r="G12" s="570" t="s">
        <v>1295</v>
      </c>
      <c r="H12" s="570" t="s">
        <v>1377</v>
      </c>
      <c r="I12" s="572" t="s">
        <v>1378</v>
      </c>
    </row>
    <row r="13" spans="1:9" s="582" customFormat="1" ht="37" customHeight="1">
      <c r="A13" s="597" t="s">
        <v>194</v>
      </c>
      <c r="B13" s="570" t="s">
        <v>591</v>
      </c>
      <c r="C13" s="570" t="s">
        <v>417</v>
      </c>
      <c r="D13" s="570" t="s">
        <v>1379</v>
      </c>
      <c r="E13" s="570" t="s">
        <v>1380</v>
      </c>
      <c r="F13" s="570" t="s">
        <v>6</v>
      </c>
      <c r="G13" s="570"/>
      <c r="H13" s="570"/>
      <c r="I13" s="572"/>
    </row>
    <row r="14" spans="1:9" s="582" customFormat="1" ht="37" customHeight="1">
      <c r="A14" s="597" t="s">
        <v>1381</v>
      </c>
      <c r="B14" s="570" t="s">
        <v>1382</v>
      </c>
      <c r="C14" s="570" t="s">
        <v>1383</v>
      </c>
      <c r="D14" s="570" t="s">
        <v>1384</v>
      </c>
      <c r="E14" s="570" t="s">
        <v>1385</v>
      </c>
      <c r="F14" s="570" t="s">
        <v>1386</v>
      </c>
      <c r="G14" s="570" t="s">
        <v>265</v>
      </c>
      <c r="H14" s="570" t="s">
        <v>1387</v>
      </c>
      <c r="I14" s="572" t="s">
        <v>1388</v>
      </c>
    </row>
    <row r="15" spans="1:9" s="582" customFormat="1" ht="37" customHeight="1" thickBot="1">
      <c r="A15" s="610" t="s">
        <v>194</v>
      </c>
      <c r="B15" s="570" t="s">
        <v>1389</v>
      </c>
      <c r="C15" s="570" t="s">
        <v>1390</v>
      </c>
      <c r="D15" s="570" t="s">
        <v>241</v>
      </c>
      <c r="E15" s="570" t="s">
        <v>1391</v>
      </c>
      <c r="F15" s="570" t="s">
        <v>6</v>
      </c>
      <c r="G15" s="570"/>
      <c r="H15" s="570"/>
      <c r="I15" s="572"/>
    </row>
    <row r="16" spans="1:9" s="582" customFormat="1" ht="37" customHeight="1">
      <c r="A16" s="568" t="s">
        <v>1147</v>
      </c>
      <c r="B16" s="568" t="s">
        <v>1392</v>
      </c>
      <c r="C16" s="568" t="s">
        <v>1393</v>
      </c>
      <c r="D16" s="568" t="s">
        <v>1394</v>
      </c>
      <c r="E16" s="568" t="s">
        <v>1395</v>
      </c>
      <c r="F16" s="568" t="s">
        <v>1396</v>
      </c>
      <c r="G16" s="568" t="s">
        <v>1397</v>
      </c>
      <c r="H16" s="568" t="s">
        <v>1398</v>
      </c>
      <c r="I16" s="569" t="s">
        <v>575</v>
      </c>
    </row>
    <row r="17" spans="1:9" s="582" customFormat="1" ht="37" customHeight="1" thickBot="1">
      <c r="A17" s="570" t="s">
        <v>318</v>
      </c>
      <c r="B17" s="570" t="s">
        <v>1399</v>
      </c>
      <c r="C17" s="570" t="s">
        <v>549</v>
      </c>
      <c r="D17" s="570" t="s">
        <v>815</v>
      </c>
      <c r="E17" s="570" t="s">
        <v>1400</v>
      </c>
      <c r="F17" s="570" t="s">
        <v>6</v>
      </c>
      <c r="G17" s="570"/>
      <c r="H17" s="570"/>
      <c r="I17" s="572"/>
    </row>
    <row r="18" spans="1:9" s="582" customFormat="1" ht="37" customHeight="1">
      <c r="A18" s="568" t="s">
        <v>1150</v>
      </c>
      <c r="B18" s="568" t="s">
        <v>1392</v>
      </c>
      <c r="C18" s="568" t="s">
        <v>1393</v>
      </c>
      <c r="D18" s="568" t="s">
        <v>1394</v>
      </c>
      <c r="E18" s="568" t="s">
        <v>1395</v>
      </c>
      <c r="F18" s="568" t="s">
        <v>1396</v>
      </c>
      <c r="G18" s="568" t="s">
        <v>1397</v>
      </c>
      <c r="H18" s="568" t="s">
        <v>1398</v>
      </c>
      <c r="I18" s="569" t="s">
        <v>575</v>
      </c>
    </row>
    <row r="19" spans="1:9" s="582" customFormat="1" ht="37" customHeight="1" thickBot="1">
      <c r="A19" s="600" t="s">
        <v>318</v>
      </c>
      <c r="B19" s="600" t="s">
        <v>1399</v>
      </c>
      <c r="C19" s="600" t="s">
        <v>549</v>
      </c>
      <c r="D19" s="600" t="s">
        <v>815</v>
      </c>
      <c r="E19" s="600" t="s">
        <v>1400</v>
      </c>
      <c r="F19" s="600" t="s">
        <v>6</v>
      </c>
      <c r="G19" s="600"/>
      <c r="H19" s="600"/>
      <c r="I19" s="601"/>
    </row>
    <row r="20" spans="1:9" s="582" customFormat="1" ht="37" customHeight="1"/>
    <row r="21" spans="1:9" s="582" customFormat="1" ht="37" customHeight="1">
      <c r="A21" s="901" t="s">
        <v>1404</v>
      </c>
      <c r="B21" s="883"/>
      <c r="C21" s="883"/>
      <c r="D21" s="883"/>
      <c r="E21" s="883"/>
      <c r="F21" s="883"/>
      <c r="G21" s="883"/>
      <c r="H21" s="883"/>
      <c r="I21" s="883"/>
    </row>
    <row r="22" spans="1:9" s="582" customFormat="1" ht="37" customHeight="1"/>
  </sheetData>
  <mergeCells count="2">
    <mergeCell ref="A1:I1"/>
    <mergeCell ref="A21:I21"/>
  </mergeCells>
  <phoneticPr fontId="4"/>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338C1-C378-476E-9884-82F8E3E964D2}">
  <dimension ref="A1:I34"/>
  <sheetViews>
    <sheetView workbookViewId="0">
      <selection activeCell="A33" sqref="A33:I33"/>
    </sheetView>
  </sheetViews>
  <sheetFormatPr defaultRowHeight="13"/>
  <cols>
    <col min="1" max="9" width="12.6328125" customWidth="1"/>
  </cols>
  <sheetData>
    <row r="1" spans="1:9" ht="37" customHeight="1">
      <c r="A1" s="874" t="s">
        <v>1409</v>
      </c>
      <c r="B1" s="875"/>
      <c r="C1" s="875"/>
      <c r="D1" s="875"/>
      <c r="E1" s="875"/>
      <c r="F1" s="875"/>
      <c r="G1" s="875"/>
      <c r="H1" s="875"/>
      <c r="I1" s="875"/>
    </row>
    <row r="2" spans="1:9" ht="37" customHeight="1">
      <c r="A2" s="583"/>
      <c r="B2" s="583"/>
      <c r="C2" s="583"/>
      <c r="D2" s="583"/>
      <c r="E2" s="583"/>
      <c r="F2" s="583"/>
      <c r="G2" s="583"/>
      <c r="H2" s="582"/>
      <c r="I2" s="582"/>
    </row>
    <row r="3" spans="1:9" ht="37" customHeight="1" thickBot="1">
      <c r="A3" s="902" t="s">
        <v>1405</v>
      </c>
      <c r="B3" s="875"/>
      <c r="C3" s="875"/>
      <c r="D3" s="875"/>
      <c r="E3" s="875"/>
      <c r="F3" s="875"/>
      <c r="G3" s="875"/>
      <c r="H3" s="875"/>
      <c r="I3" s="875"/>
    </row>
    <row r="4" spans="1:9" ht="37" customHeight="1" thickBot="1">
      <c r="A4" s="562" t="s">
        <v>1144</v>
      </c>
      <c r="B4" s="615" t="s">
        <v>1406</v>
      </c>
      <c r="C4" s="635" t="s">
        <v>1414</v>
      </c>
      <c r="D4" s="616" t="s">
        <v>1415</v>
      </c>
      <c r="E4" s="616" t="s">
        <v>1416</v>
      </c>
      <c r="F4" s="616" t="s">
        <v>1417</v>
      </c>
      <c r="G4" s="611" t="s">
        <v>139</v>
      </c>
      <c r="H4" s="612" t="s">
        <v>1148</v>
      </c>
      <c r="I4" s="611" t="s">
        <v>140</v>
      </c>
    </row>
    <row r="5" spans="1:9" ht="37" customHeight="1">
      <c r="A5" s="617" t="s">
        <v>1407</v>
      </c>
      <c r="B5" s="618">
        <v>17299</v>
      </c>
      <c r="C5" s="618">
        <v>12511</v>
      </c>
      <c r="D5" s="618">
        <v>10272</v>
      </c>
      <c r="E5" s="618">
        <v>3530</v>
      </c>
      <c r="F5" s="618">
        <v>1413</v>
      </c>
      <c r="G5" s="618">
        <v>45025</v>
      </c>
      <c r="H5" s="618">
        <v>12</v>
      </c>
      <c r="I5" s="618">
        <v>45037</v>
      </c>
    </row>
    <row r="6" spans="1:9" ht="37" customHeight="1" thickBot="1">
      <c r="A6" s="619" t="s">
        <v>318</v>
      </c>
      <c r="B6" s="620">
        <v>38.420877290394223</v>
      </c>
      <c r="C6" s="620">
        <v>27.78678511937812</v>
      </c>
      <c r="D6" s="620">
        <v>22.813992226540812</v>
      </c>
      <c r="E6" s="620">
        <v>7.8400888395335917</v>
      </c>
      <c r="F6" s="620">
        <v>3.1382565241532481</v>
      </c>
      <c r="G6" s="620">
        <v>100</v>
      </c>
      <c r="H6" s="621"/>
      <c r="I6" s="621"/>
    </row>
    <row r="7" spans="1:9" ht="37" customHeight="1">
      <c r="A7" s="622" t="s">
        <v>1153</v>
      </c>
      <c r="B7" s="623">
        <v>15739</v>
      </c>
      <c r="C7" s="623">
        <v>11200</v>
      </c>
      <c r="D7" s="623">
        <v>9934</v>
      </c>
      <c r="E7" s="623">
        <v>3581</v>
      </c>
      <c r="F7" s="623">
        <v>1723</v>
      </c>
      <c r="G7" s="623">
        <v>42177</v>
      </c>
      <c r="H7" s="623">
        <v>17</v>
      </c>
      <c r="I7" s="623">
        <v>42194</v>
      </c>
    </row>
    <row r="8" spans="1:9" ht="37" customHeight="1" thickBot="1">
      <c r="A8" s="622" t="s">
        <v>318</v>
      </c>
      <c r="B8" s="624">
        <v>37.316546933162627</v>
      </c>
      <c r="C8" s="624">
        <v>26.554757332195273</v>
      </c>
      <c r="D8" s="624">
        <v>23.553121369466769</v>
      </c>
      <c r="E8" s="624">
        <v>8.4904094648742205</v>
      </c>
      <c r="F8" s="624">
        <v>4.0851649003011126</v>
      </c>
      <c r="G8" s="624">
        <v>100</v>
      </c>
      <c r="H8" s="623"/>
      <c r="I8" s="623"/>
    </row>
    <row r="9" spans="1:9" ht="37" customHeight="1">
      <c r="A9" s="636" t="s">
        <v>1418</v>
      </c>
      <c r="B9" s="618">
        <v>27053</v>
      </c>
      <c r="C9" s="618">
        <v>14716</v>
      </c>
      <c r="D9" s="618">
        <v>9518</v>
      </c>
      <c r="E9" s="618">
        <v>2773</v>
      </c>
      <c r="F9" s="618">
        <v>1017</v>
      </c>
      <c r="G9" s="618">
        <v>55077</v>
      </c>
      <c r="H9" s="618">
        <v>24</v>
      </c>
      <c r="I9" s="618">
        <v>55101</v>
      </c>
    </row>
    <row r="10" spans="1:9" ht="37" customHeight="1" thickBot="1">
      <c r="A10" s="619" t="s">
        <v>318</v>
      </c>
      <c r="B10" s="620">
        <v>49.118506817727905</v>
      </c>
      <c r="C10" s="620">
        <v>26.718957096428635</v>
      </c>
      <c r="D10" s="620">
        <v>17.281260780362039</v>
      </c>
      <c r="E10" s="620">
        <v>5.034769504511865</v>
      </c>
      <c r="F10" s="620">
        <v>1.8465058009695519</v>
      </c>
      <c r="G10" s="620">
        <v>100</v>
      </c>
      <c r="H10" s="621"/>
      <c r="I10" s="621"/>
    </row>
    <row r="11" spans="1:9" ht="37" customHeight="1">
      <c r="A11" s="622" t="s">
        <v>1210</v>
      </c>
      <c r="B11" s="623">
        <v>2756</v>
      </c>
      <c r="C11" s="623">
        <v>1617</v>
      </c>
      <c r="D11" s="623">
        <v>631</v>
      </c>
      <c r="E11" s="623">
        <v>57</v>
      </c>
      <c r="F11" s="623">
        <v>7</v>
      </c>
      <c r="G11" s="623">
        <v>5068</v>
      </c>
      <c r="H11" s="623">
        <v>7</v>
      </c>
      <c r="I11" s="623">
        <v>5075</v>
      </c>
    </row>
    <row r="12" spans="1:9" ht="37" customHeight="1" thickBot="1">
      <c r="A12" s="622" t="s">
        <v>318</v>
      </c>
      <c r="B12" s="624">
        <v>54.380426203630627</v>
      </c>
      <c r="C12" s="624">
        <v>31.906077348066297</v>
      </c>
      <c r="D12" s="624">
        <v>12.45067087608524</v>
      </c>
      <c r="E12" s="624">
        <v>1.1247040252565115</v>
      </c>
      <c r="F12" s="624">
        <v>0.13812154696132595</v>
      </c>
      <c r="G12" s="624">
        <v>100</v>
      </c>
      <c r="H12" s="623"/>
      <c r="I12" s="623"/>
    </row>
    <row r="13" spans="1:9" ht="37" customHeight="1">
      <c r="A13" s="637" t="s">
        <v>136</v>
      </c>
      <c r="B13" s="618">
        <v>62847</v>
      </c>
      <c r="C13" s="618">
        <v>40044</v>
      </c>
      <c r="D13" s="618">
        <v>30355</v>
      </c>
      <c r="E13" s="618">
        <v>9941</v>
      </c>
      <c r="F13" s="618">
        <v>4160</v>
      </c>
      <c r="G13" s="618">
        <v>147347</v>
      </c>
      <c r="H13" s="618">
        <v>60</v>
      </c>
      <c r="I13" s="618">
        <v>147407</v>
      </c>
    </row>
    <row r="14" spans="1:9" ht="37" customHeight="1" thickBot="1">
      <c r="A14" s="638" t="s">
        <v>318</v>
      </c>
      <c r="B14" s="620">
        <v>42.652378399288757</v>
      </c>
      <c r="C14" s="620">
        <v>27.176664608034095</v>
      </c>
      <c r="D14" s="620">
        <v>20.601030221178579</v>
      </c>
      <c r="E14" s="620">
        <v>6.7466592465404789</v>
      </c>
      <c r="F14" s="620">
        <v>2.8232675249580921</v>
      </c>
      <c r="G14" s="620">
        <v>100</v>
      </c>
      <c r="H14" s="621"/>
      <c r="I14" s="621"/>
    </row>
    <row r="15" spans="1:9" ht="37" customHeight="1">
      <c r="A15" s="631" t="s">
        <v>966</v>
      </c>
      <c r="B15" s="633">
        <v>1</v>
      </c>
      <c r="C15" s="633"/>
      <c r="D15" s="633"/>
      <c r="E15" s="633"/>
      <c r="F15" s="633"/>
      <c r="G15" s="633">
        <v>1</v>
      </c>
      <c r="H15" s="633"/>
      <c r="I15" s="633">
        <v>1</v>
      </c>
    </row>
    <row r="16" spans="1:9" ht="37" customHeight="1">
      <c r="A16" s="639" t="s">
        <v>318</v>
      </c>
      <c r="B16" s="640">
        <v>100</v>
      </c>
      <c r="C16" s="640"/>
      <c r="D16" s="640"/>
      <c r="E16" s="640"/>
      <c r="F16" s="640"/>
      <c r="G16" s="640">
        <v>100</v>
      </c>
      <c r="H16" s="641"/>
      <c r="I16" s="641"/>
    </row>
    <row r="17" spans="1:9" ht="37" customHeight="1">
      <c r="A17" s="622" t="s">
        <v>278</v>
      </c>
      <c r="B17" s="623">
        <v>62848</v>
      </c>
      <c r="C17" s="623">
        <v>40044</v>
      </c>
      <c r="D17" s="623">
        <v>30355</v>
      </c>
      <c r="E17" s="623">
        <v>9941</v>
      </c>
      <c r="F17" s="623">
        <v>4160</v>
      </c>
      <c r="G17" s="623">
        <v>147348</v>
      </c>
      <c r="H17" s="623">
        <v>60</v>
      </c>
      <c r="I17" s="623">
        <v>147408</v>
      </c>
    </row>
    <row r="18" spans="1:9" ht="37" customHeight="1" thickBot="1">
      <c r="A18" s="619" t="s">
        <v>318</v>
      </c>
      <c r="B18" s="620">
        <v>42.652767597795695</v>
      </c>
      <c r="C18" s="620">
        <v>27.1764801693949</v>
      </c>
      <c r="D18" s="620">
        <v>20.600890409099545</v>
      </c>
      <c r="E18" s="620">
        <v>6.7466134592936449</v>
      </c>
      <c r="F18" s="620">
        <v>2.8232483644162119</v>
      </c>
      <c r="G18" s="620">
        <v>100</v>
      </c>
      <c r="H18" s="621"/>
      <c r="I18" s="621"/>
    </row>
    <row r="19" spans="1:9" ht="37" customHeight="1">
      <c r="A19" s="625"/>
      <c r="B19" s="626"/>
      <c r="C19" s="626"/>
      <c r="D19" s="626"/>
      <c r="E19" s="626"/>
      <c r="F19" s="626"/>
      <c r="G19" s="167"/>
      <c r="H19" s="167"/>
      <c r="I19" s="607"/>
    </row>
    <row r="20" spans="1:9" ht="37" customHeight="1" thickBot="1">
      <c r="A20" s="903" t="s">
        <v>1408</v>
      </c>
      <c r="B20" s="904"/>
      <c r="C20" s="904"/>
      <c r="D20" s="904"/>
      <c r="E20" s="904"/>
      <c r="F20" s="904"/>
      <c r="G20" s="904"/>
      <c r="H20" s="904"/>
      <c r="I20" s="904"/>
    </row>
    <row r="21" spans="1:9" ht="37" customHeight="1" thickBot="1">
      <c r="A21" s="627" t="s">
        <v>1144</v>
      </c>
      <c r="B21" s="628" t="s">
        <v>1406</v>
      </c>
      <c r="C21" s="629" t="s">
        <v>1410</v>
      </c>
      <c r="D21" s="629" t="s">
        <v>1411</v>
      </c>
      <c r="E21" s="629" t="s">
        <v>1412</v>
      </c>
      <c r="F21" s="629" t="s">
        <v>1413</v>
      </c>
      <c r="G21" s="613" t="s">
        <v>139</v>
      </c>
      <c r="H21" s="614" t="s">
        <v>1148</v>
      </c>
      <c r="I21" s="613" t="s">
        <v>140</v>
      </c>
    </row>
    <row r="22" spans="1:9" ht="37" customHeight="1">
      <c r="A22" s="622" t="s">
        <v>1407</v>
      </c>
      <c r="B22" s="630">
        <v>16483</v>
      </c>
      <c r="C22" s="630">
        <v>9062</v>
      </c>
      <c r="D22" s="630">
        <v>6746</v>
      </c>
      <c r="E22" s="630">
        <v>2143</v>
      </c>
      <c r="F22" s="630">
        <v>788</v>
      </c>
      <c r="G22" s="643">
        <v>35222</v>
      </c>
      <c r="H22" s="643">
        <v>7</v>
      </c>
      <c r="I22" s="643">
        <v>35229</v>
      </c>
    </row>
    <row r="23" spans="1:9" ht="37" customHeight="1" thickBot="1">
      <c r="A23" s="622" t="s">
        <v>318</v>
      </c>
      <c r="B23" s="642">
        <v>46.797456135369941</v>
      </c>
      <c r="C23" s="642">
        <v>25.728238033047528</v>
      </c>
      <c r="D23" s="642">
        <v>19.152802225881551</v>
      </c>
      <c r="E23" s="642">
        <v>6.0842655158707624</v>
      </c>
      <c r="F23" s="642">
        <v>2.2372380898302198</v>
      </c>
      <c r="G23" s="642">
        <v>100</v>
      </c>
      <c r="H23" s="623"/>
      <c r="I23" s="623"/>
    </row>
    <row r="24" spans="1:9" ht="37" customHeight="1">
      <c r="A24" s="631" t="s">
        <v>1153</v>
      </c>
      <c r="B24" s="632">
        <v>15032</v>
      </c>
      <c r="C24" s="632">
        <v>8235</v>
      </c>
      <c r="D24" s="632">
        <v>6834</v>
      </c>
      <c r="E24" s="632">
        <v>2361</v>
      </c>
      <c r="F24" s="632">
        <v>1065</v>
      </c>
      <c r="G24" s="644">
        <v>33527</v>
      </c>
      <c r="H24" s="644">
        <v>6</v>
      </c>
      <c r="I24" s="644">
        <v>33533</v>
      </c>
    </row>
    <row r="25" spans="1:9" ht="37" customHeight="1" thickBot="1">
      <c r="A25" s="619" t="s">
        <v>318</v>
      </c>
      <c r="B25" s="645">
        <v>44.835505711814363</v>
      </c>
      <c r="C25" s="645">
        <v>24.562293077221344</v>
      </c>
      <c r="D25" s="645">
        <v>20.383571449876221</v>
      </c>
      <c r="E25" s="645">
        <v>7.0420854833417836</v>
      </c>
      <c r="F25" s="645">
        <v>3.1765442777462938</v>
      </c>
      <c r="G25" s="645">
        <v>100</v>
      </c>
      <c r="H25" s="621"/>
      <c r="I25" s="621"/>
    </row>
    <row r="26" spans="1:9" ht="37" customHeight="1">
      <c r="A26" s="622" t="s">
        <v>1154</v>
      </c>
      <c r="B26" s="634">
        <v>24652</v>
      </c>
      <c r="C26" s="634">
        <v>10806</v>
      </c>
      <c r="D26" s="634">
        <v>6816</v>
      </c>
      <c r="E26" s="634">
        <v>1920</v>
      </c>
      <c r="F26" s="634">
        <v>649</v>
      </c>
      <c r="G26" s="646">
        <v>44843</v>
      </c>
      <c r="H26" s="643">
        <v>12</v>
      </c>
      <c r="I26" s="643">
        <v>44855</v>
      </c>
    </row>
    <row r="27" spans="1:9" ht="37" customHeight="1" thickBot="1">
      <c r="A27" s="619" t="s">
        <v>318</v>
      </c>
      <c r="B27" s="642">
        <v>54.974020471422513</v>
      </c>
      <c r="C27" s="642">
        <v>24.097406507147156</v>
      </c>
      <c r="D27" s="642">
        <v>15.199696719666392</v>
      </c>
      <c r="E27" s="642">
        <v>4.2816047097651806</v>
      </c>
      <c r="F27" s="642">
        <v>1.4472715919987511</v>
      </c>
      <c r="G27" s="642">
        <v>100</v>
      </c>
      <c r="H27" s="623"/>
      <c r="I27" s="623"/>
    </row>
    <row r="28" spans="1:9" ht="37" customHeight="1">
      <c r="A28" s="631" t="s">
        <v>1155</v>
      </c>
      <c r="B28" s="632">
        <v>1935</v>
      </c>
      <c r="C28" s="632">
        <v>870</v>
      </c>
      <c r="D28" s="632">
        <v>352</v>
      </c>
      <c r="E28" s="632">
        <v>34</v>
      </c>
      <c r="F28" s="632">
        <v>6</v>
      </c>
      <c r="G28" s="633">
        <v>3197</v>
      </c>
      <c r="H28" s="644">
        <v>0</v>
      </c>
      <c r="I28" s="644">
        <v>3197</v>
      </c>
    </row>
    <row r="29" spans="1:9" ht="37" customHeight="1" thickBot="1">
      <c r="A29" s="639" t="s">
        <v>318</v>
      </c>
      <c r="B29" s="645">
        <v>60.525492649358767</v>
      </c>
      <c r="C29" s="645">
        <v>27.213012198936504</v>
      </c>
      <c r="D29" s="645">
        <v>11.010322177040976</v>
      </c>
      <c r="E29" s="645">
        <v>1.0634970284641851</v>
      </c>
      <c r="F29" s="645">
        <v>0.1876759461995621</v>
      </c>
      <c r="G29" s="645">
        <v>100</v>
      </c>
      <c r="H29" s="621"/>
      <c r="I29" s="621"/>
    </row>
    <row r="30" spans="1:9" ht="37" customHeight="1">
      <c r="A30" s="622" t="s">
        <v>278</v>
      </c>
      <c r="B30" s="644">
        <v>58102</v>
      </c>
      <c r="C30" s="644">
        <v>28973</v>
      </c>
      <c r="D30" s="644">
        <v>20748</v>
      </c>
      <c r="E30" s="644">
        <v>6458</v>
      </c>
      <c r="F30" s="644">
        <v>2508</v>
      </c>
      <c r="G30" s="644">
        <v>116789</v>
      </c>
      <c r="H30" s="644">
        <v>25</v>
      </c>
      <c r="I30" s="644">
        <v>116814</v>
      </c>
    </row>
    <row r="31" spans="1:9" ht="37" customHeight="1" thickBot="1">
      <c r="A31" s="619" t="s">
        <v>318</v>
      </c>
      <c r="B31" s="645">
        <v>49.749548330750329</v>
      </c>
      <c r="C31" s="645">
        <v>24.80798705357525</v>
      </c>
      <c r="D31" s="645">
        <v>17.765371738776771</v>
      </c>
      <c r="E31" s="645">
        <v>5.5296303590235381</v>
      </c>
      <c r="F31" s="645">
        <v>2.1474625178741147</v>
      </c>
      <c r="G31" s="645">
        <v>100</v>
      </c>
      <c r="H31" s="647"/>
      <c r="I31" s="647"/>
    </row>
    <row r="32" spans="1:9" ht="37" customHeight="1"/>
    <row r="33" spans="1:9" ht="37" customHeight="1">
      <c r="A33" s="876" t="s">
        <v>1142</v>
      </c>
      <c r="B33" s="876"/>
      <c r="C33" s="876"/>
      <c r="D33" s="876"/>
      <c r="E33" s="876"/>
      <c r="F33" s="876"/>
      <c r="G33" s="876"/>
      <c r="H33" s="876"/>
      <c r="I33" s="876"/>
    </row>
    <row r="34" spans="1:9" ht="37" customHeight="1"/>
  </sheetData>
  <mergeCells count="4">
    <mergeCell ref="A1:I1"/>
    <mergeCell ref="A3:I3"/>
    <mergeCell ref="A20:I20"/>
    <mergeCell ref="A33:I33"/>
  </mergeCells>
  <phoneticPr fontId="4"/>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60BDF-7A24-4208-9641-DC94330D57C3}">
  <dimension ref="A1:I18"/>
  <sheetViews>
    <sheetView workbookViewId="0">
      <selection activeCell="A17" sqref="A17:I17"/>
    </sheetView>
  </sheetViews>
  <sheetFormatPr defaultRowHeight="13"/>
  <cols>
    <col min="1" max="1" width="19.36328125" customWidth="1"/>
    <col min="2" max="7" width="21.6328125" customWidth="1"/>
  </cols>
  <sheetData>
    <row r="1" spans="1:7" ht="37" customHeight="1">
      <c r="A1" s="874" t="s">
        <v>1463</v>
      </c>
      <c r="B1" s="875"/>
      <c r="C1" s="875"/>
      <c r="D1" s="875"/>
      <c r="E1" s="875"/>
      <c r="F1" s="875"/>
      <c r="G1" s="875"/>
    </row>
    <row r="2" spans="1:7" ht="37" customHeight="1" thickBot="1">
      <c r="A2" s="582"/>
      <c r="B2" s="582"/>
      <c r="C2" s="582"/>
      <c r="D2" s="582"/>
      <c r="E2" s="582"/>
      <c r="F2" s="582"/>
      <c r="G2" s="582"/>
    </row>
    <row r="3" spans="1:7" ht="37" customHeight="1" thickBot="1">
      <c r="A3" s="563" t="s">
        <v>1419</v>
      </c>
      <c r="B3" s="563" t="s">
        <v>1420</v>
      </c>
      <c r="C3" s="563" t="s">
        <v>1421</v>
      </c>
      <c r="D3" s="564" t="s">
        <v>139</v>
      </c>
      <c r="E3" s="565" t="s">
        <v>1148</v>
      </c>
      <c r="F3" s="566" t="s">
        <v>1149</v>
      </c>
      <c r="G3" s="567" t="s">
        <v>140</v>
      </c>
    </row>
    <row r="4" spans="1:7" ht="37" customHeight="1">
      <c r="A4" s="568" t="s">
        <v>1422</v>
      </c>
      <c r="B4" s="568" t="s">
        <v>1423</v>
      </c>
      <c r="C4" s="568" t="s">
        <v>1424</v>
      </c>
      <c r="D4" s="568" t="s">
        <v>1425</v>
      </c>
      <c r="E4" s="568" t="s">
        <v>714</v>
      </c>
      <c r="F4" s="568" t="s">
        <v>1426</v>
      </c>
      <c r="G4" s="648" t="s">
        <v>1427</v>
      </c>
    </row>
    <row r="5" spans="1:7" ht="37" customHeight="1">
      <c r="A5" s="570" t="s">
        <v>318</v>
      </c>
      <c r="B5" s="570" t="s">
        <v>1428</v>
      </c>
      <c r="C5" s="570" t="s">
        <v>1429</v>
      </c>
      <c r="D5" s="570" t="s">
        <v>6</v>
      </c>
      <c r="E5" s="570"/>
      <c r="F5" s="570"/>
      <c r="G5" s="572"/>
    </row>
    <row r="6" spans="1:7" ht="37" customHeight="1">
      <c r="A6" s="570" t="s">
        <v>1430</v>
      </c>
      <c r="B6" s="570" t="s">
        <v>1431</v>
      </c>
      <c r="C6" s="570" t="s">
        <v>1432</v>
      </c>
      <c r="D6" s="570" t="s">
        <v>1433</v>
      </c>
      <c r="E6" s="570" t="s">
        <v>1434</v>
      </c>
      <c r="F6" s="570" t="s">
        <v>784</v>
      </c>
      <c r="G6" s="572" t="s">
        <v>1435</v>
      </c>
    </row>
    <row r="7" spans="1:7" ht="37" customHeight="1" thickBot="1">
      <c r="A7" s="570" t="s">
        <v>318</v>
      </c>
      <c r="B7" s="570" t="s">
        <v>1436</v>
      </c>
      <c r="C7" s="570" t="s">
        <v>1437</v>
      </c>
      <c r="D7" s="570" t="s">
        <v>6</v>
      </c>
      <c r="E7" s="570"/>
      <c r="F7" s="570"/>
      <c r="G7" s="572"/>
    </row>
    <row r="8" spans="1:7" ht="37" customHeight="1">
      <c r="A8" s="568" t="s">
        <v>1147</v>
      </c>
      <c r="B8" s="568" t="s">
        <v>1438</v>
      </c>
      <c r="C8" s="568" t="s">
        <v>1439</v>
      </c>
      <c r="D8" s="568" t="s">
        <v>1440</v>
      </c>
      <c r="E8" s="568" t="s">
        <v>1441</v>
      </c>
      <c r="F8" s="568" t="s">
        <v>1442</v>
      </c>
      <c r="G8" s="648" t="s">
        <v>1443</v>
      </c>
    </row>
    <row r="9" spans="1:7" ht="37" customHeight="1" thickBot="1">
      <c r="A9" s="570" t="s">
        <v>318</v>
      </c>
      <c r="B9" s="570" t="s">
        <v>879</v>
      </c>
      <c r="C9" s="570" t="s">
        <v>1444</v>
      </c>
      <c r="D9" s="570" t="s">
        <v>6</v>
      </c>
      <c r="E9" s="570"/>
      <c r="F9" s="570"/>
      <c r="G9" s="572"/>
    </row>
    <row r="10" spans="1:7" ht="37" customHeight="1">
      <c r="A10" s="568" t="s">
        <v>1162</v>
      </c>
      <c r="B10" s="568" t="s">
        <v>1445</v>
      </c>
      <c r="C10" s="568" t="s">
        <v>1446</v>
      </c>
      <c r="D10" s="568" t="s">
        <v>1447</v>
      </c>
      <c r="E10" s="568" t="s">
        <v>1448</v>
      </c>
      <c r="F10" s="568" t="s">
        <v>1449</v>
      </c>
      <c r="G10" s="648" t="s">
        <v>1450</v>
      </c>
    </row>
    <row r="11" spans="1:7" ht="37" customHeight="1" thickBot="1">
      <c r="A11" s="570" t="s">
        <v>318</v>
      </c>
      <c r="B11" s="570" t="s">
        <v>1451</v>
      </c>
      <c r="C11" s="570" t="s">
        <v>1452</v>
      </c>
      <c r="D11" s="570" t="s">
        <v>6</v>
      </c>
      <c r="E11" s="570"/>
      <c r="F11" s="570"/>
      <c r="G11" s="572"/>
    </row>
    <row r="12" spans="1:7" ht="37" customHeight="1">
      <c r="A12" s="568" t="s">
        <v>1149</v>
      </c>
      <c r="B12" s="568" t="s">
        <v>1453</v>
      </c>
      <c r="C12" s="568" t="s">
        <v>1454</v>
      </c>
      <c r="D12" s="568" t="s">
        <v>1455</v>
      </c>
      <c r="E12" s="568" t="s">
        <v>1456</v>
      </c>
      <c r="F12" s="568" t="s">
        <v>1457</v>
      </c>
      <c r="G12" s="648" t="s">
        <v>1458</v>
      </c>
    </row>
    <row r="13" spans="1:7" ht="37" customHeight="1" thickBot="1">
      <c r="A13" s="570" t="s">
        <v>318</v>
      </c>
      <c r="B13" s="570" t="s">
        <v>1459</v>
      </c>
      <c r="C13" s="570" t="s">
        <v>1460</v>
      </c>
      <c r="D13" s="570" t="s">
        <v>6</v>
      </c>
      <c r="E13" s="570"/>
      <c r="F13" s="570"/>
      <c r="G13" s="572"/>
    </row>
    <row r="14" spans="1:7" ht="37" customHeight="1">
      <c r="A14" s="631" t="s">
        <v>1150</v>
      </c>
      <c r="B14" s="651" t="s">
        <v>1392</v>
      </c>
      <c r="C14" s="568" t="s">
        <v>1461</v>
      </c>
      <c r="D14" s="568" t="s">
        <v>1396</v>
      </c>
      <c r="E14" s="568" t="s">
        <v>1397</v>
      </c>
      <c r="F14" s="568" t="s">
        <v>1398</v>
      </c>
      <c r="G14" s="648" t="s">
        <v>575</v>
      </c>
    </row>
    <row r="15" spans="1:7" ht="37" customHeight="1" thickBot="1">
      <c r="A15" s="619" t="s">
        <v>318</v>
      </c>
      <c r="B15" s="652" t="s">
        <v>1399</v>
      </c>
      <c r="C15" s="650" t="s">
        <v>1462</v>
      </c>
      <c r="D15" s="650" t="s">
        <v>6</v>
      </c>
      <c r="E15" s="650"/>
      <c r="F15" s="650"/>
      <c r="G15" s="649"/>
    </row>
    <row r="16" spans="1:7" ht="37" customHeight="1"/>
    <row r="17" spans="1:9" ht="37" customHeight="1">
      <c r="A17" s="876" t="s">
        <v>1142</v>
      </c>
      <c r="B17" s="876"/>
      <c r="C17" s="876"/>
      <c r="D17" s="876"/>
      <c r="E17" s="876"/>
      <c r="F17" s="876"/>
      <c r="G17" s="876"/>
      <c r="H17" s="876"/>
      <c r="I17" s="876"/>
    </row>
    <row r="18" spans="1:9" ht="37" customHeight="1"/>
  </sheetData>
  <mergeCells count="2">
    <mergeCell ref="A1:G1"/>
    <mergeCell ref="A17:I17"/>
  </mergeCells>
  <phoneticPr fontId="4"/>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F2A50-2E4C-4BF3-9501-1329608DDE07}">
  <dimension ref="A1:J21"/>
  <sheetViews>
    <sheetView workbookViewId="0">
      <selection activeCell="F22" sqref="F22"/>
    </sheetView>
  </sheetViews>
  <sheetFormatPr defaultRowHeight="13"/>
  <cols>
    <col min="1" max="10" width="16.6328125" customWidth="1"/>
  </cols>
  <sheetData>
    <row r="1" spans="1:10" ht="37" customHeight="1">
      <c r="A1" s="874" t="s">
        <v>1491</v>
      </c>
      <c r="B1" s="875"/>
      <c r="C1" s="875"/>
      <c r="D1" s="875"/>
      <c r="E1" s="875"/>
      <c r="F1" s="875"/>
      <c r="G1" s="875"/>
      <c r="H1" s="875"/>
      <c r="I1" s="875"/>
      <c r="J1" s="875"/>
    </row>
    <row r="2" spans="1:10" ht="37" customHeight="1" thickBot="1">
      <c r="A2" s="581"/>
      <c r="B2" s="581"/>
      <c r="C2" s="581"/>
      <c r="D2" s="581"/>
      <c r="E2" s="581"/>
      <c r="F2" s="581"/>
      <c r="G2" s="581"/>
      <c r="H2" s="581"/>
      <c r="I2" s="581"/>
      <c r="J2" s="581"/>
    </row>
    <row r="3" spans="1:10" ht="37" customHeight="1" thickBot="1">
      <c r="A3" s="562" t="s">
        <v>1144</v>
      </c>
      <c r="B3" s="659" t="s">
        <v>1464</v>
      </c>
      <c r="C3" s="659" t="s">
        <v>1465</v>
      </c>
      <c r="D3" s="659" t="s">
        <v>1492</v>
      </c>
      <c r="E3" s="659" t="s">
        <v>1493</v>
      </c>
      <c r="F3" s="659" t="s">
        <v>1466</v>
      </c>
      <c r="G3" s="564" t="s">
        <v>139</v>
      </c>
      <c r="H3" s="565" t="s">
        <v>1148</v>
      </c>
      <c r="I3" s="566" t="s">
        <v>1149</v>
      </c>
      <c r="J3" s="567" t="s">
        <v>140</v>
      </c>
    </row>
    <row r="4" spans="1:10" ht="37" customHeight="1">
      <c r="A4" s="617" t="s">
        <v>1151</v>
      </c>
      <c r="B4" s="653">
        <v>48955</v>
      </c>
      <c r="C4" s="653">
        <v>21795</v>
      </c>
      <c r="D4" s="653">
        <v>5181</v>
      </c>
      <c r="E4" s="653">
        <v>2679</v>
      </c>
      <c r="F4" s="653">
        <v>1720</v>
      </c>
      <c r="G4" s="653">
        <v>80330</v>
      </c>
      <c r="H4" s="654">
        <v>2069</v>
      </c>
      <c r="I4" s="654">
        <v>18037</v>
      </c>
      <c r="J4" s="654">
        <v>100436</v>
      </c>
    </row>
    <row r="5" spans="1:10" ht="37" customHeight="1">
      <c r="A5" s="622" t="s">
        <v>318</v>
      </c>
      <c r="B5" s="577">
        <v>60.942362753641234</v>
      </c>
      <c r="C5" s="577">
        <v>27.131831196315197</v>
      </c>
      <c r="D5" s="577">
        <v>6.4496452134943354</v>
      </c>
      <c r="E5" s="577">
        <v>3.3349931532428734</v>
      </c>
      <c r="F5" s="577">
        <v>2.1411676833063611</v>
      </c>
      <c r="G5" s="577">
        <v>100</v>
      </c>
      <c r="H5" s="655"/>
      <c r="I5" s="655"/>
      <c r="J5" s="655"/>
    </row>
    <row r="6" spans="1:10" ht="37" customHeight="1">
      <c r="A6" s="656" t="s">
        <v>1153</v>
      </c>
      <c r="B6" s="572">
        <v>32380</v>
      </c>
      <c r="C6" s="572">
        <v>25751</v>
      </c>
      <c r="D6" s="572">
        <v>9456</v>
      </c>
      <c r="E6" s="572">
        <v>5186</v>
      </c>
      <c r="F6" s="572">
        <v>3396</v>
      </c>
      <c r="G6" s="572">
        <v>76169</v>
      </c>
      <c r="H6" s="655">
        <v>1921</v>
      </c>
      <c r="I6" s="655">
        <v>16397</v>
      </c>
      <c r="J6" s="655">
        <v>94487</v>
      </c>
    </row>
    <row r="7" spans="1:10" ht="37" customHeight="1">
      <c r="A7" s="656" t="s">
        <v>318</v>
      </c>
      <c r="B7" s="577">
        <v>42.510732712783415</v>
      </c>
      <c r="C7" s="577">
        <v>33.807717050243532</v>
      </c>
      <c r="D7" s="577">
        <v>12.414499337000617</v>
      </c>
      <c r="E7" s="577">
        <v>6.8085441583846436</v>
      </c>
      <c r="F7" s="577">
        <v>4.4585067415877848</v>
      </c>
      <c r="G7" s="577">
        <v>100</v>
      </c>
      <c r="H7" s="655"/>
      <c r="I7" s="655"/>
      <c r="J7" s="655"/>
    </row>
    <row r="8" spans="1:10" ht="37" customHeight="1">
      <c r="A8" s="656" t="s">
        <v>1154</v>
      </c>
      <c r="B8" s="572">
        <v>25475</v>
      </c>
      <c r="C8" s="572">
        <v>32671</v>
      </c>
      <c r="D8" s="572">
        <v>21338</v>
      </c>
      <c r="E8" s="572">
        <v>12659</v>
      </c>
      <c r="F8" s="572">
        <v>8472</v>
      </c>
      <c r="G8" s="572">
        <v>100615</v>
      </c>
      <c r="H8" s="655">
        <v>2870</v>
      </c>
      <c r="I8" s="655">
        <v>22075</v>
      </c>
      <c r="J8" s="655">
        <v>125560</v>
      </c>
    </row>
    <row r="9" spans="1:10" ht="37" customHeight="1">
      <c r="A9" s="656" t="s">
        <v>318</v>
      </c>
      <c r="B9" s="577">
        <v>25.31928638870944</v>
      </c>
      <c r="C9" s="577">
        <v>32.471301495800823</v>
      </c>
      <c r="D9" s="577">
        <v>21.207573423445808</v>
      </c>
      <c r="E9" s="577">
        <v>12.581623018436613</v>
      </c>
      <c r="F9" s="577">
        <v>8.4202156736073146</v>
      </c>
      <c r="G9" s="577">
        <v>100</v>
      </c>
      <c r="H9" s="655"/>
      <c r="I9" s="655"/>
      <c r="J9" s="655"/>
    </row>
    <row r="10" spans="1:10" ht="37" customHeight="1">
      <c r="A10" s="656" t="s">
        <v>1155</v>
      </c>
      <c r="B10" s="572">
        <v>783</v>
      </c>
      <c r="C10" s="572">
        <v>1589</v>
      </c>
      <c r="D10" s="572">
        <v>2355</v>
      </c>
      <c r="E10" s="572">
        <v>2060</v>
      </c>
      <c r="F10" s="572">
        <v>1555</v>
      </c>
      <c r="G10" s="572">
        <v>8342</v>
      </c>
      <c r="H10" s="655">
        <v>262</v>
      </c>
      <c r="I10" s="655">
        <v>1952</v>
      </c>
      <c r="J10" s="655">
        <v>10556</v>
      </c>
    </row>
    <row r="11" spans="1:10" ht="37" customHeight="1" thickBot="1">
      <c r="A11" s="656" t="s">
        <v>318</v>
      </c>
      <c r="B11" s="577">
        <v>9.3862383121553581</v>
      </c>
      <c r="C11" s="577">
        <v>19.048189882522177</v>
      </c>
      <c r="D11" s="577">
        <v>28.230640134260369</v>
      </c>
      <c r="E11" s="577">
        <v>24.694317909374249</v>
      </c>
      <c r="F11" s="577">
        <v>18.640613761687845</v>
      </c>
      <c r="G11" s="577">
        <v>100</v>
      </c>
      <c r="H11" s="655"/>
      <c r="I11" s="655"/>
      <c r="J11" s="655"/>
    </row>
    <row r="12" spans="1:10" ht="37" customHeight="1">
      <c r="A12" s="648" t="s">
        <v>1147</v>
      </c>
      <c r="B12" s="648" t="s">
        <v>1467</v>
      </c>
      <c r="C12" s="648" t="s">
        <v>1468</v>
      </c>
      <c r="D12" s="648" t="s">
        <v>1469</v>
      </c>
      <c r="E12" s="648" t="s">
        <v>1470</v>
      </c>
      <c r="F12" s="648" t="s">
        <v>1471</v>
      </c>
      <c r="G12" s="648" t="s">
        <v>1472</v>
      </c>
      <c r="H12" s="648" t="s">
        <v>1473</v>
      </c>
      <c r="I12" s="648" t="s">
        <v>1474</v>
      </c>
      <c r="J12" s="648" t="s">
        <v>573</v>
      </c>
    </row>
    <row r="13" spans="1:10" ht="37" customHeight="1" thickBot="1">
      <c r="A13" s="570" t="s">
        <v>318</v>
      </c>
      <c r="B13" s="577">
        <v>40.531387499246577</v>
      </c>
      <c r="C13" s="577">
        <v>30.817159905973117</v>
      </c>
      <c r="D13" s="577">
        <v>14.439304442167439</v>
      </c>
      <c r="E13" s="577">
        <v>8.50762461575553</v>
      </c>
      <c r="F13" s="577">
        <v>5.7045235368573328</v>
      </c>
      <c r="G13" s="577">
        <v>100</v>
      </c>
      <c r="H13" s="572"/>
      <c r="I13" s="572"/>
      <c r="J13" s="572"/>
    </row>
    <row r="14" spans="1:10" ht="37" customHeight="1">
      <c r="A14" s="568" t="s">
        <v>1162</v>
      </c>
      <c r="B14" s="648" t="s">
        <v>249</v>
      </c>
      <c r="C14" s="648"/>
      <c r="D14" s="648"/>
      <c r="E14" s="648"/>
      <c r="F14" s="648"/>
      <c r="G14" s="648" t="s">
        <v>249</v>
      </c>
      <c r="H14" s="648"/>
      <c r="I14" s="648"/>
      <c r="J14" s="648" t="s">
        <v>249</v>
      </c>
    </row>
    <row r="15" spans="1:10" ht="37" customHeight="1" thickBot="1">
      <c r="A15" s="570" t="s">
        <v>318</v>
      </c>
      <c r="B15" s="572" t="s">
        <v>6</v>
      </c>
      <c r="C15" s="572"/>
      <c r="D15" s="572"/>
      <c r="E15" s="572"/>
      <c r="F15" s="572"/>
      <c r="G15" s="572" t="s">
        <v>6</v>
      </c>
      <c r="H15" s="572"/>
      <c r="I15" s="572"/>
      <c r="J15" s="572"/>
    </row>
    <row r="16" spans="1:10" ht="37" customHeight="1">
      <c r="A16" s="568" t="s">
        <v>1150</v>
      </c>
      <c r="B16" s="648" t="s">
        <v>1475</v>
      </c>
      <c r="C16" s="648" t="s">
        <v>1468</v>
      </c>
      <c r="D16" s="648" t="s">
        <v>1469</v>
      </c>
      <c r="E16" s="648" t="s">
        <v>1470</v>
      </c>
      <c r="F16" s="648" t="s">
        <v>1471</v>
      </c>
      <c r="G16" s="648" t="s">
        <v>1476</v>
      </c>
      <c r="H16" s="648" t="s">
        <v>1473</v>
      </c>
      <c r="I16" s="648" t="s">
        <v>1474</v>
      </c>
      <c r="J16" s="648" t="s">
        <v>575</v>
      </c>
    </row>
    <row r="17" spans="1:10" ht="37" customHeight="1" thickBot="1">
      <c r="A17" s="570" t="s">
        <v>318</v>
      </c>
      <c r="B17" s="572" t="s">
        <v>1477</v>
      </c>
      <c r="C17" s="572" t="s">
        <v>1478</v>
      </c>
      <c r="D17" s="572" t="s">
        <v>1380</v>
      </c>
      <c r="E17" s="572" t="s">
        <v>444</v>
      </c>
      <c r="F17" s="572" t="s">
        <v>461</v>
      </c>
      <c r="G17" s="572" t="s">
        <v>6</v>
      </c>
      <c r="H17" s="572"/>
      <c r="I17" s="572"/>
      <c r="J17" s="572"/>
    </row>
    <row r="18" spans="1:10" ht="37" customHeight="1" thickBot="1">
      <c r="A18" s="568" t="s">
        <v>1165</v>
      </c>
      <c r="B18" s="648" t="s">
        <v>1479</v>
      </c>
      <c r="C18" s="648" t="s">
        <v>1480</v>
      </c>
      <c r="D18" s="648" t="s">
        <v>1481</v>
      </c>
      <c r="E18" s="648" t="s">
        <v>1482</v>
      </c>
      <c r="F18" s="648" t="s">
        <v>1483</v>
      </c>
      <c r="G18" s="648" t="s">
        <v>1205</v>
      </c>
      <c r="H18" s="648" t="s">
        <v>1484</v>
      </c>
      <c r="I18" s="648" t="s">
        <v>1485</v>
      </c>
      <c r="J18" s="648" t="s">
        <v>578</v>
      </c>
    </row>
    <row r="19" spans="1:10" ht="37" customHeight="1" thickBot="1">
      <c r="A19" s="657" t="s">
        <v>1171</v>
      </c>
      <c r="B19" s="658" t="s">
        <v>1486</v>
      </c>
      <c r="C19" s="658" t="s">
        <v>1487</v>
      </c>
      <c r="D19" s="658" t="s">
        <v>1488</v>
      </c>
      <c r="E19" s="658" t="s">
        <v>1489</v>
      </c>
      <c r="F19" s="658" t="s">
        <v>1490</v>
      </c>
      <c r="G19" s="658" t="s">
        <v>579</v>
      </c>
      <c r="H19" s="658" t="s">
        <v>800</v>
      </c>
      <c r="I19" s="658" t="s">
        <v>1194</v>
      </c>
      <c r="J19" s="658" t="s">
        <v>581</v>
      </c>
    </row>
    <row r="20" spans="1:10" ht="37" customHeight="1"/>
    <row r="21" spans="1:10" ht="37" customHeight="1">
      <c r="A21" s="876" t="s">
        <v>1211</v>
      </c>
      <c r="B21" s="876"/>
      <c r="C21" s="876"/>
      <c r="D21" s="876"/>
      <c r="E21" s="876"/>
      <c r="F21" s="876"/>
      <c r="G21" s="876"/>
      <c r="H21" s="876"/>
      <c r="I21" s="876"/>
    </row>
  </sheetData>
  <mergeCells count="2">
    <mergeCell ref="A1:J1"/>
    <mergeCell ref="A21:I21"/>
  </mergeCells>
  <phoneticPr fontId="4"/>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964F-EB1F-4DA8-A4B4-4ED78537982E}">
  <dimension ref="A1:J23"/>
  <sheetViews>
    <sheetView workbookViewId="0">
      <selection activeCell="A3" sqref="A3"/>
    </sheetView>
  </sheetViews>
  <sheetFormatPr defaultRowHeight="13"/>
  <cols>
    <col min="1" max="10" width="16.6328125" customWidth="1"/>
  </cols>
  <sheetData>
    <row r="1" spans="1:10" ht="37" customHeight="1">
      <c r="A1" s="874" t="s">
        <v>1531</v>
      </c>
      <c r="B1" s="875"/>
      <c r="C1" s="875"/>
      <c r="D1" s="875"/>
      <c r="E1" s="875"/>
      <c r="F1" s="875"/>
      <c r="G1" s="875"/>
      <c r="H1" s="875"/>
      <c r="I1" s="875"/>
      <c r="J1" s="875"/>
    </row>
    <row r="2" spans="1:10" ht="37" customHeight="1" thickBot="1">
      <c r="A2" s="582"/>
      <c r="B2" s="582"/>
      <c r="C2" s="582"/>
      <c r="D2" s="582"/>
      <c r="E2" s="582"/>
      <c r="F2" s="582"/>
      <c r="G2" s="582"/>
      <c r="H2" s="582"/>
      <c r="I2" s="582"/>
      <c r="J2" s="582"/>
    </row>
    <row r="3" spans="1:10" ht="37" customHeight="1" thickBot="1">
      <c r="A3" s="658" t="s">
        <v>1494</v>
      </c>
      <c r="B3" s="662" t="s">
        <v>1464</v>
      </c>
      <c r="C3" s="662" t="s">
        <v>1465</v>
      </c>
      <c r="D3" s="662" t="s">
        <v>1492</v>
      </c>
      <c r="E3" s="662" t="s">
        <v>1493</v>
      </c>
      <c r="F3" s="663" t="s">
        <v>1466</v>
      </c>
      <c r="G3" s="564" t="s">
        <v>139</v>
      </c>
      <c r="H3" s="565" t="s">
        <v>1148</v>
      </c>
      <c r="I3" s="566" t="s">
        <v>1149</v>
      </c>
      <c r="J3" s="567" t="s">
        <v>140</v>
      </c>
    </row>
    <row r="4" spans="1:10" ht="37" customHeight="1">
      <c r="A4" s="568" t="s">
        <v>1406</v>
      </c>
      <c r="B4" s="572" t="s">
        <v>1533</v>
      </c>
      <c r="C4" s="572" t="s">
        <v>1534</v>
      </c>
      <c r="D4" s="572" t="s">
        <v>1535</v>
      </c>
      <c r="E4" s="572" t="s">
        <v>1536</v>
      </c>
      <c r="F4" s="572" t="s">
        <v>1537</v>
      </c>
      <c r="G4" s="572" t="s">
        <v>1538</v>
      </c>
      <c r="H4" s="572" t="s">
        <v>1539</v>
      </c>
      <c r="I4" s="572" t="s">
        <v>1540</v>
      </c>
      <c r="J4" s="572" t="s">
        <v>1541</v>
      </c>
    </row>
    <row r="5" spans="1:10" ht="37" customHeight="1">
      <c r="A5" s="570" t="s">
        <v>318</v>
      </c>
      <c r="B5" s="661">
        <v>40.844189510587341</v>
      </c>
      <c r="C5" s="661">
        <v>30.820570638532502</v>
      </c>
      <c r="D5" s="661">
        <v>14.634648144642959</v>
      </c>
      <c r="E5" s="661">
        <v>8.2485001604766577</v>
      </c>
      <c r="F5" s="661">
        <v>5.4520915457605357</v>
      </c>
      <c r="G5" s="661">
        <v>100</v>
      </c>
      <c r="H5" s="660"/>
      <c r="I5" s="660"/>
      <c r="J5" s="660"/>
    </row>
    <row r="6" spans="1:10" ht="37" customHeight="1">
      <c r="A6" s="570" t="s">
        <v>1532</v>
      </c>
      <c r="B6" s="570" t="s">
        <v>1495</v>
      </c>
      <c r="C6" s="570" t="s">
        <v>1496</v>
      </c>
      <c r="D6" s="570" t="s">
        <v>1497</v>
      </c>
      <c r="E6" s="570" t="s">
        <v>1498</v>
      </c>
      <c r="F6" s="570" t="s">
        <v>1499</v>
      </c>
      <c r="G6" s="570" t="s">
        <v>1500</v>
      </c>
      <c r="H6" s="570" t="s">
        <v>1501</v>
      </c>
      <c r="I6" s="570" t="s">
        <v>1502</v>
      </c>
      <c r="J6" s="572" t="s">
        <v>596</v>
      </c>
    </row>
    <row r="7" spans="1:10" ht="37" customHeight="1">
      <c r="A7" s="570" t="s">
        <v>318</v>
      </c>
      <c r="B7" s="570" t="s">
        <v>1503</v>
      </c>
      <c r="C7" s="570" t="s">
        <v>1504</v>
      </c>
      <c r="D7" s="570" t="s">
        <v>870</v>
      </c>
      <c r="E7" s="570" t="s">
        <v>255</v>
      </c>
      <c r="F7" s="570" t="s">
        <v>357</v>
      </c>
      <c r="G7" s="570" t="s">
        <v>6</v>
      </c>
      <c r="H7" s="570"/>
      <c r="I7" s="570"/>
      <c r="J7" s="572"/>
    </row>
    <row r="8" spans="1:10" ht="37" customHeight="1">
      <c r="A8" s="570" t="s">
        <v>1415</v>
      </c>
      <c r="B8" s="665">
        <v>20846</v>
      </c>
      <c r="C8" s="665">
        <v>15725</v>
      </c>
      <c r="D8" s="665">
        <v>7188</v>
      </c>
      <c r="E8" s="665">
        <v>4525</v>
      </c>
      <c r="F8" s="665">
        <v>3151</v>
      </c>
      <c r="G8" s="665">
        <v>51435</v>
      </c>
      <c r="H8" s="665">
        <v>1245</v>
      </c>
      <c r="I8" s="665">
        <v>10744</v>
      </c>
      <c r="J8" s="665">
        <v>63424</v>
      </c>
    </row>
    <row r="9" spans="1:10" ht="37" customHeight="1">
      <c r="A9" s="570" t="s">
        <v>318</v>
      </c>
      <c r="B9" s="666">
        <v>40.528822786040635</v>
      </c>
      <c r="C9" s="666">
        <v>30.572567317974141</v>
      </c>
      <c r="D9" s="666">
        <v>13.974919801691454</v>
      </c>
      <c r="E9" s="666">
        <v>8.7975114221833373</v>
      </c>
      <c r="F9" s="666">
        <v>6.1261786721104308</v>
      </c>
      <c r="G9" s="666">
        <v>100</v>
      </c>
      <c r="H9" s="664"/>
      <c r="I9" s="655"/>
      <c r="J9" s="655"/>
    </row>
    <row r="10" spans="1:10" ht="37" customHeight="1">
      <c r="A10" s="570" t="s">
        <v>1416</v>
      </c>
      <c r="B10" s="665">
        <v>6721</v>
      </c>
      <c r="C10" s="665">
        <v>5306</v>
      </c>
      <c r="D10" s="665">
        <v>2251</v>
      </c>
      <c r="E10" s="665">
        <v>1263</v>
      </c>
      <c r="F10" s="664">
        <v>857</v>
      </c>
      <c r="G10" s="665">
        <v>16398</v>
      </c>
      <c r="H10" s="664">
        <v>432</v>
      </c>
      <c r="I10" s="665">
        <v>3310</v>
      </c>
      <c r="J10" s="665">
        <v>20140</v>
      </c>
    </row>
    <row r="11" spans="1:10" ht="37" customHeight="1">
      <c r="A11" s="570" t="s">
        <v>318</v>
      </c>
      <c r="B11" s="666">
        <v>40.986705695816561</v>
      </c>
      <c r="C11" s="666">
        <v>32.357604585925117</v>
      </c>
      <c r="D11" s="666">
        <v>13.727283815099403</v>
      </c>
      <c r="E11" s="666">
        <v>7.7021587998536409</v>
      </c>
      <c r="F11" s="666">
        <v>5.2262471033052806</v>
      </c>
      <c r="G11" s="666">
        <v>100</v>
      </c>
      <c r="H11" s="664"/>
      <c r="I11" s="655"/>
      <c r="J11" s="655"/>
    </row>
    <row r="12" spans="1:10" ht="37" customHeight="1">
      <c r="A12" s="570" t="s">
        <v>1417</v>
      </c>
      <c r="B12" s="665">
        <v>2102</v>
      </c>
      <c r="C12" s="665">
        <v>2278</v>
      </c>
      <c r="D12" s="665">
        <v>1143</v>
      </c>
      <c r="E12" s="664">
        <v>692</v>
      </c>
      <c r="F12" s="664">
        <v>389</v>
      </c>
      <c r="G12" s="665">
        <v>6604</v>
      </c>
      <c r="H12" s="664">
        <v>196</v>
      </c>
      <c r="I12" s="665">
        <v>1377</v>
      </c>
      <c r="J12" s="665">
        <v>8177</v>
      </c>
    </row>
    <row r="13" spans="1:10" ht="37" customHeight="1" thickBot="1">
      <c r="A13" s="570" t="s">
        <v>318</v>
      </c>
      <c r="B13" s="666">
        <v>31.829194427619623</v>
      </c>
      <c r="C13" s="666">
        <v>34.494245911568747</v>
      </c>
      <c r="D13" s="666">
        <v>17.307692307692307</v>
      </c>
      <c r="E13" s="666">
        <v>10.478497880072684</v>
      </c>
      <c r="F13" s="666">
        <v>5.890369473046638</v>
      </c>
      <c r="G13" s="666">
        <v>100</v>
      </c>
      <c r="H13" s="655"/>
      <c r="I13" s="655"/>
      <c r="J13" s="655"/>
    </row>
    <row r="14" spans="1:10" ht="37" customHeight="1">
      <c r="A14" s="568" t="s">
        <v>1147</v>
      </c>
      <c r="B14" s="648" t="s">
        <v>1505</v>
      </c>
      <c r="C14" s="648" t="s">
        <v>1506</v>
      </c>
      <c r="D14" s="648" t="s">
        <v>1507</v>
      </c>
      <c r="E14" s="648" t="s">
        <v>1508</v>
      </c>
      <c r="F14" s="648" t="s">
        <v>1509</v>
      </c>
      <c r="G14" s="648" t="s">
        <v>1510</v>
      </c>
      <c r="H14" s="648" t="s">
        <v>1511</v>
      </c>
      <c r="I14" s="648" t="s">
        <v>1512</v>
      </c>
      <c r="J14" s="648" t="s">
        <v>622</v>
      </c>
    </row>
    <row r="15" spans="1:10" ht="37" customHeight="1" thickBot="1">
      <c r="A15" s="570" t="s">
        <v>318</v>
      </c>
      <c r="B15" s="572" t="s">
        <v>1477</v>
      </c>
      <c r="C15" s="572" t="s">
        <v>1478</v>
      </c>
      <c r="D15" s="572" t="s">
        <v>1380</v>
      </c>
      <c r="E15" s="572" t="s">
        <v>444</v>
      </c>
      <c r="F15" s="572" t="s">
        <v>461</v>
      </c>
      <c r="G15" s="572" t="s">
        <v>6</v>
      </c>
      <c r="H15" s="572"/>
      <c r="I15" s="572"/>
      <c r="J15" s="572"/>
    </row>
    <row r="16" spans="1:10" ht="37" customHeight="1">
      <c r="A16" s="568" t="s">
        <v>1162</v>
      </c>
      <c r="B16" s="648" t="s">
        <v>13</v>
      </c>
      <c r="C16" s="648" t="s">
        <v>13</v>
      </c>
      <c r="D16" s="648" t="s">
        <v>16</v>
      </c>
      <c r="E16" s="648" t="s">
        <v>340</v>
      </c>
      <c r="F16" s="648" t="s">
        <v>826</v>
      </c>
      <c r="G16" s="648" t="s">
        <v>1513</v>
      </c>
      <c r="H16" s="648" t="s">
        <v>33</v>
      </c>
      <c r="I16" s="648" t="s">
        <v>1514</v>
      </c>
      <c r="J16" s="648" t="s">
        <v>624</v>
      </c>
    </row>
    <row r="17" spans="1:10" ht="37" customHeight="1" thickBot="1">
      <c r="A17" s="570" t="s">
        <v>318</v>
      </c>
      <c r="B17" s="572" t="s">
        <v>1515</v>
      </c>
      <c r="C17" s="572" t="s">
        <v>1515</v>
      </c>
      <c r="D17" s="572" t="s">
        <v>395</v>
      </c>
      <c r="E17" s="572" t="s">
        <v>1516</v>
      </c>
      <c r="F17" s="572" t="s">
        <v>471</v>
      </c>
      <c r="G17" s="572" t="s">
        <v>6</v>
      </c>
      <c r="H17" s="572"/>
      <c r="I17" s="572"/>
      <c r="J17" s="572"/>
    </row>
    <row r="18" spans="1:10" ht="37" customHeight="1">
      <c r="A18" s="568" t="s">
        <v>1150</v>
      </c>
      <c r="B18" s="648" t="s">
        <v>1475</v>
      </c>
      <c r="C18" s="648" t="s">
        <v>1468</v>
      </c>
      <c r="D18" s="648" t="s">
        <v>1469</v>
      </c>
      <c r="E18" s="648" t="s">
        <v>1470</v>
      </c>
      <c r="F18" s="648" t="s">
        <v>1471</v>
      </c>
      <c r="G18" s="648" t="s">
        <v>1476</v>
      </c>
      <c r="H18" s="648" t="s">
        <v>1473</v>
      </c>
      <c r="I18" s="648" t="s">
        <v>1474</v>
      </c>
      <c r="J18" s="648" t="s">
        <v>575</v>
      </c>
    </row>
    <row r="19" spans="1:10" ht="37" customHeight="1" thickBot="1">
      <c r="A19" s="570" t="s">
        <v>318</v>
      </c>
      <c r="B19" s="572" t="s">
        <v>1477</v>
      </c>
      <c r="C19" s="572" t="s">
        <v>1478</v>
      </c>
      <c r="D19" s="572" t="s">
        <v>1380</v>
      </c>
      <c r="E19" s="572" t="s">
        <v>444</v>
      </c>
      <c r="F19" s="572" t="s">
        <v>461</v>
      </c>
      <c r="G19" s="572" t="s">
        <v>6</v>
      </c>
      <c r="H19" s="572"/>
      <c r="I19" s="572"/>
      <c r="J19" s="572"/>
    </row>
    <row r="20" spans="1:10" ht="37" customHeight="1" thickBot="1">
      <c r="A20" s="568" t="s">
        <v>1165</v>
      </c>
      <c r="B20" s="648" t="s">
        <v>1517</v>
      </c>
      <c r="C20" s="648" t="s">
        <v>1518</v>
      </c>
      <c r="D20" s="648" t="s">
        <v>1519</v>
      </c>
      <c r="E20" s="648" t="s">
        <v>630</v>
      </c>
      <c r="F20" s="648" t="s">
        <v>1520</v>
      </c>
      <c r="G20" s="648" t="s">
        <v>1521</v>
      </c>
      <c r="H20" s="648" t="s">
        <v>1522</v>
      </c>
      <c r="I20" s="648" t="s">
        <v>1523</v>
      </c>
      <c r="J20" s="648" t="s">
        <v>627</v>
      </c>
    </row>
    <row r="21" spans="1:10" ht="37" customHeight="1" thickBot="1">
      <c r="A21" s="657" t="s">
        <v>1171</v>
      </c>
      <c r="B21" s="658" t="s">
        <v>1524</v>
      </c>
      <c r="C21" s="658" t="s">
        <v>1525</v>
      </c>
      <c r="D21" s="658" t="s">
        <v>1526</v>
      </c>
      <c r="E21" s="658" t="s">
        <v>1527</v>
      </c>
      <c r="F21" s="658" t="s">
        <v>1528</v>
      </c>
      <c r="G21" s="658" t="s">
        <v>1529</v>
      </c>
      <c r="H21" s="658" t="s">
        <v>1530</v>
      </c>
      <c r="I21" s="658" t="s">
        <v>1520</v>
      </c>
      <c r="J21" s="658" t="s">
        <v>630</v>
      </c>
    </row>
    <row r="22" spans="1:10" ht="37" customHeight="1">
      <c r="A22" s="582"/>
      <c r="B22" s="582"/>
      <c r="C22" s="582"/>
      <c r="D22" s="582"/>
      <c r="E22" s="582"/>
      <c r="F22" s="582"/>
      <c r="G22" s="582"/>
      <c r="H22" s="582"/>
      <c r="I22" s="582"/>
      <c r="J22" s="582"/>
    </row>
    <row r="23" spans="1:10" ht="37" customHeight="1">
      <c r="A23" s="898" t="s">
        <v>1542</v>
      </c>
      <c r="B23" s="875"/>
      <c r="C23" s="875"/>
      <c r="D23" s="875"/>
      <c r="E23" s="875"/>
      <c r="F23" s="875"/>
      <c r="G23" s="875"/>
      <c r="H23" s="875"/>
      <c r="I23" s="875"/>
      <c r="J23" s="875"/>
    </row>
  </sheetData>
  <mergeCells count="2">
    <mergeCell ref="A1:J1"/>
    <mergeCell ref="A23:J23"/>
  </mergeCells>
  <phoneticPr fontId="4"/>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3A5B-7E10-4252-9339-E38FD4829CB3}">
  <dimension ref="A1:J14"/>
  <sheetViews>
    <sheetView workbookViewId="0">
      <selection activeCell="A3" sqref="A3"/>
    </sheetView>
  </sheetViews>
  <sheetFormatPr defaultRowHeight="13"/>
  <cols>
    <col min="1" max="10" width="24.6328125" customWidth="1"/>
  </cols>
  <sheetData>
    <row r="1" spans="1:10" ht="37" customHeight="1">
      <c r="A1" s="874" t="s">
        <v>1593</v>
      </c>
      <c r="B1" s="875"/>
      <c r="C1" s="875"/>
      <c r="D1" s="875"/>
      <c r="E1" s="875"/>
      <c r="F1" s="875"/>
      <c r="G1" s="875"/>
      <c r="H1" s="875"/>
      <c r="I1" s="875"/>
      <c r="J1" s="875"/>
    </row>
    <row r="2" spans="1:10" ht="37" customHeight="1" thickBot="1">
      <c r="A2" s="583"/>
      <c r="B2" s="583"/>
      <c r="C2" s="583"/>
      <c r="D2" s="583"/>
      <c r="E2" s="583"/>
      <c r="F2" s="583"/>
      <c r="G2" s="583"/>
      <c r="H2" s="583"/>
      <c r="I2" s="583"/>
      <c r="J2" s="583"/>
    </row>
    <row r="3" spans="1:10" ht="37" customHeight="1" thickBot="1">
      <c r="A3" s="677" t="s">
        <v>1594</v>
      </c>
      <c r="B3" s="676" t="s">
        <v>1464</v>
      </c>
      <c r="C3" s="676" t="s">
        <v>1465</v>
      </c>
      <c r="D3" s="676" t="s">
        <v>1595</v>
      </c>
      <c r="E3" s="676" t="s">
        <v>1596</v>
      </c>
      <c r="F3" s="676" t="s">
        <v>1466</v>
      </c>
      <c r="G3" s="673" t="s">
        <v>139</v>
      </c>
      <c r="H3" s="674" t="s">
        <v>1148</v>
      </c>
      <c r="I3" s="675" t="s">
        <v>1149</v>
      </c>
      <c r="J3" s="673" t="s">
        <v>140</v>
      </c>
    </row>
    <row r="4" spans="1:10" ht="37" customHeight="1">
      <c r="A4" s="668" t="s">
        <v>950</v>
      </c>
      <c r="B4" s="570" t="s">
        <v>1543</v>
      </c>
      <c r="C4" s="570" t="s">
        <v>1544</v>
      </c>
      <c r="D4" s="570" t="s">
        <v>1545</v>
      </c>
      <c r="E4" s="570" t="s">
        <v>1546</v>
      </c>
      <c r="F4" s="570" t="s">
        <v>1547</v>
      </c>
      <c r="G4" s="570" t="s">
        <v>1548</v>
      </c>
      <c r="H4" s="570" t="s">
        <v>1549</v>
      </c>
      <c r="I4" s="570" t="s">
        <v>1550</v>
      </c>
      <c r="J4" s="669" t="s">
        <v>1427</v>
      </c>
    </row>
    <row r="5" spans="1:10" ht="37" customHeight="1">
      <c r="A5" s="668" t="s">
        <v>318</v>
      </c>
      <c r="B5" s="570" t="s">
        <v>1551</v>
      </c>
      <c r="C5" s="570" t="s">
        <v>1552</v>
      </c>
      <c r="D5" s="570" t="s">
        <v>1553</v>
      </c>
      <c r="E5" s="570" t="s">
        <v>1554</v>
      </c>
      <c r="F5" s="570" t="s">
        <v>1555</v>
      </c>
      <c r="G5" s="570" t="s">
        <v>1556</v>
      </c>
      <c r="H5" s="570" t="s">
        <v>1557</v>
      </c>
      <c r="I5" s="570" t="s">
        <v>923</v>
      </c>
      <c r="J5" s="669" t="s">
        <v>1556</v>
      </c>
    </row>
    <row r="6" spans="1:10" ht="37" customHeight="1">
      <c r="A6" s="668" t="s">
        <v>951</v>
      </c>
      <c r="B6" s="570" t="s">
        <v>1558</v>
      </c>
      <c r="C6" s="570" t="s">
        <v>1559</v>
      </c>
      <c r="D6" s="570" t="s">
        <v>1560</v>
      </c>
      <c r="E6" s="570" t="s">
        <v>1561</v>
      </c>
      <c r="F6" s="570" t="s">
        <v>1562</v>
      </c>
      <c r="G6" s="570" t="s">
        <v>1563</v>
      </c>
      <c r="H6" s="570" t="s">
        <v>1564</v>
      </c>
      <c r="I6" s="570" t="s">
        <v>1565</v>
      </c>
      <c r="J6" s="669" t="s">
        <v>1435</v>
      </c>
    </row>
    <row r="7" spans="1:10" ht="37" customHeight="1" thickBot="1">
      <c r="A7" s="668" t="s">
        <v>318</v>
      </c>
      <c r="B7" s="570" t="s">
        <v>1379</v>
      </c>
      <c r="C7" s="570" t="s">
        <v>1566</v>
      </c>
      <c r="D7" s="570" t="s">
        <v>1567</v>
      </c>
      <c r="E7" s="570" t="s">
        <v>783</v>
      </c>
      <c r="F7" s="570" t="s">
        <v>359</v>
      </c>
      <c r="G7" s="570" t="s">
        <v>1568</v>
      </c>
      <c r="H7" s="570" t="s">
        <v>393</v>
      </c>
      <c r="I7" s="570" t="s">
        <v>924</v>
      </c>
      <c r="J7" s="669" t="s">
        <v>1568</v>
      </c>
    </row>
    <row r="8" spans="1:10" ht="37" customHeight="1">
      <c r="A8" s="670" t="s">
        <v>139</v>
      </c>
      <c r="B8" s="568" t="s">
        <v>1569</v>
      </c>
      <c r="C8" s="568" t="s">
        <v>1570</v>
      </c>
      <c r="D8" s="568" t="s">
        <v>1571</v>
      </c>
      <c r="E8" s="568" t="s">
        <v>1572</v>
      </c>
      <c r="F8" s="568" t="s">
        <v>1573</v>
      </c>
      <c r="G8" s="568" t="s">
        <v>1574</v>
      </c>
      <c r="H8" s="568" t="s">
        <v>1575</v>
      </c>
      <c r="I8" s="568" t="s">
        <v>1576</v>
      </c>
      <c r="J8" s="667" t="s">
        <v>1443</v>
      </c>
    </row>
    <row r="9" spans="1:10" ht="37" customHeight="1" thickBot="1">
      <c r="A9" s="597" t="s">
        <v>318</v>
      </c>
      <c r="B9" s="570" t="s">
        <v>6</v>
      </c>
      <c r="C9" s="570" t="s">
        <v>6</v>
      </c>
      <c r="D9" s="570" t="s">
        <v>6</v>
      </c>
      <c r="E9" s="570" t="s">
        <v>6</v>
      </c>
      <c r="F9" s="570" t="s">
        <v>6</v>
      </c>
      <c r="G9" s="570" t="s">
        <v>6</v>
      </c>
      <c r="H9" s="570" t="s">
        <v>6</v>
      </c>
      <c r="I9" s="570" t="s">
        <v>6</v>
      </c>
      <c r="J9" s="669" t="s">
        <v>6</v>
      </c>
    </row>
    <row r="10" spans="1:10" ht="37" customHeight="1" thickBot="1">
      <c r="A10" s="670" t="s">
        <v>1162</v>
      </c>
      <c r="B10" s="568" t="s">
        <v>1577</v>
      </c>
      <c r="C10" s="568" t="s">
        <v>1578</v>
      </c>
      <c r="D10" s="568" t="s">
        <v>1579</v>
      </c>
      <c r="E10" s="568" t="s">
        <v>1580</v>
      </c>
      <c r="F10" s="568" t="s">
        <v>1581</v>
      </c>
      <c r="G10" s="568" t="s">
        <v>1582</v>
      </c>
      <c r="H10" s="568" t="s">
        <v>1583</v>
      </c>
      <c r="I10" s="568" t="s">
        <v>1584</v>
      </c>
      <c r="J10" s="667" t="s">
        <v>1450</v>
      </c>
    </row>
    <row r="11" spans="1:10" ht="37" customHeight="1" thickBot="1">
      <c r="A11" s="670" t="s">
        <v>1242</v>
      </c>
      <c r="B11" s="568" t="s">
        <v>1585</v>
      </c>
      <c r="C11" s="568" t="s">
        <v>1586</v>
      </c>
      <c r="D11" s="568" t="s">
        <v>1587</v>
      </c>
      <c r="E11" s="568" t="s">
        <v>1588</v>
      </c>
      <c r="F11" s="568" t="s">
        <v>1589</v>
      </c>
      <c r="G11" s="568" t="s">
        <v>1590</v>
      </c>
      <c r="H11" s="568" t="s">
        <v>1591</v>
      </c>
      <c r="I11" s="568" t="s">
        <v>1592</v>
      </c>
      <c r="J11" s="667" t="s">
        <v>1458</v>
      </c>
    </row>
    <row r="12" spans="1:10" ht="37" customHeight="1" thickBot="1">
      <c r="A12" s="678" t="s">
        <v>140</v>
      </c>
      <c r="B12" s="679" t="s">
        <v>1475</v>
      </c>
      <c r="C12" s="679" t="s">
        <v>1468</v>
      </c>
      <c r="D12" s="679" t="s">
        <v>1469</v>
      </c>
      <c r="E12" s="679" t="s">
        <v>1470</v>
      </c>
      <c r="F12" s="679" t="s">
        <v>1471</v>
      </c>
      <c r="G12" s="679" t="s">
        <v>1476</v>
      </c>
      <c r="H12" s="679" t="s">
        <v>1473</v>
      </c>
      <c r="I12" s="679" t="s">
        <v>1474</v>
      </c>
      <c r="J12" s="680" t="s">
        <v>575</v>
      </c>
    </row>
    <row r="13" spans="1:10" ht="37" customHeight="1"/>
    <row r="14" spans="1:10" ht="37" customHeight="1">
      <c r="A14" s="898" t="s">
        <v>1542</v>
      </c>
      <c r="B14" s="875"/>
      <c r="C14" s="875"/>
      <c r="D14" s="875"/>
      <c r="E14" s="875"/>
      <c r="F14" s="875"/>
      <c r="G14" s="875"/>
      <c r="H14" s="875"/>
      <c r="I14" s="875"/>
      <c r="J14" s="875"/>
    </row>
  </sheetData>
  <mergeCells count="2">
    <mergeCell ref="A1:J1"/>
    <mergeCell ref="A14:J14"/>
  </mergeCells>
  <phoneticPr fontId="4"/>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999A-1253-401B-B8D6-4E518830C1D6}">
  <dimension ref="A1:J52"/>
  <sheetViews>
    <sheetView workbookViewId="0">
      <selection activeCell="A3" sqref="A3"/>
    </sheetView>
  </sheetViews>
  <sheetFormatPr defaultRowHeight="13"/>
  <cols>
    <col min="1" max="10" width="25.6328125" customWidth="1"/>
  </cols>
  <sheetData>
    <row r="1" spans="1:10" ht="37" customHeight="1">
      <c r="A1" s="874" t="s">
        <v>1814</v>
      </c>
      <c r="B1" s="875"/>
      <c r="C1" s="875"/>
      <c r="D1" s="875"/>
      <c r="E1" s="875"/>
      <c r="F1" s="875"/>
      <c r="G1" s="875"/>
      <c r="H1" s="875"/>
      <c r="I1" s="875"/>
      <c r="J1" s="875"/>
    </row>
    <row r="2" spans="1:10" ht="37" customHeight="1">
      <c r="A2" s="583"/>
      <c r="B2" s="583"/>
      <c r="C2" s="583"/>
      <c r="D2" s="583"/>
      <c r="E2" s="583"/>
      <c r="F2" s="583"/>
      <c r="G2" s="583"/>
      <c r="H2" s="583"/>
      <c r="I2" s="583"/>
      <c r="J2" s="583"/>
    </row>
    <row r="3" spans="1:10" ht="37" customHeight="1" thickBot="1">
      <c r="A3" s="583" t="s">
        <v>1224</v>
      </c>
      <c r="B3" s="561"/>
      <c r="C3" s="561"/>
      <c r="D3" s="561"/>
      <c r="E3" s="561"/>
      <c r="F3" s="561"/>
      <c r="G3" s="561"/>
      <c r="H3" s="561"/>
      <c r="I3" s="561"/>
      <c r="J3" s="561"/>
    </row>
    <row r="4" spans="1:10" ht="37" customHeight="1" thickBot="1">
      <c r="A4" s="677" t="s">
        <v>1594</v>
      </c>
      <c r="B4" s="659" t="s">
        <v>1464</v>
      </c>
      <c r="C4" s="659" t="s">
        <v>1465</v>
      </c>
      <c r="D4" s="659" t="s">
        <v>1595</v>
      </c>
      <c r="E4" s="659" t="s">
        <v>1815</v>
      </c>
      <c r="F4" s="659" t="s">
        <v>1466</v>
      </c>
      <c r="G4" s="564" t="s">
        <v>139</v>
      </c>
      <c r="H4" s="565" t="s">
        <v>1148</v>
      </c>
      <c r="I4" s="566" t="s">
        <v>1149</v>
      </c>
      <c r="J4" s="567" t="s">
        <v>140</v>
      </c>
    </row>
    <row r="5" spans="1:10" ht="37" customHeight="1">
      <c r="A5" s="608" t="s">
        <v>950</v>
      </c>
      <c r="B5" s="568" t="s">
        <v>1597</v>
      </c>
      <c r="C5" s="568" t="s">
        <v>1598</v>
      </c>
      <c r="D5" s="568" t="s">
        <v>1599</v>
      </c>
      <c r="E5" s="568" t="s">
        <v>1600</v>
      </c>
      <c r="F5" s="568" t="s">
        <v>790</v>
      </c>
      <c r="G5" s="568" t="s">
        <v>1601</v>
      </c>
      <c r="H5" s="568" t="s">
        <v>1602</v>
      </c>
      <c r="I5" s="568" t="s">
        <v>1603</v>
      </c>
      <c r="J5" s="648" t="s">
        <v>1604</v>
      </c>
    </row>
    <row r="6" spans="1:10" ht="37" customHeight="1">
      <c r="A6" s="570" t="s">
        <v>318</v>
      </c>
      <c r="B6" s="570" t="s">
        <v>1605</v>
      </c>
      <c r="C6" s="570" t="s">
        <v>1606</v>
      </c>
      <c r="D6" s="570" t="s">
        <v>1607</v>
      </c>
      <c r="E6" s="570" t="s">
        <v>1608</v>
      </c>
      <c r="F6" s="570" t="s">
        <v>1609</v>
      </c>
      <c r="G6" s="570" t="s">
        <v>1610</v>
      </c>
      <c r="H6" s="570" t="s">
        <v>1611</v>
      </c>
      <c r="I6" s="570" t="s">
        <v>1612</v>
      </c>
      <c r="J6" s="572" t="s">
        <v>1610</v>
      </c>
    </row>
    <row r="7" spans="1:10" ht="37" customHeight="1">
      <c r="A7" s="570" t="s">
        <v>951</v>
      </c>
      <c r="B7" s="570" t="s">
        <v>1613</v>
      </c>
      <c r="C7" s="570" t="s">
        <v>1614</v>
      </c>
      <c r="D7" s="570" t="s">
        <v>1615</v>
      </c>
      <c r="E7" s="570" t="s">
        <v>1616</v>
      </c>
      <c r="F7" s="570" t="s">
        <v>1617</v>
      </c>
      <c r="G7" s="570" t="s">
        <v>1618</v>
      </c>
      <c r="H7" s="570" t="s">
        <v>1619</v>
      </c>
      <c r="I7" s="570" t="s">
        <v>1620</v>
      </c>
      <c r="J7" s="572" t="s">
        <v>1621</v>
      </c>
    </row>
    <row r="8" spans="1:10" ht="37" customHeight="1" thickBot="1">
      <c r="A8" s="570" t="s">
        <v>318</v>
      </c>
      <c r="B8" s="570" t="s">
        <v>1622</v>
      </c>
      <c r="C8" s="570" t="s">
        <v>1623</v>
      </c>
      <c r="D8" s="570" t="s">
        <v>709</v>
      </c>
      <c r="E8" s="570" t="s">
        <v>473</v>
      </c>
      <c r="F8" s="570" t="s">
        <v>458</v>
      </c>
      <c r="G8" s="570" t="s">
        <v>1624</v>
      </c>
      <c r="H8" s="570" t="s">
        <v>545</v>
      </c>
      <c r="I8" s="570" t="s">
        <v>1625</v>
      </c>
      <c r="J8" s="572" t="s">
        <v>1624</v>
      </c>
    </row>
    <row r="9" spans="1:10" ht="37" customHeight="1">
      <c r="A9" s="670" t="s">
        <v>139</v>
      </c>
      <c r="B9" s="568" t="s">
        <v>1626</v>
      </c>
      <c r="C9" s="568" t="s">
        <v>1627</v>
      </c>
      <c r="D9" s="568" t="s">
        <v>287</v>
      </c>
      <c r="E9" s="568" t="s">
        <v>1628</v>
      </c>
      <c r="F9" s="568" t="s">
        <v>1629</v>
      </c>
      <c r="G9" s="568" t="s">
        <v>1630</v>
      </c>
      <c r="H9" s="568" t="s">
        <v>1631</v>
      </c>
      <c r="I9" s="568" t="s">
        <v>1632</v>
      </c>
      <c r="J9" s="648" t="s">
        <v>1633</v>
      </c>
    </row>
    <row r="10" spans="1:10" ht="37" customHeight="1" thickBot="1">
      <c r="A10" s="597" t="s">
        <v>318</v>
      </c>
      <c r="B10" s="570" t="s">
        <v>6</v>
      </c>
      <c r="C10" s="570" t="s">
        <v>6</v>
      </c>
      <c r="D10" s="570" t="s">
        <v>6</v>
      </c>
      <c r="E10" s="570" t="s">
        <v>6</v>
      </c>
      <c r="F10" s="570" t="s">
        <v>6</v>
      </c>
      <c r="G10" s="570" t="s">
        <v>6</v>
      </c>
      <c r="H10" s="570" t="s">
        <v>6</v>
      </c>
      <c r="I10" s="570" t="s">
        <v>6</v>
      </c>
      <c r="J10" s="572" t="s">
        <v>6</v>
      </c>
    </row>
    <row r="11" spans="1:10" ht="37" customHeight="1" thickBot="1">
      <c r="A11" s="670" t="s">
        <v>1162</v>
      </c>
      <c r="B11" s="568" t="s">
        <v>1634</v>
      </c>
      <c r="C11" s="568" t="s">
        <v>1635</v>
      </c>
      <c r="D11" s="568" t="s">
        <v>1636</v>
      </c>
      <c r="E11" s="568" t="s">
        <v>1637</v>
      </c>
      <c r="F11" s="568" t="s">
        <v>1638</v>
      </c>
      <c r="G11" s="568" t="s">
        <v>1639</v>
      </c>
      <c r="H11" s="568" t="s">
        <v>1640</v>
      </c>
      <c r="I11" s="568" t="s">
        <v>1641</v>
      </c>
      <c r="J11" s="648" t="s">
        <v>1642</v>
      </c>
    </row>
    <row r="12" spans="1:10" ht="37" customHeight="1" thickBot="1">
      <c r="A12" s="670" t="s">
        <v>1242</v>
      </c>
      <c r="B12" s="568" t="s">
        <v>1643</v>
      </c>
      <c r="C12" s="568" t="s">
        <v>1644</v>
      </c>
      <c r="D12" s="568" t="s">
        <v>416</v>
      </c>
      <c r="E12" s="568" t="s">
        <v>478</v>
      </c>
      <c r="F12" s="568" t="s">
        <v>1645</v>
      </c>
      <c r="G12" s="568" t="s">
        <v>1646</v>
      </c>
      <c r="H12" s="568" t="s">
        <v>1267</v>
      </c>
      <c r="I12" s="568" t="s">
        <v>1647</v>
      </c>
      <c r="J12" s="648" t="s">
        <v>1648</v>
      </c>
    </row>
    <row r="13" spans="1:10" ht="37" customHeight="1" thickBot="1">
      <c r="A13" s="671" t="s">
        <v>140</v>
      </c>
      <c r="B13" s="568" t="s">
        <v>1649</v>
      </c>
      <c r="C13" s="568" t="s">
        <v>1650</v>
      </c>
      <c r="D13" s="568" t="s">
        <v>1651</v>
      </c>
      <c r="E13" s="568" t="s">
        <v>1652</v>
      </c>
      <c r="F13" s="568" t="s">
        <v>1653</v>
      </c>
      <c r="G13" s="568" t="s">
        <v>1654</v>
      </c>
      <c r="H13" s="568" t="s">
        <v>1655</v>
      </c>
      <c r="I13" s="568" t="s">
        <v>1656</v>
      </c>
      <c r="J13" s="658" t="s">
        <v>1252</v>
      </c>
    </row>
    <row r="14" spans="1:10" ht="37" customHeight="1">
      <c r="A14" s="651"/>
      <c r="B14" s="651"/>
      <c r="C14" s="651"/>
      <c r="D14" s="651"/>
      <c r="E14" s="651"/>
      <c r="F14" s="651"/>
      <c r="G14" s="651"/>
      <c r="H14" s="651"/>
      <c r="I14" s="651"/>
      <c r="J14" s="651"/>
    </row>
    <row r="15" spans="1:10" ht="37" customHeight="1" thickBot="1">
      <c r="A15" s="576" t="s">
        <v>1253</v>
      </c>
      <c r="B15" s="561"/>
      <c r="C15" s="561"/>
      <c r="D15" s="561"/>
      <c r="E15" s="561"/>
      <c r="F15" s="561"/>
      <c r="G15" s="561"/>
      <c r="H15" s="561"/>
      <c r="I15" s="561"/>
      <c r="J15" s="561"/>
    </row>
    <row r="16" spans="1:10" ht="37" customHeight="1" thickBot="1">
      <c r="A16" s="677" t="s">
        <v>1594</v>
      </c>
      <c r="B16" s="659" t="s">
        <v>1464</v>
      </c>
      <c r="C16" s="659" t="s">
        <v>1465</v>
      </c>
      <c r="D16" s="659" t="s">
        <v>1595</v>
      </c>
      <c r="E16" s="659" t="s">
        <v>1815</v>
      </c>
      <c r="F16" s="659" t="s">
        <v>1466</v>
      </c>
      <c r="G16" s="564" t="s">
        <v>139</v>
      </c>
      <c r="H16" s="565" t="s">
        <v>1148</v>
      </c>
      <c r="I16" s="566" t="s">
        <v>1149</v>
      </c>
      <c r="J16" s="567" t="s">
        <v>140</v>
      </c>
    </row>
    <row r="17" spans="1:10" ht="37" customHeight="1">
      <c r="A17" s="568" t="s">
        <v>1333</v>
      </c>
      <c r="B17" s="568" t="s">
        <v>1657</v>
      </c>
      <c r="C17" s="568" t="s">
        <v>1658</v>
      </c>
      <c r="D17" s="568" t="s">
        <v>1659</v>
      </c>
      <c r="E17" s="568" t="s">
        <v>1660</v>
      </c>
      <c r="F17" s="568" t="s">
        <v>1661</v>
      </c>
      <c r="G17" s="568" t="s">
        <v>1662</v>
      </c>
      <c r="H17" s="568" t="s">
        <v>1663</v>
      </c>
      <c r="I17" s="568" t="s">
        <v>1664</v>
      </c>
      <c r="J17" s="648" t="s">
        <v>1665</v>
      </c>
    </row>
    <row r="18" spans="1:10" ht="37" customHeight="1">
      <c r="A18" s="570" t="s">
        <v>1139</v>
      </c>
      <c r="B18" s="570" t="s">
        <v>1666</v>
      </c>
      <c r="C18" s="570" t="s">
        <v>1667</v>
      </c>
      <c r="D18" s="570" t="s">
        <v>898</v>
      </c>
      <c r="E18" s="570" t="s">
        <v>1668</v>
      </c>
      <c r="F18" s="570" t="s">
        <v>1669</v>
      </c>
      <c r="G18" s="570" t="s">
        <v>1670</v>
      </c>
      <c r="H18" s="570" t="s">
        <v>1671</v>
      </c>
      <c r="I18" s="570" t="s">
        <v>1672</v>
      </c>
      <c r="J18" s="572" t="s">
        <v>1670</v>
      </c>
    </row>
    <row r="19" spans="1:10" ht="37" customHeight="1">
      <c r="A19" s="570" t="s">
        <v>1334</v>
      </c>
      <c r="B19" s="570" t="s">
        <v>1673</v>
      </c>
      <c r="C19" s="570" t="s">
        <v>1674</v>
      </c>
      <c r="D19" s="570" t="s">
        <v>1675</v>
      </c>
      <c r="E19" s="570" t="s">
        <v>1676</v>
      </c>
      <c r="F19" s="570" t="s">
        <v>1677</v>
      </c>
      <c r="G19" s="570" t="s">
        <v>1678</v>
      </c>
      <c r="H19" s="570" t="s">
        <v>42</v>
      </c>
      <c r="I19" s="570" t="s">
        <v>851</v>
      </c>
      <c r="J19" s="572" t="s">
        <v>1679</v>
      </c>
    </row>
    <row r="20" spans="1:10" ht="37" customHeight="1" thickBot="1">
      <c r="A20" s="570" t="s">
        <v>1139</v>
      </c>
      <c r="B20" s="570" t="s">
        <v>1680</v>
      </c>
      <c r="C20" s="570" t="s">
        <v>1681</v>
      </c>
      <c r="D20" s="570" t="s">
        <v>1682</v>
      </c>
      <c r="E20" s="570" t="s">
        <v>554</v>
      </c>
      <c r="F20" s="570" t="s">
        <v>1683</v>
      </c>
      <c r="G20" s="570" t="s">
        <v>1684</v>
      </c>
      <c r="H20" s="570" t="s">
        <v>740</v>
      </c>
      <c r="I20" s="570" t="s">
        <v>1685</v>
      </c>
      <c r="J20" s="572" t="s">
        <v>1684</v>
      </c>
    </row>
    <row r="21" spans="1:10" ht="37" customHeight="1">
      <c r="A21" s="670" t="s">
        <v>139</v>
      </c>
      <c r="B21" s="568" t="s">
        <v>543</v>
      </c>
      <c r="C21" s="568" t="s">
        <v>1686</v>
      </c>
      <c r="D21" s="568" t="s">
        <v>1687</v>
      </c>
      <c r="E21" s="568" t="s">
        <v>1688</v>
      </c>
      <c r="F21" s="568" t="s">
        <v>1346</v>
      </c>
      <c r="G21" s="568" t="s">
        <v>1689</v>
      </c>
      <c r="H21" s="568" t="s">
        <v>1690</v>
      </c>
      <c r="I21" s="568" t="s">
        <v>1691</v>
      </c>
      <c r="J21" s="648" t="s">
        <v>1692</v>
      </c>
    </row>
    <row r="22" spans="1:10" ht="37" customHeight="1" thickBot="1">
      <c r="A22" s="597" t="s">
        <v>1139</v>
      </c>
      <c r="B22" s="570" t="s">
        <v>6</v>
      </c>
      <c r="C22" s="570" t="s">
        <v>6</v>
      </c>
      <c r="D22" s="570" t="s">
        <v>6</v>
      </c>
      <c r="E22" s="570" t="s">
        <v>6</v>
      </c>
      <c r="F22" s="570" t="s">
        <v>6</v>
      </c>
      <c r="G22" s="570" t="s">
        <v>6</v>
      </c>
      <c r="H22" s="570" t="s">
        <v>6</v>
      </c>
      <c r="I22" s="570" t="s">
        <v>6</v>
      </c>
      <c r="J22" s="572" t="s">
        <v>6</v>
      </c>
    </row>
    <row r="23" spans="1:10" ht="37" customHeight="1" thickBot="1">
      <c r="A23" s="670" t="s">
        <v>1162</v>
      </c>
      <c r="B23" s="568" t="s">
        <v>1693</v>
      </c>
      <c r="C23" s="568" t="s">
        <v>1694</v>
      </c>
      <c r="D23" s="568" t="s">
        <v>1695</v>
      </c>
      <c r="E23" s="568" t="s">
        <v>1696</v>
      </c>
      <c r="F23" s="568" t="s">
        <v>758</v>
      </c>
      <c r="G23" s="568" t="s">
        <v>1697</v>
      </c>
      <c r="H23" s="568" t="s">
        <v>1698</v>
      </c>
      <c r="I23" s="568" t="s">
        <v>1562</v>
      </c>
      <c r="J23" s="648" t="s">
        <v>1699</v>
      </c>
    </row>
    <row r="24" spans="1:10" ht="37" customHeight="1" thickBot="1">
      <c r="A24" s="670" t="s">
        <v>1242</v>
      </c>
      <c r="B24" s="568" t="s">
        <v>1700</v>
      </c>
      <c r="C24" s="568" t="s">
        <v>1701</v>
      </c>
      <c r="D24" s="568" t="s">
        <v>1702</v>
      </c>
      <c r="E24" s="568" t="s">
        <v>405</v>
      </c>
      <c r="F24" s="568" t="s">
        <v>1272</v>
      </c>
      <c r="G24" s="568" t="s">
        <v>1628</v>
      </c>
      <c r="H24" s="568" t="s">
        <v>1267</v>
      </c>
      <c r="I24" s="568" t="s">
        <v>1703</v>
      </c>
      <c r="J24" s="648" t="s">
        <v>1704</v>
      </c>
    </row>
    <row r="25" spans="1:10" ht="37" customHeight="1" thickBot="1">
      <c r="A25" s="671" t="s">
        <v>140</v>
      </c>
      <c r="B25" s="657" t="s">
        <v>1705</v>
      </c>
      <c r="C25" s="657" t="s">
        <v>1706</v>
      </c>
      <c r="D25" s="657" t="s">
        <v>1707</v>
      </c>
      <c r="E25" s="657" t="s">
        <v>1708</v>
      </c>
      <c r="F25" s="657" t="s">
        <v>1709</v>
      </c>
      <c r="G25" s="657" t="s">
        <v>1710</v>
      </c>
      <c r="H25" s="657" t="s">
        <v>1711</v>
      </c>
      <c r="I25" s="657" t="s">
        <v>1712</v>
      </c>
      <c r="J25" s="658" t="s">
        <v>1281</v>
      </c>
    </row>
    <row r="26" spans="1:10" ht="37" customHeight="1">
      <c r="A26" s="651"/>
      <c r="B26" s="605"/>
      <c r="C26" s="605"/>
      <c r="D26" s="605"/>
      <c r="E26" s="605"/>
      <c r="F26" s="605"/>
      <c r="G26" s="605"/>
      <c r="H26" s="605"/>
      <c r="I26" s="605"/>
      <c r="J26" s="605"/>
    </row>
    <row r="27" spans="1:10" ht="37" customHeight="1" thickBot="1">
      <c r="A27" s="576" t="s">
        <v>1282</v>
      </c>
      <c r="B27" s="132"/>
      <c r="C27" s="132"/>
      <c r="D27" s="132"/>
      <c r="E27" s="132"/>
      <c r="F27" s="132"/>
      <c r="G27" s="132"/>
      <c r="H27" s="132"/>
      <c r="I27" s="132"/>
      <c r="J27" s="132"/>
    </row>
    <row r="28" spans="1:10" ht="37" customHeight="1" thickBot="1">
      <c r="A28" s="677" t="s">
        <v>1594</v>
      </c>
      <c r="B28" s="659" t="s">
        <v>1464</v>
      </c>
      <c r="C28" s="659" t="s">
        <v>1465</v>
      </c>
      <c r="D28" s="659" t="s">
        <v>1595</v>
      </c>
      <c r="E28" s="659" t="s">
        <v>1815</v>
      </c>
      <c r="F28" s="659" t="s">
        <v>1466</v>
      </c>
      <c r="G28" s="564" t="s">
        <v>139</v>
      </c>
      <c r="H28" s="565" t="s">
        <v>1148</v>
      </c>
      <c r="I28" s="566" t="s">
        <v>1149</v>
      </c>
      <c r="J28" s="567" t="s">
        <v>140</v>
      </c>
    </row>
    <row r="29" spans="1:10" ht="37" customHeight="1">
      <c r="A29" s="568" t="s">
        <v>1333</v>
      </c>
      <c r="B29" s="568" t="s">
        <v>1713</v>
      </c>
      <c r="C29" s="568" t="s">
        <v>1714</v>
      </c>
      <c r="D29" s="568" t="s">
        <v>1703</v>
      </c>
      <c r="E29" s="568" t="s">
        <v>1715</v>
      </c>
      <c r="F29" s="568" t="s">
        <v>1716</v>
      </c>
      <c r="G29" s="568" t="s">
        <v>1717</v>
      </c>
      <c r="H29" s="568" t="s">
        <v>1718</v>
      </c>
      <c r="I29" s="568" t="s">
        <v>1719</v>
      </c>
      <c r="J29" s="648" t="s">
        <v>1720</v>
      </c>
    </row>
    <row r="30" spans="1:10" ht="37" customHeight="1">
      <c r="A30" s="570" t="s">
        <v>1139</v>
      </c>
      <c r="B30" s="570" t="s">
        <v>1721</v>
      </c>
      <c r="C30" s="570" t="s">
        <v>1722</v>
      </c>
      <c r="D30" s="570" t="s">
        <v>896</v>
      </c>
      <c r="E30" s="570" t="s">
        <v>1723</v>
      </c>
      <c r="F30" s="570" t="s">
        <v>1724</v>
      </c>
      <c r="G30" s="570" t="s">
        <v>1725</v>
      </c>
      <c r="H30" s="570" t="s">
        <v>1183</v>
      </c>
      <c r="I30" s="570" t="s">
        <v>1726</v>
      </c>
      <c r="J30" s="572" t="s">
        <v>1725</v>
      </c>
    </row>
    <row r="31" spans="1:10" ht="37" customHeight="1">
      <c r="A31" s="570" t="s">
        <v>1334</v>
      </c>
      <c r="B31" s="570" t="s">
        <v>1727</v>
      </c>
      <c r="C31" s="570" t="s">
        <v>1728</v>
      </c>
      <c r="D31" s="570" t="s">
        <v>1729</v>
      </c>
      <c r="E31" s="570" t="s">
        <v>1730</v>
      </c>
      <c r="F31" s="570" t="s">
        <v>1731</v>
      </c>
      <c r="G31" s="570" t="s">
        <v>1732</v>
      </c>
      <c r="H31" s="570" t="s">
        <v>1733</v>
      </c>
      <c r="I31" s="570" t="s">
        <v>641</v>
      </c>
      <c r="J31" s="572" t="s">
        <v>1734</v>
      </c>
    </row>
    <row r="32" spans="1:10" ht="37" customHeight="1" thickBot="1">
      <c r="A32" s="570" t="s">
        <v>1139</v>
      </c>
      <c r="B32" s="570" t="s">
        <v>1735</v>
      </c>
      <c r="C32" s="570" t="s">
        <v>636</v>
      </c>
      <c r="D32" s="570" t="s">
        <v>918</v>
      </c>
      <c r="E32" s="570" t="s">
        <v>1736</v>
      </c>
      <c r="F32" s="570" t="s">
        <v>945</v>
      </c>
      <c r="G32" s="570" t="s">
        <v>849</v>
      </c>
      <c r="H32" s="570" t="s">
        <v>417</v>
      </c>
      <c r="I32" s="570" t="s">
        <v>1737</v>
      </c>
      <c r="J32" s="572" t="s">
        <v>849</v>
      </c>
    </row>
    <row r="33" spans="1:10" ht="37" customHeight="1">
      <c r="A33" s="670" t="s">
        <v>139</v>
      </c>
      <c r="B33" s="568" t="s">
        <v>1738</v>
      </c>
      <c r="C33" s="568" t="s">
        <v>1739</v>
      </c>
      <c r="D33" s="568" t="s">
        <v>1740</v>
      </c>
      <c r="E33" s="568" t="s">
        <v>1741</v>
      </c>
      <c r="F33" s="568" t="s">
        <v>1742</v>
      </c>
      <c r="G33" s="568" t="s">
        <v>1743</v>
      </c>
      <c r="H33" s="568" t="s">
        <v>761</v>
      </c>
      <c r="I33" s="568" t="s">
        <v>1744</v>
      </c>
      <c r="J33" s="648" t="s">
        <v>1745</v>
      </c>
    </row>
    <row r="34" spans="1:10" ht="37" customHeight="1" thickBot="1">
      <c r="A34" s="597" t="s">
        <v>1139</v>
      </c>
      <c r="B34" s="570" t="s">
        <v>6</v>
      </c>
      <c r="C34" s="570" t="s">
        <v>6</v>
      </c>
      <c r="D34" s="570" t="s">
        <v>6</v>
      </c>
      <c r="E34" s="570" t="s">
        <v>6</v>
      </c>
      <c r="F34" s="570" t="s">
        <v>6</v>
      </c>
      <c r="G34" s="570" t="s">
        <v>6</v>
      </c>
      <c r="H34" s="570" t="s">
        <v>6</v>
      </c>
      <c r="I34" s="570" t="s">
        <v>6</v>
      </c>
      <c r="J34" s="572" t="s">
        <v>6</v>
      </c>
    </row>
    <row r="35" spans="1:10" ht="37" customHeight="1" thickBot="1">
      <c r="A35" s="670" t="s">
        <v>1162</v>
      </c>
      <c r="B35" s="568" t="s">
        <v>1746</v>
      </c>
      <c r="C35" s="568" t="s">
        <v>1747</v>
      </c>
      <c r="D35" s="568" t="s">
        <v>1748</v>
      </c>
      <c r="E35" s="568" t="s">
        <v>1749</v>
      </c>
      <c r="F35" s="568" t="s">
        <v>1750</v>
      </c>
      <c r="G35" s="568" t="s">
        <v>1751</v>
      </c>
      <c r="H35" s="568" t="s">
        <v>447</v>
      </c>
      <c r="I35" s="568" t="s">
        <v>1752</v>
      </c>
      <c r="J35" s="648" t="s">
        <v>1753</v>
      </c>
    </row>
    <row r="36" spans="1:10" ht="37" customHeight="1" thickBot="1">
      <c r="A36" s="670" t="s">
        <v>1242</v>
      </c>
      <c r="B36" s="568" t="s">
        <v>1676</v>
      </c>
      <c r="C36" s="568" t="s">
        <v>1754</v>
      </c>
      <c r="D36" s="568" t="s">
        <v>1755</v>
      </c>
      <c r="E36" s="568" t="s">
        <v>1756</v>
      </c>
      <c r="F36" s="568" t="s">
        <v>1757</v>
      </c>
      <c r="G36" s="568" t="s">
        <v>1758</v>
      </c>
      <c r="H36" s="568" t="s">
        <v>1759</v>
      </c>
      <c r="I36" s="568" t="s">
        <v>1760</v>
      </c>
      <c r="J36" s="648" t="s">
        <v>1761</v>
      </c>
    </row>
    <row r="37" spans="1:10" ht="37" customHeight="1" thickBot="1">
      <c r="A37" s="671" t="s">
        <v>140</v>
      </c>
      <c r="B37" s="657" t="s">
        <v>1762</v>
      </c>
      <c r="C37" s="657" t="s">
        <v>1763</v>
      </c>
      <c r="D37" s="657" t="s">
        <v>1764</v>
      </c>
      <c r="E37" s="657" t="s">
        <v>1765</v>
      </c>
      <c r="F37" s="657" t="s">
        <v>1766</v>
      </c>
      <c r="G37" s="657" t="s">
        <v>1767</v>
      </c>
      <c r="H37" s="657" t="s">
        <v>1768</v>
      </c>
      <c r="I37" s="657" t="s">
        <v>1769</v>
      </c>
      <c r="J37" s="658" t="s">
        <v>1311</v>
      </c>
    </row>
    <row r="38" spans="1:10" ht="37" customHeight="1">
      <c r="A38" s="605"/>
      <c r="B38" s="605"/>
      <c r="C38" s="605"/>
      <c r="D38" s="605"/>
      <c r="E38" s="605"/>
      <c r="F38" s="605"/>
      <c r="G38" s="605"/>
      <c r="H38" s="605"/>
      <c r="I38" s="605"/>
      <c r="J38" s="605"/>
    </row>
    <row r="39" spans="1:10" ht="37" customHeight="1" thickBot="1">
      <c r="A39" s="576" t="s">
        <v>1816</v>
      </c>
      <c r="B39" s="132"/>
      <c r="C39" s="132"/>
      <c r="D39" s="132"/>
      <c r="E39" s="132"/>
      <c r="F39" s="132"/>
      <c r="G39" s="132"/>
      <c r="H39" s="132"/>
      <c r="I39" s="132"/>
      <c r="J39" s="132"/>
    </row>
    <row r="40" spans="1:10" ht="37" customHeight="1" thickBot="1">
      <c r="A40" s="677" t="s">
        <v>1594</v>
      </c>
      <c r="B40" s="659" t="s">
        <v>1464</v>
      </c>
      <c r="C40" s="659" t="s">
        <v>1465</v>
      </c>
      <c r="D40" s="659" t="s">
        <v>1595</v>
      </c>
      <c r="E40" s="659" t="s">
        <v>1815</v>
      </c>
      <c r="F40" s="659" t="s">
        <v>1466</v>
      </c>
      <c r="G40" s="564" t="s">
        <v>139</v>
      </c>
      <c r="H40" s="565" t="s">
        <v>1148</v>
      </c>
      <c r="I40" s="566" t="s">
        <v>1149</v>
      </c>
      <c r="J40" s="567" t="s">
        <v>140</v>
      </c>
    </row>
    <row r="41" spans="1:10" ht="37" customHeight="1">
      <c r="A41" s="568" t="s">
        <v>1333</v>
      </c>
      <c r="B41" s="568" t="s">
        <v>1770</v>
      </c>
      <c r="C41" s="568" t="s">
        <v>1771</v>
      </c>
      <c r="D41" s="568" t="s">
        <v>1772</v>
      </c>
      <c r="E41" s="568" t="s">
        <v>1773</v>
      </c>
      <c r="F41" s="568" t="s">
        <v>1774</v>
      </c>
      <c r="G41" s="568" t="s">
        <v>1775</v>
      </c>
      <c r="H41" s="568" t="s">
        <v>411</v>
      </c>
      <c r="I41" s="568" t="s">
        <v>412</v>
      </c>
      <c r="J41" s="648" t="s">
        <v>1776</v>
      </c>
    </row>
    <row r="42" spans="1:10" ht="37" customHeight="1">
      <c r="A42" s="570" t="s">
        <v>1139</v>
      </c>
      <c r="B42" s="570" t="s">
        <v>1725</v>
      </c>
      <c r="C42" s="570" t="s">
        <v>490</v>
      </c>
      <c r="D42" s="570" t="s">
        <v>1777</v>
      </c>
      <c r="E42" s="570" t="s">
        <v>1778</v>
      </c>
      <c r="F42" s="570" t="s">
        <v>1217</v>
      </c>
      <c r="G42" s="570" t="s">
        <v>1779</v>
      </c>
      <c r="H42" s="570" t="s">
        <v>899</v>
      </c>
      <c r="I42" s="570" t="s">
        <v>1780</v>
      </c>
      <c r="J42" s="572" t="s">
        <v>1781</v>
      </c>
    </row>
    <row r="43" spans="1:10" ht="37" customHeight="1">
      <c r="A43" s="570" t="s">
        <v>1334</v>
      </c>
      <c r="B43" s="570" t="s">
        <v>1782</v>
      </c>
      <c r="C43" s="570" t="s">
        <v>1783</v>
      </c>
      <c r="D43" s="570" t="s">
        <v>1784</v>
      </c>
      <c r="E43" s="570" t="s">
        <v>1564</v>
      </c>
      <c r="F43" s="570" t="s">
        <v>363</v>
      </c>
      <c r="G43" s="570" t="s">
        <v>1785</v>
      </c>
      <c r="H43" s="570" t="s">
        <v>16</v>
      </c>
      <c r="I43" s="570" t="s">
        <v>248</v>
      </c>
      <c r="J43" s="572" t="s">
        <v>1562</v>
      </c>
    </row>
    <row r="44" spans="1:10" ht="37" customHeight="1" thickBot="1">
      <c r="A44" s="570" t="s">
        <v>1139</v>
      </c>
      <c r="B44" s="570" t="s">
        <v>849</v>
      </c>
      <c r="C44" s="570" t="s">
        <v>1786</v>
      </c>
      <c r="D44" s="570" t="s">
        <v>1787</v>
      </c>
      <c r="E44" s="570" t="s">
        <v>559</v>
      </c>
      <c r="F44" s="570" t="s">
        <v>408</v>
      </c>
      <c r="G44" s="570" t="s">
        <v>815</v>
      </c>
      <c r="H44" s="570" t="s">
        <v>900</v>
      </c>
      <c r="I44" s="570" t="s">
        <v>1788</v>
      </c>
      <c r="J44" s="572" t="s">
        <v>1789</v>
      </c>
    </row>
    <row r="45" spans="1:10" ht="37" customHeight="1">
      <c r="A45" s="670" t="s">
        <v>139</v>
      </c>
      <c r="B45" s="568" t="s">
        <v>1790</v>
      </c>
      <c r="C45" s="568" t="s">
        <v>1791</v>
      </c>
      <c r="D45" s="568" t="s">
        <v>1792</v>
      </c>
      <c r="E45" s="568" t="s">
        <v>1793</v>
      </c>
      <c r="F45" s="568" t="s">
        <v>1794</v>
      </c>
      <c r="G45" s="568" t="s">
        <v>1795</v>
      </c>
      <c r="H45" s="568" t="s">
        <v>1796</v>
      </c>
      <c r="I45" s="568" t="s">
        <v>1797</v>
      </c>
      <c r="J45" s="648" t="s">
        <v>1798</v>
      </c>
    </row>
    <row r="46" spans="1:10" ht="37" customHeight="1" thickBot="1">
      <c r="A46" s="597" t="s">
        <v>1139</v>
      </c>
      <c r="B46" s="570" t="s">
        <v>6</v>
      </c>
      <c r="C46" s="570" t="s">
        <v>6</v>
      </c>
      <c r="D46" s="570" t="s">
        <v>6</v>
      </c>
      <c r="E46" s="570" t="s">
        <v>6</v>
      </c>
      <c r="F46" s="570" t="s">
        <v>6</v>
      </c>
      <c r="G46" s="570" t="s">
        <v>6</v>
      </c>
      <c r="H46" s="570" t="s">
        <v>6</v>
      </c>
      <c r="I46" s="570" t="s">
        <v>6</v>
      </c>
      <c r="J46" s="572" t="s">
        <v>6</v>
      </c>
    </row>
    <row r="47" spans="1:10" ht="37" customHeight="1" thickBot="1">
      <c r="A47" s="670" t="s">
        <v>1162</v>
      </c>
      <c r="B47" s="568" t="s">
        <v>446</v>
      </c>
      <c r="C47" s="568" t="s">
        <v>1799</v>
      </c>
      <c r="D47" s="568" t="s">
        <v>1757</v>
      </c>
      <c r="E47" s="568" t="s">
        <v>1800</v>
      </c>
      <c r="F47" s="568" t="s">
        <v>669</v>
      </c>
      <c r="G47" s="568" t="s">
        <v>1801</v>
      </c>
      <c r="H47" s="568" t="s">
        <v>1797</v>
      </c>
      <c r="I47" s="568" t="s">
        <v>673</v>
      </c>
      <c r="J47" s="648" t="s">
        <v>1802</v>
      </c>
    </row>
    <row r="48" spans="1:10" ht="37" customHeight="1" thickBot="1">
      <c r="A48" s="670" t="s">
        <v>1242</v>
      </c>
      <c r="B48" s="568" t="s">
        <v>29</v>
      </c>
      <c r="C48" s="568" t="s">
        <v>42</v>
      </c>
      <c r="D48" s="568" t="s">
        <v>397</v>
      </c>
      <c r="E48" s="568" t="s">
        <v>1803</v>
      </c>
      <c r="F48" s="568" t="s">
        <v>366</v>
      </c>
      <c r="G48" s="568" t="s">
        <v>1804</v>
      </c>
      <c r="H48" s="568" t="s">
        <v>292</v>
      </c>
      <c r="I48" s="568" t="s">
        <v>1805</v>
      </c>
      <c r="J48" s="648" t="s">
        <v>1806</v>
      </c>
    </row>
    <row r="49" spans="1:10" ht="37" customHeight="1" thickBot="1">
      <c r="A49" s="671" t="s">
        <v>140</v>
      </c>
      <c r="B49" s="657" t="s">
        <v>1807</v>
      </c>
      <c r="C49" s="657" t="s">
        <v>1808</v>
      </c>
      <c r="D49" s="657" t="s">
        <v>436</v>
      </c>
      <c r="E49" s="657" t="s">
        <v>1809</v>
      </c>
      <c r="F49" s="657" t="s">
        <v>1810</v>
      </c>
      <c r="G49" s="657" t="s">
        <v>1811</v>
      </c>
      <c r="H49" s="657" t="s">
        <v>1812</v>
      </c>
      <c r="I49" s="657" t="s">
        <v>1813</v>
      </c>
      <c r="J49" s="658" t="s">
        <v>1330</v>
      </c>
    </row>
    <row r="50" spans="1:10" ht="37" customHeight="1">
      <c r="A50" s="582"/>
      <c r="B50" s="582"/>
      <c r="C50" s="582"/>
      <c r="D50" s="582"/>
      <c r="E50" s="582"/>
      <c r="F50" s="582"/>
      <c r="G50" s="582"/>
      <c r="H50" s="582"/>
      <c r="I50" s="582"/>
      <c r="J50" s="582"/>
    </row>
    <row r="51" spans="1:10" ht="37" customHeight="1">
      <c r="A51" s="898" t="s">
        <v>1331</v>
      </c>
      <c r="B51" s="875"/>
      <c r="C51" s="875"/>
      <c r="D51" s="875"/>
      <c r="E51" s="875"/>
      <c r="F51" s="875"/>
      <c r="G51" s="875"/>
      <c r="H51" s="875"/>
      <c r="I51" s="875"/>
      <c r="J51" s="875"/>
    </row>
    <row r="52" spans="1:10">
      <c r="A52" s="582"/>
      <c r="B52" s="582"/>
      <c r="C52" s="582"/>
      <c r="D52" s="582"/>
      <c r="E52" s="582"/>
      <c r="F52" s="582"/>
      <c r="G52" s="582"/>
      <c r="H52" s="582"/>
      <c r="I52" s="582"/>
      <c r="J52" s="582"/>
    </row>
  </sheetData>
  <mergeCells count="2">
    <mergeCell ref="A1:J1"/>
    <mergeCell ref="A51:J51"/>
  </mergeCells>
  <phoneticPr fontId="4"/>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B1EBD-902F-4681-9809-60FCE4E2E495}">
  <dimension ref="A1:J19"/>
  <sheetViews>
    <sheetView workbookViewId="0">
      <selection activeCell="A18" sqref="A18:J18"/>
    </sheetView>
  </sheetViews>
  <sheetFormatPr defaultRowHeight="13"/>
  <cols>
    <col min="1" max="1" width="32.81640625" customWidth="1"/>
    <col min="2" max="10" width="21.6328125" customWidth="1"/>
  </cols>
  <sheetData>
    <row r="1" spans="1:10" ht="37" customHeight="1">
      <c r="A1" s="874" t="s">
        <v>1877</v>
      </c>
      <c r="B1" s="875"/>
      <c r="C1" s="875"/>
      <c r="D1" s="875"/>
      <c r="E1" s="875"/>
      <c r="F1" s="875"/>
      <c r="G1" s="875"/>
      <c r="H1" s="875"/>
      <c r="I1" s="875"/>
      <c r="J1" s="875"/>
    </row>
    <row r="2" spans="1:10" ht="37" customHeight="1" thickBot="1">
      <c r="A2" s="583"/>
      <c r="B2" s="583"/>
      <c r="C2" s="583"/>
      <c r="D2" s="583"/>
      <c r="E2" s="583"/>
      <c r="F2" s="583"/>
      <c r="G2" s="583"/>
      <c r="H2" s="583"/>
      <c r="I2" s="583"/>
      <c r="J2" s="583"/>
    </row>
    <row r="3" spans="1:10" ht="37" customHeight="1" thickBot="1">
      <c r="A3" s="682" t="s">
        <v>1878</v>
      </c>
      <c r="B3" s="681" t="s">
        <v>1464</v>
      </c>
      <c r="C3" s="659" t="s">
        <v>1465</v>
      </c>
      <c r="D3" s="659" t="s">
        <v>1595</v>
      </c>
      <c r="E3" s="659" t="s">
        <v>1815</v>
      </c>
      <c r="F3" s="659" t="s">
        <v>1466</v>
      </c>
      <c r="G3" s="564" t="s">
        <v>139</v>
      </c>
      <c r="H3" s="565" t="s">
        <v>1148</v>
      </c>
      <c r="I3" s="566" t="s">
        <v>1149</v>
      </c>
      <c r="J3" s="567" t="s">
        <v>140</v>
      </c>
    </row>
    <row r="4" spans="1:10" ht="37" customHeight="1">
      <c r="A4" s="668" t="s">
        <v>950</v>
      </c>
      <c r="B4" s="568" t="s">
        <v>1817</v>
      </c>
      <c r="C4" s="568" t="s">
        <v>1818</v>
      </c>
      <c r="D4" s="568" t="s">
        <v>1819</v>
      </c>
      <c r="E4" s="568" t="s">
        <v>1820</v>
      </c>
      <c r="F4" s="568" t="s">
        <v>1821</v>
      </c>
      <c r="G4" s="568" t="s">
        <v>1822</v>
      </c>
      <c r="H4" s="568" t="s">
        <v>1823</v>
      </c>
      <c r="I4" s="568" t="s">
        <v>1824</v>
      </c>
      <c r="J4" s="667" t="s">
        <v>1392</v>
      </c>
    </row>
    <row r="5" spans="1:10" ht="37" customHeight="1">
      <c r="A5" s="668" t="s">
        <v>318</v>
      </c>
      <c r="B5" s="570" t="s">
        <v>1399</v>
      </c>
      <c r="C5" s="570" t="s">
        <v>921</v>
      </c>
      <c r="D5" s="570" t="s">
        <v>1825</v>
      </c>
      <c r="E5" s="570" t="s">
        <v>1826</v>
      </c>
      <c r="F5" s="570" t="s">
        <v>1827</v>
      </c>
      <c r="G5" s="570" t="s">
        <v>1828</v>
      </c>
      <c r="H5" s="570" t="s">
        <v>1829</v>
      </c>
      <c r="I5" s="570" t="s">
        <v>1830</v>
      </c>
      <c r="J5" s="669" t="s">
        <v>1399</v>
      </c>
    </row>
    <row r="6" spans="1:10" ht="37" customHeight="1">
      <c r="A6" s="672" t="s">
        <v>1880</v>
      </c>
      <c r="B6" s="570" t="s">
        <v>1831</v>
      </c>
      <c r="C6" s="570" t="s">
        <v>1832</v>
      </c>
      <c r="D6" s="570" t="s">
        <v>1833</v>
      </c>
      <c r="E6" s="570" t="s">
        <v>1834</v>
      </c>
      <c r="F6" s="570" t="s">
        <v>1835</v>
      </c>
      <c r="G6" s="570" t="s">
        <v>1836</v>
      </c>
      <c r="H6" s="570" t="s">
        <v>1837</v>
      </c>
      <c r="I6" s="570" t="s">
        <v>1838</v>
      </c>
      <c r="J6" s="669" t="s">
        <v>1393</v>
      </c>
    </row>
    <row r="7" spans="1:10" ht="37" customHeight="1">
      <c r="A7" s="668" t="s">
        <v>318</v>
      </c>
      <c r="B7" s="570" t="s">
        <v>1839</v>
      </c>
      <c r="C7" s="570" t="s">
        <v>815</v>
      </c>
      <c r="D7" s="570" t="s">
        <v>1839</v>
      </c>
      <c r="E7" s="570" t="s">
        <v>445</v>
      </c>
      <c r="F7" s="570" t="s">
        <v>787</v>
      </c>
      <c r="G7" s="570" t="s">
        <v>471</v>
      </c>
      <c r="H7" s="570" t="s">
        <v>1840</v>
      </c>
      <c r="I7" s="570" t="s">
        <v>556</v>
      </c>
      <c r="J7" s="669" t="s">
        <v>549</v>
      </c>
    </row>
    <row r="8" spans="1:10" ht="37" customHeight="1">
      <c r="A8" s="668" t="s">
        <v>1879</v>
      </c>
      <c r="B8" s="570" t="s">
        <v>1841</v>
      </c>
      <c r="C8" s="570" t="s">
        <v>1842</v>
      </c>
      <c r="D8" s="570" t="s">
        <v>1843</v>
      </c>
      <c r="E8" s="570" t="s">
        <v>1844</v>
      </c>
      <c r="F8" s="570" t="s">
        <v>1845</v>
      </c>
      <c r="G8" s="570" t="s">
        <v>1846</v>
      </c>
      <c r="H8" s="570" t="s">
        <v>1847</v>
      </c>
      <c r="I8" s="570" t="s">
        <v>525</v>
      </c>
      <c r="J8" s="669" t="s">
        <v>1394</v>
      </c>
    </row>
    <row r="9" spans="1:10" ht="37" customHeight="1">
      <c r="A9" s="668" t="s">
        <v>318</v>
      </c>
      <c r="B9" s="570" t="s">
        <v>1736</v>
      </c>
      <c r="C9" s="570" t="s">
        <v>1848</v>
      </c>
      <c r="D9" s="570" t="s">
        <v>815</v>
      </c>
      <c r="E9" s="570" t="s">
        <v>241</v>
      </c>
      <c r="F9" s="570" t="s">
        <v>1849</v>
      </c>
      <c r="G9" s="570" t="s">
        <v>479</v>
      </c>
      <c r="H9" s="570" t="s">
        <v>709</v>
      </c>
      <c r="I9" s="570" t="s">
        <v>1850</v>
      </c>
      <c r="J9" s="669" t="s">
        <v>815</v>
      </c>
    </row>
    <row r="10" spans="1:10" ht="37" customHeight="1">
      <c r="A10" s="672" t="s">
        <v>1881</v>
      </c>
      <c r="B10" s="570" t="s">
        <v>1851</v>
      </c>
      <c r="C10" s="570" t="s">
        <v>1852</v>
      </c>
      <c r="D10" s="570" t="s">
        <v>1853</v>
      </c>
      <c r="E10" s="570" t="s">
        <v>1854</v>
      </c>
      <c r="F10" s="570" t="s">
        <v>659</v>
      </c>
      <c r="G10" s="570" t="s">
        <v>1855</v>
      </c>
      <c r="H10" s="570" t="s">
        <v>765</v>
      </c>
      <c r="I10" s="570" t="s">
        <v>642</v>
      </c>
      <c r="J10" s="669" t="s">
        <v>1395</v>
      </c>
    </row>
    <row r="11" spans="1:10" ht="37" customHeight="1" thickBot="1">
      <c r="A11" s="668" t="s">
        <v>318</v>
      </c>
      <c r="B11" s="570" t="s">
        <v>458</v>
      </c>
      <c r="C11" s="570" t="s">
        <v>1683</v>
      </c>
      <c r="D11" s="570" t="s">
        <v>1400</v>
      </c>
      <c r="E11" s="570" t="s">
        <v>863</v>
      </c>
      <c r="F11" s="570" t="s">
        <v>419</v>
      </c>
      <c r="G11" s="570" t="s">
        <v>1400</v>
      </c>
      <c r="H11" s="570" t="s">
        <v>1856</v>
      </c>
      <c r="I11" s="570" t="s">
        <v>255</v>
      </c>
      <c r="J11" s="669" t="s">
        <v>1400</v>
      </c>
    </row>
    <row r="12" spans="1:10" ht="37" customHeight="1">
      <c r="A12" s="670" t="s">
        <v>139</v>
      </c>
      <c r="B12" s="568" t="s">
        <v>1857</v>
      </c>
      <c r="C12" s="568" t="s">
        <v>1858</v>
      </c>
      <c r="D12" s="568" t="s">
        <v>1859</v>
      </c>
      <c r="E12" s="568" t="s">
        <v>1860</v>
      </c>
      <c r="F12" s="568" t="s">
        <v>1861</v>
      </c>
      <c r="G12" s="568" t="s">
        <v>1862</v>
      </c>
      <c r="H12" s="568" t="s">
        <v>1863</v>
      </c>
      <c r="I12" s="568" t="s">
        <v>1864</v>
      </c>
      <c r="J12" s="667" t="s">
        <v>1396</v>
      </c>
    </row>
    <row r="13" spans="1:10" ht="37" customHeight="1" thickBot="1">
      <c r="A13" s="597" t="s">
        <v>318</v>
      </c>
      <c r="B13" s="570" t="s">
        <v>6</v>
      </c>
      <c r="C13" s="570" t="s">
        <v>6</v>
      </c>
      <c r="D13" s="570" t="s">
        <v>6</v>
      </c>
      <c r="E13" s="570" t="s">
        <v>6</v>
      </c>
      <c r="F13" s="570" t="s">
        <v>6</v>
      </c>
      <c r="G13" s="570" t="s">
        <v>6</v>
      </c>
      <c r="H13" s="570" t="s">
        <v>6</v>
      </c>
      <c r="I13" s="570" t="s">
        <v>6</v>
      </c>
      <c r="J13" s="669" t="s">
        <v>6</v>
      </c>
    </row>
    <row r="14" spans="1:10" ht="37" customHeight="1" thickBot="1">
      <c r="A14" s="670" t="s">
        <v>1162</v>
      </c>
      <c r="B14" s="568" t="s">
        <v>668</v>
      </c>
      <c r="C14" s="568" t="s">
        <v>1865</v>
      </c>
      <c r="D14" s="568" t="s">
        <v>1866</v>
      </c>
      <c r="E14" s="568" t="s">
        <v>1867</v>
      </c>
      <c r="F14" s="568" t="s">
        <v>789</v>
      </c>
      <c r="G14" s="568" t="s">
        <v>1868</v>
      </c>
      <c r="H14" s="568" t="s">
        <v>1869</v>
      </c>
      <c r="I14" s="568" t="s">
        <v>483</v>
      </c>
      <c r="J14" s="667" t="s">
        <v>1397</v>
      </c>
    </row>
    <row r="15" spans="1:10" ht="37" customHeight="1" thickBot="1">
      <c r="A15" s="670" t="s">
        <v>1242</v>
      </c>
      <c r="B15" s="568" t="s">
        <v>1870</v>
      </c>
      <c r="C15" s="568" t="s">
        <v>1871</v>
      </c>
      <c r="D15" s="568" t="s">
        <v>1872</v>
      </c>
      <c r="E15" s="568" t="s">
        <v>1873</v>
      </c>
      <c r="F15" s="568" t="s">
        <v>1874</v>
      </c>
      <c r="G15" s="568" t="s">
        <v>1875</v>
      </c>
      <c r="H15" s="568" t="s">
        <v>907</v>
      </c>
      <c r="I15" s="568" t="s">
        <v>1876</v>
      </c>
      <c r="J15" s="667" t="s">
        <v>1398</v>
      </c>
    </row>
    <row r="16" spans="1:10" ht="37" customHeight="1" thickBot="1">
      <c r="A16" s="678" t="s">
        <v>140</v>
      </c>
      <c r="B16" s="679" t="s">
        <v>1475</v>
      </c>
      <c r="C16" s="679" t="s">
        <v>1468</v>
      </c>
      <c r="D16" s="679" t="s">
        <v>1469</v>
      </c>
      <c r="E16" s="679" t="s">
        <v>1470</v>
      </c>
      <c r="F16" s="679" t="s">
        <v>1471</v>
      </c>
      <c r="G16" s="679" t="s">
        <v>1476</v>
      </c>
      <c r="H16" s="679" t="s">
        <v>1473</v>
      </c>
      <c r="I16" s="679" t="s">
        <v>1474</v>
      </c>
      <c r="J16" s="680" t="s">
        <v>575</v>
      </c>
    </row>
    <row r="17" spans="1:10" ht="37" customHeight="1"/>
    <row r="18" spans="1:10" ht="37" customHeight="1">
      <c r="A18" s="898" t="s">
        <v>1331</v>
      </c>
      <c r="B18" s="875"/>
      <c r="C18" s="875"/>
      <c r="D18" s="875"/>
      <c r="E18" s="875"/>
      <c r="F18" s="875"/>
      <c r="G18" s="875"/>
      <c r="H18" s="875"/>
      <c r="I18" s="875"/>
      <c r="J18" s="875"/>
    </row>
    <row r="19" spans="1:10" ht="37" customHeight="1"/>
  </sheetData>
  <mergeCells count="2">
    <mergeCell ref="A1:J1"/>
    <mergeCell ref="A18:J18"/>
  </mergeCells>
  <phoneticPr fontId="4"/>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FD9C9-1523-40D1-9031-B3ACD241FC88}">
  <dimension ref="A1:M47"/>
  <sheetViews>
    <sheetView workbookViewId="0">
      <selection sqref="A1:J1"/>
    </sheetView>
  </sheetViews>
  <sheetFormatPr defaultRowHeight="13"/>
  <cols>
    <col min="1" max="10" width="19.6328125" customWidth="1"/>
  </cols>
  <sheetData>
    <row r="1" spans="1:13" s="582" customFormat="1" ht="37" customHeight="1">
      <c r="A1" s="874" t="s">
        <v>1924</v>
      </c>
      <c r="B1" s="875"/>
      <c r="C1" s="875"/>
      <c r="D1" s="875"/>
      <c r="E1" s="875"/>
      <c r="F1" s="875"/>
      <c r="G1" s="875"/>
      <c r="H1" s="875"/>
      <c r="I1" s="875"/>
      <c r="J1" s="875"/>
      <c r="K1" s="594"/>
      <c r="L1" s="594"/>
      <c r="M1" s="581"/>
    </row>
    <row r="2" spans="1:13" s="582" customFormat="1" ht="37" customHeight="1">
      <c r="A2" s="583"/>
      <c r="B2" s="583"/>
      <c r="C2" s="583"/>
      <c r="D2" s="583"/>
      <c r="E2" s="583"/>
      <c r="F2" s="583"/>
      <c r="G2" s="583"/>
      <c r="H2" s="583"/>
      <c r="I2" s="583"/>
      <c r="J2" s="583"/>
      <c r="K2" s="583"/>
      <c r="L2" s="583"/>
    </row>
    <row r="3" spans="1:13" s="582" customFormat="1" ht="37" customHeight="1" thickBot="1">
      <c r="A3" s="167" t="s">
        <v>1925</v>
      </c>
      <c r="B3" s="583"/>
      <c r="C3" s="167"/>
      <c r="D3" s="167"/>
      <c r="E3" s="167"/>
      <c r="F3" s="167"/>
      <c r="G3" s="167"/>
      <c r="H3" s="167"/>
      <c r="I3" s="167"/>
      <c r="J3" s="167"/>
    </row>
    <row r="4" spans="1:13" s="582" customFormat="1" ht="37" customHeight="1" thickBot="1">
      <c r="A4" s="693" t="s">
        <v>1882</v>
      </c>
      <c r="B4" s="676" t="s">
        <v>1464</v>
      </c>
      <c r="C4" s="676" t="s">
        <v>1465</v>
      </c>
      <c r="D4" s="676" t="s">
        <v>1492</v>
      </c>
      <c r="E4" s="676" t="s">
        <v>1493</v>
      </c>
      <c r="F4" s="694" t="s">
        <v>1466</v>
      </c>
      <c r="G4" s="692" t="s">
        <v>139</v>
      </c>
      <c r="H4" s="684" t="s">
        <v>1148</v>
      </c>
      <c r="I4" s="685" t="s">
        <v>1149</v>
      </c>
      <c r="J4" s="683" t="s">
        <v>140</v>
      </c>
    </row>
    <row r="5" spans="1:13" s="582" customFormat="1" ht="37" customHeight="1">
      <c r="A5" s="695">
        <v>1998</v>
      </c>
      <c r="B5" s="689"/>
      <c r="C5" s="689"/>
      <c r="D5" s="689"/>
      <c r="E5" s="689"/>
      <c r="F5" s="689"/>
      <c r="G5" s="686"/>
      <c r="H5" s="686"/>
      <c r="I5" s="686"/>
      <c r="J5" s="686"/>
    </row>
    <row r="6" spans="1:13" s="582" customFormat="1" ht="37" customHeight="1">
      <c r="A6" s="695" t="s">
        <v>1883</v>
      </c>
      <c r="B6" s="577"/>
      <c r="C6" s="577"/>
      <c r="D6" s="577"/>
      <c r="E6" s="577"/>
      <c r="F6" s="577"/>
      <c r="G6" s="577"/>
      <c r="H6" s="687"/>
      <c r="I6" s="687"/>
      <c r="J6" s="687"/>
    </row>
    <row r="7" spans="1:13" s="582" customFormat="1" ht="37" customHeight="1">
      <c r="A7" s="696">
        <v>2009</v>
      </c>
      <c r="B7" s="699">
        <v>59221</v>
      </c>
      <c r="C7" s="699">
        <v>27967</v>
      </c>
      <c r="D7" s="699">
        <v>6356</v>
      </c>
      <c r="E7" s="699">
        <v>3074</v>
      </c>
      <c r="F7" s="699">
        <v>2086</v>
      </c>
      <c r="G7" s="699">
        <v>98704</v>
      </c>
      <c r="H7" s="699">
        <v>1015</v>
      </c>
      <c r="I7" s="699">
        <v>23075</v>
      </c>
      <c r="J7" s="699">
        <v>122794</v>
      </c>
    </row>
    <row r="8" spans="1:13" s="582" customFormat="1" ht="37" customHeight="1">
      <c r="A8" s="697" t="s">
        <v>1883</v>
      </c>
      <c r="B8" s="688" t="s">
        <v>1884</v>
      </c>
      <c r="C8" s="688" t="s">
        <v>1885</v>
      </c>
      <c r="D8" s="688" t="s">
        <v>1886</v>
      </c>
      <c r="E8" s="688" t="s">
        <v>1887</v>
      </c>
      <c r="F8" s="688" t="s">
        <v>1888</v>
      </c>
      <c r="G8" s="688" t="s">
        <v>1889</v>
      </c>
      <c r="H8" s="700"/>
      <c r="I8" s="700"/>
      <c r="J8" s="700"/>
    </row>
    <row r="9" spans="1:13" s="582" customFormat="1" ht="37" customHeight="1">
      <c r="A9" s="695">
        <v>2018</v>
      </c>
      <c r="B9" s="701">
        <v>47904</v>
      </c>
      <c r="C9" s="701">
        <v>23124</v>
      </c>
      <c r="D9" s="701">
        <v>5399</v>
      </c>
      <c r="E9" s="701">
        <v>2701</v>
      </c>
      <c r="F9" s="701">
        <v>1844</v>
      </c>
      <c r="G9" s="701">
        <v>80972</v>
      </c>
      <c r="H9" s="701">
        <v>2786</v>
      </c>
      <c r="I9" s="701">
        <v>21469</v>
      </c>
      <c r="J9" s="701">
        <v>105227</v>
      </c>
    </row>
    <row r="10" spans="1:13" s="582" customFormat="1" ht="37" customHeight="1">
      <c r="A10" s="695" t="s">
        <v>1883</v>
      </c>
      <c r="B10" s="577" t="s">
        <v>1890</v>
      </c>
      <c r="C10" s="577" t="s">
        <v>1891</v>
      </c>
      <c r="D10" s="577" t="s">
        <v>1892</v>
      </c>
      <c r="E10" s="577" t="s">
        <v>1893</v>
      </c>
      <c r="F10" s="577" t="s">
        <v>1894</v>
      </c>
      <c r="G10" s="577" t="s">
        <v>1889</v>
      </c>
      <c r="H10" s="702"/>
      <c r="I10" s="702"/>
      <c r="J10" s="702"/>
    </row>
    <row r="11" spans="1:13" s="582" customFormat="1" ht="37" customHeight="1">
      <c r="A11" s="696">
        <v>2023</v>
      </c>
      <c r="B11" s="690" t="s">
        <v>1649</v>
      </c>
      <c r="C11" s="690" t="s">
        <v>1650</v>
      </c>
      <c r="D11" s="690" t="s">
        <v>1651</v>
      </c>
      <c r="E11" s="690" t="s">
        <v>1652</v>
      </c>
      <c r="F11" s="690" t="s">
        <v>1653</v>
      </c>
      <c r="G11" s="690" t="s">
        <v>1654</v>
      </c>
      <c r="H11" s="690" t="s">
        <v>1655</v>
      </c>
      <c r="I11" s="690" t="s">
        <v>1656</v>
      </c>
      <c r="J11" s="690" t="s">
        <v>1252</v>
      </c>
    </row>
    <row r="12" spans="1:13" s="582" customFormat="1" ht="37" customHeight="1" thickBot="1">
      <c r="A12" s="698" t="s">
        <v>1883</v>
      </c>
      <c r="B12" s="691">
        <f>B11/$G11*100</f>
        <v>60.942362753641234</v>
      </c>
      <c r="C12" s="691">
        <f t="shared" ref="C12:G12" si="0">C11/$G11*100</f>
        <v>27.131831196315197</v>
      </c>
      <c r="D12" s="691">
        <f t="shared" si="0"/>
        <v>6.4496452134943354</v>
      </c>
      <c r="E12" s="691">
        <f t="shared" si="0"/>
        <v>3.3349931532428734</v>
      </c>
      <c r="F12" s="691">
        <f t="shared" si="0"/>
        <v>2.1411676833063611</v>
      </c>
      <c r="G12" s="691">
        <f t="shared" si="0"/>
        <v>100</v>
      </c>
      <c r="H12" s="601"/>
      <c r="I12" s="601"/>
      <c r="J12" s="601"/>
    </row>
    <row r="13" spans="1:13" s="582" customFormat="1" ht="37" customHeight="1">
      <c r="A13" s="167"/>
      <c r="B13" s="167"/>
      <c r="C13" s="167"/>
      <c r="D13" s="167"/>
      <c r="E13" s="167"/>
      <c r="F13" s="167"/>
      <c r="G13" s="167"/>
      <c r="H13" s="167"/>
      <c r="I13" s="167"/>
      <c r="J13" s="167"/>
    </row>
    <row r="14" spans="1:13" s="582" customFormat="1" ht="37" customHeight="1" thickBot="1">
      <c r="A14" s="167" t="s">
        <v>1926</v>
      </c>
      <c r="B14" s="167"/>
      <c r="C14" s="167"/>
      <c r="D14" s="167"/>
      <c r="E14" s="167"/>
      <c r="F14" s="167"/>
      <c r="G14" s="167"/>
      <c r="H14" s="167"/>
      <c r="I14" s="167"/>
      <c r="J14" s="167"/>
    </row>
    <row r="15" spans="1:13" s="582" customFormat="1" ht="37" customHeight="1" thickBot="1">
      <c r="A15" s="703" t="s">
        <v>1882</v>
      </c>
      <c r="B15" s="704" t="s">
        <v>1464</v>
      </c>
      <c r="C15" s="705" t="s">
        <v>1465</v>
      </c>
      <c r="D15" s="705" t="s">
        <v>1492</v>
      </c>
      <c r="E15" s="705" t="s">
        <v>1493</v>
      </c>
      <c r="F15" s="706" t="s">
        <v>1466</v>
      </c>
      <c r="G15" s="707" t="s">
        <v>139</v>
      </c>
      <c r="H15" s="708" t="s">
        <v>1148</v>
      </c>
      <c r="I15" s="709" t="s">
        <v>1149</v>
      </c>
      <c r="J15" s="710" t="s">
        <v>140</v>
      </c>
    </row>
    <row r="16" spans="1:13" s="582" customFormat="1" ht="37" customHeight="1">
      <c r="A16" s="711">
        <v>1998</v>
      </c>
      <c r="B16" s="712"/>
      <c r="C16" s="712"/>
      <c r="D16" s="712"/>
      <c r="E16" s="712"/>
      <c r="F16" s="712"/>
      <c r="G16" s="712"/>
      <c r="H16" s="712"/>
      <c r="I16" s="712"/>
      <c r="J16" s="713"/>
    </row>
    <row r="17" spans="1:10" s="582" customFormat="1" ht="37" customHeight="1" thickBot="1">
      <c r="A17" s="714" t="s">
        <v>1883</v>
      </c>
      <c r="B17" s="715"/>
      <c r="C17" s="715"/>
      <c r="D17" s="715"/>
      <c r="E17" s="715"/>
      <c r="F17" s="715"/>
      <c r="G17" s="715"/>
      <c r="H17" s="716"/>
      <c r="I17" s="716"/>
      <c r="J17" s="717"/>
    </row>
    <row r="18" spans="1:10" s="582" customFormat="1" ht="37" customHeight="1">
      <c r="A18" s="711">
        <v>2009</v>
      </c>
      <c r="B18" s="712">
        <v>28986</v>
      </c>
      <c r="C18" s="712">
        <v>22247</v>
      </c>
      <c r="D18" s="712">
        <v>9070</v>
      </c>
      <c r="E18" s="712">
        <v>4563</v>
      </c>
      <c r="F18" s="712">
        <v>3711</v>
      </c>
      <c r="G18" s="712">
        <v>68577</v>
      </c>
      <c r="H18" s="712">
        <v>810</v>
      </c>
      <c r="I18" s="712">
        <v>15718</v>
      </c>
      <c r="J18" s="713">
        <v>85105</v>
      </c>
    </row>
    <row r="19" spans="1:10" s="582" customFormat="1" ht="37" customHeight="1" thickBot="1">
      <c r="A19" s="714" t="s">
        <v>1883</v>
      </c>
      <c r="B19" s="715" t="s">
        <v>1895</v>
      </c>
      <c r="C19" s="715" t="s">
        <v>1896</v>
      </c>
      <c r="D19" s="715" t="s">
        <v>1897</v>
      </c>
      <c r="E19" s="715" t="s">
        <v>1892</v>
      </c>
      <c r="F19" s="715" t="s">
        <v>1898</v>
      </c>
      <c r="G19" s="715" t="s">
        <v>1889</v>
      </c>
      <c r="H19" s="716"/>
      <c r="I19" s="716"/>
      <c r="J19" s="717"/>
    </row>
    <row r="20" spans="1:10" s="582" customFormat="1" ht="37" customHeight="1">
      <c r="A20" s="711">
        <v>2018</v>
      </c>
      <c r="B20" s="712">
        <v>33878</v>
      </c>
      <c r="C20" s="712">
        <v>28007</v>
      </c>
      <c r="D20" s="712">
        <v>10457</v>
      </c>
      <c r="E20" s="712">
        <v>5644</v>
      </c>
      <c r="F20" s="712">
        <v>4031</v>
      </c>
      <c r="G20" s="712">
        <v>82017</v>
      </c>
      <c r="H20" s="712">
        <v>2644</v>
      </c>
      <c r="I20" s="712">
        <v>21721</v>
      </c>
      <c r="J20" s="713">
        <v>106382</v>
      </c>
    </row>
    <row r="21" spans="1:10" s="582" customFormat="1" ht="37" customHeight="1" thickBot="1">
      <c r="A21" s="718" t="s">
        <v>1883</v>
      </c>
      <c r="B21" s="715" t="s">
        <v>1899</v>
      </c>
      <c r="C21" s="715" t="s">
        <v>1900</v>
      </c>
      <c r="D21" s="715" t="s">
        <v>1901</v>
      </c>
      <c r="E21" s="715" t="s">
        <v>1902</v>
      </c>
      <c r="F21" s="715" t="s">
        <v>1903</v>
      </c>
      <c r="G21" s="715" t="s">
        <v>1889</v>
      </c>
      <c r="H21" s="716"/>
      <c r="I21" s="716"/>
      <c r="J21" s="717"/>
    </row>
    <row r="22" spans="1:10" s="582" customFormat="1" ht="37" customHeight="1">
      <c r="A22" s="719">
        <v>2023</v>
      </c>
      <c r="B22" s="720" t="s">
        <v>1705</v>
      </c>
      <c r="C22" s="720" t="s">
        <v>1706</v>
      </c>
      <c r="D22" s="720" t="s">
        <v>1707</v>
      </c>
      <c r="E22" s="720" t="s">
        <v>1708</v>
      </c>
      <c r="F22" s="720" t="s">
        <v>1709</v>
      </c>
      <c r="G22" s="720" t="s">
        <v>1710</v>
      </c>
      <c r="H22" s="720" t="s">
        <v>1711</v>
      </c>
      <c r="I22" s="720" t="s">
        <v>1712</v>
      </c>
      <c r="J22" s="721" t="s">
        <v>1281</v>
      </c>
    </row>
    <row r="23" spans="1:10" s="582" customFormat="1" ht="37" customHeight="1" thickBot="1">
      <c r="A23" s="714" t="s">
        <v>1883</v>
      </c>
      <c r="B23" s="715">
        <f>B22/$G22*100</f>
        <v>42.510732712783415</v>
      </c>
      <c r="C23" s="715">
        <f t="shared" ref="C23:G23" si="1">C22/$G22*100</f>
        <v>33.807717050243532</v>
      </c>
      <c r="D23" s="715">
        <f t="shared" si="1"/>
        <v>12.414499337000617</v>
      </c>
      <c r="E23" s="715">
        <f t="shared" si="1"/>
        <v>6.8085441583846436</v>
      </c>
      <c r="F23" s="715">
        <f t="shared" si="1"/>
        <v>4.4585067415877848</v>
      </c>
      <c r="G23" s="715">
        <f t="shared" si="1"/>
        <v>100</v>
      </c>
      <c r="H23" s="722"/>
      <c r="I23" s="722"/>
      <c r="J23" s="723"/>
    </row>
    <row r="24" spans="1:10" s="582" customFormat="1" ht="37" customHeight="1">
      <c r="A24" s="167"/>
      <c r="B24" s="167"/>
      <c r="C24" s="167"/>
      <c r="D24" s="167"/>
      <c r="E24" s="167"/>
      <c r="F24" s="167"/>
      <c r="G24" s="167"/>
      <c r="H24" s="167"/>
      <c r="I24" s="167"/>
      <c r="J24" s="167"/>
    </row>
    <row r="25" spans="1:10" s="582" customFormat="1" ht="37" customHeight="1" thickBot="1">
      <c r="A25" s="167" t="s">
        <v>1927</v>
      </c>
      <c r="B25" s="167"/>
      <c r="C25" s="167"/>
      <c r="D25" s="167"/>
      <c r="E25" s="167"/>
      <c r="F25" s="167"/>
      <c r="G25" s="167"/>
      <c r="H25" s="167"/>
      <c r="I25" s="167"/>
      <c r="J25" s="167"/>
    </row>
    <row r="26" spans="1:10" s="582" customFormat="1" ht="37" customHeight="1" thickBot="1">
      <c r="A26" s="703" t="s">
        <v>1882</v>
      </c>
      <c r="B26" s="704" t="s">
        <v>1464</v>
      </c>
      <c r="C26" s="705" t="s">
        <v>1465</v>
      </c>
      <c r="D26" s="705" t="s">
        <v>1492</v>
      </c>
      <c r="E26" s="705" t="s">
        <v>1493</v>
      </c>
      <c r="F26" s="706" t="s">
        <v>1466</v>
      </c>
      <c r="G26" s="707" t="s">
        <v>139</v>
      </c>
      <c r="H26" s="708" t="s">
        <v>1148</v>
      </c>
      <c r="I26" s="709" t="s">
        <v>1149</v>
      </c>
      <c r="J26" s="710" t="s">
        <v>140</v>
      </c>
    </row>
    <row r="27" spans="1:10" s="582" customFormat="1" ht="37" customHeight="1">
      <c r="A27" s="711">
        <v>1998</v>
      </c>
      <c r="B27" s="712">
        <v>2710</v>
      </c>
      <c r="C27" s="712">
        <v>5235</v>
      </c>
      <c r="D27" s="712">
        <v>4382</v>
      </c>
      <c r="E27" s="712">
        <v>2636</v>
      </c>
      <c r="F27" s="712">
        <v>1843</v>
      </c>
      <c r="G27" s="712">
        <v>16806</v>
      </c>
      <c r="H27" s="712"/>
      <c r="I27" s="712">
        <v>7126</v>
      </c>
      <c r="J27" s="713">
        <v>23932</v>
      </c>
    </row>
    <row r="28" spans="1:10" s="582" customFormat="1" ht="37" customHeight="1" thickBot="1">
      <c r="A28" s="714" t="s">
        <v>1883</v>
      </c>
      <c r="B28" s="715">
        <v>16.125193383315484</v>
      </c>
      <c r="C28" s="715">
        <v>31.149589432345593</v>
      </c>
      <c r="D28" s="715">
        <v>26.074021182910869</v>
      </c>
      <c r="E28" s="715">
        <v>15.684874449601333</v>
      </c>
      <c r="F28" s="715">
        <v>10.966321551826729</v>
      </c>
      <c r="G28" s="715">
        <v>100</v>
      </c>
      <c r="H28" s="716"/>
      <c r="I28" s="716"/>
      <c r="J28" s="717"/>
    </row>
    <row r="29" spans="1:10" s="582" customFormat="1" ht="37" customHeight="1">
      <c r="A29" s="711">
        <v>2009</v>
      </c>
      <c r="B29" s="712">
        <v>14487</v>
      </c>
      <c r="C29" s="712">
        <v>15958</v>
      </c>
      <c r="D29" s="712">
        <v>12936</v>
      </c>
      <c r="E29" s="712">
        <v>7456</v>
      </c>
      <c r="F29" s="712">
        <v>6294</v>
      </c>
      <c r="G29" s="712">
        <v>57131</v>
      </c>
      <c r="H29" s="712">
        <v>598</v>
      </c>
      <c r="I29" s="712">
        <v>13050</v>
      </c>
      <c r="J29" s="713">
        <v>70779</v>
      </c>
    </row>
    <row r="30" spans="1:10" s="582" customFormat="1" ht="37" customHeight="1" thickBot="1">
      <c r="A30" s="714" t="s">
        <v>1883</v>
      </c>
      <c r="B30" s="715" t="s">
        <v>1904</v>
      </c>
      <c r="C30" s="715" t="s">
        <v>1905</v>
      </c>
      <c r="D30" s="715" t="s">
        <v>1906</v>
      </c>
      <c r="E30" s="715" t="s">
        <v>1907</v>
      </c>
      <c r="F30" s="715" t="s">
        <v>1908</v>
      </c>
      <c r="G30" s="715" t="s">
        <v>1889</v>
      </c>
      <c r="H30" s="716"/>
      <c r="I30" s="716"/>
      <c r="J30" s="717"/>
    </row>
    <row r="31" spans="1:10" s="582" customFormat="1" ht="37" customHeight="1">
      <c r="A31" s="711">
        <v>2018</v>
      </c>
      <c r="B31" s="712">
        <v>19509</v>
      </c>
      <c r="C31" s="712">
        <v>25822</v>
      </c>
      <c r="D31" s="712">
        <v>18055</v>
      </c>
      <c r="E31" s="712">
        <v>11265</v>
      </c>
      <c r="F31" s="712">
        <v>8248</v>
      </c>
      <c r="G31" s="712">
        <v>82899</v>
      </c>
      <c r="H31" s="712">
        <v>2859</v>
      </c>
      <c r="I31" s="712">
        <v>22470</v>
      </c>
      <c r="J31" s="713">
        <v>108228</v>
      </c>
    </row>
    <row r="32" spans="1:10" s="582" customFormat="1" ht="37" customHeight="1" thickBot="1">
      <c r="A32" s="718" t="s">
        <v>1883</v>
      </c>
      <c r="B32" s="715" t="s">
        <v>1909</v>
      </c>
      <c r="C32" s="715" t="s">
        <v>1910</v>
      </c>
      <c r="D32" s="715" t="s">
        <v>1911</v>
      </c>
      <c r="E32" s="715" t="s">
        <v>1912</v>
      </c>
      <c r="F32" s="715" t="s">
        <v>1913</v>
      </c>
      <c r="G32" s="715" t="s">
        <v>1889</v>
      </c>
      <c r="H32" s="716"/>
      <c r="I32" s="716"/>
      <c r="J32" s="717"/>
    </row>
    <row r="33" spans="1:10" s="582" customFormat="1" ht="37" customHeight="1">
      <c r="A33" s="719">
        <v>2023</v>
      </c>
      <c r="B33" s="720" t="s">
        <v>1762</v>
      </c>
      <c r="C33" s="720" t="s">
        <v>1763</v>
      </c>
      <c r="D33" s="720" t="s">
        <v>1764</v>
      </c>
      <c r="E33" s="720" t="s">
        <v>1765</v>
      </c>
      <c r="F33" s="720" t="s">
        <v>1766</v>
      </c>
      <c r="G33" s="720" t="s">
        <v>1767</v>
      </c>
      <c r="H33" s="720" t="s">
        <v>1768</v>
      </c>
      <c r="I33" s="720" t="s">
        <v>1769</v>
      </c>
      <c r="J33" s="721" t="s">
        <v>1311</v>
      </c>
    </row>
    <row r="34" spans="1:10" s="582" customFormat="1" ht="37" customHeight="1" thickBot="1">
      <c r="A34" s="714" t="s">
        <v>1883</v>
      </c>
      <c r="B34" s="715">
        <f>B33/$G33*100</f>
        <v>25.31928638870944</v>
      </c>
      <c r="C34" s="715">
        <f t="shared" ref="C34:G34" si="2">C33/$G33*100</f>
        <v>32.471301495800823</v>
      </c>
      <c r="D34" s="715">
        <f t="shared" si="2"/>
        <v>21.207573423445808</v>
      </c>
      <c r="E34" s="715">
        <f t="shared" si="2"/>
        <v>12.581623018436613</v>
      </c>
      <c r="F34" s="715">
        <f t="shared" si="2"/>
        <v>8.4202156736073146</v>
      </c>
      <c r="G34" s="715">
        <f t="shared" si="2"/>
        <v>100</v>
      </c>
      <c r="H34" s="722"/>
      <c r="I34" s="722"/>
      <c r="J34" s="723"/>
    </row>
    <row r="35" spans="1:10" s="582" customFormat="1" ht="37" customHeight="1">
      <c r="A35" s="167"/>
      <c r="B35" s="167"/>
      <c r="C35" s="167"/>
      <c r="D35" s="167"/>
      <c r="E35" s="167"/>
      <c r="F35" s="167"/>
      <c r="G35" s="167"/>
      <c r="H35" s="167"/>
      <c r="I35" s="167"/>
      <c r="J35" s="167"/>
    </row>
    <row r="36" spans="1:10" s="582" customFormat="1" ht="37" customHeight="1" thickBot="1">
      <c r="A36" s="197" t="s">
        <v>1928</v>
      </c>
      <c r="B36" s="167"/>
      <c r="C36" s="167"/>
      <c r="D36" s="167"/>
      <c r="E36" s="167"/>
      <c r="F36" s="167"/>
      <c r="G36" s="167"/>
      <c r="H36" s="167"/>
      <c r="I36" s="167"/>
      <c r="J36" s="167"/>
    </row>
    <row r="37" spans="1:10" s="582" customFormat="1" ht="37" customHeight="1" thickBot="1">
      <c r="A37" s="703" t="s">
        <v>1882</v>
      </c>
      <c r="B37" s="704" t="s">
        <v>1464</v>
      </c>
      <c r="C37" s="705" t="s">
        <v>1465</v>
      </c>
      <c r="D37" s="705" t="s">
        <v>1492</v>
      </c>
      <c r="E37" s="705" t="s">
        <v>1493</v>
      </c>
      <c r="F37" s="706" t="s">
        <v>1466</v>
      </c>
      <c r="G37" s="707" t="s">
        <v>139</v>
      </c>
      <c r="H37" s="708" t="s">
        <v>1148</v>
      </c>
      <c r="I37" s="709" t="s">
        <v>1149</v>
      </c>
      <c r="J37" s="710" t="s">
        <v>140</v>
      </c>
    </row>
    <row r="38" spans="1:10" s="582" customFormat="1" ht="37" customHeight="1">
      <c r="A38" s="711">
        <v>1998</v>
      </c>
      <c r="B38" s="712">
        <v>31</v>
      </c>
      <c r="C38" s="712">
        <v>65</v>
      </c>
      <c r="D38" s="712">
        <v>109</v>
      </c>
      <c r="E38" s="712">
        <v>94</v>
      </c>
      <c r="F38" s="712">
        <v>94</v>
      </c>
      <c r="G38" s="712">
        <v>393</v>
      </c>
      <c r="H38" s="712"/>
      <c r="I38" s="712">
        <v>206</v>
      </c>
      <c r="J38" s="713">
        <v>599</v>
      </c>
    </row>
    <row r="39" spans="1:10" s="582" customFormat="1" ht="37" customHeight="1" thickBot="1">
      <c r="A39" s="714" t="s">
        <v>1883</v>
      </c>
      <c r="B39" s="715">
        <f>B38/$G38*100</f>
        <v>7.888040712468193</v>
      </c>
      <c r="C39" s="715">
        <f t="shared" ref="C39:G39" si="3">C38/$G38*100</f>
        <v>16.539440203562343</v>
      </c>
      <c r="D39" s="715">
        <f t="shared" si="3"/>
        <v>27.735368956743002</v>
      </c>
      <c r="E39" s="715">
        <f t="shared" si="3"/>
        <v>23.918575063613233</v>
      </c>
      <c r="F39" s="715">
        <f t="shared" si="3"/>
        <v>23.918575063613233</v>
      </c>
      <c r="G39" s="715">
        <f t="shared" si="3"/>
        <v>100</v>
      </c>
      <c r="H39" s="716"/>
      <c r="I39" s="716"/>
      <c r="J39" s="717"/>
    </row>
    <row r="40" spans="1:10" s="582" customFormat="1" ht="37" customHeight="1">
      <c r="A40" s="711">
        <v>2009</v>
      </c>
      <c r="B40" s="712">
        <v>297</v>
      </c>
      <c r="C40" s="712">
        <v>359</v>
      </c>
      <c r="D40" s="712">
        <v>741</v>
      </c>
      <c r="E40" s="712">
        <v>626</v>
      </c>
      <c r="F40" s="712">
        <v>655</v>
      </c>
      <c r="G40" s="712">
        <v>2678</v>
      </c>
      <c r="H40" s="712">
        <v>35</v>
      </c>
      <c r="I40" s="712">
        <v>588</v>
      </c>
      <c r="J40" s="713">
        <v>3301</v>
      </c>
    </row>
    <row r="41" spans="1:10" s="582" customFormat="1" ht="37" customHeight="1" thickBot="1">
      <c r="A41" s="714" t="s">
        <v>1883</v>
      </c>
      <c r="B41" s="715" t="s">
        <v>1914</v>
      </c>
      <c r="C41" s="715" t="s">
        <v>1915</v>
      </c>
      <c r="D41" s="715" t="s">
        <v>1916</v>
      </c>
      <c r="E41" s="715" t="s">
        <v>1917</v>
      </c>
      <c r="F41" s="715" t="s">
        <v>1918</v>
      </c>
      <c r="G41" s="715" t="s">
        <v>1889</v>
      </c>
      <c r="H41" s="716"/>
      <c r="I41" s="716"/>
      <c r="J41" s="717"/>
    </row>
    <row r="42" spans="1:10" s="582" customFormat="1" ht="37" customHeight="1">
      <c r="A42" s="711">
        <v>2018</v>
      </c>
      <c r="B42" s="712">
        <v>531</v>
      </c>
      <c r="C42" s="712">
        <v>904</v>
      </c>
      <c r="D42" s="712">
        <v>1606</v>
      </c>
      <c r="E42" s="712">
        <v>1428</v>
      </c>
      <c r="F42" s="712">
        <v>1252</v>
      </c>
      <c r="G42" s="712">
        <v>5721</v>
      </c>
      <c r="H42" s="712">
        <v>207</v>
      </c>
      <c r="I42" s="712">
        <v>1571</v>
      </c>
      <c r="J42" s="713">
        <v>7499</v>
      </c>
    </row>
    <row r="43" spans="1:10" s="582" customFormat="1" ht="37" customHeight="1" thickBot="1">
      <c r="A43" s="718" t="s">
        <v>1883</v>
      </c>
      <c r="B43" s="715" t="s">
        <v>1919</v>
      </c>
      <c r="C43" s="715" t="s">
        <v>1920</v>
      </c>
      <c r="D43" s="715" t="s">
        <v>1921</v>
      </c>
      <c r="E43" s="715" t="s">
        <v>1922</v>
      </c>
      <c r="F43" s="715" t="s">
        <v>1923</v>
      </c>
      <c r="G43" s="715" t="s">
        <v>1889</v>
      </c>
      <c r="H43" s="716"/>
      <c r="I43" s="716"/>
      <c r="J43" s="717"/>
    </row>
    <row r="44" spans="1:10" s="582" customFormat="1" ht="37" customHeight="1">
      <c r="A44" s="719">
        <v>2023</v>
      </c>
      <c r="B44" s="720" t="s">
        <v>1807</v>
      </c>
      <c r="C44" s="720" t="s">
        <v>1808</v>
      </c>
      <c r="D44" s="720" t="s">
        <v>436</v>
      </c>
      <c r="E44" s="720" t="s">
        <v>1809</v>
      </c>
      <c r="F44" s="720" t="s">
        <v>1810</v>
      </c>
      <c r="G44" s="720" t="s">
        <v>1811</v>
      </c>
      <c r="H44" s="720" t="s">
        <v>1812</v>
      </c>
      <c r="I44" s="720" t="s">
        <v>1813</v>
      </c>
      <c r="J44" s="721" t="s">
        <v>1330</v>
      </c>
    </row>
    <row r="45" spans="1:10" s="582" customFormat="1" ht="37" customHeight="1" thickBot="1">
      <c r="A45" s="714" t="s">
        <v>1883</v>
      </c>
      <c r="B45" s="715">
        <f>B44/$G44*100</f>
        <v>9.3970993647369045</v>
      </c>
      <c r="C45" s="715">
        <f t="shared" ref="C45:G45" si="4">C44/$G44*100</f>
        <v>19.045906748172118</v>
      </c>
      <c r="D45" s="715">
        <f t="shared" si="4"/>
        <v>28.227256382596188</v>
      </c>
      <c r="E45" s="715">
        <f t="shared" si="4"/>
        <v>24.691358024691358</v>
      </c>
      <c r="F45" s="715">
        <f t="shared" si="4"/>
        <v>18.638379479803426</v>
      </c>
      <c r="G45" s="715">
        <f t="shared" si="4"/>
        <v>100</v>
      </c>
      <c r="H45" s="722"/>
      <c r="I45" s="722"/>
      <c r="J45" s="723"/>
    </row>
    <row r="46" spans="1:10" s="582" customFormat="1" ht="37" customHeight="1"/>
    <row r="47" spans="1:10" ht="37" customHeight="1">
      <c r="A47" s="898" t="s">
        <v>1331</v>
      </c>
      <c r="B47" s="875"/>
      <c r="C47" s="875"/>
      <c r="D47" s="875"/>
      <c r="E47" s="875"/>
      <c r="F47" s="875"/>
      <c r="G47" s="875"/>
      <c r="H47" s="875"/>
      <c r="I47" s="875"/>
      <c r="J47" s="875"/>
    </row>
  </sheetData>
  <mergeCells count="2">
    <mergeCell ref="A1:J1"/>
    <mergeCell ref="A47:J47"/>
  </mergeCells>
  <phoneticPr fontId="4"/>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76388-D3A3-4463-BE29-82ABFAA22190}">
  <dimension ref="A1:J13"/>
  <sheetViews>
    <sheetView workbookViewId="0">
      <selection activeCell="A13" sqref="A13:J13"/>
    </sheetView>
  </sheetViews>
  <sheetFormatPr defaultRowHeight="13"/>
  <cols>
    <col min="1" max="8" width="16.6328125" customWidth="1"/>
  </cols>
  <sheetData>
    <row r="1" spans="1:10" ht="37" customHeight="1">
      <c r="A1" s="874" t="s">
        <v>1954</v>
      </c>
      <c r="B1" s="875"/>
      <c r="C1" s="875"/>
      <c r="D1" s="875"/>
      <c r="E1" s="875"/>
      <c r="F1" s="875"/>
      <c r="G1" s="875"/>
      <c r="H1" s="875"/>
    </row>
    <row r="2" spans="1:10" ht="37" customHeight="1" thickBot="1">
      <c r="A2" s="583"/>
      <c r="B2" s="583"/>
      <c r="C2" s="583"/>
      <c r="D2" s="583"/>
      <c r="E2" s="583"/>
      <c r="F2" s="583"/>
      <c r="G2" s="583"/>
      <c r="H2" s="582"/>
    </row>
    <row r="3" spans="1:10" ht="37" customHeight="1" thickBot="1">
      <c r="A3" s="724" t="s">
        <v>1929</v>
      </c>
      <c r="B3" s="563" t="s">
        <v>1930</v>
      </c>
      <c r="C3" s="563" t="s">
        <v>1955</v>
      </c>
      <c r="D3" s="563" t="s">
        <v>1956</v>
      </c>
      <c r="E3" s="611" t="s">
        <v>139</v>
      </c>
      <c r="F3" s="612" t="s">
        <v>1148</v>
      </c>
      <c r="G3" s="566" t="s">
        <v>1149</v>
      </c>
      <c r="H3" s="567" t="s">
        <v>140</v>
      </c>
    </row>
    <row r="4" spans="1:10" ht="37" customHeight="1">
      <c r="A4" s="587" t="s">
        <v>1931</v>
      </c>
      <c r="B4" s="568" t="s">
        <v>1932</v>
      </c>
      <c r="C4" s="568" t="s">
        <v>1933</v>
      </c>
      <c r="D4" s="568" t="s">
        <v>1934</v>
      </c>
      <c r="E4" s="617" t="s">
        <v>1935</v>
      </c>
      <c r="F4" s="617" t="s">
        <v>1936</v>
      </c>
      <c r="G4" s="651" t="s">
        <v>1937</v>
      </c>
      <c r="H4" s="725" t="s">
        <v>574</v>
      </c>
    </row>
    <row r="5" spans="1:10" ht="37" customHeight="1">
      <c r="A5" s="588" t="s">
        <v>318</v>
      </c>
      <c r="B5" s="570" t="s">
        <v>1938</v>
      </c>
      <c r="C5" s="570" t="s">
        <v>47</v>
      </c>
      <c r="D5" s="570" t="s">
        <v>48</v>
      </c>
      <c r="E5" s="732" t="s">
        <v>6</v>
      </c>
      <c r="F5" s="732"/>
      <c r="G5" s="605"/>
      <c r="H5" s="622"/>
    </row>
    <row r="6" spans="1:10" ht="37" customHeight="1">
      <c r="A6" s="588" t="s">
        <v>1939</v>
      </c>
      <c r="B6" s="570" t="s">
        <v>1940</v>
      </c>
      <c r="C6" s="570" t="s">
        <v>1941</v>
      </c>
      <c r="D6" s="570" t="s">
        <v>1942</v>
      </c>
      <c r="E6" s="732" t="s">
        <v>1943</v>
      </c>
      <c r="F6" s="732" t="s">
        <v>1944</v>
      </c>
      <c r="G6" s="605" t="s">
        <v>1945</v>
      </c>
      <c r="H6" s="622" t="s">
        <v>572</v>
      </c>
    </row>
    <row r="7" spans="1:10" ht="37" customHeight="1" thickBot="1">
      <c r="A7" s="588" t="s">
        <v>318</v>
      </c>
      <c r="B7" s="570" t="s">
        <v>1946</v>
      </c>
      <c r="C7" s="570" t="s">
        <v>23</v>
      </c>
      <c r="D7" s="570" t="s">
        <v>5</v>
      </c>
      <c r="E7" s="731" t="s">
        <v>6</v>
      </c>
      <c r="F7" s="731"/>
      <c r="G7" s="605"/>
      <c r="H7" s="622"/>
    </row>
    <row r="8" spans="1:10" ht="37" customHeight="1">
      <c r="A8" s="587" t="s">
        <v>139</v>
      </c>
      <c r="B8" s="568" t="s">
        <v>1947</v>
      </c>
      <c r="C8" s="568" t="s">
        <v>1948</v>
      </c>
      <c r="D8" s="568" t="s">
        <v>1949</v>
      </c>
      <c r="E8" s="570" t="s">
        <v>1950</v>
      </c>
      <c r="F8" s="570" t="s">
        <v>1951</v>
      </c>
      <c r="G8" s="568" t="s">
        <v>1952</v>
      </c>
      <c r="H8" s="725" t="s">
        <v>575</v>
      </c>
    </row>
    <row r="9" spans="1:10" ht="37" customHeight="1" thickBot="1">
      <c r="A9" s="588" t="s">
        <v>318</v>
      </c>
      <c r="B9" s="570" t="s">
        <v>1953</v>
      </c>
      <c r="C9" s="570" t="s">
        <v>15</v>
      </c>
      <c r="D9" s="570" t="s">
        <v>41</v>
      </c>
      <c r="E9" s="570" t="s">
        <v>6</v>
      </c>
      <c r="F9" s="570"/>
      <c r="G9" s="570"/>
      <c r="H9" s="622"/>
    </row>
    <row r="10" spans="1:10" ht="37" customHeight="1">
      <c r="A10" s="726" t="s">
        <v>140</v>
      </c>
      <c r="B10" s="727" t="s">
        <v>1947</v>
      </c>
      <c r="C10" s="727" t="s">
        <v>1948</v>
      </c>
      <c r="D10" s="727" t="s">
        <v>1949</v>
      </c>
      <c r="E10" s="727" t="s">
        <v>1950</v>
      </c>
      <c r="F10" s="727" t="s">
        <v>1951</v>
      </c>
      <c r="G10" s="727" t="s">
        <v>1952</v>
      </c>
      <c r="H10" s="728" t="s">
        <v>575</v>
      </c>
    </row>
    <row r="11" spans="1:10" ht="37" customHeight="1" thickBot="1">
      <c r="A11" s="729" t="s">
        <v>318</v>
      </c>
      <c r="B11" s="730" t="s">
        <v>1953</v>
      </c>
      <c r="C11" s="730" t="s">
        <v>15</v>
      </c>
      <c r="D11" s="730" t="s">
        <v>41</v>
      </c>
      <c r="E11" s="730" t="s">
        <v>6</v>
      </c>
      <c r="F11" s="730"/>
      <c r="G11" s="730"/>
      <c r="H11" s="731"/>
    </row>
    <row r="12" spans="1:10" ht="37" customHeight="1"/>
    <row r="13" spans="1:10" ht="37" customHeight="1">
      <c r="A13" s="898" t="s">
        <v>1331</v>
      </c>
      <c r="B13" s="875"/>
      <c r="C13" s="875"/>
      <c r="D13" s="875"/>
      <c r="E13" s="875"/>
      <c r="F13" s="875"/>
      <c r="G13" s="875"/>
      <c r="H13" s="875"/>
      <c r="I13" s="875"/>
      <c r="J13" s="875"/>
    </row>
  </sheetData>
  <mergeCells count="2">
    <mergeCell ref="A1:H1"/>
    <mergeCell ref="A13:J13"/>
  </mergeCells>
  <phoneticPr fontId="4"/>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C3141-3394-4818-A21A-47C78D7D3A4D}">
  <dimension ref="A1:J13"/>
  <sheetViews>
    <sheetView workbookViewId="0">
      <selection activeCell="A12" sqref="A12:XFD13"/>
    </sheetView>
  </sheetViews>
  <sheetFormatPr defaultRowHeight="13"/>
  <cols>
    <col min="1" max="7" width="12.6328125" customWidth="1"/>
  </cols>
  <sheetData>
    <row r="1" spans="1:10" ht="37" customHeight="1">
      <c r="A1" s="874" t="s">
        <v>1974</v>
      </c>
      <c r="B1" s="875"/>
      <c r="C1" s="875"/>
      <c r="D1" s="875"/>
      <c r="E1" s="875"/>
      <c r="F1" s="875"/>
      <c r="G1" s="875"/>
    </row>
    <row r="2" spans="1:10" ht="37" customHeight="1" thickBot="1">
      <c r="A2" s="583"/>
      <c r="B2" s="583"/>
      <c r="C2" s="583"/>
      <c r="D2" s="583"/>
      <c r="E2" s="583"/>
      <c r="F2" s="583"/>
      <c r="G2" s="583"/>
    </row>
    <row r="3" spans="1:10" ht="37" customHeight="1" thickBot="1">
      <c r="A3" s="724" t="s">
        <v>1929</v>
      </c>
      <c r="B3" s="563" t="s">
        <v>1930</v>
      </c>
      <c r="C3" s="563" t="s">
        <v>1957</v>
      </c>
      <c r="D3" s="564" t="s">
        <v>139</v>
      </c>
      <c r="E3" s="565" t="s">
        <v>1148</v>
      </c>
      <c r="F3" s="733" t="s">
        <v>1149</v>
      </c>
      <c r="G3" s="564" t="s">
        <v>140</v>
      </c>
    </row>
    <row r="4" spans="1:10" ht="37" customHeight="1">
      <c r="A4" s="587" t="s">
        <v>1931</v>
      </c>
      <c r="B4" s="568" t="s">
        <v>1958</v>
      </c>
      <c r="C4" s="568" t="s">
        <v>1959</v>
      </c>
      <c r="D4" s="568" t="s">
        <v>1960</v>
      </c>
      <c r="E4" s="568" t="s">
        <v>1961</v>
      </c>
      <c r="F4" s="568" t="s">
        <v>1962</v>
      </c>
      <c r="G4" s="725" t="s">
        <v>574</v>
      </c>
    </row>
    <row r="5" spans="1:10" ht="37" customHeight="1">
      <c r="A5" s="588" t="s">
        <v>318</v>
      </c>
      <c r="B5" s="570" t="s">
        <v>1963</v>
      </c>
      <c r="C5" s="570" t="s">
        <v>11</v>
      </c>
      <c r="D5" s="570" t="s">
        <v>6</v>
      </c>
      <c r="E5" s="570"/>
      <c r="F5" s="570"/>
      <c r="G5" s="622"/>
    </row>
    <row r="6" spans="1:10" ht="37" customHeight="1">
      <c r="A6" s="588" t="s">
        <v>1939</v>
      </c>
      <c r="B6" s="570" t="s">
        <v>1964</v>
      </c>
      <c r="C6" s="570" t="s">
        <v>430</v>
      </c>
      <c r="D6" s="570" t="s">
        <v>1965</v>
      </c>
      <c r="E6" s="570" t="s">
        <v>1966</v>
      </c>
      <c r="F6" s="570" t="s">
        <v>1967</v>
      </c>
      <c r="G6" s="622" t="s">
        <v>572</v>
      </c>
    </row>
    <row r="7" spans="1:10" ht="37" customHeight="1" thickBot="1">
      <c r="A7" s="588" t="s">
        <v>318</v>
      </c>
      <c r="B7" s="570" t="s">
        <v>1968</v>
      </c>
      <c r="C7" s="570" t="s">
        <v>15</v>
      </c>
      <c r="D7" s="570" t="s">
        <v>6</v>
      </c>
      <c r="E7" s="570"/>
      <c r="F7" s="570"/>
      <c r="G7" s="622"/>
    </row>
    <row r="8" spans="1:10" ht="37" customHeight="1">
      <c r="A8" s="587" t="s">
        <v>139</v>
      </c>
      <c r="B8" s="568" t="s">
        <v>1969</v>
      </c>
      <c r="C8" s="568" t="s">
        <v>1970</v>
      </c>
      <c r="D8" s="568" t="s">
        <v>1971</v>
      </c>
      <c r="E8" s="568" t="s">
        <v>1972</v>
      </c>
      <c r="F8" s="568" t="s">
        <v>1973</v>
      </c>
      <c r="G8" s="725" t="s">
        <v>575</v>
      </c>
    </row>
    <row r="9" spans="1:10" ht="37" customHeight="1" thickBot="1">
      <c r="A9" s="588" t="s">
        <v>318</v>
      </c>
      <c r="B9" s="570" t="s">
        <v>1968</v>
      </c>
      <c r="C9" s="570" t="s">
        <v>15</v>
      </c>
      <c r="D9" s="570" t="s">
        <v>6</v>
      </c>
      <c r="E9" s="570"/>
      <c r="F9" s="570"/>
      <c r="G9" s="622"/>
    </row>
    <row r="10" spans="1:10" ht="37" customHeight="1">
      <c r="A10" s="734" t="s">
        <v>140</v>
      </c>
      <c r="B10" s="735" t="s">
        <v>1969</v>
      </c>
      <c r="C10" s="735" t="s">
        <v>1970</v>
      </c>
      <c r="D10" s="735" t="s">
        <v>1971</v>
      </c>
      <c r="E10" s="735" t="s">
        <v>1972</v>
      </c>
      <c r="F10" s="735" t="s">
        <v>1973</v>
      </c>
      <c r="G10" s="736" t="s">
        <v>575</v>
      </c>
    </row>
    <row r="11" spans="1:10" ht="37" customHeight="1" thickBot="1">
      <c r="A11" s="737" t="s">
        <v>318</v>
      </c>
      <c r="B11" s="738" t="s">
        <v>1968</v>
      </c>
      <c r="C11" s="738" t="s">
        <v>15</v>
      </c>
      <c r="D11" s="738" t="s">
        <v>6</v>
      </c>
      <c r="E11" s="738"/>
      <c r="F11" s="738"/>
      <c r="G11" s="739"/>
    </row>
    <row r="12" spans="1:10" ht="37" customHeight="1"/>
    <row r="13" spans="1:10" ht="37" customHeight="1">
      <c r="A13" s="898" t="s">
        <v>1331</v>
      </c>
      <c r="B13" s="875"/>
      <c r="C13" s="875"/>
      <c r="D13" s="875"/>
      <c r="E13" s="875"/>
      <c r="F13" s="875"/>
      <c r="G13" s="875"/>
      <c r="H13" s="875"/>
      <c r="I13" s="875"/>
      <c r="J13" s="875"/>
    </row>
  </sheetData>
  <mergeCells count="2">
    <mergeCell ref="A1:G1"/>
    <mergeCell ref="A13:J13"/>
  </mergeCells>
  <phoneticPr fontId="4"/>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D2F82-71F4-4A12-952B-779112E5105B}">
  <dimension ref="A1:J13"/>
  <sheetViews>
    <sheetView workbookViewId="0">
      <selection sqref="A1:G1"/>
    </sheetView>
  </sheetViews>
  <sheetFormatPr defaultRowHeight="13"/>
  <cols>
    <col min="1" max="7" width="11.6328125" customWidth="1"/>
  </cols>
  <sheetData>
    <row r="1" spans="1:10" ht="37" customHeight="1">
      <c r="A1" s="874" t="s">
        <v>1991</v>
      </c>
      <c r="B1" s="875"/>
      <c r="C1" s="875"/>
      <c r="D1" s="875"/>
      <c r="E1" s="875"/>
      <c r="F1" s="875"/>
      <c r="G1" s="875"/>
    </row>
    <row r="2" spans="1:10" ht="37" customHeight="1" thickBot="1">
      <c r="A2" s="583"/>
      <c r="B2" s="583"/>
      <c r="C2" s="583"/>
      <c r="D2" s="583"/>
      <c r="E2" s="583"/>
      <c r="F2" s="583"/>
      <c r="G2" s="583"/>
    </row>
    <row r="3" spans="1:10" ht="37" customHeight="1" thickBot="1">
      <c r="A3" s="740" t="s">
        <v>1929</v>
      </c>
      <c r="B3" s="750" t="s">
        <v>1930</v>
      </c>
      <c r="C3" s="750" t="s">
        <v>1957</v>
      </c>
      <c r="D3" s="741" t="s">
        <v>139</v>
      </c>
      <c r="E3" s="742" t="s">
        <v>1148</v>
      </c>
      <c r="F3" s="743" t="s">
        <v>1149</v>
      </c>
      <c r="G3" s="741" t="s">
        <v>140</v>
      </c>
    </row>
    <row r="4" spans="1:10" ht="37" customHeight="1">
      <c r="A4" s="744" t="s">
        <v>1931</v>
      </c>
      <c r="B4" s="568" t="s">
        <v>1975</v>
      </c>
      <c r="C4" s="568" t="s">
        <v>1976</v>
      </c>
      <c r="D4" s="568" t="s">
        <v>1977</v>
      </c>
      <c r="E4" s="568" t="s">
        <v>1978</v>
      </c>
      <c r="F4" s="568" t="s">
        <v>1979</v>
      </c>
      <c r="G4" s="745" t="s">
        <v>574</v>
      </c>
    </row>
    <row r="5" spans="1:10" ht="37" customHeight="1">
      <c r="A5" s="747" t="s">
        <v>318</v>
      </c>
      <c r="B5" s="570" t="s">
        <v>1980</v>
      </c>
      <c r="C5" s="570" t="s">
        <v>12</v>
      </c>
      <c r="D5" s="570" t="s">
        <v>6</v>
      </c>
      <c r="E5" s="570"/>
      <c r="F5" s="570"/>
      <c r="G5" s="746"/>
    </row>
    <row r="6" spans="1:10" ht="37" customHeight="1">
      <c r="A6" s="747" t="s">
        <v>1939</v>
      </c>
      <c r="B6" s="570" t="s">
        <v>1981</v>
      </c>
      <c r="C6" s="570" t="s">
        <v>1982</v>
      </c>
      <c r="D6" s="570" t="s">
        <v>1983</v>
      </c>
      <c r="E6" s="570" t="s">
        <v>1984</v>
      </c>
      <c r="F6" s="570" t="s">
        <v>1985</v>
      </c>
      <c r="G6" s="746" t="s">
        <v>572</v>
      </c>
    </row>
    <row r="7" spans="1:10" ht="37" customHeight="1" thickBot="1">
      <c r="A7" s="747" t="s">
        <v>318</v>
      </c>
      <c r="B7" s="570" t="s">
        <v>1980</v>
      </c>
      <c r="C7" s="570" t="s">
        <v>12</v>
      </c>
      <c r="D7" s="570" t="s">
        <v>6</v>
      </c>
      <c r="E7" s="570"/>
      <c r="F7" s="570"/>
      <c r="G7" s="746"/>
    </row>
    <row r="8" spans="1:10" ht="37" customHeight="1">
      <c r="A8" s="748" t="s">
        <v>139</v>
      </c>
      <c r="B8" s="568" t="s">
        <v>1986</v>
      </c>
      <c r="C8" s="568" t="s">
        <v>1987</v>
      </c>
      <c r="D8" s="568" t="s">
        <v>1988</v>
      </c>
      <c r="E8" s="568" t="s">
        <v>1989</v>
      </c>
      <c r="F8" s="568" t="s">
        <v>1990</v>
      </c>
      <c r="G8" s="745" t="s">
        <v>575</v>
      </c>
    </row>
    <row r="9" spans="1:10" ht="37" customHeight="1" thickBot="1">
      <c r="A9" s="747" t="s">
        <v>318</v>
      </c>
      <c r="B9" s="570" t="s">
        <v>1980</v>
      </c>
      <c r="C9" s="570" t="s">
        <v>12</v>
      </c>
      <c r="D9" s="570" t="s">
        <v>6</v>
      </c>
      <c r="E9" s="570"/>
      <c r="F9" s="570"/>
      <c r="G9" s="746"/>
    </row>
    <row r="10" spans="1:10" ht="37" customHeight="1">
      <c r="A10" s="748" t="s">
        <v>140</v>
      </c>
      <c r="B10" s="568" t="s">
        <v>1986</v>
      </c>
      <c r="C10" s="568" t="s">
        <v>1987</v>
      </c>
      <c r="D10" s="568" t="s">
        <v>1988</v>
      </c>
      <c r="E10" s="568" t="s">
        <v>1989</v>
      </c>
      <c r="F10" s="568" t="s">
        <v>1990</v>
      </c>
      <c r="G10" s="745" t="s">
        <v>575</v>
      </c>
    </row>
    <row r="11" spans="1:10" ht="37" customHeight="1" thickBot="1">
      <c r="A11" s="737" t="s">
        <v>318</v>
      </c>
      <c r="B11" s="738" t="s">
        <v>1980</v>
      </c>
      <c r="C11" s="738" t="s">
        <v>12</v>
      </c>
      <c r="D11" s="738" t="s">
        <v>6</v>
      </c>
      <c r="E11" s="738"/>
      <c r="F11" s="738"/>
      <c r="G11" s="749"/>
    </row>
    <row r="12" spans="1:10" ht="37" customHeight="1"/>
    <row r="13" spans="1:10" ht="37" customHeight="1">
      <c r="A13" s="898" t="s">
        <v>1331</v>
      </c>
      <c r="B13" s="875"/>
      <c r="C13" s="875"/>
      <c r="D13" s="875"/>
      <c r="E13" s="875"/>
      <c r="F13" s="875"/>
      <c r="G13" s="875"/>
      <c r="H13" s="875"/>
      <c r="I13" s="875"/>
      <c r="J13" s="875"/>
    </row>
  </sheetData>
  <mergeCells count="2">
    <mergeCell ref="A1:G1"/>
    <mergeCell ref="A13:J13"/>
  </mergeCells>
  <phoneticPr fontId="4"/>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4265F-8F9A-4430-B533-E9B6C23A697C}">
  <dimension ref="A1:J13"/>
  <sheetViews>
    <sheetView workbookViewId="0">
      <selection sqref="A1:G1"/>
    </sheetView>
  </sheetViews>
  <sheetFormatPr defaultRowHeight="13"/>
  <cols>
    <col min="1" max="7" width="11.6328125" customWidth="1"/>
  </cols>
  <sheetData>
    <row r="1" spans="1:10" ht="37" customHeight="1">
      <c r="A1" s="874" t="s">
        <v>2009</v>
      </c>
      <c r="B1" s="875"/>
      <c r="C1" s="875"/>
      <c r="D1" s="875"/>
      <c r="E1" s="875"/>
      <c r="F1" s="875"/>
      <c r="G1" s="875"/>
    </row>
    <row r="2" spans="1:10" ht="37" customHeight="1" thickBot="1">
      <c r="A2" s="583"/>
      <c r="B2" s="583"/>
      <c r="C2" s="583"/>
      <c r="D2" s="583"/>
      <c r="E2" s="583"/>
      <c r="F2" s="583"/>
      <c r="G2" s="583"/>
    </row>
    <row r="3" spans="1:10" ht="37" customHeight="1" thickBot="1">
      <c r="A3" s="756" t="s">
        <v>1929</v>
      </c>
      <c r="B3" s="757" t="s">
        <v>1930</v>
      </c>
      <c r="C3" s="757" t="s">
        <v>1957</v>
      </c>
      <c r="D3" s="741" t="s">
        <v>139</v>
      </c>
      <c r="E3" s="742" t="s">
        <v>1148</v>
      </c>
      <c r="F3" s="743" t="s">
        <v>1149</v>
      </c>
      <c r="G3" s="741" t="s">
        <v>140</v>
      </c>
    </row>
    <row r="4" spans="1:10" ht="37" customHeight="1">
      <c r="A4" s="744" t="s">
        <v>1931</v>
      </c>
      <c r="B4" s="568" t="s">
        <v>1992</v>
      </c>
      <c r="C4" s="568" t="s">
        <v>1993</v>
      </c>
      <c r="D4" s="568" t="s">
        <v>1994</v>
      </c>
      <c r="E4" s="568" t="s">
        <v>1995</v>
      </c>
      <c r="F4" s="568" t="s">
        <v>1996</v>
      </c>
      <c r="G4" s="745" t="s">
        <v>574</v>
      </c>
    </row>
    <row r="5" spans="1:10" ht="37" customHeight="1">
      <c r="A5" s="747" t="s">
        <v>318</v>
      </c>
      <c r="B5" s="570" t="s">
        <v>1997</v>
      </c>
      <c r="C5" s="570" t="s">
        <v>255</v>
      </c>
      <c r="D5" s="570" t="s">
        <v>6</v>
      </c>
      <c r="E5" s="570"/>
      <c r="F5" s="570"/>
      <c r="G5" s="746"/>
    </row>
    <row r="6" spans="1:10" ht="37" customHeight="1">
      <c r="A6" s="747" t="s">
        <v>1939</v>
      </c>
      <c r="B6" s="570" t="s">
        <v>1998</v>
      </c>
      <c r="C6" s="570" t="s">
        <v>1999</v>
      </c>
      <c r="D6" s="570" t="s">
        <v>2000</v>
      </c>
      <c r="E6" s="570" t="s">
        <v>2001</v>
      </c>
      <c r="F6" s="570" t="s">
        <v>2002</v>
      </c>
      <c r="G6" s="746" t="s">
        <v>572</v>
      </c>
    </row>
    <row r="7" spans="1:10" ht="37" customHeight="1" thickBot="1">
      <c r="A7" s="747" t="s">
        <v>318</v>
      </c>
      <c r="B7" s="570" t="s">
        <v>1669</v>
      </c>
      <c r="C7" s="570" t="s">
        <v>1683</v>
      </c>
      <c r="D7" s="570" t="s">
        <v>6</v>
      </c>
      <c r="E7" s="570"/>
      <c r="F7" s="570"/>
      <c r="G7" s="746"/>
    </row>
    <row r="8" spans="1:10" ht="37" customHeight="1">
      <c r="A8" s="744" t="s">
        <v>139</v>
      </c>
      <c r="B8" s="568" t="s">
        <v>2003</v>
      </c>
      <c r="C8" s="568" t="s">
        <v>2004</v>
      </c>
      <c r="D8" s="568" t="s">
        <v>2005</v>
      </c>
      <c r="E8" s="568" t="s">
        <v>2006</v>
      </c>
      <c r="F8" s="568" t="s">
        <v>2007</v>
      </c>
      <c r="G8" s="745" t="s">
        <v>575</v>
      </c>
    </row>
    <row r="9" spans="1:10" ht="37" customHeight="1" thickBot="1">
      <c r="A9" s="747" t="s">
        <v>318</v>
      </c>
      <c r="B9" s="570" t="s">
        <v>2008</v>
      </c>
      <c r="C9" s="570" t="s">
        <v>75</v>
      </c>
      <c r="D9" s="570" t="s">
        <v>6</v>
      </c>
      <c r="E9" s="570"/>
      <c r="F9" s="570"/>
      <c r="G9" s="746"/>
    </row>
    <row r="10" spans="1:10" ht="37" customHeight="1">
      <c r="A10" s="758" t="s">
        <v>140</v>
      </c>
      <c r="B10" s="759" t="s">
        <v>2003</v>
      </c>
      <c r="C10" s="759" t="s">
        <v>2004</v>
      </c>
      <c r="D10" s="759" t="s">
        <v>2005</v>
      </c>
      <c r="E10" s="759" t="s">
        <v>2006</v>
      </c>
      <c r="F10" s="759" t="s">
        <v>2007</v>
      </c>
      <c r="G10" s="755" t="s">
        <v>575</v>
      </c>
    </row>
    <row r="11" spans="1:10" ht="37" customHeight="1" thickBot="1">
      <c r="A11" s="737" t="s">
        <v>318</v>
      </c>
      <c r="B11" s="738" t="s">
        <v>2008</v>
      </c>
      <c r="C11" s="738" t="s">
        <v>75</v>
      </c>
      <c r="D11" s="738" t="s">
        <v>6</v>
      </c>
      <c r="E11" s="738"/>
      <c r="F11" s="738"/>
      <c r="G11" s="749"/>
    </row>
    <row r="12" spans="1:10" ht="37" customHeight="1"/>
    <row r="13" spans="1:10" ht="37" customHeight="1">
      <c r="A13" s="898" t="s">
        <v>1331</v>
      </c>
      <c r="B13" s="875"/>
      <c r="C13" s="875"/>
      <c r="D13" s="875"/>
      <c r="E13" s="875"/>
      <c r="F13" s="875"/>
      <c r="G13" s="875"/>
      <c r="H13" s="875"/>
      <c r="I13" s="875"/>
      <c r="J13" s="875"/>
    </row>
  </sheetData>
  <mergeCells count="2">
    <mergeCell ref="A1:G1"/>
    <mergeCell ref="A13:J13"/>
  </mergeCells>
  <phoneticPr fontId="4"/>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61125-A449-4635-9ACF-5E9EE9FC221D}">
  <dimension ref="A1:J11"/>
  <sheetViews>
    <sheetView workbookViewId="0">
      <selection sqref="A1:G1"/>
    </sheetView>
  </sheetViews>
  <sheetFormatPr defaultRowHeight="13"/>
  <cols>
    <col min="1" max="7" width="11.6328125" customWidth="1"/>
  </cols>
  <sheetData>
    <row r="1" spans="1:10" ht="37" customHeight="1">
      <c r="A1" s="874" t="s">
        <v>2027</v>
      </c>
      <c r="B1" s="875"/>
      <c r="C1" s="875"/>
      <c r="D1" s="875"/>
      <c r="E1" s="875"/>
      <c r="F1" s="875"/>
      <c r="G1" s="875"/>
    </row>
    <row r="2" spans="1:10" ht="37" customHeight="1" thickBot="1">
      <c r="A2" s="583"/>
      <c r="B2" s="583"/>
      <c r="C2" s="583"/>
      <c r="D2" s="583"/>
      <c r="E2" s="583"/>
      <c r="F2" s="583"/>
      <c r="G2" s="583"/>
    </row>
    <row r="3" spans="1:10" ht="37" customHeight="1" thickBot="1">
      <c r="A3" s="724" t="s">
        <v>1929</v>
      </c>
      <c r="B3" s="563" t="s">
        <v>1930</v>
      </c>
      <c r="C3" s="563" t="s">
        <v>1957</v>
      </c>
      <c r="D3" s="564" t="s">
        <v>139</v>
      </c>
      <c r="E3" s="565" t="s">
        <v>1148</v>
      </c>
      <c r="F3" s="566" t="s">
        <v>1149</v>
      </c>
      <c r="G3" s="567" t="s">
        <v>140</v>
      </c>
    </row>
    <row r="4" spans="1:10" ht="37" customHeight="1">
      <c r="A4" s="587" t="s">
        <v>1931</v>
      </c>
      <c r="B4" s="568" t="s">
        <v>2010</v>
      </c>
      <c r="C4" s="568" t="s">
        <v>1792</v>
      </c>
      <c r="D4" s="568" t="s">
        <v>2011</v>
      </c>
      <c r="E4" s="568" t="s">
        <v>2012</v>
      </c>
      <c r="F4" s="568" t="s">
        <v>2013</v>
      </c>
      <c r="G4" s="648" t="s">
        <v>574</v>
      </c>
    </row>
    <row r="5" spans="1:10" ht="37" customHeight="1">
      <c r="A5" s="588" t="s">
        <v>318</v>
      </c>
      <c r="B5" s="570" t="s">
        <v>2014</v>
      </c>
      <c r="C5" s="570" t="s">
        <v>50</v>
      </c>
      <c r="D5" s="570" t="s">
        <v>6</v>
      </c>
      <c r="E5" s="570"/>
      <c r="F5" s="570"/>
      <c r="G5" s="572"/>
    </row>
    <row r="6" spans="1:10" ht="37" customHeight="1">
      <c r="A6" s="588" t="s">
        <v>1939</v>
      </c>
      <c r="B6" s="570" t="s">
        <v>2015</v>
      </c>
      <c r="C6" s="570" t="s">
        <v>2016</v>
      </c>
      <c r="D6" s="570" t="s">
        <v>2017</v>
      </c>
      <c r="E6" s="570" t="s">
        <v>2018</v>
      </c>
      <c r="F6" s="570" t="s">
        <v>2019</v>
      </c>
      <c r="G6" s="572" t="s">
        <v>572</v>
      </c>
    </row>
    <row r="7" spans="1:10" ht="37" customHeight="1" thickBot="1">
      <c r="A7" s="588" t="s">
        <v>318</v>
      </c>
      <c r="B7" s="570" t="s">
        <v>2020</v>
      </c>
      <c r="C7" s="570" t="s">
        <v>59</v>
      </c>
      <c r="D7" s="570" t="s">
        <v>6</v>
      </c>
      <c r="E7" s="570"/>
      <c r="F7" s="570"/>
      <c r="G7" s="572"/>
    </row>
    <row r="8" spans="1:10" ht="37" customHeight="1">
      <c r="A8" s="758" t="s">
        <v>140</v>
      </c>
      <c r="B8" s="759" t="s">
        <v>2021</v>
      </c>
      <c r="C8" s="759" t="s">
        <v>2022</v>
      </c>
      <c r="D8" s="759" t="s">
        <v>2026</v>
      </c>
      <c r="E8" s="759" t="s">
        <v>2023</v>
      </c>
      <c r="F8" s="759" t="s">
        <v>2024</v>
      </c>
      <c r="G8" s="760" t="s">
        <v>575</v>
      </c>
    </row>
    <row r="9" spans="1:10" ht="37" customHeight="1" thickBot="1">
      <c r="A9" s="737" t="s">
        <v>318</v>
      </c>
      <c r="B9" s="738" t="s">
        <v>2025</v>
      </c>
      <c r="C9" s="738" t="s">
        <v>36</v>
      </c>
      <c r="D9" s="738" t="s">
        <v>6</v>
      </c>
      <c r="E9" s="738"/>
      <c r="F9" s="738"/>
      <c r="G9" s="761"/>
    </row>
    <row r="10" spans="1:10" ht="37" customHeight="1"/>
    <row r="11" spans="1:10" ht="37" customHeight="1">
      <c r="A11" s="898" t="s">
        <v>1331</v>
      </c>
      <c r="B11" s="875"/>
      <c r="C11" s="875"/>
      <c r="D11" s="875"/>
      <c r="E11" s="875"/>
      <c r="F11" s="875"/>
      <c r="G11" s="875"/>
      <c r="H11" s="875"/>
      <c r="I11" s="875"/>
      <c r="J11" s="875"/>
    </row>
  </sheetData>
  <mergeCells count="2">
    <mergeCell ref="A1:G1"/>
    <mergeCell ref="A11:J11"/>
  </mergeCells>
  <phoneticPr fontId="4"/>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93001-05DC-403A-AD55-8B1AC19EC1A4}">
  <dimension ref="A1:J17"/>
  <sheetViews>
    <sheetView workbookViewId="0">
      <selection sqref="A1:H1"/>
    </sheetView>
  </sheetViews>
  <sheetFormatPr defaultRowHeight="13"/>
  <cols>
    <col min="1" max="8" width="16.6328125" customWidth="1"/>
  </cols>
  <sheetData>
    <row r="1" spans="1:8" ht="37" customHeight="1">
      <c r="A1" s="874" t="s">
        <v>2065</v>
      </c>
      <c r="B1" s="875"/>
      <c r="C1" s="875"/>
      <c r="D1" s="875"/>
      <c r="E1" s="875"/>
      <c r="F1" s="875"/>
      <c r="G1" s="875"/>
      <c r="H1" s="875"/>
    </row>
    <row r="2" spans="1:8" ht="37" customHeight="1" thickBot="1">
      <c r="A2" s="583"/>
      <c r="B2" s="583"/>
      <c r="C2" s="583"/>
      <c r="D2" s="583"/>
      <c r="E2" s="583"/>
      <c r="F2" s="583"/>
      <c r="G2" s="583"/>
      <c r="H2" s="583"/>
    </row>
    <row r="3" spans="1:8" ht="37" customHeight="1" thickBot="1">
      <c r="A3" s="563" t="s">
        <v>2028</v>
      </c>
      <c r="B3" s="563" t="s">
        <v>950</v>
      </c>
      <c r="C3" s="563" t="s">
        <v>2066</v>
      </c>
      <c r="D3" s="764" t="s">
        <v>2067</v>
      </c>
      <c r="E3" s="564" t="s">
        <v>139</v>
      </c>
      <c r="F3" s="565" t="s">
        <v>1148</v>
      </c>
      <c r="G3" s="566" t="s">
        <v>1149</v>
      </c>
      <c r="H3" s="567" t="s">
        <v>140</v>
      </c>
    </row>
    <row r="4" spans="1:8" ht="37" customHeight="1">
      <c r="A4" s="568" t="s">
        <v>2029</v>
      </c>
      <c r="B4" s="568" t="s">
        <v>2030</v>
      </c>
      <c r="C4" s="568" t="s">
        <v>2031</v>
      </c>
      <c r="D4" s="568" t="s">
        <v>2032</v>
      </c>
      <c r="E4" s="568" t="s">
        <v>2033</v>
      </c>
      <c r="F4" s="568" t="s">
        <v>2034</v>
      </c>
      <c r="G4" s="568" t="s">
        <v>2035</v>
      </c>
      <c r="H4" s="648" t="s">
        <v>2036</v>
      </c>
    </row>
    <row r="5" spans="1:8" ht="37" customHeight="1">
      <c r="A5" s="570" t="s">
        <v>318</v>
      </c>
      <c r="B5" s="570" t="s">
        <v>2037</v>
      </c>
      <c r="C5" s="570" t="s">
        <v>15</v>
      </c>
      <c r="D5" s="570" t="s">
        <v>5</v>
      </c>
      <c r="E5" s="570" t="s">
        <v>6</v>
      </c>
      <c r="F5" s="570"/>
      <c r="G5" s="570"/>
      <c r="H5" s="572"/>
    </row>
    <row r="6" spans="1:8" ht="37" customHeight="1">
      <c r="A6" s="572" t="s">
        <v>2038</v>
      </c>
      <c r="B6" s="762">
        <v>170485</v>
      </c>
      <c r="C6" s="762">
        <v>1010</v>
      </c>
      <c r="D6" s="762">
        <v>2945</v>
      </c>
      <c r="E6" s="762">
        <v>174440</v>
      </c>
      <c r="F6" s="762">
        <v>2550</v>
      </c>
      <c r="G6" s="762">
        <v>24610</v>
      </c>
      <c r="H6" s="763">
        <v>201600</v>
      </c>
    </row>
    <row r="7" spans="1:8" ht="37" customHeight="1" thickBot="1">
      <c r="A7" s="601" t="s">
        <v>318</v>
      </c>
      <c r="B7" s="570" t="s">
        <v>2039</v>
      </c>
      <c r="C7" s="570" t="s">
        <v>2040</v>
      </c>
      <c r="D7" s="570" t="s">
        <v>2041</v>
      </c>
      <c r="E7" s="570" t="s">
        <v>6</v>
      </c>
      <c r="F7" s="570"/>
      <c r="G7" s="570"/>
      <c r="H7" s="572"/>
    </row>
    <row r="8" spans="1:8" ht="37" customHeight="1">
      <c r="A8" s="587" t="s">
        <v>139</v>
      </c>
      <c r="B8" s="568" t="s">
        <v>2042</v>
      </c>
      <c r="C8" s="568" t="s">
        <v>2043</v>
      </c>
      <c r="D8" s="568" t="s">
        <v>2044</v>
      </c>
      <c r="E8" s="568" t="s">
        <v>2045</v>
      </c>
      <c r="F8" s="568" t="s">
        <v>2046</v>
      </c>
      <c r="G8" s="568" t="s">
        <v>2047</v>
      </c>
      <c r="H8" s="648" t="s">
        <v>2048</v>
      </c>
    </row>
    <row r="9" spans="1:8" ht="37" customHeight="1" thickBot="1">
      <c r="A9" s="588" t="s">
        <v>318</v>
      </c>
      <c r="B9" s="570" t="s">
        <v>2049</v>
      </c>
      <c r="C9" s="570" t="s">
        <v>15</v>
      </c>
      <c r="D9" s="570" t="s">
        <v>308</v>
      </c>
      <c r="E9" s="570" t="s">
        <v>6</v>
      </c>
      <c r="F9" s="570"/>
      <c r="G9" s="570"/>
      <c r="H9" s="572"/>
    </row>
    <row r="10" spans="1:8" ht="37" customHeight="1">
      <c r="A10" s="587" t="s">
        <v>1162</v>
      </c>
      <c r="B10" s="568" t="s">
        <v>2050</v>
      </c>
      <c r="C10" s="568" t="s">
        <v>9</v>
      </c>
      <c r="D10" s="568"/>
      <c r="E10" s="568" t="s">
        <v>623</v>
      </c>
      <c r="F10" s="568" t="s">
        <v>406</v>
      </c>
      <c r="G10" s="568" t="s">
        <v>324</v>
      </c>
      <c r="H10" s="648" t="s">
        <v>2051</v>
      </c>
    </row>
    <row r="11" spans="1:8" ht="37" customHeight="1" thickBot="1">
      <c r="A11" s="588" t="s">
        <v>318</v>
      </c>
      <c r="B11" s="570" t="s">
        <v>2052</v>
      </c>
      <c r="C11" s="570" t="s">
        <v>308</v>
      </c>
      <c r="D11" s="570"/>
      <c r="E11" s="570" t="s">
        <v>6</v>
      </c>
      <c r="F11" s="570"/>
      <c r="G11" s="570"/>
      <c r="H11" s="572"/>
    </row>
    <row r="12" spans="1:8" ht="37" customHeight="1">
      <c r="A12" s="587" t="s">
        <v>1242</v>
      </c>
      <c r="B12" s="568" t="s">
        <v>2053</v>
      </c>
      <c r="C12" s="568" t="s">
        <v>414</v>
      </c>
      <c r="D12" s="568" t="s">
        <v>467</v>
      </c>
      <c r="E12" s="568" t="s">
        <v>2054</v>
      </c>
      <c r="F12" s="568" t="s">
        <v>456</v>
      </c>
      <c r="G12" s="568" t="s">
        <v>2055</v>
      </c>
      <c r="H12" s="648" t="s">
        <v>2056</v>
      </c>
    </row>
    <row r="13" spans="1:8" ht="37" customHeight="1" thickBot="1">
      <c r="A13" s="588" t="s">
        <v>318</v>
      </c>
      <c r="B13" s="570" t="s">
        <v>2057</v>
      </c>
      <c r="C13" s="570" t="s">
        <v>11</v>
      </c>
      <c r="D13" s="570" t="s">
        <v>49</v>
      </c>
      <c r="E13" s="570" t="s">
        <v>6</v>
      </c>
      <c r="F13" s="570"/>
      <c r="G13" s="570"/>
      <c r="H13" s="572"/>
    </row>
    <row r="14" spans="1:8" ht="37" customHeight="1">
      <c r="A14" s="587" t="s">
        <v>140</v>
      </c>
      <c r="B14" s="568" t="s">
        <v>2058</v>
      </c>
      <c r="C14" s="568" t="s">
        <v>2059</v>
      </c>
      <c r="D14" s="568" t="s">
        <v>2060</v>
      </c>
      <c r="E14" s="568" t="s">
        <v>2061</v>
      </c>
      <c r="F14" s="568" t="s">
        <v>2062</v>
      </c>
      <c r="G14" s="568" t="s">
        <v>2063</v>
      </c>
      <c r="H14" s="648" t="s">
        <v>2064</v>
      </c>
    </row>
    <row r="15" spans="1:8" ht="37" customHeight="1" thickBot="1">
      <c r="A15" s="610" t="s">
        <v>318</v>
      </c>
      <c r="B15" s="600" t="s">
        <v>2049</v>
      </c>
      <c r="C15" s="600" t="s">
        <v>15</v>
      </c>
      <c r="D15" s="600" t="s">
        <v>308</v>
      </c>
      <c r="E15" s="600" t="s">
        <v>6</v>
      </c>
      <c r="F15" s="600"/>
      <c r="G15" s="600"/>
      <c r="H15" s="601"/>
    </row>
    <row r="16" spans="1:8" ht="37" customHeight="1"/>
    <row r="17" spans="1:10" ht="37" customHeight="1">
      <c r="A17" s="898" t="s">
        <v>2200</v>
      </c>
      <c r="B17" s="875"/>
      <c r="C17" s="875"/>
      <c r="D17" s="875"/>
      <c r="E17" s="875"/>
      <c r="F17" s="875"/>
      <c r="G17" s="875"/>
      <c r="H17" s="875"/>
      <c r="I17" s="875"/>
      <c r="J17" s="875"/>
    </row>
  </sheetData>
  <mergeCells count="2">
    <mergeCell ref="A1:H1"/>
    <mergeCell ref="A17:J17"/>
  </mergeCells>
  <phoneticPr fontId="4"/>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9976D-C2CC-40CE-AA7A-E06914FC3CA7}">
  <dimension ref="A1:J17"/>
  <sheetViews>
    <sheetView workbookViewId="0">
      <selection sqref="A1:H1"/>
    </sheetView>
  </sheetViews>
  <sheetFormatPr defaultRowHeight="13"/>
  <cols>
    <col min="1" max="1" width="23.36328125" customWidth="1"/>
    <col min="2" max="8" width="16.6328125" customWidth="1"/>
  </cols>
  <sheetData>
    <row r="1" spans="1:8" ht="37" customHeight="1">
      <c r="A1" s="874" t="s">
        <v>2096</v>
      </c>
      <c r="B1" s="875"/>
      <c r="C1" s="875"/>
      <c r="D1" s="875"/>
      <c r="E1" s="875"/>
      <c r="F1" s="875"/>
      <c r="G1" s="875"/>
      <c r="H1" s="875"/>
    </row>
    <row r="2" spans="1:8" ht="37" customHeight="1" thickBot="1">
      <c r="A2" s="583"/>
      <c r="B2" s="583"/>
      <c r="C2" s="583"/>
      <c r="D2" s="583"/>
      <c r="E2" s="583"/>
      <c r="F2" s="583"/>
      <c r="G2" s="583"/>
      <c r="H2" s="583"/>
    </row>
    <row r="3" spans="1:8" ht="37" customHeight="1" thickBot="1">
      <c r="A3" s="563" t="s">
        <v>2068</v>
      </c>
      <c r="B3" s="563" t="s">
        <v>950</v>
      </c>
      <c r="C3" s="563" t="s">
        <v>2066</v>
      </c>
      <c r="D3" s="764" t="s">
        <v>2067</v>
      </c>
      <c r="E3" s="564" t="s">
        <v>139</v>
      </c>
      <c r="F3" s="565" t="s">
        <v>1148</v>
      </c>
      <c r="G3" s="566" t="s">
        <v>1149</v>
      </c>
      <c r="H3" s="567" t="s">
        <v>140</v>
      </c>
    </row>
    <row r="4" spans="1:8" ht="37" customHeight="1">
      <c r="A4" s="568" t="s">
        <v>2069</v>
      </c>
      <c r="B4" s="568" t="s">
        <v>2070</v>
      </c>
      <c r="C4" s="568" t="s">
        <v>2071</v>
      </c>
      <c r="D4" s="568" t="s">
        <v>2072</v>
      </c>
      <c r="E4" s="568" t="s">
        <v>2073</v>
      </c>
      <c r="F4" s="568" t="s">
        <v>2074</v>
      </c>
      <c r="G4" s="568" t="s">
        <v>2075</v>
      </c>
      <c r="H4" s="648" t="s">
        <v>2076</v>
      </c>
    </row>
    <row r="5" spans="1:8" ht="37" customHeight="1">
      <c r="A5" s="570" t="s">
        <v>318</v>
      </c>
      <c r="B5" s="570" t="s">
        <v>2049</v>
      </c>
      <c r="C5" s="570" t="s">
        <v>15</v>
      </c>
      <c r="D5" s="570" t="s">
        <v>308</v>
      </c>
      <c r="E5" s="570" t="s">
        <v>6</v>
      </c>
      <c r="F5" s="570"/>
      <c r="G5" s="570"/>
      <c r="H5" s="572"/>
    </row>
    <row r="6" spans="1:8" ht="37" customHeight="1">
      <c r="A6" s="572" t="s">
        <v>2077</v>
      </c>
      <c r="B6" s="762">
        <v>9278</v>
      </c>
      <c r="C6" s="762">
        <v>55</v>
      </c>
      <c r="D6" s="762">
        <v>161</v>
      </c>
      <c r="E6" s="762">
        <v>9494</v>
      </c>
      <c r="F6" s="762">
        <v>102</v>
      </c>
      <c r="G6" s="762">
        <v>1338</v>
      </c>
      <c r="H6" s="763">
        <v>10934</v>
      </c>
    </row>
    <row r="7" spans="1:8" ht="37" customHeight="1" thickBot="1">
      <c r="A7" s="570" t="s">
        <v>318</v>
      </c>
      <c r="B7" s="570" t="s">
        <v>2039</v>
      </c>
      <c r="C7" s="570" t="s">
        <v>2040</v>
      </c>
      <c r="D7" s="570" t="s">
        <v>2041</v>
      </c>
      <c r="E7" s="570" t="s">
        <v>6</v>
      </c>
      <c r="F7" s="570"/>
      <c r="G7" s="570"/>
      <c r="H7" s="572"/>
    </row>
    <row r="8" spans="1:8" ht="37" customHeight="1">
      <c r="A8" s="587" t="s">
        <v>139</v>
      </c>
      <c r="B8" s="568" t="s">
        <v>2078</v>
      </c>
      <c r="C8" s="568" t="s">
        <v>2079</v>
      </c>
      <c r="D8" s="568" t="s">
        <v>2080</v>
      </c>
      <c r="E8" s="568" t="s">
        <v>2081</v>
      </c>
      <c r="F8" s="568" t="s">
        <v>2082</v>
      </c>
      <c r="G8" s="568" t="s">
        <v>2083</v>
      </c>
      <c r="H8" s="648" t="s">
        <v>2084</v>
      </c>
    </row>
    <row r="9" spans="1:8" ht="37" customHeight="1" thickBot="1">
      <c r="A9" s="588" t="s">
        <v>318</v>
      </c>
      <c r="B9" s="570" t="s">
        <v>2049</v>
      </c>
      <c r="C9" s="570" t="s">
        <v>15</v>
      </c>
      <c r="D9" s="570" t="s">
        <v>308</v>
      </c>
      <c r="E9" s="570" t="s">
        <v>6</v>
      </c>
      <c r="F9" s="570"/>
      <c r="G9" s="570"/>
      <c r="H9" s="572"/>
    </row>
    <row r="10" spans="1:8" ht="37" customHeight="1">
      <c r="A10" s="587" t="s">
        <v>1162</v>
      </c>
      <c r="B10" s="568" t="s">
        <v>2085</v>
      </c>
      <c r="C10" s="568" t="s">
        <v>27</v>
      </c>
      <c r="D10" s="568" t="s">
        <v>257</v>
      </c>
      <c r="E10" s="568" t="s">
        <v>2086</v>
      </c>
      <c r="F10" s="568" t="s">
        <v>2087</v>
      </c>
      <c r="G10" s="568" t="s">
        <v>725</v>
      </c>
      <c r="H10" s="648" t="s">
        <v>2088</v>
      </c>
    </row>
    <row r="11" spans="1:8" ht="37" customHeight="1" thickBot="1">
      <c r="A11" s="588" t="s">
        <v>318</v>
      </c>
      <c r="B11" s="570" t="s">
        <v>2089</v>
      </c>
      <c r="C11" s="570" t="s">
        <v>15</v>
      </c>
      <c r="D11" s="570" t="s">
        <v>14</v>
      </c>
      <c r="E11" s="570" t="s">
        <v>6</v>
      </c>
      <c r="F11" s="570"/>
      <c r="G11" s="570"/>
      <c r="H11" s="572"/>
    </row>
    <row r="12" spans="1:8" ht="37" customHeight="1">
      <c r="A12" s="587" t="s">
        <v>1242</v>
      </c>
      <c r="B12" s="568" t="s">
        <v>2090</v>
      </c>
      <c r="C12" s="568" t="s">
        <v>673</v>
      </c>
      <c r="D12" s="568" t="s">
        <v>2091</v>
      </c>
      <c r="E12" s="568" t="s">
        <v>2092</v>
      </c>
      <c r="F12" s="568" t="s">
        <v>2093</v>
      </c>
      <c r="G12" s="568" t="s">
        <v>2094</v>
      </c>
      <c r="H12" s="648" t="s">
        <v>2095</v>
      </c>
    </row>
    <row r="13" spans="1:8" ht="37" customHeight="1" thickBot="1">
      <c r="A13" s="588" t="s">
        <v>318</v>
      </c>
      <c r="B13" s="570" t="s">
        <v>2049</v>
      </c>
      <c r="C13" s="570" t="s">
        <v>11</v>
      </c>
      <c r="D13" s="570" t="s">
        <v>308</v>
      </c>
      <c r="E13" s="570" t="s">
        <v>6</v>
      </c>
      <c r="F13" s="570"/>
      <c r="G13" s="570"/>
      <c r="H13" s="572"/>
    </row>
    <row r="14" spans="1:8" ht="37" customHeight="1">
      <c r="A14" s="758" t="s">
        <v>140</v>
      </c>
      <c r="B14" s="759" t="s">
        <v>2058</v>
      </c>
      <c r="C14" s="759" t="s">
        <v>2059</v>
      </c>
      <c r="D14" s="759" t="s">
        <v>2060</v>
      </c>
      <c r="E14" s="759" t="s">
        <v>2061</v>
      </c>
      <c r="F14" s="759" t="s">
        <v>2062</v>
      </c>
      <c r="G14" s="759" t="s">
        <v>2063</v>
      </c>
      <c r="H14" s="760" t="s">
        <v>2064</v>
      </c>
    </row>
    <row r="15" spans="1:8" ht="37" customHeight="1" thickBot="1">
      <c r="A15" s="765" t="s">
        <v>318</v>
      </c>
      <c r="B15" s="738" t="s">
        <v>2049</v>
      </c>
      <c r="C15" s="738" t="s">
        <v>15</v>
      </c>
      <c r="D15" s="738" t="s">
        <v>308</v>
      </c>
      <c r="E15" s="738" t="s">
        <v>6</v>
      </c>
      <c r="F15" s="738"/>
      <c r="G15" s="738"/>
      <c r="H15" s="761"/>
    </row>
    <row r="16" spans="1:8" ht="37" customHeight="1"/>
    <row r="17" spans="1:10" ht="37" customHeight="1">
      <c r="A17" s="898" t="s">
        <v>2201</v>
      </c>
      <c r="B17" s="875"/>
      <c r="C17" s="875"/>
      <c r="D17" s="875"/>
      <c r="E17" s="875"/>
      <c r="F17" s="875"/>
      <c r="G17" s="875"/>
      <c r="H17" s="875"/>
      <c r="I17" s="875"/>
      <c r="J17" s="875"/>
    </row>
  </sheetData>
  <mergeCells count="2">
    <mergeCell ref="A1:H1"/>
    <mergeCell ref="A17:J17"/>
  </mergeCells>
  <phoneticPr fontId="4"/>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2763E-8921-4919-B50D-DECC5D654168}">
  <dimension ref="A1:J17"/>
  <sheetViews>
    <sheetView workbookViewId="0">
      <selection sqref="A1:H1"/>
    </sheetView>
  </sheetViews>
  <sheetFormatPr defaultRowHeight="13"/>
  <cols>
    <col min="1" max="1" width="15.36328125" customWidth="1"/>
    <col min="2" max="7" width="11.6328125" customWidth="1"/>
  </cols>
  <sheetData>
    <row r="1" spans="1:8" ht="37" customHeight="1">
      <c r="A1" s="874" t="s">
        <v>2119</v>
      </c>
      <c r="B1" s="875"/>
      <c r="C1" s="875"/>
      <c r="D1" s="875"/>
      <c r="E1" s="875"/>
      <c r="F1" s="875"/>
      <c r="G1" s="875"/>
      <c r="H1" s="875"/>
    </row>
    <row r="2" spans="1:8" ht="37" customHeight="1" thickBot="1">
      <c r="A2" s="583"/>
      <c r="B2" s="583"/>
      <c r="C2" s="583"/>
      <c r="D2" s="583"/>
      <c r="E2" s="583"/>
      <c r="F2" s="583"/>
      <c r="G2" s="583"/>
    </row>
    <row r="3" spans="1:8" ht="37" customHeight="1" thickBot="1">
      <c r="A3" s="770" t="s">
        <v>2028</v>
      </c>
      <c r="B3" s="757" t="s">
        <v>1930</v>
      </c>
      <c r="C3" s="757" t="s">
        <v>1957</v>
      </c>
      <c r="D3" s="741" t="s">
        <v>139</v>
      </c>
      <c r="E3" s="742" t="s">
        <v>1148</v>
      </c>
      <c r="F3" s="743" t="s">
        <v>1149</v>
      </c>
      <c r="G3" s="741" t="s">
        <v>140</v>
      </c>
    </row>
    <row r="4" spans="1:8" ht="37" customHeight="1">
      <c r="A4" s="771" t="s">
        <v>2029</v>
      </c>
      <c r="B4" s="568" t="s">
        <v>2097</v>
      </c>
      <c r="C4" s="568" t="s">
        <v>2098</v>
      </c>
      <c r="D4" s="568" t="s">
        <v>2099</v>
      </c>
      <c r="E4" s="568" t="s">
        <v>2100</v>
      </c>
      <c r="F4" s="568" t="s">
        <v>2101</v>
      </c>
      <c r="G4" s="766" t="s">
        <v>2036</v>
      </c>
    </row>
    <row r="5" spans="1:8" ht="37" customHeight="1">
      <c r="A5" s="772" t="s">
        <v>318</v>
      </c>
      <c r="B5" s="570" t="s">
        <v>1968</v>
      </c>
      <c r="C5" s="570" t="s">
        <v>15</v>
      </c>
      <c r="D5" s="570" t="s">
        <v>6</v>
      </c>
      <c r="E5" s="570"/>
      <c r="F5" s="570"/>
      <c r="G5" s="767"/>
    </row>
    <row r="6" spans="1:8" ht="37" customHeight="1">
      <c r="A6" s="773" t="s">
        <v>2038</v>
      </c>
      <c r="B6" s="762">
        <v>174630</v>
      </c>
      <c r="C6" s="762">
        <v>897</v>
      </c>
      <c r="D6" s="762">
        <v>175527</v>
      </c>
      <c r="E6" s="762">
        <v>2840</v>
      </c>
      <c r="F6" s="762">
        <v>23233</v>
      </c>
      <c r="G6" s="768">
        <v>201600</v>
      </c>
    </row>
    <row r="7" spans="1:8" ht="37" customHeight="1" thickBot="1">
      <c r="A7" s="769" t="s">
        <v>318</v>
      </c>
      <c r="B7" s="570" t="s">
        <v>2102</v>
      </c>
      <c r="C7" s="570" t="s">
        <v>2103</v>
      </c>
      <c r="D7" s="570" t="s">
        <v>6</v>
      </c>
      <c r="E7" s="570"/>
      <c r="F7" s="570"/>
      <c r="G7" s="767"/>
    </row>
    <row r="8" spans="1:8" ht="37" customHeight="1">
      <c r="A8" s="744" t="s">
        <v>139</v>
      </c>
      <c r="B8" s="568" t="s">
        <v>2104</v>
      </c>
      <c r="C8" s="568" t="s">
        <v>2105</v>
      </c>
      <c r="D8" s="568" t="s">
        <v>2106</v>
      </c>
      <c r="E8" s="568" t="s">
        <v>2107</v>
      </c>
      <c r="F8" s="568" t="s">
        <v>2108</v>
      </c>
      <c r="G8" s="766" t="s">
        <v>2048</v>
      </c>
    </row>
    <row r="9" spans="1:8" ht="37" customHeight="1" thickBot="1">
      <c r="A9" s="747" t="s">
        <v>318</v>
      </c>
      <c r="B9" s="570" t="s">
        <v>1963</v>
      </c>
      <c r="C9" s="570" t="s">
        <v>11</v>
      </c>
      <c r="D9" s="570" t="s">
        <v>6</v>
      </c>
      <c r="E9" s="570"/>
      <c r="F9" s="570"/>
      <c r="G9" s="767"/>
    </row>
    <row r="10" spans="1:8" ht="37" customHeight="1">
      <c r="A10" s="744" t="s">
        <v>1162</v>
      </c>
      <c r="B10" s="568" t="s">
        <v>2050</v>
      </c>
      <c r="C10" s="568" t="s">
        <v>249</v>
      </c>
      <c r="D10" s="568" t="s">
        <v>412</v>
      </c>
      <c r="E10" s="568" t="s">
        <v>261</v>
      </c>
      <c r="F10" s="568" t="s">
        <v>324</v>
      </c>
      <c r="G10" s="766" t="s">
        <v>2051</v>
      </c>
    </row>
    <row r="11" spans="1:8" ht="37" customHeight="1" thickBot="1">
      <c r="A11" s="747" t="s">
        <v>318</v>
      </c>
      <c r="B11" s="570" t="s">
        <v>2109</v>
      </c>
      <c r="C11" s="570" t="s">
        <v>21</v>
      </c>
      <c r="D11" s="570" t="s">
        <v>6</v>
      </c>
      <c r="E11" s="570"/>
      <c r="F11" s="570"/>
      <c r="G11" s="767"/>
    </row>
    <row r="12" spans="1:8" ht="37" customHeight="1">
      <c r="A12" s="744" t="s">
        <v>1242</v>
      </c>
      <c r="B12" s="568" t="s">
        <v>2110</v>
      </c>
      <c r="C12" s="568" t="s">
        <v>1302</v>
      </c>
      <c r="D12" s="568" t="s">
        <v>2111</v>
      </c>
      <c r="E12" s="568" t="s">
        <v>2112</v>
      </c>
      <c r="F12" s="568" t="s">
        <v>2113</v>
      </c>
      <c r="G12" s="766" t="s">
        <v>2056</v>
      </c>
    </row>
    <row r="13" spans="1:8" ht="37" customHeight="1" thickBot="1">
      <c r="A13" s="747" t="s">
        <v>318</v>
      </c>
      <c r="B13" s="570" t="s">
        <v>2114</v>
      </c>
      <c r="C13" s="570" t="s">
        <v>3</v>
      </c>
      <c r="D13" s="570" t="s">
        <v>6</v>
      </c>
      <c r="E13" s="570"/>
      <c r="F13" s="570"/>
      <c r="G13" s="767"/>
    </row>
    <row r="14" spans="1:8" ht="37" customHeight="1">
      <c r="A14" s="744" t="s">
        <v>140</v>
      </c>
      <c r="B14" s="568" t="s">
        <v>2115</v>
      </c>
      <c r="C14" s="568" t="s">
        <v>1794</v>
      </c>
      <c r="D14" s="568" t="s">
        <v>2116</v>
      </c>
      <c r="E14" s="568" t="s">
        <v>2117</v>
      </c>
      <c r="F14" s="568" t="s">
        <v>2118</v>
      </c>
      <c r="G14" s="766" t="s">
        <v>2064</v>
      </c>
    </row>
    <row r="15" spans="1:8" ht="37" customHeight="1" thickBot="1">
      <c r="A15" s="765" t="s">
        <v>318</v>
      </c>
      <c r="B15" s="738" t="s">
        <v>1968</v>
      </c>
      <c r="C15" s="738" t="s">
        <v>15</v>
      </c>
      <c r="D15" s="738" t="s">
        <v>6</v>
      </c>
      <c r="E15" s="738"/>
      <c r="F15" s="738"/>
      <c r="G15" s="761"/>
    </row>
    <row r="16" spans="1:8" ht="37" customHeight="1"/>
    <row r="17" spans="1:10" ht="37" customHeight="1">
      <c r="A17" s="898" t="s">
        <v>2202</v>
      </c>
      <c r="B17" s="875"/>
      <c r="C17" s="875"/>
      <c r="D17" s="875"/>
      <c r="E17" s="875"/>
      <c r="F17" s="875"/>
      <c r="G17" s="875"/>
      <c r="H17" s="875"/>
      <c r="I17" s="875"/>
      <c r="J17" s="875"/>
    </row>
  </sheetData>
  <mergeCells count="2">
    <mergeCell ref="A1:H1"/>
    <mergeCell ref="A17:J17"/>
  </mergeCells>
  <phoneticPr fontId="4"/>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99DDF-C256-4A67-9AE6-9457650E7BF2}">
  <dimension ref="A1:I17"/>
  <sheetViews>
    <sheetView zoomScaleNormal="100" workbookViewId="0">
      <selection sqref="A1:I1"/>
    </sheetView>
  </sheetViews>
  <sheetFormatPr defaultRowHeight="13"/>
  <cols>
    <col min="1" max="1" width="16.26953125" customWidth="1"/>
    <col min="2" max="7" width="11.6328125" customWidth="1"/>
  </cols>
  <sheetData>
    <row r="1" spans="1:9" ht="37" customHeight="1">
      <c r="A1" s="874" t="s">
        <v>2140</v>
      </c>
      <c r="B1" s="875"/>
      <c r="C1" s="875"/>
      <c r="D1" s="875"/>
      <c r="E1" s="875"/>
      <c r="F1" s="875"/>
      <c r="G1" s="875"/>
      <c r="H1" s="875"/>
      <c r="I1" s="875"/>
    </row>
    <row r="2" spans="1:9" ht="37" customHeight="1" thickBot="1">
      <c r="A2" s="583"/>
      <c r="B2" s="583"/>
      <c r="C2" s="583"/>
      <c r="D2" s="583"/>
      <c r="E2" s="583"/>
      <c r="F2" s="583"/>
      <c r="G2" s="583"/>
    </row>
    <row r="3" spans="1:9" ht="37" customHeight="1" thickBot="1">
      <c r="A3" s="563" t="s">
        <v>2068</v>
      </c>
      <c r="B3" s="563" t="s">
        <v>1930</v>
      </c>
      <c r="C3" s="563" t="s">
        <v>1957</v>
      </c>
      <c r="D3" s="564" t="s">
        <v>139</v>
      </c>
      <c r="E3" s="565" t="s">
        <v>1148</v>
      </c>
      <c r="F3" s="566" t="s">
        <v>1149</v>
      </c>
      <c r="G3" s="567" t="s">
        <v>140</v>
      </c>
    </row>
    <row r="4" spans="1:9" ht="37" customHeight="1">
      <c r="A4" s="568" t="s">
        <v>2069</v>
      </c>
      <c r="B4" s="568" t="s">
        <v>2120</v>
      </c>
      <c r="C4" s="568" t="s">
        <v>2121</v>
      </c>
      <c r="D4" s="568" t="s">
        <v>2122</v>
      </c>
      <c r="E4" s="568" t="s">
        <v>2123</v>
      </c>
      <c r="F4" s="568" t="s">
        <v>2124</v>
      </c>
      <c r="G4" s="648" t="s">
        <v>2076</v>
      </c>
    </row>
    <row r="5" spans="1:9" ht="37" customHeight="1">
      <c r="A5" s="570" t="s">
        <v>318</v>
      </c>
      <c r="B5" s="570" t="s">
        <v>1963</v>
      </c>
      <c r="C5" s="570" t="s">
        <v>11</v>
      </c>
      <c r="D5" s="570" t="s">
        <v>6</v>
      </c>
      <c r="E5" s="570"/>
      <c r="F5" s="570"/>
      <c r="G5" s="572"/>
    </row>
    <row r="6" spans="1:9" ht="37" customHeight="1">
      <c r="A6" s="572" t="s">
        <v>2077</v>
      </c>
      <c r="B6" s="762">
        <v>9511</v>
      </c>
      <c r="C6" s="762">
        <v>86</v>
      </c>
      <c r="D6" s="762">
        <v>9597</v>
      </c>
      <c r="E6" s="762">
        <v>113</v>
      </c>
      <c r="F6" s="762">
        <v>1224</v>
      </c>
      <c r="G6" s="763">
        <v>10934</v>
      </c>
    </row>
    <row r="7" spans="1:9" ht="37" customHeight="1" thickBot="1">
      <c r="A7" s="570" t="s">
        <v>318</v>
      </c>
      <c r="B7" s="570" t="s">
        <v>2125</v>
      </c>
      <c r="C7" s="570" t="s">
        <v>2126</v>
      </c>
      <c r="D7" s="570" t="s">
        <v>6</v>
      </c>
      <c r="E7" s="570"/>
      <c r="F7" s="570"/>
      <c r="G7" s="572"/>
    </row>
    <row r="8" spans="1:9" ht="37" customHeight="1">
      <c r="A8" s="587" t="s">
        <v>139</v>
      </c>
      <c r="B8" s="568" t="s">
        <v>2127</v>
      </c>
      <c r="C8" s="568" t="s">
        <v>2128</v>
      </c>
      <c r="D8" s="568" t="s">
        <v>2129</v>
      </c>
      <c r="E8" s="568" t="s">
        <v>2130</v>
      </c>
      <c r="F8" s="568" t="s">
        <v>2131</v>
      </c>
      <c r="G8" s="648" t="s">
        <v>2084</v>
      </c>
    </row>
    <row r="9" spans="1:9" ht="37" customHeight="1" thickBot="1">
      <c r="A9" s="588" t="s">
        <v>318</v>
      </c>
      <c r="B9" s="570" t="s">
        <v>1968</v>
      </c>
      <c r="C9" s="570" t="s">
        <v>15</v>
      </c>
      <c r="D9" s="570" t="s">
        <v>6</v>
      </c>
      <c r="E9" s="570"/>
      <c r="F9" s="570"/>
      <c r="G9" s="572"/>
    </row>
    <row r="10" spans="1:9" ht="37" customHeight="1">
      <c r="A10" s="587" t="s">
        <v>1162</v>
      </c>
      <c r="B10" s="568" t="s">
        <v>2132</v>
      </c>
      <c r="C10" s="568" t="s">
        <v>26</v>
      </c>
      <c r="D10" s="568" t="s">
        <v>1773</v>
      </c>
      <c r="E10" s="568" t="s">
        <v>2133</v>
      </c>
      <c r="F10" s="568" t="s">
        <v>2134</v>
      </c>
      <c r="G10" s="648" t="s">
        <v>2088</v>
      </c>
    </row>
    <row r="11" spans="1:9" ht="37" customHeight="1" thickBot="1">
      <c r="A11" s="588" t="s">
        <v>318</v>
      </c>
      <c r="B11" s="570" t="s">
        <v>1963</v>
      </c>
      <c r="C11" s="570" t="s">
        <v>11</v>
      </c>
      <c r="D11" s="570" t="s">
        <v>6</v>
      </c>
      <c r="E11" s="570"/>
      <c r="F11" s="570"/>
      <c r="G11" s="572"/>
    </row>
    <row r="12" spans="1:9" ht="37" customHeight="1">
      <c r="A12" s="587" t="s">
        <v>1242</v>
      </c>
      <c r="B12" s="568" t="s">
        <v>2135</v>
      </c>
      <c r="C12" s="568" t="s">
        <v>2136</v>
      </c>
      <c r="D12" s="568" t="s">
        <v>2137</v>
      </c>
      <c r="E12" s="568" t="s">
        <v>2138</v>
      </c>
      <c r="F12" s="568" t="s">
        <v>2139</v>
      </c>
      <c r="G12" s="648" t="s">
        <v>2095</v>
      </c>
    </row>
    <row r="13" spans="1:9" ht="37" customHeight="1" thickBot="1">
      <c r="A13" s="588" t="s">
        <v>318</v>
      </c>
      <c r="B13" s="570" t="s">
        <v>1968</v>
      </c>
      <c r="C13" s="570" t="s">
        <v>15</v>
      </c>
      <c r="D13" s="570" t="s">
        <v>6</v>
      </c>
      <c r="E13" s="570"/>
      <c r="F13" s="570"/>
      <c r="G13" s="572"/>
    </row>
    <row r="14" spans="1:9" ht="37" customHeight="1">
      <c r="A14" s="587" t="s">
        <v>140</v>
      </c>
      <c r="B14" s="568" t="s">
        <v>2115</v>
      </c>
      <c r="C14" s="568" t="s">
        <v>1794</v>
      </c>
      <c r="D14" s="568" t="s">
        <v>2116</v>
      </c>
      <c r="E14" s="568" t="s">
        <v>2117</v>
      </c>
      <c r="F14" s="568" t="s">
        <v>2118</v>
      </c>
      <c r="G14" s="648" t="s">
        <v>2064</v>
      </c>
    </row>
    <row r="15" spans="1:9" ht="37" customHeight="1" thickBot="1">
      <c r="A15" s="610" t="s">
        <v>318</v>
      </c>
      <c r="B15" s="600" t="s">
        <v>1968</v>
      </c>
      <c r="C15" s="600" t="s">
        <v>15</v>
      </c>
      <c r="D15" s="600" t="s">
        <v>6</v>
      </c>
      <c r="E15" s="600"/>
      <c r="F15" s="600"/>
      <c r="G15" s="601"/>
    </row>
    <row r="16" spans="1:9" ht="37" customHeight="1"/>
    <row r="17" spans="1:7" ht="37" customHeight="1">
      <c r="A17" s="898" t="s">
        <v>2201</v>
      </c>
      <c r="B17" s="875"/>
      <c r="C17" s="875"/>
      <c r="D17" s="875"/>
      <c r="E17" s="875"/>
      <c r="F17" s="875"/>
      <c r="G17" s="875"/>
    </row>
  </sheetData>
  <mergeCells count="2">
    <mergeCell ref="A1:I1"/>
    <mergeCell ref="A17:G17"/>
  </mergeCells>
  <phoneticPr fontId="42"/>
  <pageMargins left="0.7" right="0.7" top="0.75" bottom="0.75" header="0.3" footer="0.3"/>
  <pageSetup paperSize="9" orientation="portrait" verticalDpi="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FB48F-DBDD-487E-B86C-9882A15A68B7}">
  <dimension ref="A1:H17"/>
  <sheetViews>
    <sheetView workbookViewId="0">
      <selection sqref="A1:H1"/>
    </sheetView>
  </sheetViews>
  <sheetFormatPr defaultRowHeight="13"/>
  <cols>
    <col min="1" max="1" width="15" customWidth="1"/>
    <col min="2" max="7" width="11.6328125" customWidth="1"/>
  </cols>
  <sheetData>
    <row r="1" spans="1:8" ht="37" customHeight="1">
      <c r="A1" s="874" t="s">
        <v>2160</v>
      </c>
      <c r="B1" s="875"/>
      <c r="C1" s="875"/>
      <c r="D1" s="875"/>
      <c r="E1" s="875"/>
      <c r="F1" s="875"/>
      <c r="G1" s="875"/>
      <c r="H1" s="875"/>
    </row>
    <row r="2" spans="1:8" ht="37" customHeight="1" thickBot="1">
      <c r="A2" s="583"/>
      <c r="B2" s="583"/>
      <c r="C2" s="583"/>
      <c r="D2" s="583"/>
      <c r="E2" s="583"/>
      <c r="F2" s="583"/>
      <c r="G2" s="583"/>
    </row>
    <row r="3" spans="1:8" ht="37" customHeight="1" thickBot="1">
      <c r="A3" s="770" t="s">
        <v>2028</v>
      </c>
      <c r="B3" s="757" t="s">
        <v>1930</v>
      </c>
      <c r="C3" s="757" t="s">
        <v>1957</v>
      </c>
      <c r="D3" s="741" t="s">
        <v>139</v>
      </c>
      <c r="E3" s="742" t="s">
        <v>1148</v>
      </c>
      <c r="F3" s="743" t="s">
        <v>1149</v>
      </c>
      <c r="G3" s="741" t="s">
        <v>140</v>
      </c>
    </row>
    <row r="4" spans="1:8" ht="37" customHeight="1">
      <c r="A4" s="771" t="s">
        <v>2029</v>
      </c>
      <c r="B4" s="568" t="s">
        <v>2141</v>
      </c>
      <c r="C4" s="568" t="s">
        <v>1645</v>
      </c>
      <c r="D4" s="568" t="s">
        <v>2142</v>
      </c>
      <c r="E4" s="568" t="s">
        <v>2143</v>
      </c>
      <c r="F4" s="568" t="s">
        <v>2144</v>
      </c>
      <c r="G4" s="766" t="s">
        <v>2036</v>
      </c>
    </row>
    <row r="5" spans="1:8" ht="37" customHeight="1">
      <c r="A5" s="772" t="s">
        <v>318</v>
      </c>
      <c r="B5" s="570" t="s">
        <v>2145</v>
      </c>
      <c r="C5" s="570" t="s">
        <v>18</v>
      </c>
      <c r="D5" s="570" t="s">
        <v>6</v>
      </c>
      <c r="E5" s="570"/>
      <c r="F5" s="570"/>
      <c r="G5" s="767"/>
    </row>
    <row r="6" spans="1:8" ht="37" customHeight="1">
      <c r="A6" s="773" t="s">
        <v>2038</v>
      </c>
      <c r="B6" s="762">
        <v>175722</v>
      </c>
      <c r="C6" s="762">
        <v>292</v>
      </c>
      <c r="D6" s="762">
        <v>176014</v>
      </c>
      <c r="E6" s="762">
        <v>2392</v>
      </c>
      <c r="F6" s="762">
        <v>23194</v>
      </c>
      <c r="G6" s="768">
        <v>201600</v>
      </c>
    </row>
    <row r="7" spans="1:8" ht="37" customHeight="1" thickBot="1">
      <c r="A7" s="774" t="s">
        <v>318</v>
      </c>
      <c r="B7" s="738" t="s">
        <v>1980</v>
      </c>
      <c r="C7" s="738" t="s">
        <v>12</v>
      </c>
      <c r="D7" s="738" t="s">
        <v>6</v>
      </c>
      <c r="E7" s="738"/>
      <c r="F7" s="738"/>
      <c r="G7" s="761"/>
    </row>
    <row r="8" spans="1:8" ht="37" customHeight="1">
      <c r="A8" s="758" t="s">
        <v>139</v>
      </c>
      <c r="B8" s="759" t="s">
        <v>2146</v>
      </c>
      <c r="C8" s="759" t="s">
        <v>2147</v>
      </c>
      <c r="D8" s="759" t="s">
        <v>2148</v>
      </c>
      <c r="E8" s="759" t="s">
        <v>2149</v>
      </c>
      <c r="F8" s="759" t="s">
        <v>2150</v>
      </c>
      <c r="G8" s="760" t="s">
        <v>2048</v>
      </c>
    </row>
    <row r="9" spans="1:8" ht="37" customHeight="1" thickBot="1">
      <c r="A9" s="737" t="s">
        <v>318</v>
      </c>
      <c r="B9" s="738" t="s">
        <v>1980</v>
      </c>
      <c r="C9" s="738" t="s">
        <v>12</v>
      </c>
      <c r="D9" s="738" t="s">
        <v>6</v>
      </c>
      <c r="E9" s="738"/>
      <c r="F9" s="738"/>
      <c r="G9" s="761"/>
    </row>
    <row r="10" spans="1:8" ht="37" customHeight="1">
      <c r="A10" s="758" t="s">
        <v>1162</v>
      </c>
      <c r="B10" s="759" t="s">
        <v>2050</v>
      </c>
      <c r="C10" s="759" t="s">
        <v>249</v>
      </c>
      <c r="D10" s="759" t="s">
        <v>412</v>
      </c>
      <c r="E10" s="759" t="s">
        <v>261</v>
      </c>
      <c r="F10" s="759" t="s">
        <v>324</v>
      </c>
      <c r="G10" s="760" t="s">
        <v>2051</v>
      </c>
    </row>
    <row r="11" spans="1:8" ht="37" customHeight="1" thickBot="1">
      <c r="A11" s="737" t="s">
        <v>318</v>
      </c>
      <c r="B11" s="738" t="s">
        <v>2109</v>
      </c>
      <c r="C11" s="738" t="s">
        <v>21</v>
      </c>
      <c r="D11" s="738" t="s">
        <v>6</v>
      </c>
      <c r="E11" s="738"/>
      <c r="F11" s="738"/>
      <c r="G11" s="761"/>
    </row>
    <row r="12" spans="1:8" ht="37" customHeight="1">
      <c r="A12" s="758" t="s">
        <v>1242</v>
      </c>
      <c r="B12" s="759" t="s">
        <v>2151</v>
      </c>
      <c r="C12" s="759" t="s">
        <v>756</v>
      </c>
      <c r="D12" s="759" t="s">
        <v>2152</v>
      </c>
      <c r="E12" s="759" t="s">
        <v>2153</v>
      </c>
      <c r="F12" s="759" t="s">
        <v>2154</v>
      </c>
      <c r="G12" s="760" t="s">
        <v>2056</v>
      </c>
    </row>
    <row r="13" spans="1:8" ht="37" customHeight="1" thickBot="1">
      <c r="A13" s="737" t="s">
        <v>318</v>
      </c>
      <c r="B13" s="738" t="s">
        <v>1968</v>
      </c>
      <c r="C13" s="738" t="s">
        <v>15</v>
      </c>
      <c r="D13" s="738" t="s">
        <v>6</v>
      </c>
      <c r="E13" s="738"/>
      <c r="F13" s="738"/>
      <c r="G13" s="761"/>
    </row>
    <row r="14" spans="1:8" ht="37" customHeight="1">
      <c r="A14" s="758" t="s">
        <v>140</v>
      </c>
      <c r="B14" s="759" t="s">
        <v>2155</v>
      </c>
      <c r="C14" s="759" t="s">
        <v>2156</v>
      </c>
      <c r="D14" s="759" t="s">
        <v>2157</v>
      </c>
      <c r="E14" s="759" t="s">
        <v>2158</v>
      </c>
      <c r="F14" s="759" t="s">
        <v>2159</v>
      </c>
      <c r="G14" s="760" t="s">
        <v>2064</v>
      </c>
    </row>
    <row r="15" spans="1:8" ht="37" customHeight="1" thickBot="1">
      <c r="A15" s="765" t="s">
        <v>318</v>
      </c>
      <c r="B15" s="738" t="s">
        <v>1980</v>
      </c>
      <c r="C15" s="738" t="s">
        <v>12</v>
      </c>
      <c r="D15" s="738" t="s">
        <v>6</v>
      </c>
      <c r="E15" s="738"/>
      <c r="F15" s="738"/>
      <c r="G15" s="761"/>
    </row>
    <row r="16" spans="1:8" ht="37" customHeight="1"/>
    <row r="17" spans="1:7" ht="37" customHeight="1">
      <c r="A17" s="898" t="s">
        <v>2202</v>
      </c>
      <c r="B17" s="875"/>
      <c r="C17" s="875"/>
      <c r="D17" s="875"/>
      <c r="E17" s="875"/>
      <c r="F17" s="875"/>
      <c r="G17" s="875"/>
    </row>
  </sheetData>
  <mergeCells count="2">
    <mergeCell ref="A1:H1"/>
    <mergeCell ref="A17:G17"/>
  </mergeCells>
  <phoneticPr fontId="4"/>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243AD-9230-4ED6-B772-7706304C223F}">
  <dimension ref="A1:I17"/>
  <sheetViews>
    <sheetView workbookViewId="0">
      <selection sqref="A1:I1"/>
    </sheetView>
  </sheetViews>
  <sheetFormatPr defaultRowHeight="13"/>
  <cols>
    <col min="1" max="1" width="17.453125" customWidth="1"/>
    <col min="2" max="7" width="11.6328125" customWidth="1"/>
  </cols>
  <sheetData>
    <row r="1" spans="1:9" ht="37" customHeight="1">
      <c r="A1" s="874" t="s">
        <v>2177</v>
      </c>
      <c r="B1" s="875"/>
      <c r="C1" s="875"/>
      <c r="D1" s="875"/>
      <c r="E1" s="875"/>
      <c r="F1" s="875"/>
      <c r="G1" s="875"/>
      <c r="H1" s="875"/>
      <c r="I1" s="875"/>
    </row>
    <row r="2" spans="1:9" ht="37" customHeight="1" thickBot="1">
      <c r="A2" s="583"/>
      <c r="B2" s="583"/>
      <c r="C2" s="583"/>
      <c r="D2" s="583"/>
      <c r="E2" s="583"/>
      <c r="F2" s="583"/>
      <c r="G2" s="583"/>
    </row>
    <row r="3" spans="1:9" ht="37" customHeight="1" thickBot="1">
      <c r="A3" s="563" t="s">
        <v>2068</v>
      </c>
      <c r="B3" s="563" t="s">
        <v>1930</v>
      </c>
      <c r="C3" s="563" t="s">
        <v>1957</v>
      </c>
      <c r="D3" s="564" t="s">
        <v>139</v>
      </c>
      <c r="E3" s="565" t="s">
        <v>1148</v>
      </c>
      <c r="F3" s="566" t="s">
        <v>1149</v>
      </c>
      <c r="G3" s="567" t="s">
        <v>140</v>
      </c>
    </row>
    <row r="4" spans="1:9" ht="37" customHeight="1">
      <c r="A4" s="568" t="s">
        <v>2069</v>
      </c>
      <c r="B4" s="568" t="s">
        <v>2161</v>
      </c>
      <c r="C4" s="568" t="s">
        <v>425</v>
      </c>
      <c r="D4" s="568" t="s">
        <v>2162</v>
      </c>
      <c r="E4" s="568" t="s">
        <v>2163</v>
      </c>
      <c r="F4" s="568" t="s">
        <v>2164</v>
      </c>
      <c r="G4" s="648" t="s">
        <v>2076</v>
      </c>
    </row>
    <row r="5" spans="1:9" ht="37" customHeight="1">
      <c r="A5" s="570" t="s">
        <v>318</v>
      </c>
      <c r="B5" s="570" t="s">
        <v>1980</v>
      </c>
      <c r="C5" s="570" t="s">
        <v>12</v>
      </c>
      <c r="D5" s="570" t="s">
        <v>6</v>
      </c>
      <c r="E5" s="570"/>
      <c r="F5" s="570"/>
      <c r="G5" s="572"/>
    </row>
    <row r="6" spans="1:9" ht="37" customHeight="1">
      <c r="A6" s="572" t="s">
        <v>2077</v>
      </c>
      <c r="B6" s="762">
        <v>9593</v>
      </c>
      <c r="C6" s="762">
        <v>30</v>
      </c>
      <c r="D6" s="762">
        <v>9623</v>
      </c>
      <c r="E6" s="762">
        <v>83</v>
      </c>
      <c r="F6" s="762">
        <v>1228</v>
      </c>
      <c r="G6" s="763">
        <v>10934</v>
      </c>
    </row>
    <row r="7" spans="1:9" ht="37" customHeight="1" thickBot="1">
      <c r="A7" s="570" t="s">
        <v>318</v>
      </c>
      <c r="B7" s="570" t="s">
        <v>2165</v>
      </c>
      <c r="C7" s="570" t="s">
        <v>1</v>
      </c>
      <c r="D7" s="570" t="s">
        <v>6</v>
      </c>
      <c r="E7" s="570"/>
      <c r="F7" s="570"/>
      <c r="G7" s="572"/>
    </row>
    <row r="8" spans="1:9" ht="37" customHeight="1">
      <c r="A8" s="587" t="s">
        <v>139</v>
      </c>
      <c r="B8" s="568" t="s">
        <v>2166</v>
      </c>
      <c r="C8" s="568" t="s">
        <v>2167</v>
      </c>
      <c r="D8" s="568" t="s">
        <v>2168</v>
      </c>
      <c r="E8" s="568" t="s">
        <v>2169</v>
      </c>
      <c r="F8" s="568" t="s">
        <v>2170</v>
      </c>
      <c r="G8" s="648" t="s">
        <v>2084</v>
      </c>
    </row>
    <row r="9" spans="1:9" ht="37" customHeight="1" thickBot="1">
      <c r="A9" s="588" t="s">
        <v>318</v>
      </c>
      <c r="B9" s="570" t="s">
        <v>1980</v>
      </c>
      <c r="C9" s="570" t="s">
        <v>12</v>
      </c>
      <c r="D9" s="570" t="s">
        <v>6</v>
      </c>
      <c r="E9" s="570"/>
      <c r="F9" s="570"/>
      <c r="G9" s="572"/>
    </row>
    <row r="10" spans="1:9" ht="37" customHeight="1">
      <c r="A10" s="587" t="s">
        <v>1162</v>
      </c>
      <c r="B10" s="568" t="s">
        <v>2171</v>
      </c>
      <c r="C10" s="568" t="s">
        <v>249</v>
      </c>
      <c r="D10" s="568" t="s">
        <v>1773</v>
      </c>
      <c r="E10" s="568" t="s">
        <v>2172</v>
      </c>
      <c r="F10" s="568" t="s">
        <v>1629</v>
      </c>
      <c r="G10" s="648" t="s">
        <v>2088</v>
      </c>
    </row>
    <row r="11" spans="1:9" ht="37" customHeight="1" thickBot="1">
      <c r="A11" s="588" t="s">
        <v>318</v>
      </c>
      <c r="B11" s="570" t="s">
        <v>2145</v>
      </c>
      <c r="C11" s="570" t="s">
        <v>18</v>
      </c>
      <c r="D11" s="570" t="s">
        <v>6</v>
      </c>
      <c r="E11" s="570"/>
      <c r="F11" s="570"/>
      <c r="G11" s="572"/>
    </row>
    <row r="12" spans="1:9" ht="37" customHeight="1">
      <c r="A12" s="587" t="s">
        <v>1242</v>
      </c>
      <c r="B12" s="568" t="s">
        <v>2173</v>
      </c>
      <c r="C12" s="568" t="s">
        <v>248</v>
      </c>
      <c r="D12" s="568" t="s">
        <v>2174</v>
      </c>
      <c r="E12" s="568" t="s">
        <v>2175</v>
      </c>
      <c r="F12" s="568" t="s">
        <v>2176</v>
      </c>
      <c r="G12" s="648" t="s">
        <v>2095</v>
      </c>
    </row>
    <row r="13" spans="1:9" ht="37" customHeight="1" thickBot="1">
      <c r="A13" s="588" t="s">
        <v>318</v>
      </c>
      <c r="B13" s="570" t="s">
        <v>2145</v>
      </c>
      <c r="C13" s="570" t="s">
        <v>18</v>
      </c>
      <c r="D13" s="570" t="s">
        <v>6</v>
      </c>
      <c r="E13" s="570"/>
      <c r="F13" s="570"/>
      <c r="G13" s="572"/>
    </row>
    <row r="14" spans="1:9" ht="37" customHeight="1">
      <c r="A14" s="587" t="s">
        <v>140</v>
      </c>
      <c r="B14" s="568" t="s">
        <v>2155</v>
      </c>
      <c r="C14" s="568" t="s">
        <v>2156</v>
      </c>
      <c r="D14" s="568" t="s">
        <v>2157</v>
      </c>
      <c r="E14" s="568" t="s">
        <v>2158</v>
      </c>
      <c r="F14" s="568" t="s">
        <v>2159</v>
      </c>
      <c r="G14" s="648" t="s">
        <v>2064</v>
      </c>
    </row>
    <row r="15" spans="1:9" ht="37" customHeight="1" thickBot="1">
      <c r="A15" s="610" t="s">
        <v>318</v>
      </c>
      <c r="B15" s="600" t="s">
        <v>1980</v>
      </c>
      <c r="C15" s="600" t="s">
        <v>12</v>
      </c>
      <c r="D15" s="600" t="s">
        <v>6</v>
      </c>
      <c r="E15" s="600"/>
      <c r="F15" s="600"/>
      <c r="G15" s="601"/>
    </row>
    <row r="16" spans="1:9" ht="37" customHeight="1"/>
    <row r="17" spans="1:7" ht="37" customHeight="1">
      <c r="A17" s="898" t="s">
        <v>2201</v>
      </c>
      <c r="B17" s="875"/>
      <c r="C17" s="875"/>
      <c r="D17" s="875"/>
      <c r="E17" s="875"/>
      <c r="F17" s="875"/>
      <c r="G17" s="875"/>
    </row>
  </sheetData>
  <mergeCells count="2">
    <mergeCell ref="A1:I1"/>
    <mergeCell ref="A17:G17"/>
  </mergeCells>
  <phoneticPr fontId="4"/>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A93CE-5014-48C5-8F82-6E4FBD5CBDAE}">
  <dimension ref="A1:I17"/>
  <sheetViews>
    <sheetView workbookViewId="0">
      <selection sqref="A1:I1"/>
    </sheetView>
  </sheetViews>
  <sheetFormatPr defaultRowHeight="13"/>
  <cols>
    <col min="1" max="1" width="14.26953125" customWidth="1"/>
    <col min="2" max="7" width="11.6328125" customWidth="1"/>
  </cols>
  <sheetData>
    <row r="1" spans="1:9" ht="37" customHeight="1">
      <c r="A1" s="874" t="s">
        <v>2199</v>
      </c>
      <c r="B1" s="875"/>
      <c r="C1" s="875"/>
      <c r="D1" s="875"/>
      <c r="E1" s="875"/>
      <c r="F1" s="875"/>
      <c r="G1" s="875"/>
      <c r="H1" s="875"/>
      <c r="I1" s="875"/>
    </row>
    <row r="2" spans="1:9" ht="37" customHeight="1" thickBot="1">
      <c r="A2" s="583"/>
      <c r="B2" s="583"/>
      <c r="C2" s="583"/>
      <c r="D2" s="583"/>
      <c r="E2" s="583"/>
      <c r="F2" s="583"/>
      <c r="G2" s="583"/>
    </row>
    <row r="3" spans="1:9" ht="37" customHeight="1" thickBot="1">
      <c r="A3" s="770" t="s">
        <v>2028</v>
      </c>
      <c r="B3" s="757" t="s">
        <v>1930</v>
      </c>
      <c r="C3" s="757" t="s">
        <v>1957</v>
      </c>
      <c r="D3" s="741" t="s">
        <v>139</v>
      </c>
      <c r="E3" s="742" t="s">
        <v>1148</v>
      </c>
      <c r="F3" s="743" t="s">
        <v>1149</v>
      </c>
      <c r="G3" s="741" t="s">
        <v>140</v>
      </c>
    </row>
    <row r="4" spans="1:9" ht="37" customHeight="1">
      <c r="A4" s="771" t="s">
        <v>2029</v>
      </c>
      <c r="B4" s="568" t="s">
        <v>2178</v>
      </c>
      <c r="C4" s="568" t="s">
        <v>2179</v>
      </c>
      <c r="D4" s="568" t="s">
        <v>2180</v>
      </c>
      <c r="E4" s="568" t="s">
        <v>438</v>
      </c>
      <c r="F4" s="568" t="s">
        <v>2181</v>
      </c>
      <c r="G4" s="766" t="s">
        <v>2036</v>
      </c>
    </row>
    <row r="5" spans="1:9" ht="37" customHeight="1">
      <c r="A5" s="772" t="s">
        <v>318</v>
      </c>
      <c r="B5" s="570" t="s">
        <v>2182</v>
      </c>
      <c r="C5" s="570" t="s">
        <v>389</v>
      </c>
      <c r="D5" s="570" t="s">
        <v>6</v>
      </c>
      <c r="E5" s="570"/>
      <c r="F5" s="570"/>
      <c r="G5" s="767"/>
    </row>
    <row r="6" spans="1:9" ht="37" customHeight="1">
      <c r="A6" s="773" t="s">
        <v>2038</v>
      </c>
      <c r="B6" s="762">
        <v>162751</v>
      </c>
      <c r="C6" s="762">
        <v>15906</v>
      </c>
      <c r="D6" s="762">
        <v>178657</v>
      </c>
      <c r="E6" s="762">
        <v>1075</v>
      </c>
      <c r="F6" s="762">
        <v>21868</v>
      </c>
      <c r="G6" s="768">
        <v>201600</v>
      </c>
    </row>
    <row r="7" spans="1:9" ht="37" customHeight="1" thickBot="1">
      <c r="A7" s="769" t="s">
        <v>318</v>
      </c>
      <c r="B7" s="570" t="s">
        <v>2183</v>
      </c>
      <c r="C7" s="570" t="s">
        <v>863</v>
      </c>
      <c r="D7" s="570" t="s">
        <v>6</v>
      </c>
      <c r="E7" s="570"/>
      <c r="F7" s="570"/>
      <c r="G7" s="767"/>
    </row>
    <row r="8" spans="1:9" ht="37" customHeight="1">
      <c r="A8" s="744" t="s">
        <v>139</v>
      </c>
      <c r="B8" s="568" t="s">
        <v>2184</v>
      </c>
      <c r="C8" s="568" t="s">
        <v>2185</v>
      </c>
      <c r="D8" s="568" t="s">
        <v>2186</v>
      </c>
      <c r="E8" s="568" t="s">
        <v>2187</v>
      </c>
      <c r="F8" s="568" t="s">
        <v>2188</v>
      </c>
      <c r="G8" s="766" t="s">
        <v>2048</v>
      </c>
    </row>
    <row r="9" spans="1:9" ht="37" customHeight="1" thickBot="1">
      <c r="A9" s="747" t="s">
        <v>318</v>
      </c>
      <c r="B9" s="570" t="s">
        <v>2189</v>
      </c>
      <c r="C9" s="570" t="s">
        <v>867</v>
      </c>
      <c r="D9" s="570" t="s">
        <v>6</v>
      </c>
      <c r="E9" s="570"/>
      <c r="F9" s="570"/>
      <c r="G9" s="767"/>
    </row>
    <row r="10" spans="1:9" ht="37" customHeight="1">
      <c r="A10" s="744" t="s">
        <v>1162</v>
      </c>
      <c r="B10" s="568" t="s">
        <v>421</v>
      </c>
      <c r="C10" s="568" t="s">
        <v>20</v>
      </c>
      <c r="D10" s="568" t="s">
        <v>2050</v>
      </c>
      <c r="E10" s="568" t="s">
        <v>261</v>
      </c>
      <c r="F10" s="568" t="s">
        <v>13</v>
      </c>
      <c r="G10" s="766" t="s">
        <v>2051</v>
      </c>
    </row>
    <row r="11" spans="1:9" ht="37" customHeight="1" thickBot="1">
      <c r="A11" s="747" t="s">
        <v>318</v>
      </c>
      <c r="B11" s="570" t="s">
        <v>2190</v>
      </c>
      <c r="C11" s="570" t="s">
        <v>917</v>
      </c>
      <c r="D11" s="570" t="s">
        <v>6</v>
      </c>
      <c r="E11" s="570"/>
      <c r="F11" s="570"/>
      <c r="G11" s="767"/>
    </row>
    <row r="12" spans="1:9" ht="37" customHeight="1">
      <c r="A12" s="744" t="s">
        <v>1242</v>
      </c>
      <c r="B12" s="568" t="s">
        <v>1342</v>
      </c>
      <c r="C12" s="568" t="s">
        <v>2169</v>
      </c>
      <c r="D12" s="568" t="s">
        <v>2191</v>
      </c>
      <c r="E12" s="568" t="s">
        <v>262</v>
      </c>
      <c r="F12" s="568" t="s">
        <v>2192</v>
      </c>
      <c r="G12" s="766" t="s">
        <v>2056</v>
      </c>
    </row>
    <row r="13" spans="1:9" ht="37" customHeight="1" thickBot="1">
      <c r="A13" s="747" t="s">
        <v>318</v>
      </c>
      <c r="B13" s="570" t="s">
        <v>2193</v>
      </c>
      <c r="C13" s="570" t="s">
        <v>395</v>
      </c>
      <c r="D13" s="570" t="s">
        <v>6</v>
      </c>
      <c r="E13" s="570"/>
      <c r="F13" s="570"/>
      <c r="G13" s="767"/>
    </row>
    <row r="14" spans="1:9" ht="37" customHeight="1">
      <c r="A14" s="744" t="s">
        <v>140</v>
      </c>
      <c r="B14" s="568" t="s">
        <v>2194</v>
      </c>
      <c r="C14" s="568" t="s">
        <v>2195</v>
      </c>
      <c r="D14" s="568" t="s">
        <v>2196</v>
      </c>
      <c r="E14" s="568" t="s">
        <v>2197</v>
      </c>
      <c r="F14" s="568" t="s">
        <v>2198</v>
      </c>
      <c r="G14" s="766" t="s">
        <v>2064</v>
      </c>
    </row>
    <row r="15" spans="1:9" ht="37" customHeight="1" thickBot="1">
      <c r="A15" s="765" t="s">
        <v>318</v>
      </c>
      <c r="B15" s="738" t="s">
        <v>2008</v>
      </c>
      <c r="C15" s="738" t="s">
        <v>75</v>
      </c>
      <c r="D15" s="738" t="s">
        <v>6</v>
      </c>
      <c r="E15" s="738"/>
      <c r="F15" s="738"/>
      <c r="G15" s="761"/>
    </row>
    <row r="16" spans="1:9" ht="37" customHeight="1"/>
    <row r="17" spans="1:7" ht="37" customHeight="1">
      <c r="A17" s="898" t="s">
        <v>2202</v>
      </c>
      <c r="B17" s="875"/>
      <c r="C17" s="875"/>
      <c r="D17" s="875"/>
      <c r="E17" s="875"/>
      <c r="F17" s="875"/>
      <c r="G17" s="875"/>
    </row>
  </sheetData>
  <mergeCells count="2">
    <mergeCell ref="A1:I1"/>
    <mergeCell ref="A17:G17"/>
  </mergeCells>
  <phoneticPr fontId="4"/>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BC5A-58BF-46BB-B7B9-819B03DD66AA}">
  <dimension ref="A1:I17"/>
  <sheetViews>
    <sheetView workbookViewId="0">
      <selection activeCell="K7" sqref="K7"/>
    </sheetView>
  </sheetViews>
  <sheetFormatPr defaultRowHeight="13"/>
  <cols>
    <col min="1" max="1" width="21.7265625" customWidth="1"/>
    <col min="2" max="7" width="11.6328125" customWidth="1"/>
  </cols>
  <sheetData>
    <row r="1" spans="1:9" ht="37" customHeight="1">
      <c r="A1" s="874" t="s">
        <v>2220</v>
      </c>
      <c r="B1" s="911"/>
      <c r="C1" s="911"/>
      <c r="D1" s="911"/>
      <c r="E1" s="911"/>
      <c r="F1" s="911"/>
      <c r="G1" s="911"/>
      <c r="H1" s="911"/>
      <c r="I1" s="911"/>
    </row>
    <row r="2" spans="1:9" ht="37" customHeight="1" thickBot="1">
      <c r="A2" s="583"/>
      <c r="B2" s="583"/>
      <c r="C2" s="583"/>
      <c r="D2" s="583"/>
      <c r="E2" s="583"/>
      <c r="F2" s="583"/>
      <c r="G2" s="583"/>
    </row>
    <row r="3" spans="1:9" ht="37" customHeight="1" thickBot="1">
      <c r="A3" s="563" t="s">
        <v>2068</v>
      </c>
      <c r="B3" s="563" t="s">
        <v>1930</v>
      </c>
      <c r="C3" s="563" t="s">
        <v>1957</v>
      </c>
      <c r="D3" s="564" t="s">
        <v>139</v>
      </c>
      <c r="E3" s="565" t="s">
        <v>1148</v>
      </c>
      <c r="F3" s="566" t="s">
        <v>1149</v>
      </c>
      <c r="G3" s="567" t="s">
        <v>140</v>
      </c>
    </row>
    <row r="4" spans="1:9" ht="37" customHeight="1">
      <c r="A4" s="568" t="s">
        <v>2069</v>
      </c>
      <c r="B4" s="568" t="s">
        <v>2203</v>
      </c>
      <c r="C4" s="568" t="s">
        <v>2204</v>
      </c>
      <c r="D4" s="568" t="s">
        <v>2205</v>
      </c>
      <c r="E4" s="568" t="s">
        <v>2206</v>
      </c>
      <c r="F4" s="568" t="s">
        <v>2207</v>
      </c>
      <c r="G4" s="648" t="s">
        <v>2076</v>
      </c>
    </row>
    <row r="5" spans="1:9" ht="37" customHeight="1">
      <c r="A5" s="570" t="s">
        <v>318</v>
      </c>
      <c r="B5" s="570" t="s">
        <v>2183</v>
      </c>
      <c r="C5" s="570" t="s">
        <v>863</v>
      </c>
      <c r="D5" s="570" t="s">
        <v>6</v>
      </c>
      <c r="E5" s="570"/>
      <c r="F5" s="570"/>
      <c r="G5" s="572"/>
    </row>
    <row r="6" spans="1:9" ht="37" customHeight="1">
      <c r="A6" s="572" t="s">
        <v>2077</v>
      </c>
      <c r="B6" s="762">
        <v>8496</v>
      </c>
      <c r="C6" s="762">
        <v>1093</v>
      </c>
      <c r="D6" s="762">
        <v>9589</v>
      </c>
      <c r="E6" s="762">
        <v>58</v>
      </c>
      <c r="F6" s="762">
        <v>1287</v>
      </c>
      <c r="G6" s="763">
        <v>10934</v>
      </c>
    </row>
    <row r="7" spans="1:9" ht="37" customHeight="1" thickBot="1">
      <c r="A7" s="570" t="s">
        <v>318</v>
      </c>
      <c r="B7" s="570" t="s">
        <v>1671</v>
      </c>
      <c r="C7" s="570" t="s">
        <v>740</v>
      </c>
      <c r="D7" s="570" t="s">
        <v>6</v>
      </c>
      <c r="E7" s="570"/>
      <c r="F7" s="570"/>
      <c r="G7" s="572"/>
    </row>
    <row r="8" spans="1:9" ht="37" customHeight="1">
      <c r="A8" s="587" t="s">
        <v>139</v>
      </c>
      <c r="B8" s="568" t="s">
        <v>2208</v>
      </c>
      <c r="C8" s="568" t="s">
        <v>2209</v>
      </c>
      <c r="D8" s="568" t="s">
        <v>2210</v>
      </c>
      <c r="E8" s="568" t="s">
        <v>1874</v>
      </c>
      <c r="F8" s="568" t="s">
        <v>2211</v>
      </c>
      <c r="G8" s="648" t="s">
        <v>2084</v>
      </c>
    </row>
    <row r="9" spans="1:9" ht="37" customHeight="1" thickBot="1">
      <c r="A9" s="588" t="s">
        <v>318</v>
      </c>
      <c r="B9" s="570" t="s">
        <v>2189</v>
      </c>
      <c r="C9" s="570" t="s">
        <v>867</v>
      </c>
      <c r="D9" s="570" t="s">
        <v>6</v>
      </c>
      <c r="E9" s="570"/>
      <c r="F9" s="570"/>
      <c r="G9" s="572"/>
    </row>
    <row r="10" spans="1:9" ht="37" customHeight="1">
      <c r="A10" s="587" t="s">
        <v>1162</v>
      </c>
      <c r="B10" s="568" t="s">
        <v>2212</v>
      </c>
      <c r="C10" s="568" t="s">
        <v>894</v>
      </c>
      <c r="D10" s="568" t="s">
        <v>2213</v>
      </c>
      <c r="E10" s="568" t="s">
        <v>808</v>
      </c>
      <c r="F10" s="568" t="s">
        <v>2214</v>
      </c>
      <c r="G10" s="648" t="s">
        <v>2088</v>
      </c>
    </row>
    <row r="11" spans="1:9" ht="37" customHeight="1" thickBot="1">
      <c r="A11" s="588" t="s">
        <v>318</v>
      </c>
      <c r="B11" s="570" t="s">
        <v>2183</v>
      </c>
      <c r="C11" s="570" t="s">
        <v>863</v>
      </c>
      <c r="D11" s="570" t="s">
        <v>6</v>
      </c>
      <c r="E11" s="570"/>
      <c r="F11" s="570"/>
      <c r="G11" s="572"/>
    </row>
    <row r="12" spans="1:9" ht="37" customHeight="1">
      <c r="A12" s="587" t="s">
        <v>1242</v>
      </c>
      <c r="B12" s="568" t="s">
        <v>2215</v>
      </c>
      <c r="C12" s="568" t="s">
        <v>2216</v>
      </c>
      <c r="D12" s="568" t="s">
        <v>2217</v>
      </c>
      <c r="E12" s="568" t="s">
        <v>2218</v>
      </c>
      <c r="F12" s="568" t="s">
        <v>2219</v>
      </c>
      <c r="G12" s="648" t="s">
        <v>2095</v>
      </c>
    </row>
    <row r="13" spans="1:9" ht="37" customHeight="1" thickBot="1">
      <c r="A13" s="588" t="s">
        <v>318</v>
      </c>
      <c r="B13" s="570" t="s">
        <v>1724</v>
      </c>
      <c r="C13" s="570" t="s">
        <v>945</v>
      </c>
      <c r="D13" s="570" t="s">
        <v>6</v>
      </c>
      <c r="E13" s="570"/>
      <c r="F13" s="570"/>
      <c r="G13" s="572"/>
    </row>
    <row r="14" spans="1:9" ht="37" customHeight="1">
      <c r="A14" s="587" t="s">
        <v>140</v>
      </c>
      <c r="B14" s="568" t="s">
        <v>2194</v>
      </c>
      <c r="C14" s="568" t="s">
        <v>2195</v>
      </c>
      <c r="D14" s="568" t="s">
        <v>2196</v>
      </c>
      <c r="E14" s="568" t="s">
        <v>2197</v>
      </c>
      <c r="F14" s="568" t="s">
        <v>2198</v>
      </c>
      <c r="G14" s="648" t="s">
        <v>2064</v>
      </c>
    </row>
    <row r="15" spans="1:9" ht="37" customHeight="1" thickBot="1">
      <c r="A15" s="610" t="s">
        <v>318</v>
      </c>
      <c r="B15" s="600" t="s">
        <v>2008</v>
      </c>
      <c r="C15" s="600" t="s">
        <v>75</v>
      </c>
      <c r="D15" s="600" t="s">
        <v>6</v>
      </c>
      <c r="E15" s="600"/>
      <c r="F15" s="600"/>
      <c r="G15" s="601"/>
    </row>
    <row r="16" spans="1:9" ht="37" customHeight="1"/>
    <row r="17" spans="1:7" ht="37" customHeight="1">
      <c r="A17" s="898" t="s">
        <v>2201</v>
      </c>
      <c r="B17" s="875"/>
      <c r="C17" s="875"/>
      <c r="D17" s="875"/>
      <c r="E17" s="875"/>
      <c r="F17" s="875"/>
      <c r="G17" s="875"/>
    </row>
  </sheetData>
  <mergeCells count="2">
    <mergeCell ref="A17:G17"/>
    <mergeCell ref="A1:I1"/>
  </mergeCells>
  <phoneticPr fontId="4"/>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4C091-3F6B-4F97-977E-E98ABE7BFE61}">
  <dimension ref="A1:G17"/>
  <sheetViews>
    <sheetView workbookViewId="0">
      <selection activeCell="I17" sqref="I17"/>
    </sheetView>
  </sheetViews>
  <sheetFormatPr defaultRowHeight="13"/>
  <cols>
    <col min="1" max="1" width="15.1796875" customWidth="1"/>
    <col min="2" max="7" width="11.6328125" customWidth="1"/>
  </cols>
  <sheetData>
    <row r="1" spans="1:7" ht="37" customHeight="1">
      <c r="A1" s="594" t="s">
        <v>2241</v>
      </c>
      <c r="B1" s="581"/>
      <c r="C1" s="581"/>
      <c r="D1" s="581"/>
      <c r="E1" s="581"/>
      <c r="F1" s="581"/>
      <c r="G1" s="581"/>
    </row>
    <row r="2" spans="1:7" ht="37" customHeight="1" thickBot="1">
      <c r="A2" s="583"/>
      <c r="B2" s="583"/>
      <c r="C2" s="583"/>
      <c r="D2" s="583"/>
      <c r="E2" s="583"/>
      <c r="F2" s="583"/>
      <c r="G2" s="583"/>
    </row>
    <row r="3" spans="1:7" ht="37" customHeight="1" thickBot="1">
      <c r="A3" s="770" t="s">
        <v>2028</v>
      </c>
      <c r="B3" s="757" t="s">
        <v>1930</v>
      </c>
      <c r="C3" s="757" t="s">
        <v>1957</v>
      </c>
      <c r="D3" s="741" t="s">
        <v>139</v>
      </c>
      <c r="E3" s="742" t="s">
        <v>1148</v>
      </c>
      <c r="F3" s="743" t="s">
        <v>1149</v>
      </c>
      <c r="G3" s="741" t="s">
        <v>140</v>
      </c>
    </row>
    <row r="4" spans="1:7" ht="37" customHeight="1">
      <c r="A4" s="771" t="s">
        <v>2029</v>
      </c>
      <c r="B4" s="568" t="s">
        <v>2221</v>
      </c>
      <c r="C4" s="568" t="s">
        <v>2222</v>
      </c>
      <c r="D4" s="568" t="s">
        <v>2223</v>
      </c>
      <c r="E4" s="568" t="s">
        <v>2224</v>
      </c>
      <c r="F4" s="568" t="s">
        <v>2225</v>
      </c>
      <c r="G4" s="766" t="s">
        <v>2036</v>
      </c>
    </row>
    <row r="5" spans="1:7" ht="37" customHeight="1">
      <c r="A5" s="772" t="s">
        <v>318</v>
      </c>
      <c r="B5" s="570" t="s">
        <v>2025</v>
      </c>
      <c r="C5" s="570" t="s">
        <v>36</v>
      </c>
      <c r="D5" s="570" t="s">
        <v>6</v>
      </c>
      <c r="E5" s="570"/>
      <c r="F5" s="570"/>
      <c r="G5" s="767"/>
    </row>
    <row r="6" spans="1:7" ht="37" customHeight="1">
      <c r="A6" s="773" t="s">
        <v>2038</v>
      </c>
      <c r="B6" s="762">
        <v>172407</v>
      </c>
      <c r="C6" s="762">
        <v>1741</v>
      </c>
      <c r="D6" s="762">
        <v>174148</v>
      </c>
      <c r="E6" s="762">
        <v>4172</v>
      </c>
      <c r="F6" s="762">
        <v>23280</v>
      </c>
      <c r="G6" s="768">
        <v>201600</v>
      </c>
    </row>
    <row r="7" spans="1:7" ht="37" customHeight="1" thickBot="1">
      <c r="A7" s="769" t="s">
        <v>318</v>
      </c>
      <c r="B7" s="570" t="s">
        <v>2114</v>
      </c>
      <c r="C7" s="570" t="s">
        <v>3</v>
      </c>
      <c r="D7" s="570" t="s">
        <v>6</v>
      </c>
      <c r="E7" s="570"/>
      <c r="F7" s="570"/>
      <c r="G7" s="767"/>
    </row>
    <row r="8" spans="1:7" ht="37" customHeight="1">
      <c r="A8" s="744" t="s">
        <v>139</v>
      </c>
      <c r="B8" s="568" t="s">
        <v>2226</v>
      </c>
      <c r="C8" s="568" t="s">
        <v>2227</v>
      </c>
      <c r="D8" s="568" t="s">
        <v>2228</v>
      </c>
      <c r="E8" s="568" t="s">
        <v>2229</v>
      </c>
      <c r="F8" s="568" t="s">
        <v>2230</v>
      </c>
      <c r="G8" s="766" t="s">
        <v>2048</v>
      </c>
    </row>
    <row r="9" spans="1:7" ht="37" customHeight="1" thickBot="1">
      <c r="A9" s="747" t="s">
        <v>318</v>
      </c>
      <c r="B9" s="570" t="s">
        <v>2114</v>
      </c>
      <c r="C9" s="570" t="s">
        <v>3</v>
      </c>
      <c r="D9" s="570" t="s">
        <v>6</v>
      </c>
      <c r="E9" s="570"/>
      <c r="F9" s="570"/>
      <c r="G9" s="767"/>
    </row>
    <row r="10" spans="1:7" ht="37" customHeight="1">
      <c r="A10" s="744" t="s">
        <v>1162</v>
      </c>
      <c r="B10" s="568" t="s">
        <v>61</v>
      </c>
      <c r="C10" s="568" t="s">
        <v>9</v>
      </c>
      <c r="D10" s="568" t="s">
        <v>2231</v>
      </c>
      <c r="E10" s="568" t="s">
        <v>65</v>
      </c>
      <c r="F10" s="568" t="s">
        <v>324</v>
      </c>
      <c r="G10" s="766" t="s">
        <v>2051</v>
      </c>
    </row>
    <row r="11" spans="1:7" ht="37" customHeight="1" thickBot="1">
      <c r="A11" s="747" t="s">
        <v>318</v>
      </c>
      <c r="B11" s="570" t="s">
        <v>2232</v>
      </c>
      <c r="C11" s="570" t="s">
        <v>41</v>
      </c>
      <c r="D11" s="570" t="s">
        <v>6</v>
      </c>
      <c r="E11" s="570"/>
      <c r="F11" s="570"/>
      <c r="G11" s="767"/>
    </row>
    <row r="12" spans="1:7" ht="37" customHeight="1">
      <c r="A12" s="744" t="s">
        <v>1242</v>
      </c>
      <c r="B12" s="568" t="s">
        <v>2233</v>
      </c>
      <c r="C12" s="568" t="s">
        <v>1782</v>
      </c>
      <c r="D12" s="568" t="s">
        <v>2234</v>
      </c>
      <c r="E12" s="568" t="s">
        <v>2235</v>
      </c>
      <c r="F12" s="568" t="s">
        <v>2236</v>
      </c>
      <c r="G12" s="766" t="s">
        <v>2056</v>
      </c>
    </row>
    <row r="13" spans="1:7" ht="37" customHeight="1" thickBot="1">
      <c r="A13" s="747" t="s">
        <v>318</v>
      </c>
      <c r="B13" s="570" t="s">
        <v>2025</v>
      </c>
      <c r="C13" s="570" t="s">
        <v>36</v>
      </c>
      <c r="D13" s="570" t="s">
        <v>6</v>
      </c>
      <c r="E13" s="570"/>
      <c r="F13" s="570"/>
      <c r="G13" s="767"/>
    </row>
    <row r="14" spans="1:7" ht="37" customHeight="1">
      <c r="A14" s="744" t="s">
        <v>140</v>
      </c>
      <c r="B14" s="568" t="s">
        <v>2237</v>
      </c>
      <c r="C14" s="568" t="s">
        <v>2238</v>
      </c>
      <c r="D14" s="568" t="s">
        <v>2239</v>
      </c>
      <c r="E14" s="568" t="s">
        <v>530</v>
      </c>
      <c r="F14" s="568" t="s">
        <v>2240</v>
      </c>
      <c r="G14" s="766" t="s">
        <v>2064</v>
      </c>
    </row>
    <row r="15" spans="1:7" ht="37" customHeight="1" thickBot="1">
      <c r="A15" s="765" t="s">
        <v>318</v>
      </c>
      <c r="B15" s="738" t="s">
        <v>2114</v>
      </c>
      <c r="C15" s="738" t="s">
        <v>3</v>
      </c>
      <c r="D15" s="738" t="s">
        <v>6</v>
      </c>
      <c r="E15" s="738"/>
      <c r="F15" s="738"/>
      <c r="G15" s="761"/>
    </row>
    <row r="16" spans="1:7" ht="37" customHeight="1"/>
    <row r="17" spans="1:7" ht="37" customHeight="1">
      <c r="A17" s="898" t="s">
        <v>2202</v>
      </c>
      <c r="B17" s="875"/>
      <c r="C17" s="875"/>
      <c r="D17" s="875"/>
      <c r="E17" s="875"/>
      <c r="F17" s="875"/>
      <c r="G17" s="875"/>
    </row>
  </sheetData>
  <mergeCells count="1">
    <mergeCell ref="A17:G17"/>
  </mergeCells>
  <phoneticPr fontId="4"/>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FE26F-B1DC-4E55-B00F-8974E1DB6F93}">
  <dimension ref="A1:I17"/>
  <sheetViews>
    <sheetView workbookViewId="0">
      <selection sqref="A1:I1"/>
    </sheetView>
  </sheetViews>
  <sheetFormatPr defaultRowHeight="13"/>
  <cols>
    <col min="1" max="1" width="17.08984375" customWidth="1"/>
    <col min="2" max="8" width="11.6328125" customWidth="1"/>
  </cols>
  <sheetData>
    <row r="1" spans="1:9" ht="37" customHeight="1">
      <c r="A1" s="874" t="s">
        <v>2242</v>
      </c>
      <c r="B1" s="875"/>
      <c r="C1" s="875"/>
      <c r="D1" s="875"/>
      <c r="E1" s="875"/>
      <c r="F1" s="875"/>
      <c r="G1" s="875"/>
      <c r="H1" s="875"/>
      <c r="I1" s="875"/>
    </row>
    <row r="2" spans="1:9" ht="37" customHeight="1" thickBot="1">
      <c r="A2" s="583"/>
      <c r="B2" s="583"/>
      <c r="C2" s="583"/>
      <c r="D2" s="583"/>
      <c r="E2" s="583"/>
      <c r="F2" s="583"/>
      <c r="G2" s="583"/>
      <c r="H2" s="583"/>
    </row>
    <row r="3" spans="1:9" ht="37" customHeight="1" thickBot="1">
      <c r="A3" s="563" t="s">
        <v>2068</v>
      </c>
      <c r="B3" s="563" t="s">
        <v>1930</v>
      </c>
      <c r="C3" s="563" t="s">
        <v>1957</v>
      </c>
      <c r="D3" s="564" t="s">
        <v>139</v>
      </c>
      <c r="E3" s="565" t="s">
        <v>1148</v>
      </c>
      <c r="F3" s="566" t="s">
        <v>1149</v>
      </c>
      <c r="G3" s="567" t="s">
        <v>140</v>
      </c>
      <c r="H3" s="582"/>
    </row>
    <row r="4" spans="1:9" ht="37" customHeight="1">
      <c r="A4" s="568" t="s">
        <v>2069</v>
      </c>
      <c r="B4" s="568" t="s">
        <v>2203</v>
      </c>
      <c r="C4" s="568" t="s">
        <v>2204</v>
      </c>
      <c r="D4" s="568" t="s">
        <v>2205</v>
      </c>
      <c r="E4" s="568" t="s">
        <v>2206</v>
      </c>
      <c r="F4" s="568" t="s">
        <v>2207</v>
      </c>
      <c r="G4" s="648" t="s">
        <v>2076</v>
      </c>
      <c r="H4" s="582"/>
    </row>
    <row r="5" spans="1:9" ht="37" customHeight="1">
      <c r="A5" s="570" t="s">
        <v>318</v>
      </c>
      <c r="B5" s="570" t="s">
        <v>2183</v>
      </c>
      <c r="C5" s="570" t="s">
        <v>863</v>
      </c>
      <c r="D5" s="570" t="s">
        <v>6</v>
      </c>
      <c r="E5" s="570"/>
      <c r="F5" s="570"/>
      <c r="G5" s="572"/>
      <c r="H5" s="582"/>
    </row>
    <row r="6" spans="1:9" ht="37" customHeight="1">
      <c r="A6" s="572" t="s">
        <v>2077</v>
      </c>
      <c r="B6" s="762">
        <v>8496</v>
      </c>
      <c r="C6" s="762">
        <v>1093</v>
      </c>
      <c r="D6" s="762">
        <v>9589</v>
      </c>
      <c r="E6" s="762">
        <v>58</v>
      </c>
      <c r="F6" s="762">
        <v>1287</v>
      </c>
      <c r="G6" s="763">
        <v>10934</v>
      </c>
      <c r="H6" s="582"/>
    </row>
    <row r="7" spans="1:9" ht="37" customHeight="1" thickBot="1">
      <c r="A7" s="570" t="s">
        <v>318</v>
      </c>
      <c r="B7" s="570" t="s">
        <v>1671</v>
      </c>
      <c r="C7" s="570" t="s">
        <v>740</v>
      </c>
      <c r="D7" s="570" t="s">
        <v>6</v>
      </c>
      <c r="E7" s="570"/>
      <c r="F7" s="570"/>
      <c r="G7" s="572"/>
      <c r="H7" s="582"/>
    </row>
    <row r="8" spans="1:9" ht="37" customHeight="1">
      <c r="A8" s="587" t="s">
        <v>139</v>
      </c>
      <c r="B8" s="568" t="s">
        <v>2208</v>
      </c>
      <c r="C8" s="568" t="s">
        <v>2209</v>
      </c>
      <c r="D8" s="568" t="s">
        <v>2210</v>
      </c>
      <c r="E8" s="568" t="s">
        <v>1874</v>
      </c>
      <c r="F8" s="568" t="s">
        <v>2211</v>
      </c>
      <c r="G8" s="648" t="s">
        <v>2084</v>
      </c>
      <c r="H8" s="582"/>
    </row>
    <row r="9" spans="1:9" ht="37" customHeight="1" thickBot="1">
      <c r="A9" s="588" t="s">
        <v>318</v>
      </c>
      <c r="B9" s="570" t="s">
        <v>2189</v>
      </c>
      <c r="C9" s="570" t="s">
        <v>867</v>
      </c>
      <c r="D9" s="570" t="s">
        <v>6</v>
      </c>
      <c r="E9" s="570"/>
      <c r="F9" s="570"/>
      <c r="G9" s="572"/>
      <c r="H9" s="582"/>
    </row>
    <row r="10" spans="1:9" ht="37" customHeight="1">
      <c r="A10" s="587" t="s">
        <v>1162</v>
      </c>
      <c r="B10" s="568" t="s">
        <v>2212</v>
      </c>
      <c r="C10" s="568" t="s">
        <v>894</v>
      </c>
      <c r="D10" s="568" t="s">
        <v>2213</v>
      </c>
      <c r="E10" s="568" t="s">
        <v>808</v>
      </c>
      <c r="F10" s="568" t="s">
        <v>2214</v>
      </c>
      <c r="G10" s="648" t="s">
        <v>2088</v>
      </c>
      <c r="H10" s="582"/>
    </row>
    <row r="11" spans="1:9" ht="37" customHeight="1" thickBot="1">
      <c r="A11" s="588" t="s">
        <v>318</v>
      </c>
      <c r="B11" s="570" t="s">
        <v>2183</v>
      </c>
      <c r="C11" s="570" t="s">
        <v>863</v>
      </c>
      <c r="D11" s="570" t="s">
        <v>6</v>
      </c>
      <c r="E11" s="570"/>
      <c r="F11" s="570"/>
      <c r="G11" s="572"/>
      <c r="H11" s="582"/>
    </row>
    <row r="12" spans="1:9" ht="37" customHeight="1">
      <c r="A12" s="587" t="s">
        <v>1242</v>
      </c>
      <c r="B12" s="568" t="s">
        <v>2215</v>
      </c>
      <c r="C12" s="568" t="s">
        <v>2216</v>
      </c>
      <c r="D12" s="568" t="s">
        <v>2217</v>
      </c>
      <c r="E12" s="568" t="s">
        <v>2218</v>
      </c>
      <c r="F12" s="568" t="s">
        <v>2219</v>
      </c>
      <c r="G12" s="648" t="s">
        <v>2095</v>
      </c>
      <c r="H12" s="582"/>
    </row>
    <row r="13" spans="1:9" ht="37" customHeight="1" thickBot="1">
      <c r="A13" s="588" t="s">
        <v>318</v>
      </c>
      <c r="B13" s="570" t="s">
        <v>1724</v>
      </c>
      <c r="C13" s="570" t="s">
        <v>945</v>
      </c>
      <c r="D13" s="570" t="s">
        <v>6</v>
      </c>
      <c r="E13" s="570"/>
      <c r="F13" s="570"/>
      <c r="G13" s="572"/>
      <c r="H13" s="582"/>
    </row>
    <row r="14" spans="1:9" ht="37" customHeight="1">
      <c r="A14" s="587" t="s">
        <v>140</v>
      </c>
      <c r="B14" s="568" t="s">
        <v>2194</v>
      </c>
      <c r="C14" s="568" t="s">
        <v>2195</v>
      </c>
      <c r="D14" s="568" t="s">
        <v>2196</v>
      </c>
      <c r="E14" s="568" t="s">
        <v>2197</v>
      </c>
      <c r="F14" s="568" t="s">
        <v>2198</v>
      </c>
      <c r="G14" s="648" t="s">
        <v>2064</v>
      </c>
      <c r="H14" s="582"/>
    </row>
    <row r="15" spans="1:9" ht="37" customHeight="1" thickBot="1">
      <c r="A15" s="610" t="s">
        <v>318</v>
      </c>
      <c r="B15" s="600" t="s">
        <v>2008</v>
      </c>
      <c r="C15" s="600" t="s">
        <v>75</v>
      </c>
      <c r="D15" s="600" t="s">
        <v>6</v>
      </c>
      <c r="E15" s="600"/>
      <c r="F15" s="600"/>
      <c r="G15" s="601"/>
      <c r="H15" s="582"/>
    </row>
    <row r="16" spans="1:9" ht="37" customHeight="1"/>
    <row r="17" spans="1:7" ht="37" customHeight="1">
      <c r="A17" s="898" t="s">
        <v>2201</v>
      </c>
      <c r="B17" s="875"/>
      <c r="C17" s="875"/>
      <c r="D17" s="875"/>
      <c r="E17" s="875"/>
      <c r="F17" s="875"/>
      <c r="G17" s="875"/>
    </row>
  </sheetData>
  <mergeCells count="2">
    <mergeCell ref="A1:I1"/>
    <mergeCell ref="A17:G17"/>
  </mergeCells>
  <phoneticPr fontId="4"/>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C645D-763F-4AF1-A21C-3A3E2E526F58}">
  <dimension ref="A1:G12"/>
  <sheetViews>
    <sheetView workbookViewId="0">
      <selection sqref="A1:G1"/>
    </sheetView>
  </sheetViews>
  <sheetFormatPr defaultRowHeight="13"/>
  <cols>
    <col min="1" max="7" width="11.6328125" customWidth="1"/>
  </cols>
  <sheetData>
    <row r="1" spans="1:7" ht="37" customHeight="1">
      <c r="A1" s="874" t="s">
        <v>2263</v>
      </c>
      <c r="B1" s="875"/>
      <c r="C1" s="875"/>
      <c r="D1" s="875"/>
      <c r="E1" s="875"/>
      <c r="F1" s="875"/>
      <c r="G1" s="875"/>
    </row>
    <row r="2" spans="1:7" ht="37" customHeight="1" thickBot="1">
      <c r="A2" s="583"/>
      <c r="B2" s="583"/>
      <c r="C2" s="583"/>
      <c r="D2" s="583"/>
      <c r="E2" s="583"/>
      <c r="F2" s="583"/>
      <c r="G2" s="583"/>
    </row>
    <row r="3" spans="1:7" ht="37" customHeight="1" thickBot="1">
      <c r="A3" s="724" t="s">
        <v>1929</v>
      </c>
      <c r="B3" s="563" t="s">
        <v>1930</v>
      </c>
      <c r="C3" s="563" t="s">
        <v>1957</v>
      </c>
      <c r="D3" s="564" t="s">
        <v>139</v>
      </c>
      <c r="E3" s="565" t="s">
        <v>1148</v>
      </c>
      <c r="F3" s="566" t="s">
        <v>1149</v>
      </c>
      <c r="G3" s="567" t="s">
        <v>140</v>
      </c>
    </row>
    <row r="4" spans="1:7" ht="37" customHeight="1">
      <c r="A4" s="587" t="s">
        <v>1931</v>
      </c>
      <c r="B4" s="568" t="s">
        <v>2243</v>
      </c>
      <c r="C4" s="568" t="s">
        <v>2244</v>
      </c>
      <c r="D4" s="568" t="s">
        <v>2245</v>
      </c>
      <c r="E4" s="568" t="s">
        <v>2246</v>
      </c>
      <c r="F4" s="568" t="s">
        <v>2247</v>
      </c>
      <c r="G4" s="775" t="s">
        <v>574</v>
      </c>
    </row>
    <row r="5" spans="1:7" ht="37" customHeight="1">
      <c r="A5" s="588" t="s">
        <v>318</v>
      </c>
      <c r="B5" s="570" t="s">
        <v>2248</v>
      </c>
      <c r="C5" s="570" t="s">
        <v>2249</v>
      </c>
      <c r="D5" s="570" t="s">
        <v>6</v>
      </c>
      <c r="E5" s="570"/>
      <c r="F5" s="570"/>
      <c r="G5" s="622"/>
    </row>
    <row r="6" spans="1:7" ht="37" customHeight="1">
      <c r="A6" s="588" t="s">
        <v>1939</v>
      </c>
      <c r="B6" s="570" t="s">
        <v>2250</v>
      </c>
      <c r="C6" s="570" t="s">
        <v>2251</v>
      </c>
      <c r="D6" s="570" t="s">
        <v>2252</v>
      </c>
      <c r="E6" s="570" t="s">
        <v>2253</v>
      </c>
      <c r="F6" s="570" t="s">
        <v>2254</v>
      </c>
      <c r="G6" s="622" t="s">
        <v>572</v>
      </c>
    </row>
    <row r="7" spans="1:7" ht="37" customHeight="1" thickBot="1">
      <c r="A7" s="588" t="s">
        <v>318</v>
      </c>
      <c r="B7" s="570" t="s">
        <v>2255</v>
      </c>
      <c r="C7" s="570" t="s">
        <v>2256</v>
      </c>
      <c r="D7" s="570" t="s">
        <v>6</v>
      </c>
      <c r="E7" s="570"/>
      <c r="F7" s="570"/>
      <c r="G7" s="622"/>
    </row>
    <row r="8" spans="1:7" ht="37" customHeight="1">
      <c r="A8" s="776" t="s">
        <v>140</v>
      </c>
      <c r="B8" s="777" t="s">
        <v>2257</v>
      </c>
      <c r="C8" s="777" t="s">
        <v>2258</v>
      </c>
      <c r="D8" s="777" t="s">
        <v>2259</v>
      </c>
      <c r="E8" s="777" t="s">
        <v>2260</v>
      </c>
      <c r="F8" s="777" t="s">
        <v>2261</v>
      </c>
      <c r="G8" s="617" t="s">
        <v>575</v>
      </c>
    </row>
    <row r="9" spans="1:7" ht="37" customHeight="1" thickBot="1">
      <c r="A9" s="737" t="s">
        <v>318</v>
      </c>
      <c r="B9" s="738" t="s">
        <v>2262</v>
      </c>
      <c r="C9" s="738" t="s">
        <v>1503</v>
      </c>
      <c r="D9" s="738" t="s">
        <v>6</v>
      </c>
      <c r="E9" s="738"/>
      <c r="F9" s="738"/>
      <c r="G9" s="739"/>
    </row>
    <row r="10" spans="1:7" ht="37" customHeight="1"/>
    <row r="11" spans="1:7" ht="37" customHeight="1">
      <c r="A11" s="876" t="s">
        <v>2313</v>
      </c>
      <c r="B11" s="875"/>
      <c r="C11" s="875"/>
      <c r="D11" s="875"/>
      <c r="E11" s="875"/>
      <c r="F11" s="875"/>
      <c r="G11" s="875"/>
    </row>
    <row r="12" spans="1:7" ht="37" customHeight="1"/>
  </sheetData>
  <mergeCells count="2">
    <mergeCell ref="A1:G1"/>
    <mergeCell ref="A11:G11"/>
  </mergeCells>
  <phoneticPr fontId="4"/>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EF0C0-442D-40FC-8B97-56F66F9CE4CA}">
  <dimension ref="A1:P14"/>
  <sheetViews>
    <sheetView workbookViewId="0">
      <selection activeCell="A14" sqref="A14:P14"/>
    </sheetView>
  </sheetViews>
  <sheetFormatPr defaultRowHeight="13"/>
  <cols>
    <col min="1" max="1" width="22.7265625" customWidth="1"/>
    <col min="2" max="2" width="13.6328125" customWidth="1"/>
    <col min="3" max="3" width="14.36328125" customWidth="1"/>
    <col min="4" max="12" width="13.6328125" customWidth="1"/>
    <col min="13" max="13" width="7.453125" customWidth="1"/>
    <col min="14" max="16" width="13.6328125" customWidth="1"/>
  </cols>
  <sheetData>
    <row r="1" spans="1:16" ht="37" customHeight="1">
      <c r="A1" s="874" t="s">
        <v>2319</v>
      </c>
      <c r="B1" s="875"/>
      <c r="C1" s="875"/>
      <c r="D1" s="875"/>
      <c r="E1" s="875"/>
      <c r="F1" s="875"/>
      <c r="G1" s="875"/>
      <c r="H1" s="875"/>
      <c r="I1" s="875"/>
      <c r="J1" s="875"/>
      <c r="K1" s="875"/>
      <c r="L1" s="875"/>
      <c r="M1" s="582"/>
      <c r="N1" s="582"/>
      <c r="O1" s="582"/>
      <c r="P1" s="582"/>
    </row>
    <row r="2" spans="1:16" ht="37" customHeight="1" thickBot="1">
      <c r="A2" s="581"/>
      <c r="B2" s="581"/>
      <c r="C2" s="581"/>
      <c r="D2" s="581"/>
      <c r="E2" s="581"/>
      <c r="F2" s="581"/>
      <c r="G2" s="581"/>
      <c r="H2" s="581"/>
      <c r="I2" s="581"/>
      <c r="J2" s="581"/>
      <c r="K2" s="581"/>
      <c r="L2" s="582"/>
      <c r="M2" s="582"/>
      <c r="N2" s="582"/>
      <c r="O2" s="582"/>
      <c r="P2" s="582"/>
    </row>
    <row r="3" spans="1:16" ht="37" customHeight="1" thickBot="1">
      <c r="A3" s="782"/>
      <c r="B3" s="905" t="s">
        <v>2264</v>
      </c>
      <c r="C3" s="905"/>
      <c r="D3" s="905"/>
      <c r="E3" s="905"/>
      <c r="F3" s="905"/>
      <c r="G3" s="905"/>
      <c r="H3" s="905"/>
      <c r="I3" s="905"/>
      <c r="J3" s="905"/>
      <c r="K3" s="905"/>
      <c r="L3" s="906"/>
      <c r="M3" s="561"/>
      <c r="N3" s="561"/>
      <c r="O3" s="561"/>
      <c r="P3" s="132"/>
    </row>
    <row r="4" spans="1:16" ht="71.5" customHeight="1" thickBot="1">
      <c r="A4" s="781" t="s">
        <v>1929</v>
      </c>
      <c r="B4" s="754" t="s">
        <v>2265</v>
      </c>
      <c r="C4" s="754" t="s">
        <v>2266</v>
      </c>
      <c r="D4" s="754" t="s">
        <v>2267</v>
      </c>
      <c r="E4" s="754" t="s">
        <v>2268</v>
      </c>
      <c r="F4" s="754" t="s">
        <v>2269</v>
      </c>
      <c r="G4" s="754" t="s">
        <v>2270</v>
      </c>
      <c r="H4" s="754" t="s">
        <v>2271</v>
      </c>
      <c r="I4" s="754" t="s">
        <v>2272</v>
      </c>
      <c r="J4" s="754" t="s">
        <v>2273</v>
      </c>
      <c r="K4" s="754" t="s">
        <v>2274</v>
      </c>
      <c r="L4" s="659" t="s">
        <v>2275</v>
      </c>
      <c r="M4" s="132"/>
      <c r="N4" s="754" t="s">
        <v>2276</v>
      </c>
      <c r="O4" s="754" t="s">
        <v>2277</v>
      </c>
      <c r="P4" s="659" t="s">
        <v>1150</v>
      </c>
    </row>
    <row r="5" spans="1:16" ht="37" customHeight="1">
      <c r="A5" s="752" t="s">
        <v>1931</v>
      </c>
      <c r="B5" s="753" t="s">
        <v>2278</v>
      </c>
      <c r="C5" s="753" t="s">
        <v>2279</v>
      </c>
      <c r="D5" s="753" t="s">
        <v>2280</v>
      </c>
      <c r="E5" s="753" t="s">
        <v>2281</v>
      </c>
      <c r="F5" s="753" t="s">
        <v>2282</v>
      </c>
      <c r="G5" s="753" t="s">
        <v>2283</v>
      </c>
      <c r="H5" s="753" t="s">
        <v>2284</v>
      </c>
      <c r="I5" s="753" t="s">
        <v>2133</v>
      </c>
      <c r="J5" s="753" t="s">
        <v>2285</v>
      </c>
      <c r="K5" s="753" t="s">
        <v>2286</v>
      </c>
      <c r="L5" s="648" t="s">
        <v>2287</v>
      </c>
      <c r="M5" s="132"/>
      <c r="N5" s="753" t="s">
        <v>2315</v>
      </c>
      <c r="O5" s="753" t="s">
        <v>2288</v>
      </c>
      <c r="P5" s="648" t="s">
        <v>2244</v>
      </c>
    </row>
    <row r="6" spans="1:16" ht="37" customHeight="1">
      <c r="A6" s="588" t="s">
        <v>2312</v>
      </c>
      <c r="B6" s="586">
        <f>B5/$O5*100</f>
        <v>625.07218479307028</v>
      </c>
      <c r="C6" s="586">
        <f t="shared" ref="C6:L6" si="0">C5/$O5*100</f>
        <v>226.70837343599618</v>
      </c>
      <c r="D6" s="586">
        <f t="shared" si="0"/>
        <v>150.3849855630414</v>
      </c>
      <c r="E6" s="586">
        <f t="shared" si="0"/>
        <v>525.84215591915302</v>
      </c>
      <c r="F6" s="586">
        <f t="shared" si="0"/>
        <v>151.53994225216553</v>
      </c>
      <c r="G6" s="586">
        <f t="shared" si="0"/>
        <v>5.1010587102983642</v>
      </c>
      <c r="H6" s="586">
        <f t="shared" si="0"/>
        <v>283.87872954764197</v>
      </c>
      <c r="I6" s="586">
        <f t="shared" si="0"/>
        <v>27.093358999037537</v>
      </c>
      <c r="J6" s="586">
        <f t="shared" si="0"/>
        <v>831.13570741097203</v>
      </c>
      <c r="K6" s="586">
        <f t="shared" si="0"/>
        <v>1380.6544754571703</v>
      </c>
      <c r="L6" s="778">
        <f t="shared" si="0"/>
        <v>32.435033686236764</v>
      </c>
      <c r="M6" s="132"/>
      <c r="N6" s="570"/>
      <c r="O6" s="570"/>
      <c r="P6" s="572"/>
    </row>
    <row r="7" spans="1:16" ht="37" customHeight="1">
      <c r="A7" s="588" t="s">
        <v>2311</v>
      </c>
      <c r="B7" s="570" t="s">
        <v>2289</v>
      </c>
      <c r="C7" s="570" t="s">
        <v>2290</v>
      </c>
      <c r="D7" s="570" t="s">
        <v>2291</v>
      </c>
      <c r="E7" s="570" t="s">
        <v>2292</v>
      </c>
      <c r="F7" s="570" t="s">
        <v>2293</v>
      </c>
      <c r="G7" s="570" t="s">
        <v>17</v>
      </c>
      <c r="H7" s="570" t="s">
        <v>2294</v>
      </c>
      <c r="I7" s="570" t="s">
        <v>1620</v>
      </c>
      <c r="J7" s="570" t="s">
        <v>2295</v>
      </c>
      <c r="K7" s="570" t="s">
        <v>2296</v>
      </c>
      <c r="L7" s="572" t="s">
        <v>425</v>
      </c>
      <c r="M7" s="132"/>
      <c r="N7" s="570" t="s">
        <v>2316</v>
      </c>
      <c r="O7" s="570" t="s">
        <v>2297</v>
      </c>
      <c r="P7" s="572" t="s">
        <v>2251</v>
      </c>
    </row>
    <row r="8" spans="1:16" ht="37" customHeight="1" thickBot="1">
      <c r="A8" s="588" t="s">
        <v>318</v>
      </c>
      <c r="B8" s="586">
        <f>B7/$O7*100</f>
        <v>404.54148471615719</v>
      </c>
      <c r="C8" s="586">
        <f t="shared" ref="C8:L8" si="1">C7/$O7*100</f>
        <v>142.35807860262008</v>
      </c>
      <c r="D8" s="586">
        <f t="shared" si="1"/>
        <v>140.43668122270742</v>
      </c>
      <c r="E8" s="586">
        <f t="shared" si="1"/>
        <v>430.04366812227073</v>
      </c>
      <c r="F8" s="586">
        <f t="shared" si="1"/>
        <v>100.52401746724891</v>
      </c>
      <c r="G8" s="586">
        <f t="shared" si="1"/>
        <v>4.716157205240175</v>
      </c>
      <c r="H8" s="586">
        <f t="shared" si="1"/>
        <v>403.58078602620083</v>
      </c>
      <c r="I8" s="586">
        <f t="shared" si="1"/>
        <v>29.694323144104807</v>
      </c>
      <c r="J8" s="586">
        <f t="shared" si="1"/>
        <v>882.62008733624452</v>
      </c>
      <c r="K8" s="586">
        <f t="shared" si="1"/>
        <v>1361.3100436681223</v>
      </c>
      <c r="L8" s="778">
        <f t="shared" si="1"/>
        <v>33.711790393013104</v>
      </c>
      <c r="M8" s="132"/>
      <c r="N8" s="570"/>
      <c r="O8" s="570"/>
      <c r="P8" s="572"/>
    </row>
    <row r="9" spans="1:16" ht="37" customHeight="1">
      <c r="A9" s="753" t="s">
        <v>2309</v>
      </c>
      <c r="B9" s="753" t="s">
        <v>2298</v>
      </c>
      <c r="C9" s="753" t="s">
        <v>2299</v>
      </c>
      <c r="D9" s="753" t="s">
        <v>2300</v>
      </c>
      <c r="E9" s="753" t="s">
        <v>2301</v>
      </c>
      <c r="F9" s="753" t="s">
        <v>2302</v>
      </c>
      <c r="G9" s="753" t="s">
        <v>731</v>
      </c>
      <c r="H9" s="753" t="s">
        <v>2303</v>
      </c>
      <c r="I9" s="753" t="s">
        <v>2304</v>
      </c>
      <c r="J9" s="753" t="s">
        <v>2305</v>
      </c>
      <c r="K9" s="753" t="s">
        <v>2306</v>
      </c>
      <c r="L9" s="648" t="s">
        <v>1801</v>
      </c>
      <c r="M9" s="132"/>
      <c r="N9" s="753" t="s">
        <v>2317</v>
      </c>
      <c r="O9" s="753" t="s">
        <v>2307</v>
      </c>
      <c r="P9" s="648" t="s">
        <v>2258</v>
      </c>
    </row>
    <row r="10" spans="1:16" ht="37" customHeight="1" thickBot="1">
      <c r="A10" s="570" t="s">
        <v>318</v>
      </c>
      <c r="B10" s="586">
        <f>B9/$O9*100</f>
        <v>546.72665218740303</v>
      </c>
      <c r="C10" s="586">
        <f t="shared" ref="C10:L10" si="2">C9/$O9*100</f>
        <v>196.74216568414519</v>
      </c>
      <c r="D10" s="586">
        <f t="shared" si="2"/>
        <v>146.85076016134039</v>
      </c>
      <c r="E10" s="586">
        <f t="shared" si="2"/>
        <v>491.80887372013649</v>
      </c>
      <c r="F10" s="586">
        <f t="shared" si="2"/>
        <v>133.41607198262489</v>
      </c>
      <c r="G10" s="586">
        <f t="shared" si="2"/>
        <v>4.9643189574930187</v>
      </c>
      <c r="H10" s="586">
        <f t="shared" si="2"/>
        <v>326.40397145516602</v>
      </c>
      <c r="I10" s="586">
        <f t="shared" si="2"/>
        <v>28.017375116351221</v>
      </c>
      <c r="J10" s="586">
        <f t="shared" si="2"/>
        <v>849.42600062053998</v>
      </c>
      <c r="K10" s="586">
        <f t="shared" si="2"/>
        <v>1373.7821905057399</v>
      </c>
      <c r="L10" s="778">
        <f t="shared" si="2"/>
        <v>32.88861309339125</v>
      </c>
      <c r="M10" s="779"/>
      <c r="N10" s="570"/>
      <c r="O10" s="570"/>
      <c r="P10" s="572"/>
    </row>
    <row r="11" spans="1:16" ht="37" customHeight="1">
      <c r="A11" s="753" t="s">
        <v>2310</v>
      </c>
      <c r="B11" s="753" t="s">
        <v>2308</v>
      </c>
      <c r="C11" s="753" t="s">
        <v>2299</v>
      </c>
      <c r="D11" s="753" t="s">
        <v>2300</v>
      </c>
      <c r="E11" s="753" t="s">
        <v>2301</v>
      </c>
      <c r="F11" s="753" t="s">
        <v>2302</v>
      </c>
      <c r="G11" s="753" t="s">
        <v>731</v>
      </c>
      <c r="H11" s="753" t="s">
        <v>2303</v>
      </c>
      <c r="I11" s="753" t="s">
        <v>2304</v>
      </c>
      <c r="J11" s="753" t="s">
        <v>2305</v>
      </c>
      <c r="K11" s="753" t="s">
        <v>2306</v>
      </c>
      <c r="L11" s="648" t="s">
        <v>1801</v>
      </c>
      <c r="M11" s="132"/>
      <c r="N11" s="753" t="s">
        <v>2318</v>
      </c>
      <c r="O11" s="753" t="s">
        <v>2307</v>
      </c>
      <c r="P11" s="780" t="s">
        <v>2258</v>
      </c>
    </row>
    <row r="12" spans="1:16" ht="37" customHeight="1" thickBot="1">
      <c r="A12" s="600" t="s">
        <v>318</v>
      </c>
      <c r="B12" s="598">
        <f>B11/$O11*100</f>
        <v>546.72665218740303</v>
      </c>
      <c r="C12" s="598">
        <f t="shared" ref="C12:L12" si="3">C11/$O11*100</f>
        <v>196.74216568414519</v>
      </c>
      <c r="D12" s="598">
        <f t="shared" si="3"/>
        <v>146.85076016134039</v>
      </c>
      <c r="E12" s="598">
        <f t="shared" si="3"/>
        <v>491.80887372013649</v>
      </c>
      <c r="F12" s="598">
        <f t="shared" si="3"/>
        <v>133.41607198262489</v>
      </c>
      <c r="G12" s="598">
        <f t="shared" si="3"/>
        <v>4.9643189574930187</v>
      </c>
      <c r="H12" s="598">
        <f t="shared" si="3"/>
        <v>326.40397145516602</v>
      </c>
      <c r="I12" s="598">
        <f t="shared" si="3"/>
        <v>28.017375116351221</v>
      </c>
      <c r="J12" s="598">
        <f t="shared" si="3"/>
        <v>849.42600062053998</v>
      </c>
      <c r="K12" s="598">
        <f t="shared" si="3"/>
        <v>1373.7821905057399</v>
      </c>
      <c r="L12" s="599">
        <f t="shared" si="3"/>
        <v>32.88861309339125</v>
      </c>
      <c r="M12" s="655"/>
      <c r="N12" s="600"/>
      <c r="O12" s="601"/>
      <c r="P12" s="601"/>
    </row>
    <row r="13" spans="1:16" ht="37" customHeight="1"/>
    <row r="14" spans="1:16" ht="32" customHeight="1">
      <c r="A14" s="879" t="s">
        <v>2314</v>
      </c>
      <c r="B14" s="879"/>
      <c r="C14" s="879"/>
      <c r="D14" s="879"/>
      <c r="E14" s="879"/>
      <c r="F14" s="879"/>
      <c r="G14" s="879"/>
      <c r="H14" s="879"/>
      <c r="I14" s="879"/>
      <c r="J14" s="879"/>
      <c r="K14" s="879"/>
      <c r="L14" s="879"/>
      <c r="M14" s="875"/>
      <c r="N14" s="875"/>
      <c r="O14" s="875"/>
      <c r="P14" s="875"/>
    </row>
  </sheetData>
  <mergeCells count="3">
    <mergeCell ref="B3:L3"/>
    <mergeCell ref="A1:L1"/>
    <mergeCell ref="A14:P14"/>
  </mergeCells>
  <phoneticPr fontId="4"/>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37E46-3C25-4D29-876E-6A2269B222B4}">
  <dimension ref="A1:BC21"/>
  <sheetViews>
    <sheetView workbookViewId="0">
      <selection sqref="A1:P1"/>
    </sheetView>
  </sheetViews>
  <sheetFormatPr defaultRowHeight="13"/>
  <cols>
    <col min="1" max="55" width="11.6328125" customWidth="1"/>
  </cols>
  <sheetData>
    <row r="1" spans="1:55" ht="37" customHeight="1">
      <c r="A1" s="874" t="s">
        <v>2483</v>
      </c>
      <c r="B1" s="875"/>
      <c r="C1" s="875"/>
      <c r="D1" s="875"/>
      <c r="E1" s="875"/>
      <c r="F1" s="875"/>
      <c r="G1" s="875"/>
      <c r="H1" s="875"/>
      <c r="I1" s="875"/>
      <c r="J1" s="875"/>
      <c r="K1" s="875"/>
      <c r="L1" s="875"/>
      <c r="M1" s="875"/>
      <c r="N1" s="875"/>
      <c r="O1" s="875"/>
      <c r="P1" s="875"/>
      <c r="Q1" s="582"/>
      <c r="R1" s="582"/>
      <c r="S1" s="582"/>
      <c r="T1" s="582"/>
      <c r="U1" s="582"/>
      <c r="V1" s="582"/>
      <c r="W1" s="582"/>
      <c r="X1" s="582"/>
      <c r="Y1" s="582"/>
      <c r="Z1" s="582"/>
      <c r="AA1" s="582"/>
      <c r="AB1" s="582"/>
      <c r="AC1" s="582"/>
      <c r="AD1" s="582"/>
      <c r="AE1" s="582"/>
      <c r="AF1" s="582"/>
      <c r="AG1" s="582"/>
      <c r="AH1" s="582"/>
      <c r="AI1" s="582"/>
      <c r="AJ1" s="582"/>
      <c r="AK1" s="582"/>
      <c r="AL1" s="582"/>
      <c r="AM1" s="582"/>
      <c r="AN1" s="582"/>
      <c r="AO1" s="582"/>
      <c r="AP1" s="582"/>
      <c r="AQ1" s="582"/>
      <c r="AR1" s="582"/>
      <c r="AS1" s="582"/>
      <c r="AT1" s="582"/>
      <c r="AU1" s="582"/>
      <c r="AV1" s="582"/>
      <c r="AW1" s="582"/>
      <c r="AX1" s="582"/>
      <c r="AY1" s="582"/>
      <c r="AZ1" s="582"/>
      <c r="BA1" s="582"/>
      <c r="BB1" s="582"/>
      <c r="BC1" s="582"/>
    </row>
    <row r="2" spans="1:55" ht="37" customHeight="1" thickBot="1">
      <c r="A2" s="581"/>
      <c r="B2" s="581"/>
      <c r="C2" s="581"/>
      <c r="D2" s="581"/>
      <c r="E2" s="581"/>
      <c r="F2" s="581"/>
      <c r="G2" s="581"/>
      <c r="H2" s="581"/>
      <c r="I2" s="581"/>
      <c r="J2" s="581"/>
      <c r="K2" s="581"/>
      <c r="L2" s="582"/>
      <c r="M2" s="582"/>
      <c r="N2" s="582"/>
      <c r="O2" s="582"/>
      <c r="P2" s="582"/>
      <c r="Q2" s="582"/>
      <c r="R2" s="582"/>
      <c r="S2" s="582"/>
      <c r="T2" s="582"/>
      <c r="U2" s="582"/>
      <c r="V2" s="582"/>
      <c r="W2" s="582"/>
      <c r="X2" s="582"/>
      <c r="Y2" s="582"/>
      <c r="Z2" s="582"/>
      <c r="AA2" s="582"/>
      <c r="AB2" s="582"/>
      <c r="AC2" s="582"/>
      <c r="AD2" s="582"/>
      <c r="AE2" s="582"/>
      <c r="AF2" s="582"/>
      <c r="AG2" s="582"/>
      <c r="AH2" s="582"/>
      <c r="AI2" s="582"/>
      <c r="AJ2" s="582"/>
      <c r="AK2" s="582"/>
      <c r="AL2" s="582"/>
      <c r="AM2" s="582"/>
      <c r="AN2" s="582"/>
      <c r="AO2" s="582"/>
      <c r="AP2" s="582"/>
      <c r="AQ2" s="582"/>
      <c r="AR2" s="582"/>
      <c r="AS2" s="582"/>
      <c r="AT2" s="582"/>
      <c r="AU2" s="582"/>
      <c r="AV2" s="582"/>
      <c r="AW2" s="582"/>
      <c r="AX2" s="582"/>
      <c r="AY2" s="582"/>
      <c r="AZ2" s="582"/>
      <c r="BA2" s="582"/>
      <c r="BB2" s="582"/>
      <c r="BC2" s="582"/>
    </row>
    <row r="3" spans="1:55" ht="37" customHeight="1" thickBot="1">
      <c r="A3" s="782"/>
      <c r="B3" s="907" t="s">
        <v>2484</v>
      </c>
      <c r="C3" s="907"/>
      <c r="D3" s="907"/>
      <c r="E3" s="907"/>
      <c r="F3" s="907"/>
      <c r="G3" s="907"/>
      <c r="H3" s="907"/>
      <c r="I3" s="907"/>
      <c r="J3" s="907"/>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P3" s="907"/>
      <c r="AQ3" s="907"/>
      <c r="AR3" s="907"/>
      <c r="AS3" s="907"/>
      <c r="AT3" s="907"/>
      <c r="AU3" s="907"/>
      <c r="AV3" s="907"/>
      <c r="AW3" s="907"/>
      <c r="AX3" s="907"/>
      <c r="AY3" s="908"/>
      <c r="AZ3" s="132"/>
      <c r="BA3" s="794"/>
      <c r="BB3" s="132"/>
      <c r="BC3" s="132"/>
    </row>
    <row r="4" spans="1:55" ht="89" customHeight="1" thickBot="1">
      <c r="A4" s="795" t="s">
        <v>1337</v>
      </c>
      <c r="B4" s="754" t="s">
        <v>2320</v>
      </c>
      <c r="C4" s="754" t="s">
        <v>2321</v>
      </c>
      <c r="D4" s="754" t="s">
        <v>2485</v>
      </c>
      <c r="E4" s="754" t="s">
        <v>2322</v>
      </c>
      <c r="F4" s="754" t="s">
        <v>2323</v>
      </c>
      <c r="G4" s="754" t="s">
        <v>2324</v>
      </c>
      <c r="H4" s="754" t="s">
        <v>2325</v>
      </c>
      <c r="I4" s="754" t="s">
        <v>2326</v>
      </c>
      <c r="J4" s="754" t="s">
        <v>2327</v>
      </c>
      <c r="K4" s="754" t="s">
        <v>2328</v>
      </c>
      <c r="L4" s="754" t="s">
        <v>2329</v>
      </c>
      <c r="M4" s="754" t="s">
        <v>2330</v>
      </c>
      <c r="N4" s="754" t="s">
        <v>2331</v>
      </c>
      <c r="O4" s="754" t="s">
        <v>2332</v>
      </c>
      <c r="P4" s="754" t="s">
        <v>2333</v>
      </c>
      <c r="Q4" s="754" t="s">
        <v>2334</v>
      </c>
      <c r="R4" s="754" t="s">
        <v>2335</v>
      </c>
      <c r="S4" s="754" t="s">
        <v>2336</v>
      </c>
      <c r="T4" s="754" t="s">
        <v>2337</v>
      </c>
      <c r="U4" s="754" t="s">
        <v>2338</v>
      </c>
      <c r="V4" s="754" t="s">
        <v>2339</v>
      </c>
      <c r="W4" s="754" t="s">
        <v>2340</v>
      </c>
      <c r="X4" s="754" t="s">
        <v>2341</v>
      </c>
      <c r="Y4" s="754" t="s">
        <v>2342</v>
      </c>
      <c r="Z4" s="754" t="s">
        <v>2343</v>
      </c>
      <c r="AA4" s="754" t="s">
        <v>2344</v>
      </c>
      <c r="AB4" s="754" t="s">
        <v>2345</v>
      </c>
      <c r="AC4" s="754" t="s">
        <v>2346</v>
      </c>
      <c r="AD4" s="754" t="s">
        <v>2347</v>
      </c>
      <c r="AE4" s="754" t="s">
        <v>2348</v>
      </c>
      <c r="AF4" s="754" t="s">
        <v>2349</v>
      </c>
      <c r="AG4" s="754" t="s">
        <v>2270</v>
      </c>
      <c r="AH4" s="754" t="s">
        <v>2350</v>
      </c>
      <c r="AI4" s="754" t="s">
        <v>2351</v>
      </c>
      <c r="AJ4" s="754" t="s">
        <v>2352</v>
      </c>
      <c r="AK4" s="754" t="s">
        <v>2353</v>
      </c>
      <c r="AL4" s="754" t="s">
        <v>2354</v>
      </c>
      <c r="AM4" s="754" t="s">
        <v>2355</v>
      </c>
      <c r="AN4" s="754" t="s">
        <v>2356</v>
      </c>
      <c r="AO4" s="754" t="s">
        <v>2357</v>
      </c>
      <c r="AP4" s="754" t="s">
        <v>2358</v>
      </c>
      <c r="AQ4" s="754" t="s">
        <v>2359</v>
      </c>
      <c r="AR4" s="754" t="s">
        <v>2360</v>
      </c>
      <c r="AS4" s="754" t="s">
        <v>2361</v>
      </c>
      <c r="AT4" s="754" t="s">
        <v>2362</v>
      </c>
      <c r="AU4" s="754" t="s">
        <v>2363</v>
      </c>
      <c r="AV4" s="754" t="s">
        <v>2364</v>
      </c>
      <c r="AW4" s="754" t="s">
        <v>2365</v>
      </c>
      <c r="AX4" s="754" t="s">
        <v>2366</v>
      </c>
      <c r="AY4" s="659" t="s">
        <v>2275</v>
      </c>
      <c r="AZ4" s="132"/>
      <c r="BA4" s="754" t="s">
        <v>2276</v>
      </c>
      <c r="BB4" s="754" t="s">
        <v>2277</v>
      </c>
      <c r="BC4" s="659" t="s">
        <v>1150</v>
      </c>
    </row>
    <row r="5" spans="1:55" ht="37" customHeight="1">
      <c r="A5" s="670" t="s">
        <v>1340</v>
      </c>
      <c r="B5" s="753" t="s">
        <v>2367</v>
      </c>
      <c r="C5" s="753" t="s">
        <v>455</v>
      </c>
      <c r="D5" s="753" t="s">
        <v>2368</v>
      </c>
      <c r="E5" s="753" t="s">
        <v>2369</v>
      </c>
      <c r="F5" s="753" t="s">
        <v>2370</v>
      </c>
      <c r="G5" s="753" t="s">
        <v>2371</v>
      </c>
      <c r="H5" s="753" t="s">
        <v>2372</v>
      </c>
      <c r="I5" s="753" t="s">
        <v>2373</v>
      </c>
      <c r="J5" s="753" t="s">
        <v>788</v>
      </c>
      <c r="K5" s="753" t="s">
        <v>2374</v>
      </c>
      <c r="L5" s="753" t="s">
        <v>2375</v>
      </c>
      <c r="M5" s="753" t="s">
        <v>2376</v>
      </c>
      <c r="N5" s="753" t="s">
        <v>2377</v>
      </c>
      <c r="O5" s="753" t="s">
        <v>263</v>
      </c>
      <c r="P5" s="753" t="s">
        <v>354</v>
      </c>
      <c r="Q5" s="753" t="s">
        <v>292</v>
      </c>
      <c r="R5" s="753" t="s">
        <v>922</v>
      </c>
      <c r="S5" s="753" t="s">
        <v>2378</v>
      </c>
      <c r="T5" s="753" t="s">
        <v>2379</v>
      </c>
      <c r="U5" s="753" t="s">
        <v>494</v>
      </c>
      <c r="V5" s="753" t="s">
        <v>2380</v>
      </c>
      <c r="W5" s="753" t="s">
        <v>2381</v>
      </c>
      <c r="X5" s="753" t="s">
        <v>730</v>
      </c>
      <c r="Y5" s="753" t="s">
        <v>2382</v>
      </c>
      <c r="Z5" s="753" t="s">
        <v>2383</v>
      </c>
      <c r="AA5" s="753" t="s">
        <v>911</v>
      </c>
      <c r="AB5" s="753" t="s">
        <v>1702</v>
      </c>
      <c r="AC5" s="753" t="s">
        <v>2384</v>
      </c>
      <c r="AD5" s="753" t="s">
        <v>2385</v>
      </c>
      <c r="AE5" s="753" t="s">
        <v>819</v>
      </c>
      <c r="AF5" s="753" t="s">
        <v>2386</v>
      </c>
      <c r="AG5" s="753" t="s">
        <v>26</v>
      </c>
      <c r="AH5" s="753" t="s">
        <v>17</v>
      </c>
      <c r="AI5" s="753" t="s">
        <v>2387</v>
      </c>
      <c r="AJ5" s="753" t="s">
        <v>2388</v>
      </c>
      <c r="AK5" s="753" t="s">
        <v>1756</v>
      </c>
      <c r="AL5" s="753" t="s">
        <v>2389</v>
      </c>
      <c r="AM5" s="753" t="s">
        <v>2390</v>
      </c>
      <c r="AN5" s="753" t="s">
        <v>292</v>
      </c>
      <c r="AO5" s="753" t="s">
        <v>861</v>
      </c>
      <c r="AP5" s="753" t="s">
        <v>2391</v>
      </c>
      <c r="AQ5" s="753" t="s">
        <v>2392</v>
      </c>
      <c r="AR5" s="753" t="s">
        <v>2393</v>
      </c>
      <c r="AS5" s="753" t="s">
        <v>2394</v>
      </c>
      <c r="AT5" s="753" t="s">
        <v>2395</v>
      </c>
      <c r="AU5" s="753" t="s">
        <v>2396</v>
      </c>
      <c r="AV5" s="753" t="s">
        <v>2397</v>
      </c>
      <c r="AW5" s="753" t="s">
        <v>2398</v>
      </c>
      <c r="AX5" s="753" t="s">
        <v>2399</v>
      </c>
      <c r="AY5" s="648" t="s">
        <v>2400</v>
      </c>
      <c r="AZ5" s="132"/>
      <c r="BA5" s="783">
        <v>43394</v>
      </c>
      <c r="BB5" s="753" t="s">
        <v>2401</v>
      </c>
      <c r="BC5" s="648" t="s">
        <v>2402</v>
      </c>
    </row>
    <row r="6" spans="1:55" ht="37" customHeight="1">
      <c r="A6" s="597" t="s">
        <v>2312</v>
      </c>
      <c r="B6" s="586">
        <f>B5/$BB5*100</f>
        <v>29.09090909090909</v>
      </c>
      <c r="C6" s="586">
        <f t="shared" ref="C6:AY6" si="0">C5/$BB5*100</f>
        <v>16.872727272727271</v>
      </c>
      <c r="D6" s="586">
        <f t="shared" si="0"/>
        <v>28.436363636363637</v>
      </c>
      <c r="E6" s="586">
        <f t="shared" si="0"/>
        <v>75.563636363636363</v>
      </c>
      <c r="F6" s="586">
        <f t="shared" si="0"/>
        <v>54.400000000000006</v>
      </c>
      <c r="G6" s="586">
        <f t="shared" si="0"/>
        <v>122.03636363636363</v>
      </c>
      <c r="H6" s="586">
        <f t="shared" si="0"/>
        <v>23.927272727272726</v>
      </c>
      <c r="I6" s="586">
        <f t="shared" si="0"/>
        <v>24.581818181818182</v>
      </c>
      <c r="J6" s="586">
        <f t="shared" si="0"/>
        <v>55.490909090909092</v>
      </c>
      <c r="K6" s="586">
        <f t="shared" si="0"/>
        <v>54.981818181818184</v>
      </c>
      <c r="L6" s="586">
        <f t="shared" si="0"/>
        <v>26.836363636363636</v>
      </c>
      <c r="M6" s="586">
        <f t="shared" si="0"/>
        <v>56.727272727272727</v>
      </c>
      <c r="N6" s="586">
        <f t="shared" si="0"/>
        <v>64.945454545454552</v>
      </c>
      <c r="O6" s="586">
        <f t="shared" si="0"/>
        <v>6.9090909090909092</v>
      </c>
      <c r="P6" s="586">
        <f t="shared" si="0"/>
        <v>4.4363636363636365</v>
      </c>
      <c r="Q6" s="586">
        <f t="shared" si="0"/>
        <v>2.0363636363636366</v>
      </c>
      <c r="R6" s="586">
        <f t="shared" si="0"/>
        <v>18.472727272727273</v>
      </c>
      <c r="S6" s="586">
        <f t="shared" si="0"/>
        <v>90.4</v>
      </c>
      <c r="T6" s="586">
        <f t="shared" si="0"/>
        <v>33.309090909090912</v>
      </c>
      <c r="U6" s="586">
        <f t="shared" si="0"/>
        <v>15.636363636363637</v>
      </c>
      <c r="V6" s="586">
        <f t="shared" si="0"/>
        <v>15.927272727272726</v>
      </c>
      <c r="W6" s="586">
        <f t="shared" si="0"/>
        <v>110.90909090909091</v>
      </c>
      <c r="X6" s="586">
        <f t="shared" si="0"/>
        <v>30.909090909090907</v>
      </c>
      <c r="Y6" s="586">
        <f t="shared" si="0"/>
        <v>69.090909090909093</v>
      </c>
      <c r="Z6" s="586">
        <f t="shared" si="0"/>
        <v>16.8</v>
      </c>
      <c r="AA6" s="586">
        <f t="shared" si="0"/>
        <v>18.90909090909091</v>
      </c>
      <c r="AB6" s="586">
        <f t="shared" si="0"/>
        <v>21.163636363636364</v>
      </c>
      <c r="AC6" s="586">
        <f t="shared" si="0"/>
        <v>130.32727272727274</v>
      </c>
      <c r="AD6" s="586">
        <f t="shared" si="0"/>
        <v>68.945454545454538</v>
      </c>
      <c r="AE6" s="586">
        <f t="shared" si="0"/>
        <v>19.709090909090911</v>
      </c>
      <c r="AF6" s="586">
        <f t="shared" si="0"/>
        <v>109.81818181818181</v>
      </c>
      <c r="AG6" s="586">
        <f t="shared" si="0"/>
        <v>0.50909090909090915</v>
      </c>
      <c r="AH6" s="586">
        <f t="shared" si="0"/>
        <v>3.9272727272727272</v>
      </c>
      <c r="AI6" s="586">
        <f t="shared" si="0"/>
        <v>7.6363636363636367</v>
      </c>
      <c r="AJ6" s="586">
        <f t="shared" si="0"/>
        <v>74.472727272727269</v>
      </c>
      <c r="AK6" s="586">
        <f t="shared" si="0"/>
        <v>32.072727272727278</v>
      </c>
      <c r="AL6" s="586">
        <f t="shared" si="0"/>
        <v>94.181818181818173</v>
      </c>
      <c r="AM6" s="586">
        <f t="shared" si="0"/>
        <v>106.69090909090909</v>
      </c>
      <c r="AN6" s="586">
        <f t="shared" si="0"/>
        <v>2.0363636363636366</v>
      </c>
      <c r="AO6" s="586">
        <f t="shared" si="0"/>
        <v>25.6</v>
      </c>
      <c r="AP6" s="586">
        <f t="shared" si="0"/>
        <v>294.10909090909092</v>
      </c>
      <c r="AQ6" s="586">
        <f t="shared" si="0"/>
        <v>63.709090909090904</v>
      </c>
      <c r="AR6" s="586">
        <f t="shared" si="0"/>
        <v>71.636363636363626</v>
      </c>
      <c r="AS6" s="586">
        <f t="shared" si="0"/>
        <v>372.29090909090911</v>
      </c>
      <c r="AT6" s="586">
        <f t="shared" si="0"/>
        <v>31.272727272727273</v>
      </c>
      <c r="AU6" s="586">
        <f t="shared" si="0"/>
        <v>51.272727272727266</v>
      </c>
      <c r="AV6" s="586">
        <f t="shared" si="0"/>
        <v>221.30909090909091</v>
      </c>
      <c r="AW6" s="586">
        <f t="shared" si="0"/>
        <v>255.49090909090907</v>
      </c>
      <c r="AX6" s="586">
        <f t="shared" si="0"/>
        <v>906.18181818181824</v>
      </c>
      <c r="AY6" s="778">
        <f t="shared" si="0"/>
        <v>32.800000000000004</v>
      </c>
      <c r="AZ6" s="132"/>
      <c r="BA6" s="784"/>
      <c r="BB6" s="570"/>
      <c r="BC6" s="572"/>
    </row>
    <row r="7" spans="1:55" ht="37" customHeight="1">
      <c r="A7" s="597" t="s">
        <v>1349</v>
      </c>
      <c r="B7" s="570" t="s">
        <v>2403</v>
      </c>
      <c r="C7" s="570" t="s">
        <v>1295</v>
      </c>
      <c r="D7" s="570" t="s">
        <v>2404</v>
      </c>
      <c r="E7" s="570" t="s">
        <v>1227</v>
      </c>
      <c r="F7" s="570" t="s">
        <v>2405</v>
      </c>
      <c r="G7" s="570" t="s">
        <v>2406</v>
      </c>
      <c r="H7" s="570" t="s">
        <v>2407</v>
      </c>
      <c r="I7" s="570" t="s">
        <v>2408</v>
      </c>
      <c r="J7" s="570" t="s">
        <v>2409</v>
      </c>
      <c r="K7" s="570" t="s">
        <v>2410</v>
      </c>
      <c r="L7" s="570" t="s">
        <v>2091</v>
      </c>
      <c r="M7" s="570" t="s">
        <v>2071</v>
      </c>
      <c r="N7" s="570" t="s">
        <v>2411</v>
      </c>
      <c r="O7" s="570" t="s">
        <v>521</v>
      </c>
      <c r="P7" s="570" t="s">
        <v>480</v>
      </c>
      <c r="Q7" s="570" t="s">
        <v>43</v>
      </c>
      <c r="R7" s="570" t="s">
        <v>676</v>
      </c>
      <c r="S7" s="570" t="s">
        <v>2412</v>
      </c>
      <c r="T7" s="570" t="s">
        <v>2413</v>
      </c>
      <c r="U7" s="570" t="s">
        <v>2414</v>
      </c>
      <c r="V7" s="570" t="s">
        <v>2415</v>
      </c>
      <c r="W7" s="570" t="s">
        <v>2416</v>
      </c>
      <c r="X7" s="570" t="s">
        <v>2417</v>
      </c>
      <c r="Y7" s="570" t="s">
        <v>2418</v>
      </c>
      <c r="Z7" s="570" t="s">
        <v>2419</v>
      </c>
      <c r="AA7" s="570" t="s">
        <v>653</v>
      </c>
      <c r="AB7" s="570" t="s">
        <v>2420</v>
      </c>
      <c r="AC7" s="570" t="s">
        <v>2421</v>
      </c>
      <c r="AD7" s="570" t="s">
        <v>2422</v>
      </c>
      <c r="AE7" s="570" t="s">
        <v>2423</v>
      </c>
      <c r="AF7" s="570" t="s">
        <v>2424</v>
      </c>
      <c r="AG7" s="570" t="s">
        <v>826</v>
      </c>
      <c r="AH7" s="570" t="s">
        <v>262</v>
      </c>
      <c r="AI7" s="570" t="s">
        <v>483</v>
      </c>
      <c r="AJ7" s="570" t="s">
        <v>1227</v>
      </c>
      <c r="AK7" s="570" t="s">
        <v>2425</v>
      </c>
      <c r="AL7" s="570" t="s">
        <v>2426</v>
      </c>
      <c r="AM7" s="570" t="s">
        <v>2427</v>
      </c>
      <c r="AN7" s="570" t="s">
        <v>1803</v>
      </c>
      <c r="AO7" s="570" t="s">
        <v>2428</v>
      </c>
      <c r="AP7" s="570" t="s">
        <v>2044</v>
      </c>
      <c r="AQ7" s="570" t="s">
        <v>2429</v>
      </c>
      <c r="AR7" s="570" t="s">
        <v>2430</v>
      </c>
      <c r="AS7" s="570" t="s">
        <v>2431</v>
      </c>
      <c r="AT7" s="570" t="s">
        <v>2432</v>
      </c>
      <c r="AU7" s="570" t="s">
        <v>378</v>
      </c>
      <c r="AV7" s="570" t="s">
        <v>2433</v>
      </c>
      <c r="AW7" s="570" t="s">
        <v>2434</v>
      </c>
      <c r="AX7" s="570" t="s">
        <v>2435</v>
      </c>
      <c r="AY7" s="572" t="s">
        <v>2436</v>
      </c>
      <c r="AZ7" s="132"/>
      <c r="BA7" s="785">
        <v>57079</v>
      </c>
      <c r="BB7" s="570" t="s">
        <v>2437</v>
      </c>
      <c r="BC7" s="572" t="s">
        <v>2438</v>
      </c>
    </row>
    <row r="8" spans="1:55" ht="37" customHeight="1">
      <c r="A8" s="597" t="s">
        <v>194</v>
      </c>
      <c r="B8" s="586">
        <f>B7/$BB7*100</f>
        <v>23.128868880135059</v>
      </c>
      <c r="C8" s="586">
        <f t="shared" ref="C8:AY8" si="1">C7/$BB7*100</f>
        <v>11.311198649409118</v>
      </c>
      <c r="D8" s="586">
        <f t="shared" si="1"/>
        <v>22.397298818232976</v>
      </c>
      <c r="E8" s="586">
        <f t="shared" si="1"/>
        <v>66.010129431626339</v>
      </c>
      <c r="F8" s="586">
        <f t="shared" si="1"/>
        <v>79.17839054586382</v>
      </c>
      <c r="G8" s="586">
        <f t="shared" si="1"/>
        <v>177.09622960045019</v>
      </c>
      <c r="H8" s="586">
        <f t="shared" si="1"/>
        <v>35.453010692177827</v>
      </c>
      <c r="I8" s="586">
        <f t="shared" si="1"/>
        <v>29.431626336522225</v>
      </c>
      <c r="J8" s="586">
        <f t="shared" si="1"/>
        <v>76.139561057962851</v>
      </c>
      <c r="K8" s="586">
        <f t="shared" si="1"/>
        <v>70.399549803038823</v>
      </c>
      <c r="L8" s="586">
        <f t="shared" si="1"/>
        <v>26.336522228474955</v>
      </c>
      <c r="M8" s="586">
        <f t="shared" si="1"/>
        <v>61.733258300506463</v>
      </c>
      <c r="N8" s="586">
        <f t="shared" si="1"/>
        <v>87.000562746201453</v>
      </c>
      <c r="O8" s="586">
        <f t="shared" si="1"/>
        <v>8.6662915025323581</v>
      </c>
      <c r="P8" s="586">
        <f t="shared" si="1"/>
        <v>5.6274620146314014</v>
      </c>
      <c r="Q8" s="586">
        <f t="shared" si="1"/>
        <v>1.1254924029262803</v>
      </c>
      <c r="R8" s="586">
        <f t="shared" si="1"/>
        <v>22.622397298818235</v>
      </c>
      <c r="S8" s="586">
        <f t="shared" si="1"/>
        <v>86.88801350590883</v>
      </c>
      <c r="T8" s="586">
        <f t="shared" si="1"/>
        <v>24.254361283061339</v>
      </c>
      <c r="U8" s="586">
        <f t="shared" si="1"/>
        <v>14.068655036578503</v>
      </c>
      <c r="V8" s="586">
        <f t="shared" si="1"/>
        <v>15.644344400675294</v>
      </c>
      <c r="W8" s="586">
        <f t="shared" si="1"/>
        <v>107.42824985931345</v>
      </c>
      <c r="X8" s="586">
        <f t="shared" si="1"/>
        <v>25.830050647158131</v>
      </c>
      <c r="Y8" s="586">
        <f t="shared" si="1"/>
        <v>70.849746764209343</v>
      </c>
      <c r="Z8" s="586">
        <f t="shared" si="1"/>
        <v>20.146314012380419</v>
      </c>
      <c r="AA8" s="586">
        <f t="shared" si="1"/>
        <v>22.284749577940349</v>
      </c>
      <c r="AB8" s="586">
        <f t="shared" si="1"/>
        <v>16.713562183455259</v>
      </c>
      <c r="AC8" s="586">
        <f t="shared" si="1"/>
        <v>142.93753517163759</v>
      </c>
      <c r="AD8" s="586">
        <f t="shared" si="1"/>
        <v>68.598761958356775</v>
      </c>
      <c r="AE8" s="586">
        <f t="shared" si="1"/>
        <v>27.574563871693865</v>
      </c>
      <c r="AF8" s="586">
        <f t="shared" si="1"/>
        <v>109.73550928531233</v>
      </c>
      <c r="AG8" s="586">
        <f t="shared" si="1"/>
        <v>0.78784468204839608</v>
      </c>
      <c r="AH8" s="586">
        <f t="shared" si="1"/>
        <v>4.3894203714124931</v>
      </c>
      <c r="AI8" s="586">
        <f t="shared" si="1"/>
        <v>12.267867191896455</v>
      </c>
      <c r="AJ8" s="586">
        <f t="shared" si="1"/>
        <v>66.010129431626339</v>
      </c>
      <c r="AK8" s="586">
        <f t="shared" si="1"/>
        <v>26.561620709060215</v>
      </c>
      <c r="AL8" s="586">
        <f t="shared" si="1"/>
        <v>93.584693303320194</v>
      </c>
      <c r="AM8" s="586">
        <f t="shared" si="1"/>
        <v>140.79909960607765</v>
      </c>
      <c r="AN8" s="586">
        <f t="shared" si="1"/>
        <v>3.9392234102419805</v>
      </c>
      <c r="AO8" s="586">
        <f t="shared" si="1"/>
        <v>24.704558244231851</v>
      </c>
      <c r="AP8" s="586">
        <f t="shared" si="1"/>
        <v>195.10410804727067</v>
      </c>
      <c r="AQ8" s="586">
        <f t="shared" si="1"/>
        <v>71.693866066404055</v>
      </c>
      <c r="AR8" s="586">
        <f t="shared" si="1"/>
        <v>43.444006752954415</v>
      </c>
      <c r="AS8" s="586">
        <f t="shared" si="1"/>
        <v>426.89926842993805</v>
      </c>
      <c r="AT8" s="586">
        <f t="shared" si="1"/>
        <v>32.357906584130561</v>
      </c>
      <c r="AU8" s="586">
        <f t="shared" si="1"/>
        <v>55.092853123241412</v>
      </c>
      <c r="AV8" s="586">
        <f t="shared" si="1"/>
        <v>156.94991558806979</v>
      </c>
      <c r="AW8" s="586">
        <f t="shared" si="1"/>
        <v>170.79347214406303</v>
      </c>
      <c r="AX8" s="586">
        <f t="shared" si="1"/>
        <v>917.55768148565005</v>
      </c>
      <c r="AY8" s="778">
        <f t="shared" si="1"/>
        <v>32.976927405740007</v>
      </c>
      <c r="AZ8" s="132"/>
      <c r="BA8" s="785"/>
      <c r="BB8" s="570"/>
      <c r="BC8" s="572"/>
    </row>
    <row r="9" spans="1:55" ht="37" customHeight="1">
      <c r="A9" s="597" t="s">
        <v>1361</v>
      </c>
      <c r="B9" s="570"/>
      <c r="C9" s="570"/>
      <c r="D9" s="570"/>
      <c r="E9" s="570"/>
      <c r="F9" s="570"/>
      <c r="G9" s="570"/>
      <c r="H9" s="570"/>
      <c r="I9" s="570"/>
      <c r="J9" s="570" t="s">
        <v>249</v>
      </c>
      <c r="K9" s="570" t="s">
        <v>249</v>
      </c>
      <c r="L9" s="570"/>
      <c r="M9" s="570"/>
      <c r="N9" s="570"/>
      <c r="O9" s="570"/>
      <c r="P9" s="570"/>
      <c r="Q9" s="570"/>
      <c r="R9" s="570"/>
      <c r="S9" s="570"/>
      <c r="T9" s="570"/>
      <c r="U9" s="570"/>
      <c r="V9" s="570"/>
      <c r="W9" s="570" t="s">
        <v>249</v>
      </c>
      <c r="X9" s="570"/>
      <c r="Y9" s="570"/>
      <c r="Z9" s="570"/>
      <c r="AA9" s="570"/>
      <c r="AB9" s="570" t="s">
        <v>249</v>
      </c>
      <c r="AC9" s="570" t="s">
        <v>249</v>
      </c>
      <c r="AD9" s="570" t="s">
        <v>249</v>
      </c>
      <c r="AE9" s="570"/>
      <c r="AF9" s="570"/>
      <c r="AG9" s="570"/>
      <c r="AH9" s="570"/>
      <c r="AI9" s="570"/>
      <c r="AJ9" s="570" t="s">
        <v>249</v>
      </c>
      <c r="AK9" s="570" t="s">
        <v>249</v>
      </c>
      <c r="AL9" s="570"/>
      <c r="AM9" s="570" t="s">
        <v>249</v>
      </c>
      <c r="AN9" s="570"/>
      <c r="AO9" s="570"/>
      <c r="AP9" s="570" t="s">
        <v>254</v>
      </c>
      <c r="AQ9" s="570"/>
      <c r="AR9" s="570" t="s">
        <v>249</v>
      </c>
      <c r="AS9" s="570" t="s">
        <v>443</v>
      </c>
      <c r="AT9" s="570" t="s">
        <v>16</v>
      </c>
      <c r="AU9" s="570" t="s">
        <v>7</v>
      </c>
      <c r="AV9" s="570" t="s">
        <v>248</v>
      </c>
      <c r="AW9" s="570" t="s">
        <v>253</v>
      </c>
      <c r="AX9" s="570" t="s">
        <v>248</v>
      </c>
      <c r="AY9" s="572" t="s">
        <v>9</v>
      </c>
      <c r="AZ9" s="132"/>
      <c r="BA9" s="785">
        <v>143</v>
      </c>
      <c r="BB9" s="570"/>
      <c r="BC9" s="572" t="s">
        <v>2439</v>
      </c>
    </row>
    <row r="10" spans="1:55" ht="37" customHeight="1">
      <c r="A10" s="597" t="s">
        <v>194</v>
      </c>
      <c r="B10" s="586"/>
      <c r="C10" s="586"/>
      <c r="D10" s="586"/>
      <c r="E10" s="586"/>
      <c r="F10" s="586"/>
      <c r="G10" s="586"/>
      <c r="H10" s="586"/>
      <c r="I10" s="586"/>
      <c r="J10" s="586" t="e">
        <f t="shared" ref="J10:AY10" si="2">J9/$BB9*100</f>
        <v>#DIV/0!</v>
      </c>
      <c r="K10" s="586" t="e">
        <f t="shared" si="2"/>
        <v>#DIV/0!</v>
      </c>
      <c r="L10" s="586"/>
      <c r="M10" s="586"/>
      <c r="N10" s="586"/>
      <c r="O10" s="586"/>
      <c r="P10" s="586"/>
      <c r="Q10" s="586"/>
      <c r="R10" s="586"/>
      <c r="S10" s="586"/>
      <c r="T10" s="586"/>
      <c r="U10" s="586"/>
      <c r="V10" s="586"/>
      <c r="W10" s="586" t="e">
        <f t="shared" si="2"/>
        <v>#DIV/0!</v>
      </c>
      <c r="X10" s="586"/>
      <c r="Y10" s="586"/>
      <c r="Z10" s="586"/>
      <c r="AA10" s="586"/>
      <c r="AB10" s="586" t="e">
        <f t="shared" si="2"/>
        <v>#DIV/0!</v>
      </c>
      <c r="AC10" s="586" t="e">
        <f t="shared" si="2"/>
        <v>#DIV/0!</v>
      </c>
      <c r="AD10" s="586" t="e">
        <f t="shared" si="2"/>
        <v>#DIV/0!</v>
      </c>
      <c r="AE10" s="586"/>
      <c r="AF10" s="586"/>
      <c r="AG10" s="586"/>
      <c r="AH10" s="586"/>
      <c r="AI10" s="586"/>
      <c r="AJ10" s="586" t="e">
        <f t="shared" si="2"/>
        <v>#DIV/0!</v>
      </c>
      <c r="AK10" s="586" t="e">
        <f t="shared" si="2"/>
        <v>#DIV/0!</v>
      </c>
      <c r="AL10" s="586"/>
      <c r="AM10" s="586" t="e">
        <f t="shared" si="2"/>
        <v>#DIV/0!</v>
      </c>
      <c r="AN10" s="586"/>
      <c r="AO10" s="586"/>
      <c r="AP10" s="586" t="e">
        <f t="shared" si="2"/>
        <v>#DIV/0!</v>
      </c>
      <c r="AQ10" s="586"/>
      <c r="AR10" s="586" t="e">
        <f t="shared" si="2"/>
        <v>#DIV/0!</v>
      </c>
      <c r="AS10" s="586" t="e">
        <f t="shared" si="2"/>
        <v>#DIV/0!</v>
      </c>
      <c r="AT10" s="586" t="e">
        <f t="shared" si="2"/>
        <v>#DIV/0!</v>
      </c>
      <c r="AU10" s="586" t="e">
        <f t="shared" si="2"/>
        <v>#DIV/0!</v>
      </c>
      <c r="AV10" s="586" t="e">
        <f t="shared" si="2"/>
        <v>#DIV/0!</v>
      </c>
      <c r="AW10" s="586" t="e">
        <f t="shared" si="2"/>
        <v>#DIV/0!</v>
      </c>
      <c r="AX10" s="586" t="e">
        <f t="shared" si="2"/>
        <v>#DIV/0!</v>
      </c>
      <c r="AY10" s="778" t="e">
        <f t="shared" si="2"/>
        <v>#DIV/0!</v>
      </c>
      <c r="AZ10" s="132"/>
      <c r="BA10" s="785"/>
      <c r="BB10" s="570"/>
      <c r="BC10" s="572"/>
    </row>
    <row r="11" spans="1:55" ht="37" customHeight="1">
      <c r="A11" s="597" t="s">
        <v>1366</v>
      </c>
      <c r="B11" s="570"/>
      <c r="C11" s="570"/>
      <c r="D11" s="570" t="s">
        <v>249</v>
      </c>
      <c r="E11" s="570" t="s">
        <v>249</v>
      </c>
      <c r="F11" s="570" t="s">
        <v>25</v>
      </c>
      <c r="G11" s="570" t="s">
        <v>10</v>
      </c>
      <c r="H11" s="570" t="s">
        <v>249</v>
      </c>
      <c r="I11" s="570" t="s">
        <v>249</v>
      </c>
      <c r="J11" s="570" t="s">
        <v>249</v>
      </c>
      <c r="K11" s="570"/>
      <c r="L11" s="570" t="s">
        <v>249</v>
      </c>
      <c r="M11" s="570" t="s">
        <v>8</v>
      </c>
      <c r="N11" s="570" t="s">
        <v>8</v>
      </c>
      <c r="O11" s="570"/>
      <c r="P11" s="570"/>
      <c r="Q11" s="570"/>
      <c r="R11" s="570"/>
      <c r="S11" s="570" t="s">
        <v>249</v>
      </c>
      <c r="T11" s="570"/>
      <c r="U11" s="570" t="s">
        <v>249</v>
      </c>
      <c r="V11" s="570" t="s">
        <v>249</v>
      </c>
      <c r="W11" s="570" t="s">
        <v>26</v>
      </c>
      <c r="X11" s="570" t="s">
        <v>9</v>
      </c>
      <c r="Y11" s="570" t="s">
        <v>9</v>
      </c>
      <c r="Z11" s="570" t="s">
        <v>7</v>
      </c>
      <c r="AA11" s="570" t="s">
        <v>8</v>
      </c>
      <c r="AB11" s="570"/>
      <c r="AC11" s="570" t="s">
        <v>27</v>
      </c>
      <c r="AD11" s="570" t="s">
        <v>16</v>
      </c>
      <c r="AE11" s="570" t="s">
        <v>10</v>
      </c>
      <c r="AF11" s="570" t="s">
        <v>8</v>
      </c>
      <c r="AG11" s="570"/>
      <c r="AH11" s="570"/>
      <c r="AI11" s="570"/>
      <c r="AJ11" s="570" t="s">
        <v>249</v>
      </c>
      <c r="AK11" s="570"/>
      <c r="AL11" s="570" t="s">
        <v>8</v>
      </c>
      <c r="AM11" s="570" t="s">
        <v>20</v>
      </c>
      <c r="AN11" s="570" t="s">
        <v>249</v>
      </c>
      <c r="AO11" s="570"/>
      <c r="AP11" s="570" t="s">
        <v>249</v>
      </c>
      <c r="AQ11" s="570"/>
      <c r="AR11" s="570" t="s">
        <v>8</v>
      </c>
      <c r="AS11" s="570" t="s">
        <v>254</v>
      </c>
      <c r="AT11" s="570" t="s">
        <v>7</v>
      </c>
      <c r="AU11" s="570" t="s">
        <v>9</v>
      </c>
      <c r="AV11" s="570" t="s">
        <v>8</v>
      </c>
      <c r="AW11" s="570" t="s">
        <v>249</v>
      </c>
      <c r="AX11" s="570" t="s">
        <v>443</v>
      </c>
      <c r="AY11" s="572" t="s">
        <v>9</v>
      </c>
      <c r="AZ11" s="132"/>
      <c r="BA11" s="785">
        <v>124</v>
      </c>
      <c r="BB11" s="570" t="s">
        <v>9</v>
      </c>
      <c r="BC11" s="572" t="s">
        <v>1733</v>
      </c>
    </row>
    <row r="12" spans="1:55" ht="37" customHeight="1">
      <c r="A12" s="597" t="s">
        <v>194</v>
      </c>
      <c r="B12" s="586"/>
      <c r="C12" s="586"/>
      <c r="D12" s="586">
        <f t="shared" ref="D12:AY12" si="3">D11/$BB11*100</f>
        <v>50</v>
      </c>
      <c r="E12" s="586">
        <f t="shared" si="3"/>
        <v>50</v>
      </c>
      <c r="F12" s="586">
        <f t="shared" si="3"/>
        <v>250</v>
      </c>
      <c r="G12" s="586">
        <f t="shared" si="3"/>
        <v>300</v>
      </c>
      <c r="H12" s="586">
        <f t="shared" si="3"/>
        <v>50</v>
      </c>
      <c r="I12" s="586">
        <f t="shared" si="3"/>
        <v>50</v>
      </c>
      <c r="J12" s="586">
        <f t="shared" si="3"/>
        <v>50</v>
      </c>
      <c r="K12" s="586"/>
      <c r="L12" s="586">
        <f t="shared" si="3"/>
        <v>50</v>
      </c>
      <c r="M12" s="586">
        <f t="shared" si="3"/>
        <v>150</v>
      </c>
      <c r="N12" s="586">
        <f t="shared" si="3"/>
        <v>150</v>
      </c>
      <c r="O12" s="586"/>
      <c r="P12" s="586"/>
      <c r="Q12" s="586"/>
      <c r="R12" s="586"/>
      <c r="S12" s="586">
        <f t="shared" si="3"/>
        <v>50</v>
      </c>
      <c r="T12" s="586"/>
      <c r="U12" s="586">
        <f t="shared" si="3"/>
        <v>50</v>
      </c>
      <c r="V12" s="586">
        <f t="shared" si="3"/>
        <v>50</v>
      </c>
      <c r="W12" s="586">
        <f t="shared" si="3"/>
        <v>350</v>
      </c>
      <c r="X12" s="586">
        <f t="shared" si="3"/>
        <v>100</v>
      </c>
      <c r="Y12" s="586">
        <f t="shared" si="3"/>
        <v>100</v>
      </c>
      <c r="Z12" s="586">
        <f t="shared" si="3"/>
        <v>200</v>
      </c>
      <c r="AA12" s="586">
        <f t="shared" si="3"/>
        <v>150</v>
      </c>
      <c r="AB12" s="586">
        <f t="shared" si="3"/>
        <v>0</v>
      </c>
      <c r="AC12" s="586">
        <f t="shared" si="3"/>
        <v>450</v>
      </c>
      <c r="AD12" s="586">
        <f t="shared" si="3"/>
        <v>500</v>
      </c>
      <c r="AE12" s="586">
        <f t="shared" si="3"/>
        <v>300</v>
      </c>
      <c r="AF12" s="586">
        <f t="shared" si="3"/>
        <v>150</v>
      </c>
      <c r="AG12" s="586"/>
      <c r="AH12" s="586"/>
      <c r="AI12" s="586"/>
      <c r="AJ12" s="586">
        <f t="shared" si="3"/>
        <v>50</v>
      </c>
      <c r="AK12" s="586"/>
      <c r="AL12" s="586">
        <f t="shared" si="3"/>
        <v>150</v>
      </c>
      <c r="AM12" s="586">
        <f t="shared" si="3"/>
        <v>400</v>
      </c>
      <c r="AN12" s="586">
        <f t="shared" si="3"/>
        <v>50</v>
      </c>
      <c r="AO12" s="586"/>
      <c r="AP12" s="586">
        <f t="shared" si="3"/>
        <v>50</v>
      </c>
      <c r="AQ12" s="586"/>
      <c r="AR12" s="586">
        <f t="shared" si="3"/>
        <v>150</v>
      </c>
      <c r="AS12" s="586">
        <f t="shared" si="3"/>
        <v>750</v>
      </c>
      <c r="AT12" s="586">
        <f t="shared" si="3"/>
        <v>200</v>
      </c>
      <c r="AU12" s="586">
        <f t="shared" si="3"/>
        <v>100</v>
      </c>
      <c r="AV12" s="586">
        <f t="shared" si="3"/>
        <v>150</v>
      </c>
      <c r="AW12" s="586">
        <f t="shared" si="3"/>
        <v>50</v>
      </c>
      <c r="AX12" s="586">
        <f t="shared" si="3"/>
        <v>1700</v>
      </c>
      <c r="AY12" s="778">
        <f t="shared" si="3"/>
        <v>100</v>
      </c>
      <c r="AZ12" s="132"/>
      <c r="BA12" s="785"/>
      <c r="BB12" s="570"/>
      <c r="BC12" s="572"/>
    </row>
    <row r="13" spans="1:55" ht="37" customHeight="1">
      <c r="A13" s="597" t="s">
        <v>1371</v>
      </c>
      <c r="B13" s="570" t="s">
        <v>907</v>
      </c>
      <c r="C13" s="570" t="s">
        <v>340</v>
      </c>
      <c r="D13" s="570" t="s">
        <v>327</v>
      </c>
      <c r="E13" s="570" t="s">
        <v>265</v>
      </c>
      <c r="F13" s="570" t="s">
        <v>826</v>
      </c>
      <c r="G13" s="570" t="s">
        <v>17</v>
      </c>
      <c r="H13" s="570" t="s">
        <v>33</v>
      </c>
      <c r="I13" s="570" t="s">
        <v>20</v>
      </c>
      <c r="J13" s="570" t="s">
        <v>324</v>
      </c>
      <c r="K13" s="570" t="s">
        <v>309</v>
      </c>
      <c r="L13" s="570" t="s">
        <v>32</v>
      </c>
      <c r="M13" s="570" t="s">
        <v>10</v>
      </c>
      <c r="N13" s="570" t="s">
        <v>39</v>
      </c>
      <c r="O13" s="570" t="s">
        <v>249</v>
      </c>
      <c r="P13" s="570" t="s">
        <v>8</v>
      </c>
      <c r="Q13" s="570" t="s">
        <v>9</v>
      </c>
      <c r="R13" s="570" t="s">
        <v>10</v>
      </c>
      <c r="S13" s="570" t="s">
        <v>257</v>
      </c>
      <c r="T13" s="570" t="s">
        <v>16</v>
      </c>
      <c r="U13" s="570" t="s">
        <v>39</v>
      </c>
      <c r="V13" s="570" t="s">
        <v>826</v>
      </c>
      <c r="W13" s="570" t="s">
        <v>397</v>
      </c>
      <c r="X13" s="570" t="s">
        <v>324</v>
      </c>
      <c r="Y13" s="570" t="s">
        <v>2440</v>
      </c>
      <c r="Z13" s="570" t="s">
        <v>33</v>
      </c>
      <c r="AA13" s="570" t="s">
        <v>40</v>
      </c>
      <c r="AB13" s="570" t="s">
        <v>16</v>
      </c>
      <c r="AC13" s="570" t="s">
        <v>1323</v>
      </c>
      <c r="AD13" s="570" t="s">
        <v>1243</v>
      </c>
      <c r="AE13" s="570" t="s">
        <v>33</v>
      </c>
      <c r="AF13" s="570" t="s">
        <v>907</v>
      </c>
      <c r="AG13" s="570" t="s">
        <v>249</v>
      </c>
      <c r="AH13" s="570" t="s">
        <v>7</v>
      </c>
      <c r="AI13" s="570" t="s">
        <v>9</v>
      </c>
      <c r="AJ13" s="570" t="s">
        <v>29</v>
      </c>
      <c r="AK13" s="570" t="s">
        <v>26</v>
      </c>
      <c r="AL13" s="570" t="s">
        <v>443</v>
      </c>
      <c r="AM13" s="570" t="s">
        <v>265</v>
      </c>
      <c r="AN13" s="570" t="s">
        <v>9</v>
      </c>
      <c r="AO13" s="570" t="s">
        <v>27</v>
      </c>
      <c r="AP13" s="570" t="s">
        <v>2441</v>
      </c>
      <c r="AQ13" s="570" t="s">
        <v>8</v>
      </c>
      <c r="AR13" s="570" t="s">
        <v>292</v>
      </c>
      <c r="AS13" s="570" t="s">
        <v>24</v>
      </c>
      <c r="AT13" s="570" t="s">
        <v>292</v>
      </c>
      <c r="AU13" s="570" t="s">
        <v>465</v>
      </c>
      <c r="AV13" s="570" t="s">
        <v>415</v>
      </c>
      <c r="AW13" s="570" t="s">
        <v>367</v>
      </c>
      <c r="AX13" s="570" t="s">
        <v>2442</v>
      </c>
      <c r="AY13" s="572" t="s">
        <v>32</v>
      </c>
      <c r="AZ13" s="132"/>
      <c r="BA13" s="785">
        <v>3358</v>
      </c>
      <c r="BB13" s="570" t="s">
        <v>65</v>
      </c>
      <c r="BC13" s="572" t="s">
        <v>2443</v>
      </c>
    </row>
    <row r="14" spans="1:55" ht="37" customHeight="1">
      <c r="A14" s="597" t="s">
        <v>194</v>
      </c>
      <c r="B14" s="586">
        <f>B13/$BB13*100</f>
        <v>73.584905660377359</v>
      </c>
      <c r="C14" s="586">
        <f t="shared" ref="C14:AY14" si="4">C13/$BB13*100</f>
        <v>39.622641509433961</v>
      </c>
      <c r="D14" s="586">
        <f t="shared" si="4"/>
        <v>149.0566037735849</v>
      </c>
      <c r="E14" s="586">
        <f t="shared" si="4"/>
        <v>77.358490566037744</v>
      </c>
      <c r="F14" s="586">
        <f t="shared" si="4"/>
        <v>26.415094339622641</v>
      </c>
      <c r="G14" s="586">
        <f t="shared" si="4"/>
        <v>101.88679245283019</v>
      </c>
      <c r="H14" s="586">
        <f t="shared" si="4"/>
        <v>24.528301886792452</v>
      </c>
      <c r="I14" s="586">
        <f t="shared" si="4"/>
        <v>15.09433962264151</v>
      </c>
      <c r="J14" s="586">
        <f t="shared" si="4"/>
        <v>33.962264150943398</v>
      </c>
      <c r="K14" s="586">
        <f t="shared" si="4"/>
        <v>69.811320754716974</v>
      </c>
      <c r="L14" s="586">
        <f t="shared" si="4"/>
        <v>22.641509433962266</v>
      </c>
      <c r="M14" s="586">
        <f t="shared" si="4"/>
        <v>11.320754716981133</v>
      </c>
      <c r="N14" s="586">
        <f t="shared" si="4"/>
        <v>20.754716981132077</v>
      </c>
      <c r="O14" s="586">
        <f t="shared" si="4"/>
        <v>1.8867924528301887</v>
      </c>
      <c r="P14" s="586">
        <f t="shared" si="4"/>
        <v>5.6603773584905666</v>
      </c>
      <c r="Q14" s="586">
        <f t="shared" si="4"/>
        <v>3.7735849056603774</v>
      </c>
      <c r="R14" s="586">
        <f t="shared" si="4"/>
        <v>11.320754716981133</v>
      </c>
      <c r="S14" s="586">
        <f t="shared" si="4"/>
        <v>75.471698113207552</v>
      </c>
      <c r="T14" s="586">
        <f t="shared" si="4"/>
        <v>18.867924528301888</v>
      </c>
      <c r="U14" s="586">
        <f t="shared" si="4"/>
        <v>20.754716981132077</v>
      </c>
      <c r="V14" s="586">
        <f t="shared" si="4"/>
        <v>26.415094339622641</v>
      </c>
      <c r="W14" s="586">
        <f t="shared" si="4"/>
        <v>128.30188679245282</v>
      </c>
      <c r="X14" s="586">
        <f t="shared" si="4"/>
        <v>33.962264150943398</v>
      </c>
      <c r="Y14" s="586">
        <f t="shared" si="4"/>
        <v>162.26415094339623</v>
      </c>
      <c r="Z14" s="586">
        <f t="shared" si="4"/>
        <v>24.528301886792452</v>
      </c>
      <c r="AA14" s="586">
        <f t="shared" si="4"/>
        <v>43.39622641509434</v>
      </c>
      <c r="AB14" s="586">
        <f t="shared" si="4"/>
        <v>18.867924528301888</v>
      </c>
      <c r="AC14" s="586">
        <f t="shared" si="4"/>
        <v>124.52830188679245</v>
      </c>
      <c r="AD14" s="586">
        <f t="shared" si="4"/>
        <v>928.30188679245293</v>
      </c>
      <c r="AE14" s="586">
        <f t="shared" si="4"/>
        <v>24.528301886792452</v>
      </c>
      <c r="AF14" s="586">
        <f t="shared" si="4"/>
        <v>73.584905660377359</v>
      </c>
      <c r="AG14" s="586">
        <f t="shared" si="4"/>
        <v>1.8867924528301887</v>
      </c>
      <c r="AH14" s="586">
        <f t="shared" si="4"/>
        <v>7.5471698113207548</v>
      </c>
      <c r="AI14" s="586">
        <f t="shared" si="4"/>
        <v>3.7735849056603774</v>
      </c>
      <c r="AJ14" s="586">
        <f t="shared" si="4"/>
        <v>45.283018867924532</v>
      </c>
      <c r="AK14" s="586">
        <f t="shared" si="4"/>
        <v>13.20754716981132</v>
      </c>
      <c r="AL14" s="586">
        <f t="shared" si="4"/>
        <v>64.15094339622641</v>
      </c>
      <c r="AM14" s="586">
        <f t="shared" si="4"/>
        <v>77.358490566037744</v>
      </c>
      <c r="AN14" s="586">
        <f t="shared" si="4"/>
        <v>3.7735849056603774</v>
      </c>
      <c r="AO14" s="586">
        <f t="shared" si="4"/>
        <v>16.981132075471699</v>
      </c>
      <c r="AP14" s="586">
        <f t="shared" si="4"/>
        <v>158.49056603773585</v>
      </c>
      <c r="AQ14" s="586">
        <f t="shared" si="4"/>
        <v>5.6603773584905666</v>
      </c>
      <c r="AR14" s="586">
        <f t="shared" si="4"/>
        <v>52.830188679245282</v>
      </c>
      <c r="AS14" s="586">
        <f t="shared" si="4"/>
        <v>32.075471698113205</v>
      </c>
      <c r="AT14" s="586">
        <f t="shared" si="4"/>
        <v>52.830188679245282</v>
      </c>
      <c r="AU14" s="586">
        <f t="shared" si="4"/>
        <v>135.84905660377359</v>
      </c>
      <c r="AV14" s="586">
        <f t="shared" si="4"/>
        <v>83.018867924528308</v>
      </c>
      <c r="AW14" s="586">
        <f t="shared" si="4"/>
        <v>103.77358490566037</v>
      </c>
      <c r="AX14" s="586">
        <f t="shared" si="4"/>
        <v>4609.433962264151</v>
      </c>
      <c r="AY14" s="778">
        <f t="shared" si="4"/>
        <v>22.641509433962266</v>
      </c>
      <c r="AZ14" s="132"/>
      <c r="BA14" s="785"/>
      <c r="BB14" s="570"/>
      <c r="BC14" s="572"/>
    </row>
    <row r="15" spans="1:55" ht="37" customHeight="1">
      <c r="A15" s="597" t="s">
        <v>1381</v>
      </c>
      <c r="B15" s="570" t="s">
        <v>27</v>
      </c>
      <c r="C15" s="570" t="s">
        <v>7</v>
      </c>
      <c r="D15" s="570" t="s">
        <v>826</v>
      </c>
      <c r="E15" s="570" t="s">
        <v>43</v>
      </c>
      <c r="F15" s="570" t="s">
        <v>33</v>
      </c>
      <c r="G15" s="570" t="s">
        <v>29</v>
      </c>
      <c r="H15" s="570" t="s">
        <v>25</v>
      </c>
      <c r="I15" s="570" t="s">
        <v>7</v>
      </c>
      <c r="J15" s="570" t="s">
        <v>20</v>
      </c>
      <c r="K15" s="570" t="s">
        <v>16</v>
      </c>
      <c r="L15" s="570" t="s">
        <v>9</v>
      </c>
      <c r="M15" s="570" t="s">
        <v>20</v>
      </c>
      <c r="N15" s="570" t="s">
        <v>32</v>
      </c>
      <c r="O15" s="570"/>
      <c r="P15" s="570" t="s">
        <v>249</v>
      </c>
      <c r="Q15" s="570"/>
      <c r="R15" s="570" t="s">
        <v>8</v>
      </c>
      <c r="S15" s="570" t="s">
        <v>16</v>
      </c>
      <c r="T15" s="570" t="s">
        <v>9</v>
      </c>
      <c r="U15" s="570"/>
      <c r="V15" s="570" t="s">
        <v>25</v>
      </c>
      <c r="W15" s="570" t="s">
        <v>43</v>
      </c>
      <c r="X15" s="570" t="s">
        <v>25</v>
      </c>
      <c r="Y15" s="570" t="s">
        <v>253</v>
      </c>
      <c r="Z15" s="570" t="s">
        <v>249</v>
      </c>
      <c r="AA15" s="570" t="s">
        <v>16</v>
      </c>
      <c r="AB15" s="570" t="s">
        <v>8</v>
      </c>
      <c r="AC15" s="570" t="s">
        <v>32</v>
      </c>
      <c r="AD15" s="570" t="s">
        <v>446</v>
      </c>
      <c r="AE15" s="570" t="s">
        <v>7</v>
      </c>
      <c r="AF15" s="570" t="s">
        <v>826</v>
      </c>
      <c r="AG15" s="570" t="s">
        <v>249</v>
      </c>
      <c r="AH15" s="570" t="s">
        <v>249</v>
      </c>
      <c r="AI15" s="570" t="s">
        <v>249</v>
      </c>
      <c r="AJ15" s="570" t="s">
        <v>7</v>
      </c>
      <c r="AK15" s="570" t="s">
        <v>25</v>
      </c>
      <c r="AL15" s="570" t="s">
        <v>16</v>
      </c>
      <c r="AM15" s="570" t="s">
        <v>24</v>
      </c>
      <c r="AN15" s="570" t="s">
        <v>249</v>
      </c>
      <c r="AO15" s="570" t="s">
        <v>249</v>
      </c>
      <c r="AP15" s="570" t="s">
        <v>438</v>
      </c>
      <c r="AQ15" s="570" t="s">
        <v>7</v>
      </c>
      <c r="AR15" s="570" t="s">
        <v>26</v>
      </c>
      <c r="AS15" s="570" t="s">
        <v>262</v>
      </c>
      <c r="AT15" s="570" t="s">
        <v>16</v>
      </c>
      <c r="AU15" s="570" t="s">
        <v>32</v>
      </c>
      <c r="AV15" s="570" t="s">
        <v>39</v>
      </c>
      <c r="AW15" s="570" t="s">
        <v>32</v>
      </c>
      <c r="AX15" s="570" t="s">
        <v>2444</v>
      </c>
      <c r="AY15" s="572" t="s">
        <v>26</v>
      </c>
      <c r="AZ15" s="132"/>
      <c r="BA15" s="785">
        <v>836</v>
      </c>
      <c r="BB15" s="570" t="s">
        <v>30</v>
      </c>
      <c r="BC15" s="572" t="s">
        <v>2445</v>
      </c>
    </row>
    <row r="16" spans="1:55" ht="37" customHeight="1" thickBot="1">
      <c r="A16" s="597" t="s">
        <v>194</v>
      </c>
      <c r="B16" s="586">
        <f>B15/$BB15*100</f>
        <v>56.25</v>
      </c>
      <c r="C16" s="586">
        <f t="shared" ref="C16:AY16" si="5">C15/$BB15*100</f>
        <v>25</v>
      </c>
      <c r="D16" s="586">
        <f t="shared" si="5"/>
        <v>87.5</v>
      </c>
      <c r="E16" s="586">
        <f t="shared" si="5"/>
        <v>125</v>
      </c>
      <c r="F16" s="586">
        <f t="shared" si="5"/>
        <v>81.25</v>
      </c>
      <c r="G16" s="586">
        <f t="shared" si="5"/>
        <v>150</v>
      </c>
      <c r="H16" s="586">
        <f t="shared" si="5"/>
        <v>31.25</v>
      </c>
      <c r="I16" s="586">
        <f t="shared" si="5"/>
        <v>25</v>
      </c>
      <c r="J16" s="586">
        <f t="shared" si="5"/>
        <v>50</v>
      </c>
      <c r="K16" s="586">
        <f t="shared" si="5"/>
        <v>62.5</v>
      </c>
      <c r="L16" s="586">
        <f t="shared" si="5"/>
        <v>12.5</v>
      </c>
      <c r="M16" s="586">
        <f t="shared" si="5"/>
        <v>50</v>
      </c>
      <c r="N16" s="586">
        <f t="shared" si="5"/>
        <v>75</v>
      </c>
      <c r="O16" s="586">
        <f t="shared" si="5"/>
        <v>0</v>
      </c>
      <c r="P16" s="586">
        <f t="shared" si="5"/>
        <v>6.25</v>
      </c>
      <c r="Q16" s="586">
        <f t="shared" si="5"/>
        <v>0</v>
      </c>
      <c r="R16" s="586">
        <f t="shared" si="5"/>
        <v>18.75</v>
      </c>
      <c r="S16" s="586">
        <f t="shared" si="5"/>
        <v>62.5</v>
      </c>
      <c r="T16" s="586">
        <f t="shared" si="5"/>
        <v>12.5</v>
      </c>
      <c r="U16" s="586">
        <f t="shared" si="5"/>
        <v>0</v>
      </c>
      <c r="V16" s="586">
        <f t="shared" si="5"/>
        <v>31.25</v>
      </c>
      <c r="W16" s="586">
        <f t="shared" si="5"/>
        <v>125</v>
      </c>
      <c r="X16" s="586">
        <f t="shared" si="5"/>
        <v>31.25</v>
      </c>
      <c r="Y16" s="586">
        <f t="shared" si="5"/>
        <v>162.5</v>
      </c>
      <c r="Z16" s="586">
        <f t="shared" si="5"/>
        <v>6.25</v>
      </c>
      <c r="AA16" s="586">
        <f t="shared" si="5"/>
        <v>62.5</v>
      </c>
      <c r="AB16" s="586">
        <f t="shared" si="5"/>
        <v>18.75</v>
      </c>
      <c r="AC16" s="586">
        <f t="shared" si="5"/>
        <v>75</v>
      </c>
      <c r="AD16" s="586">
        <f t="shared" si="5"/>
        <v>612.5</v>
      </c>
      <c r="AE16" s="586">
        <f t="shared" si="5"/>
        <v>25</v>
      </c>
      <c r="AF16" s="586">
        <f t="shared" si="5"/>
        <v>87.5</v>
      </c>
      <c r="AG16" s="586">
        <f t="shared" si="5"/>
        <v>6.25</v>
      </c>
      <c r="AH16" s="586">
        <f t="shared" si="5"/>
        <v>6.25</v>
      </c>
      <c r="AI16" s="586">
        <f t="shared" si="5"/>
        <v>6.25</v>
      </c>
      <c r="AJ16" s="586">
        <f t="shared" si="5"/>
        <v>25</v>
      </c>
      <c r="AK16" s="586">
        <f t="shared" si="5"/>
        <v>31.25</v>
      </c>
      <c r="AL16" s="586">
        <f t="shared" si="5"/>
        <v>62.5</v>
      </c>
      <c r="AM16" s="586">
        <f t="shared" si="5"/>
        <v>106.25</v>
      </c>
      <c r="AN16" s="586">
        <f t="shared" si="5"/>
        <v>6.25</v>
      </c>
      <c r="AO16" s="586">
        <f t="shared" si="5"/>
        <v>6.25</v>
      </c>
      <c r="AP16" s="586">
        <f t="shared" si="5"/>
        <v>831.25</v>
      </c>
      <c r="AQ16" s="586">
        <f t="shared" si="5"/>
        <v>25</v>
      </c>
      <c r="AR16" s="586">
        <f t="shared" si="5"/>
        <v>43.75</v>
      </c>
      <c r="AS16" s="586">
        <f t="shared" si="5"/>
        <v>487.5</v>
      </c>
      <c r="AT16" s="586">
        <f t="shared" si="5"/>
        <v>62.5</v>
      </c>
      <c r="AU16" s="586">
        <f t="shared" si="5"/>
        <v>75</v>
      </c>
      <c r="AV16" s="586">
        <f t="shared" si="5"/>
        <v>68.75</v>
      </c>
      <c r="AW16" s="586">
        <f t="shared" si="5"/>
        <v>75</v>
      </c>
      <c r="AX16" s="586">
        <f t="shared" si="5"/>
        <v>2806.25</v>
      </c>
      <c r="AY16" s="778">
        <f t="shared" si="5"/>
        <v>43.75</v>
      </c>
      <c r="AZ16" s="132"/>
      <c r="BA16" s="784"/>
      <c r="BB16" s="570"/>
      <c r="BC16" s="572"/>
    </row>
    <row r="17" spans="1:55" ht="37" customHeight="1">
      <c r="A17" s="786" t="s">
        <v>2486</v>
      </c>
      <c r="B17" s="759" t="s">
        <v>2446</v>
      </c>
      <c r="C17" s="759" t="s">
        <v>2379</v>
      </c>
      <c r="D17" s="759" t="s">
        <v>2447</v>
      </c>
      <c r="E17" s="759" t="s">
        <v>2448</v>
      </c>
      <c r="F17" s="759" t="s">
        <v>2449</v>
      </c>
      <c r="G17" s="759" t="s">
        <v>2450</v>
      </c>
      <c r="H17" s="759" t="s">
        <v>2451</v>
      </c>
      <c r="I17" s="759" t="s">
        <v>2452</v>
      </c>
      <c r="J17" s="759" t="s">
        <v>2453</v>
      </c>
      <c r="K17" s="759" t="s">
        <v>2454</v>
      </c>
      <c r="L17" s="759" t="s">
        <v>2445</v>
      </c>
      <c r="M17" s="759" t="s">
        <v>769</v>
      </c>
      <c r="N17" s="759" t="s">
        <v>2455</v>
      </c>
      <c r="O17" s="759" t="s">
        <v>2414</v>
      </c>
      <c r="P17" s="759" t="s">
        <v>2456</v>
      </c>
      <c r="Q17" s="759" t="s">
        <v>519</v>
      </c>
      <c r="R17" s="759" t="s">
        <v>2457</v>
      </c>
      <c r="S17" s="759" t="s">
        <v>2458</v>
      </c>
      <c r="T17" s="759" t="s">
        <v>811</v>
      </c>
      <c r="U17" s="759" t="s">
        <v>721</v>
      </c>
      <c r="V17" s="759" t="s">
        <v>2459</v>
      </c>
      <c r="W17" s="759" t="s">
        <v>2460</v>
      </c>
      <c r="X17" s="759" t="s">
        <v>2461</v>
      </c>
      <c r="Y17" s="759" t="s">
        <v>2462</v>
      </c>
      <c r="Z17" s="759" t="s">
        <v>2463</v>
      </c>
      <c r="AA17" s="759" t="s">
        <v>2464</v>
      </c>
      <c r="AB17" s="759" t="s">
        <v>2465</v>
      </c>
      <c r="AC17" s="759" t="s">
        <v>2466</v>
      </c>
      <c r="AD17" s="759" t="s">
        <v>2467</v>
      </c>
      <c r="AE17" s="759" t="s">
        <v>1807</v>
      </c>
      <c r="AF17" s="759" t="s">
        <v>2468</v>
      </c>
      <c r="AG17" s="759" t="s">
        <v>40</v>
      </c>
      <c r="AH17" s="759" t="s">
        <v>682</v>
      </c>
      <c r="AI17" s="759" t="s">
        <v>2469</v>
      </c>
      <c r="AJ17" s="759" t="s">
        <v>697</v>
      </c>
      <c r="AK17" s="759" t="s">
        <v>2470</v>
      </c>
      <c r="AL17" s="759" t="s">
        <v>2471</v>
      </c>
      <c r="AM17" s="759" t="s">
        <v>2472</v>
      </c>
      <c r="AN17" s="759" t="s">
        <v>1514</v>
      </c>
      <c r="AO17" s="759" t="s">
        <v>2473</v>
      </c>
      <c r="AP17" s="759" t="s">
        <v>2474</v>
      </c>
      <c r="AQ17" s="759" t="s">
        <v>2475</v>
      </c>
      <c r="AR17" s="759" t="s">
        <v>2476</v>
      </c>
      <c r="AS17" s="759" t="s">
        <v>2477</v>
      </c>
      <c r="AT17" s="759" t="s">
        <v>2478</v>
      </c>
      <c r="AU17" s="759" t="s">
        <v>2479</v>
      </c>
      <c r="AV17" s="759" t="s">
        <v>2480</v>
      </c>
      <c r="AW17" s="759" t="s">
        <v>2481</v>
      </c>
      <c r="AX17" s="759" t="s">
        <v>2482</v>
      </c>
      <c r="AY17" s="760" t="s">
        <v>1801</v>
      </c>
      <c r="AZ17" s="132"/>
      <c r="BA17" s="790">
        <v>104934</v>
      </c>
      <c r="BB17" s="759" t="s">
        <v>2307</v>
      </c>
      <c r="BC17" s="760" t="s">
        <v>2258</v>
      </c>
    </row>
    <row r="18" spans="1:55" ht="37" customHeight="1" thickBot="1">
      <c r="A18" s="787" t="s">
        <v>318</v>
      </c>
      <c r="B18" s="788">
        <f>B17/$BB17*100</f>
        <v>26.652187403040646</v>
      </c>
      <c r="C18" s="788">
        <f t="shared" ref="C18:AY18" si="6">C17/$BB17*100</f>
        <v>14.210363015823765</v>
      </c>
      <c r="D18" s="788">
        <f t="shared" si="6"/>
        <v>27.396835246664597</v>
      </c>
      <c r="E18" s="788">
        <f t="shared" si="6"/>
        <v>70.555383183369543</v>
      </c>
      <c r="F18" s="788">
        <f t="shared" si="6"/>
        <v>67.856034750232709</v>
      </c>
      <c r="G18" s="788">
        <f t="shared" si="6"/>
        <v>152.31151101458269</v>
      </c>
      <c r="H18" s="788">
        <f t="shared" si="6"/>
        <v>30.344399627676076</v>
      </c>
      <c r="I18" s="788">
        <f t="shared" si="6"/>
        <v>27.117592305305614</v>
      </c>
      <c r="J18" s="788">
        <f t="shared" si="6"/>
        <v>66.521874030406451</v>
      </c>
      <c r="K18" s="788">
        <f t="shared" si="6"/>
        <v>63.760471610300961</v>
      </c>
      <c r="L18" s="788">
        <f t="shared" si="6"/>
        <v>26.434998448650326</v>
      </c>
      <c r="M18" s="788">
        <f t="shared" si="6"/>
        <v>58.765125659323616</v>
      </c>
      <c r="N18" s="788">
        <f t="shared" si="6"/>
        <v>76.481538938876824</v>
      </c>
      <c r="O18" s="788">
        <f t="shared" si="6"/>
        <v>7.7567483710828418</v>
      </c>
      <c r="P18" s="788">
        <f t="shared" si="6"/>
        <v>5.1194539249146755</v>
      </c>
      <c r="Q18" s="788">
        <f t="shared" si="6"/>
        <v>1.5513496742165684</v>
      </c>
      <c r="R18" s="788">
        <f t="shared" si="6"/>
        <v>20.632950667080362</v>
      </c>
      <c r="S18" s="788">
        <f t="shared" si="6"/>
        <v>88.054607508532428</v>
      </c>
      <c r="T18" s="788">
        <f t="shared" si="6"/>
        <v>27.955321129382565</v>
      </c>
      <c r="U18" s="788">
        <f t="shared" si="6"/>
        <v>14.799875892026062</v>
      </c>
      <c r="V18" s="788">
        <f t="shared" si="6"/>
        <v>16.040955631399317</v>
      </c>
      <c r="W18" s="788">
        <f t="shared" si="6"/>
        <v>109.52528699968973</v>
      </c>
      <c r="X18" s="788">
        <f t="shared" si="6"/>
        <v>28.203537077257213</v>
      </c>
      <c r="Y18" s="788">
        <f t="shared" si="6"/>
        <v>72.075705864101764</v>
      </c>
      <c r="Z18" s="788">
        <f t="shared" si="6"/>
        <v>18.833385044989139</v>
      </c>
      <c r="AA18" s="788">
        <f t="shared" si="6"/>
        <v>21.470679491157306</v>
      </c>
      <c r="AB18" s="788">
        <f t="shared" si="6"/>
        <v>18.678250077567483</v>
      </c>
      <c r="AC18" s="788">
        <f t="shared" si="6"/>
        <v>137.13931120074466</v>
      </c>
      <c r="AD18" s="788">
        <f t="shared" si="6"/>
        <v>85.882717964629222</v>
      </c>
      <c r="AE18" s="788">
        <f t="shared" si="6"/>
        <v>24.325162891715792</v>
      </c>
      <c r="AF18" s="788">
        <f t="shared" si="6"/>
        <v>109.09090909090908</v>
      </c>
      <c r="AG18" s="788">
        <f t="shared" si="6"/>
        <v>0.71362085013962151</v>
      </c>
      <c r="AH18" s="788">
        <f t="shared" si="6"/>
        <v>4.250698107353398</v>
      </c>
      <c r="AI18" s="788">
        <f t="shared" si="6"/>
        <v>10.114799875892027</v>
      </c>
      <c r="AJ18" s="788">
        <f t="shared" si="6"/>
        <v>69.097114489605957</v>
      </c>
      <c r="AK18" s="788">
        <f t="shared" si="6"/>
        <v>28.730995966490845</v>
      </c>
      <c r="AL18" s="788">
        <f t="shared" si="6"/>
        <v>93.236115420415771</v>
      </c>
      <c r="AM18" s="788">
        <f t="shared" si="6"/>
        <v>125.22494570276139</v>
      </c>
      <c r="AN18" s="788">
        <f t="shared" si="6"/>
        <v>3.1647533354017994</v>
      </c>
      <c r="AO18" s="788">
        <f t="shared" si="6"/>
        <v>24.852621780949427</v>
      </c>
      <c r="AP18" s="788">
        <f t="shared" si="6"/>
        <v>240.27303754266214</v>
      </c>
      <c r="AQ18" s="788">
        <f t="shared" si="6"/>
        <v>66.925224945702766</v>
      </c>
      <c r="AR18" s="788">
        <f t="shared" si="6"/>
        <v>55.724480297859138</v>
      </c>
      <c r="AS18" s="788">
        <f t="shared" si="6"/>
        <v>398.66583928017377</v>
      </c>
      <c r="AT18" s="788">
        <f t="shared" si="6"/>
        <v>32.795532112938261</v>
      </c>
      <c r="AU18" s="788">
        <f t="shared" si="6"/>
        <v>55.041886441203843</v>
      </c>
      <c r="AV18" s="788">
        <f t="shared" si="6"/>
        <v>183.58672044678869</v>
      </c>
      <c r="AW18" s="788">
        <f t="shared" si="6"/>
        <v>206.08129072292894</v>
      </c>
      <c r="AX18" s="788">
        <f t="shared" si="6"/>
        <v>984.1141793360224</v>
      </c>
      <c r="AY18" s="789">
        <f t="shared" si="6"/>
        <v>32.88861309339125</v>
      </c>
      <c r="AZ18" s="132"/>
      <c r="BA18" s="791"/>
      <c r="BB18" s="792"/>
      <c r="BC18" s="793"/>
    </row>
    <row r="19" spans="1:55" ht="37" customHeight="1"/>
    <row r="20" spans="1:55" ht="37" customHeight="1">
      <c r="A20" s="879" t="s">
        <v>2487</v>
      </c>
      <c r="B20" s="879"/>
      <c r="C20" s="879"/>
      <c r="D20" s="879"/>
      <c r="E20" s="879"/>
      <c r="F20" s="879"/>
      <c r="G20" s="879"/>
      <c r="H20" s="879"/>
      <c r="I20" s="879"/>
      <c r="J20" s="879"/>
      <c r="K20" s="879"/>
      <c r="L20" s="879"/>
      <c r="M20" s="879"/>
      <c r="N20" s="879"/>
      <c r="O20" s="879"/>
      <c r="P20" s="879"/>
      <c r="Q20" s="879"/>
      <c r="R20" s="879"/>
      <c r="S20" s="879"/>
      <c r="T20" s="879"/>
      <c r="U20" s="879"/>
      <c r="V20" s="879"/>
      <c r="W20" s="879"/>
      <c r="X20" s="879"/>
      <c r="Y20" s="879"/>
      <c r="Z20" s="879"/>
      <c r="AA20" s="879"/>
      <c r="AB20" s="879"/>
      <c r="AC20" s="879"/>
      <c r="AD20" s="879"/>
      <c r="AE20" s="879"/>
      <c r="AF20" s="879"/>
      <c r="AG20" s="879"/>
      <c r="AH20" s="879"/>
      <c r="AI20" s="879"/>
      <c r="AJ20" s="879"/>
      <c r="AK20" s="879"/>
      <c r="AL20" s="879"/>
      <c r="AM20" s="879"/>
      <c r="AN20" s="879"/>
      <c r="AO20" s="879"/>
      <c r="AP20" s="879"/>
      <c r="AQ20" s="879"/>
      <c r="AR20" s="879"/>
      <c r="AS20" s="879"/>
      <c r="AT20" s="879"/>
      <c r="AU20" s="879"/>
      <c r="AV20" s="879"/>
      <c r="AW20" s="879"/>
      <c r="AX20" s="879"/>
      <c r="AY20" s="879"/>
    </row>
    <row r="21" spans="1:55" ht="37" customHeight="1"/>
  </sheetData>
  <mergeCells count="3">
    <mergeCell ref="B3:AY3"/>
    <mergeCell ref="A1:P1"/>
    <mergeCell ref="A20:AY20"/>
  </mergeCells>
  <phoneticPr fontId="4"/>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F5AB4-325E-4245-A4D0-6700E3941FF4}">
  <dimension ref="A1:P11"/>
  <sheetViews>
    <sheetView workbookViewId="0">
      <selection activeCell="I10" sqref="I10"/>
    </sheetView>
  </sheetViews>
  <sheetFormatPr defaultRowHeight="13"/>
  <sheetData>
    <row r="1" spans="1:16" ht="37" customHeight="1">
      <c r="A1" s="900" t="s">
        <v>2488</v>
      </c>
      <c r="B1" s="909"/>
      <c r="C1" s="909"/>
      <c r="D1" s="909"/>
      <c r="E1" s="909"/>
      <c r="F1" s="909"/>
      <c r="G1" s="909"/>
      <c r="H1" s="909"/>
      <c r="I1" s="909"/>
      <c r="J1" s="909"/>
      <c r="K1" s="909"/>
      <c r="L1" s="909"/>
      <c r="M1" s="909"/>
      <c r="N1" s="909"/>
      <c r="O1" s="909"/>
      <c r="P1" s="909"/>
    </row>
    <row r="2" spans="1:16" ht="37" customHeight="1" thickBot="1">
      <c r="A2" s="604"/>
      <c r="B2" s="561"/>
      <c r="C2" s="561"/>
      <c r="D2" s="561"/>
      <c r="E2" s="561"/>
      <c r="F2" s="561"/>
      <c r="G2" s="561"/>
      <c r="H2" s="561"/>
      <c r="I2" s="561"/>
      <c r="J2" s="561"/>
      <c r="K2" s="561"/>
      <c r="L2" s="561"/>
      <c r="M2" s="561"/>
      <c r="N2" s="561"/>
      <c r="O2" s="561"/>
      <c r="P2" s="561"/>
    </row>
    <row r="3" spans="1:16" ht="37" customHeight="1" thickBot="1">
      <c r="A3" s="803" t="s">
        <v>1929</v>
      </c>
      <c r="B3" s="804" t="s">
        <v>2489</v>
      </c>
      <c r="C3" s="804" t="s">
        <v>2490</v>
      </c>
      <c r="D3" s="804" t="s">
        <v>2491</v>
      </c>
      <c r="E3" s="804" t="s">
        <v>2492</v>
      </c>
      <c r="F3" s="804" t="s">
        <v>2493</v>
      </c>
      <c r="G3" s="804" t="s">
        <v>2494</v>
      </c>
      <c r="H3" s="804" t="s">
        <v>2495</v>
      </c>
      <c r="I3" s="804" t="s">
        <v>2496</v>
      </c>
      <c r="J3" s="804" t="s">
        <v>2497</v>
      </c>
      <c r="K3" s="804" t="s">
        <v>2498</v>
      </c>
      <c r="L3" s="804" t="s">
        <v>2499</v>
      </c>
      <c r="M3" s="805" t="s">
        <v>2500</v>
      </c>
      <c r="N3" s="564" t="s">
        <v>139</v>
      </c>
      <c r="O3" s="566" t="s">
        <v>1149</v>
      </c>
      <c r="P3" s="564" t="s">
        <v>140</v>
      </c>
    </row>
    <row r="4" spans="1:16" ht="37" customHeight="1">
      <c r="A4" s="747" t="s">
        <v>1931</v>
      </c>
      <c r="B4" s="588" t="s">
        <v>1614</v>
      </c>
      <c r="C4" s="588" t="s">
        <v>2501</v>
      </c>
      <c r="D4" s="588" t="s">
        <v>2367</v>
      </c>
      <c r="E4" s="588" t="s">
        <v>2502</v>
      </c>
      <c r="F4" s="588" t="s">
        <v>2503</v>
      </c>
      <c r="G4" s="588" t="s">
        <v>2504</v>
      </c>
      <c r="H4" s="588" t="s">
        <v>2505</v>
      </c>
      <c r="I4" s="588" t="s">
        <v>2506</v>
      </c>
      <c r="J4" s="588" t="s">
        <v>2507</v>
      </c>
      <c r="K4" s="588" t="s">
        <v>2508</v>
      </c>
      <c r="L4" s="588" t="s">
        <v>2509</v>
      </c>
      <c r="M4" s="588" t="s">
        <v>2510</v>
      </c>
      <c r="N4" s="752" t="s">
        <v>2511</v>
      </c>
      <c r="O4" s="752" t="s">
        <v>2512</v>
      </c>
      <c r="P4" s="800" t="s">
        <v>2513</v>
      </c>
    </row>
    <row r="5" spans="1:16" ht="37" customHeight="1">
      <c r="A5" s="747" t="s">
        <v>318</v>
      </c>
      <c r="B5" s="588" t="s">
        <v>1736</v>
      </c>
      <c r="C5" s="588" t="s">
        <v>72</v>
      </c>
      <c r="D5" s="588" t="s">
        <v>41</v>
      </c>
      <c r="E5" s="588" t="s">
        <v>74</v>
      </c>
      <c r="F5" s="588" t="s">
        <v>320</v>
      </c>
      <c r="G5" s="588" t="s">
        <v>256</v>
      </c>
      <c r="H5" s="588" t="s">
        <v>395</v>
      </c>
      <c r="I5" s="588" t="s">
        <v>710</v>
      </c>
      <c r="J5" s="588" t="s">
        <v>2514</v>
      </c>
      <c r="K5" s="588" t="s">
        <v>34</v>
      </c>
      <c r="L5" s="588" t="s">
        <v>291</v>
      </c>
      <c r="M5" s="588" t="s">
        <v>498</v>
      </c>
      <c r="N5" s="588" t="s">
        <v>6</v>
      </c>
      <c r="O5" s="588"/>
      <c r="P5" s="801"/>
    </row>
    <row r="6" spans="1:16" ht="37" customHeight="1">
      <c r="A6" s="747" t="s">
        <v>1939</v>
      </c>
      <c r="B6" s="588" t="s">
        <v>2515</v>
      </c>
      <c r="C6" s="588" t="s">
        <v>2367</v>
      </c>
      <c r="D6" s="588" t="s">
        <v>689</v>
      </c>
      <c r="E6" s="588" t="s">
        <v>2516</v>
      </c>
      <c r="F6" s="588" t="s">
        <v>2517</v>
      </c>
      <c r="G6" s="588" t="s">
        <v>2518</v>
      </c>
      <c r="H6" s="588" t="s">
        <v>2519</v>
      </c>
      <c r="I6" s="588" t="s">
        <v>2520</v>
      </c>
      <c r="J6" s="588" t="s">
        <v>2521</v>
      </c>
      <c r="K6" s="588" t="s">
        <v>1375</v>
      </c>
      <c r="L6" s="588" t="s">
        <v>2522</v>
      </c>
      <c r="M6" s="588" t="s">
        <v>2523</v>
      </c>
      <c r="N6" s="588" t="s">
        <v>2524</v>
      </c>
      <c r="O6" s="588" t="s">
        <v>2525</v>
      </c>
      <c r="P6" s="801" t="s">
        <v>2526</v>
      </c>
    </row>
    <row r="7" spans="1:16" ht="37" customHeight="1" thickBot="1">
      <c r="A7" s="747" t="s">
        <v>318</v>
      </c>
      <c r="B7" s="588" t="s">
        <v>781</v>
      </c>
      <c r="C7" s="588" t="s">
        <v>320</v>
      </c>
      <c r="D7" s="588" t="s">
        <v>64</v>
      </c>
      <c r="E7" s="588" t="s">
        <v>48</v>
      </c>
      <c r="F7" s="588" t="s">
        <v>37</v>
      </c>
      <c r="G7" s="588" t="s">
        <v>357</v>
      </c>
      <c r="H7" s="588" t="s">
        <v>745</v>
      </c>
      <c r="I7" s="588" t="s">
        <v>2527</v>
      </c>
      <c r="J7" s="588" t="s">
        <v>1390</v>
      </c>
      <c r="K7" s="588" t="s">
        <v>419</v>
      </c>
      <c r="L7" s="588" t="s">
        <v>45</v>
      </c>
      <c r="M7" s="588" t="s">
        <v>498</v>
      </c>
      <c r="N7" s="588" t="s">
        <v>6</v>
      </c>
      <c r="O7" s="588"/>
      <c r="P7" s="801"/>
    </row>
    <row r="8" spans="1:16" ht="37" customHeight="1">
      <c r="A8" s="758" t="s">
        <v>1150</v>
      </c>
      <c r="B8" s="796" t="s">
        <v>2528</v>
      </c>
      <c r="C8" s="796" t="s">
        <v>2529</v>
      </c>
      <c r="D8" s="796" t="s">
        <v>2530</v>
      </c>
      <c r="E8" s="796" t="s">
        <v>2531</v>
      </c>
      <c r="F8" s="796" t="s">
        <v>2429</v>
      </c>
      <c r="G8" s="796" t="s">
        <v>2532</v>
      </c>
      <c r="H8" s="796" t="s">
        <v>2533</v>
      </c>
      <c r="I8" s="796" t="s">
        <v>2534</v>
      </c>
      <c r="J8" s="796" t="s">
        <v>2535</v>
      </c>
      <c r="K8" s="796" t="s">
        <v>2536</v>
      </c>
      <c r="L8" s="796" t="s">
        <v>2537</v>
      </c>
      <c r="M8" s="796" t="s">
        <v>2538</v>
      </c>
      <c r="N8" s="796" t="s">
        <v>2539</v>
      </c>
      <c r="O8" s="796" t="s">
        <v>2540</v>
      </c>
      <c r="P8" s="797" t="s">
        <v>2541</v>
      </c>
    </row>
    <row r="9" spans="1:16" ht="37" customHeight="1" thickBot="1">
      <c r="A9" s="802" t="s">
        <v>318</v>
      </c>
      <c r="B9" s="798" t="s">
        <v>777</v>
      </c>
      <c r="C9" s="798" t="s">
        <v>45</v>
      </c>
      <c r="D9" s="798" t="s">
        <v>74</v>
      </c>
      <c r="E9" s="798" t="s">
        <v>48</v>
      </c>
      <c r="F9" s="798" t="s">
        <v>291</v>
      </c>
      <c r="G9" s="798" t="s">
        <v>293</v>
      </c>
      <c r="H9" s="798" t="s">
        <v>395</v>
      </c>
      <c r="I9" s="798" t="s">
        <v>2542</v>
      </c>
      <c r="J9" s="798" t="s">
        <v>1380</v>
      </c>
      <c r="K9" s="798" t="s">
        <v>459</v>
      </c>
      <c r="L9" s="798" t="s">
        <v>320</v>
      </c>
      <c r="M9" s="798" t="s">
        <v>498</v>
      </c>
      <c r="N9" s="798" t="s">
        <v>6</v>
      </c>
      <c r="O9" s="798"/>
      <c r="P9" s="799"/>
    </row>
    <row r="10" spans="1:16" ht="37" customHeight="1"/>
    <row r="11" spans="1:16" ht="37" customHeight="1">
      <c r="A11" s="876" t="s">
        <v>2313</v>
      </c>
      <c r="B11" s="875"/>
      <c r="C11" s="875"/>
      <c r="D11" s="875"/>
      <c r="E11" s="875"/>
      <c r="F11" s="875"/>
      <c r="G11" s="875"/>
    </row>
  </sheetData>
  <mergeCells count="2">
    <mergeCell ref="A1:P1"/>
    <mergeCell ref="A11:G11"/>
  </mergeCells>
  <phoneticPr fontId="4"/>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F5B91-13E3-46C6-B19D-48EB88B1FB96}">
  <dimension ref="A1:H25"/>
  <sheetViews>
    <sheetView workbookViewId="0">
      <selection sqref="A1:G1"/>
    </sheetView>
  </sheetViews>
  <sheetFormatPr defaultRowHeight="13"/>
  <cols>
    <col min="1" max="1" width="19.1796875" customWidth="1"/>
    <col min="2" max="7" width="11.6328125" customWidth="1"/>
  </cols>
  <sheetData>
    <row r="1" spans="1:8" ht="37" customHeight="1">
      <c r="A1" s="874" t="s">
        <v>2543</v>
      </c>
      <c r="B1" s="875"/>
      <c r="C1" s="875"/>
      <c r="D1" s="875"/>
      <c r="E1" s="875"/>
      <c r="F1" s="875"/>
      <c r="G1" s="875"/>
      <c r="H1" s="581"/>
    </row>
    <row r="2" spans="1:8" ht="37" customHeight="1" thickBot="1">
      <c r="A2" s="583"/>
      <c r="B2" s="583"/>
      <c r="C2" s="583"/>
      <c r="D2" s="583"/>
      <c r="E2" s="583"/>
      <c r="F2" s="583"/>
      <c r="G2" s="583"/>
      <c r="H2" s="582"/>
    </row>
    <row r="3" spans="1:8" ht="37" customHeight="1" thickBot="1">
      <c r="A3" s="562" t="s">
        <v>2544</v>
      </c>
      <c r="B3" s="751" t="s">
        <v>2545</v>
      </c>
      <c r="C3" s="751" t="s">
        <v>2546</v>
      </c>
      <c r="D3" s="564" t="s">
        <v>139</v>
      </c>
      <c r="E3" s="565" t="s">
        <v>1148</v>
      </c>
      <c r="F3" s="566" t="s">
        <v>1149</v>
      </c>
      <c r="G3" s="567" t="s">
        <v>140</v>
      </c>
      <c r="H3" s="585"/>
    </row>
    <row r="4" spans="1:8" ht="37" customHeight="1">
      <c r="A4" s="806" t="s">
        <v>2547</v>
      </c>
      <c r="B4" s="752">
        <v>2241</v>
      </c>
      <c r="C4" s="752">
        <v>1446</v>
      </c>
      <c r="D4" s="807">
        <v>3687</v>
      </c>
      <c r="E4" s="752">
        <v>64</v>
      </c>
      <c r="F4" s="752">
        <v>883</v>
      </c>
      <c r="G4" s="808">
        <v>4634</v>
      </c>
      <c r="H4" s="585"/>
    </row>
    <row r="5" spans="1:8" ht="37" customHeight="1">
      <c r="A5" s="597" t="s">
        <v>318</v>
      </c>
      <c r="B5" s="809">
        <v>60.781122864117165</v>
      </c>
      <c r="C5" s="809">
        <v>39.218877135882828</v>
      </c>
      <c r="D5" s="809">
        <v>100</v>
      </c>
      <c r="E5" s="588"/>
      <c r="F5" s="588"/>
      <c r="G5" s="597"/>
      <c r="H5" s="585"/>
    </row>
    <row r="6" spans="1:8" ht="37" customHeight="1">
      <c r="A6" s="810" t="s">
        <v>2562</v>
      </c>
      <c r="B6" s="588">
        <v>8910</v>
      </c>
      <c r="C6" s="588">
        <v>5045</v>
      </c>
      <c r="D6" s="811">
        <v>13955</v>
      </c>
      <c r="E6" s="588">
        <v>194</v>
      </c>
      <c r="F6" s="588">
        <v>3182</v>
      </c>
      <c r="G6" s="811">
        <v>17331</v>
      </c>
      <c r="H6" s="585"/>
    </row>
    <row r="7" spans="1:8" ht="37" customHeight="1">
      <c r="A7" s="597" t="s">
        <v>318</v>
      </c>
      <c r="B7" s="809">
        <v>63.848083124328205</v>
      </c>
      <c r="C7" s="809">
        <v>36.151916875671802</v>
      </c>
      <c r="D7" s="809">
        <v>100</v>
      </c>
      <c r="E7" s="588"/>
      <c r="F7" s="588"/>
      <c r="G7" s="597"/>
      <c r="H7" s="585"/>
    </row>
    <row r="8" spans="1:8" ht="37" customHeight="1">
      <c r="A8" s="810" t="s">
        <v>2563</v>
      </c>
      <c r="B8" s="588">
        <v>25549</v>
      </c>
      <c r="C8" s="588">
        <v>12544</v>
      </c>
      <c r="D8" s="811">
        <v>38093</v>
      </c>
      <c r="E8" s="588">
        <v>477</v>
      </c>
      <c r="F8" s="588">
        <v>8996</v>
      </c>
      <c r="G8" s="811">
        <v>47566</v>
      </c>
      <c r="H8" s="585"/>
    </row>
    <row r="9" spans="1:8" ht="37" customHeight="1">
      <c r="A9" s="597" t="s">
        <v>318</v>
      </c>
      <c r="B9" s="809">
        <v>67.070065366340273</v>
      </c>
      <c r="C9" s="809">
        <v>32.929934633659727</v>
      </c>
      <c r="D9" s="809">
        <v>100</v>
      </c>
      <c r="E9" s="588"/>
      <c r="F9" s="588"/>
      <c r="G9" s="597"/>
      <c r="H9" s="585"/>
    </row>
    <row r="10" spans="1:8" ht="37" customHeight="1">
      <c r="A10" s="810" t="s">
        <v>2564</v>
      </c>
      <c r="B10" s="588">
        <v>39055</v>
      </c>
      <c r="C10" s="588">
        <v>16141</v>
      </c>
      <c r="D10" s="811">
        <v>55196</v>
      </c>
      <c r="E10" s="588">
        <v>660</v>
      </c>
      <c r="F10" s="588">
        <v>13752</v>
      </c>
      <c r="G10" s="811">
        <v>69608</v>
      </c>
      <c r="H10" s="585"/>
    </row>
    <row r="11" spans="1:8" ht="37" customHeight="1">
      <c r="A11" s="597" t="s">
        <v>318</v>
      </c>
      <c r="B11" s="809">
        <v>70.756938908616561</v>
      </c>
      <c r="C11" s="809">
        <v>29.243061091383431</v>
      </c>
      <c r="D11" s="809">
        <v>100</v>
      </c>
      <c r="E11" s="588"/>
      <c r="F11" s="588"/>
      <c r="G11" s="597"/>
      <c r="H11" s="585"/>
    </row>
    <row r="12" spans="1:8" ht="37" customHeight="1">
      <c r="A12" s="810" t="s">
        <v>2565</v>
      </c>
      <c r="B12" s="588">
        <v>65776</v>
      </c>
      <c r="C12" s="588">
        <v>21290</v>
      </c>
      <c r="D12" s="811">
        <v>87066</v>
      </c>
      <c r="E12" s="588">
        <v>1180</v>
      </c>
      <c r="F12" s="588">
        <v>22320</v>
      </c>
      <c r="G12" s="811">
        <v>110566</v>
      </c>
      <c r="H12" s="585"/>
    </row>
    <row r="13" spans="1:8" ht="37" customHeight="1">
      <c r="A13" s="597" t="s">
        <v>318</v>
      </c>
      <c r="B13" s="809">
        <v>75.547285966967593</v>
      </c>
      <c r="C13" s="809">
        <v>24.452714033032414</v>
      </c>
      <c r="D13" s="809">
        <v>100</v>
      </c>
      <c r="E13" s="588"/>
      <c r="F13" s="588"/>
      <c r="G13" s="597"/>
      <c r="H13" s="585"/>
    </row>
    <row r="14" spans="1:8" ht="37" customHeight="1">
      <c r="A14" s="810" t="s">
        <v>2566</v>
      </c>
      <c r="B14" s="588">
        <v>48073</v>
      </c>
      <c r="C14" s="588">
        <v>15458</v>
      </c>
      <c r="D14" s="812">
        <v>63531</v>
      </c>
      <c r="E14" s="588">
        <v>955</v>
      </c>
      <c r="F14" s="588">
        <v>16848</v>
      </c>
      <c r="G14" s="811">
        <v>81334</v>
      </c>
      <c r="H14" s="585"/>
    </row>
    <row r="15" spans="1:8" ht="37" customHeight="1" thickBot="1">
      <c r="A15" s="610" t="s">
        <v>318</v>
      </c>
      <c r="B15" s="809">
        <v>75.668571248681744</v>
      </c>
      <c r="C15" s="809">
        <v>24.331428751318253</v>
      </c>
      <c r="D15" s="809">
        <v>100</v>
      </c>
      <c r="E15" s="588"/>
      <c r="F15" s="588"/>
      <c r="G15" s="610"/>
      <c r="H15" s="585"/>
    </row>
    <row r="16" spans="1:8" ht="37" customHeight="1">
      <c r="A16" s="752" t="s">
        <v>139</v>
      </c>
      <c r="B16" s="752" t="s">
        <v>2548</v>
      </c>
      <c r="C16" s="752" t="s">
        <v>2541</v>
      </c>
      <c r="D16" s="752" t="s">
        <v>2549</v>
      </c>
      <c r="E16" s="752" t="s">
        <v>2460</v>
      </c>
      <c r="F16" s="752" t="s">
        <v>2550</v>
      </c>
      <c r="G16" s="752" t="s">
        <v>573</v>
      </c>
      <c r="H16" s="585"/>
    </row>
    <row r="17" spans="1:8" ht="37" customHeight="1" thickBot="1">
      <c r="A17" s="588" t="s">
        <v>318</v>
      </c>
      <c r="B17" s="588" t="s">
        <v>2551</v>
      </c>
      <c r="C17" s="588" t="s">
        <v>2552</v>
      </c>
      <c r="D17" s="588" t="s">
        <v>6</v>
      </c>
      <c r="E17" s="588"/>
      <c r="F17" s="588"/>
      <c r="G17" s="588"/>
      <c r="H17" s="585"/>
    </row>
    <row r="18" spans="1:8" ht="37" customHeight="1">
      <c r="A18" s="752" t="s">
        <v>1162</v>
      </c>
      <c r="B18" s="752"/>
      <c r="C18" s="752"/>
      <c r="D18" s="752"/>
      <c r="E18" s="752"/>
      <c r="F18" s="752" t="s">
        <v>249</v>
      </c>
      <c r="G18" s="752" t="s">
        <v>249</v>
      </c>
      <c r="H18" s="585"/>
    </row>
    <row r="19" spans="1:8" ht="37" customHeight="1" thickBot="1">
      <c r="A19" s="588" t="s">
        <v>318</v>
      </c>
      <c r="B19" s="588"/>
      <c r="C19" s="588"/>
      <c r="D19" s="588"/>
      <c r="E19" s="588"/>
      <c r="F19" s="588"/>
      <c r="G19" s="588"/>
      <c r="H19" s="585"/>
    </row>
    <row r="20" spans="1:8" ht="37" customHeight="1">
      <c r="A20" s="752" t="s">
        <v>140</v>
      </c>
      <c r="B20" s="752" t="s">
        <v>2548</v>
      </c>
      <c r="C20" s="752" t="s">
        <v>2541</v>
      </c>
      <c r="D20" s="752" t="s">
        <v>2549</v>
      </c>
      <c r="E20" s="752" t="s">
        <v>2460</v>
      </c>
      <c r="F20" s="752" t="s">
        <v>2553</v>
      </c>
      <c r="G20" s="752" t="s">
        <v>575</v>
      </c>
      <c r="H20" s="585"/>
    </row>
    <row r="21" spans="1:8" ht="37" customHeight="1" thickBot="1">
      <c r="A21" s="588" t="s">
        <v>318</v>
      </c>
      <c r="B21" s="588" t="s">
        <v>2551</v>
      </c>
      <c r="C21" s="588" t="s">
        <v>2552</v>
      </c>
      <c r="D21" s="588" t="s">
        <v>6</v>
      </c>
      <c r="E21" s="588"/>
      <c r="F21" s="588"/>
      <c r="G21" s="588"/>
      <c r="H21" s="585"/>
    </row>
    <row r="22" spans="1:8" ht="37" customHeight="1" thickBot="1">
      <c r="A22" s="752" t="s">
        <v>141</v>
      </c>
      <c r="B22" s="752" t="s">
        <v>2554</v>
      </c>
      <c r="C22" s="752" t="s">
        <v>2555</v>
      </c>
      <c r="D22" s="752" t="s">
        <v>1485</v>
      </c>
      <c r="E22" s="752" t="s">
        <v>2556</v>
      </c>
      <c r="F22" s="752" t="s">
        <v>1484</v>
      </c>
      <c r="G22" s="752" t="s">
        <v>578</v>
      </c>
      <c r="H22" s="585"/>
    </row>
    <row r="23" spans="1:8" ht="37" customHeight="1" thickBot="1">
      <c r="A23" s="813" t="s">
        <v>994</v>
      </c>
      <c r="B23" s="814" t="s">
        <v>2557</v>
      </c>
      <c r="C23" s="814" t="s">
        <v>2558</v>
      </c>
      <c r="D23" s="814" t="s">
        <v>2559</v>
      </c>
      <c r="E23" s="814" t="s">
        <v>2560</v>
      </c>
      <c r="F23" s="814" t="s">
        <v>2561</v>
      </c>
      <c r="G23" s="815" t="s">
        <v>581</v>
      </c>
      <c r="H23" s="582"/>
    </row>
    <row r="24" spans="1:8" ht="37" customHeight="1"/>
    <row r="25" spans="1:8" ht="37" customHeight="1">
      <c r="A25" s="876" t="s">
        <v>2567</v>
      </c>
      <c r="B25" s="875"/>
      <c r="C25" s="875"/>
      <c r="D25" s="875"/>
      <c r="E25" s="875"/>
      <c r="F25" s="875"/>
      <c r="G25" s="875"/>
    </row>
  </sheetData>
  <mergeCells count="2">
    <mergeCell ref="A1:G1"/>
    <mergeCell ref="A25:G25"/>
  </mergeCells>
  <phoneticPr fontId="4"/>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42E55-A7C9-4D7B-96D9-80CBAC53BC28}">
  <dimension ref="A1:G11"/>
  <sheetViews>
    <sheetView workbookViewId="0">
      <selection sqref="A1:G1"/>
    </sheetView>
  </sheetViews>
  <sheetFormatPr defaultRowHeight="13"/>
  <cols>
    <col min="1" max="7" width="11.6328125" customWidth="1"/>
  </cols>
  <sheetData>
    <row r="1" spans="1:7" s="52" customFormat="1" ht="37" customHeight="1">
      <c r="A1" s="874" t="s">
        <v>2578</v>
      </c>
      <c r="B1" s="911"/>
      <c r="C1" s="911"/>
      <c r="D1" s="911"/>
      <c r="E1" s="911"/>
      <c r="F1" s="911"/>
      <c r="G1" s="911"/>
    </row>
    <row r="2" spans="1:7" s="52" customFormat="1" ht="37" customHeight="1" thickBot="1">
      <c r="A2" s="583"/>
      <c r="B2" s="583"/>
      <c r="C2" s="583"/>
      <c r="D2" s="583"/>
      <c r="E2" s="583"/>
      <c r="F2" s="583"/>
      <c r="G2" s="583"/>
    </row>
    <row r="3" spans="1:7" s="52" customFormat="1" ht="37" customHeight="1" thickBot="1">
      <c r="A3" s="817" t="s">
        <v>1929</v>
      </c>
      <c r="B3" s="818" t="s">
        <v>2545</v>
      </c>
      <c r="C3" s="818" t="s">
        <v>2546</v>
      </c>
      <c r="D3" s="564" t="s">
        <v>139</v>
      </c>
      <c r="E3" s="565" t="s">
        <v>1148</v>
      </c>
      <c r="F3" s="566" t="s">
        <v>1149</v>
      </c>
      <c r="G3" s="564" t="s">
        <v>140</v>
      </c>
    </row>
    <row r="4" spans="1:7" s="52" customFormat="1" ht="37" customHeight="1">
      <c r="A4" s="744" t="s">
        <v>1931</v>
      </c>
      <c r="B4" s="752" t="s">
        <v>2568</v>
      </c>
      <c r="C4" s="752" t="s">
        <v>2513</v>
      </c>
      <c r="D4" s="752" t="s">
        <v>2569</v>
      </c>
      <c r="E4" s="752" t="s">
        <v>2570</v>
      </c>
      <c r="F4" s="752" t="s">
        <v>2571</v>
      </c>
      <c r="G4" s="800" t="s">
        <v>574</v>
      </c>
    </row>
    <row r="5" spans="1:7" s="52" customFormat="1" ht="37" customHeight="1">
      <c r="A5" s="747" t="s">
        <v>318</v>
      </c>
      <c r="B5" s="588" t="s">
        <v>2572</v>
      </c>
      <c r="C5" s="588" t="s">
        <v>2573</v>
      </c>
      <c r="D5" s="588" t="s">
        <v>6</v>
      </c>
      <c r="E5" s="588"/>
      <c r="F5" s="588"/>
      <c r="G5" s="801"/>
    </row>
    <row r="6" spans="1:7" s="52" customFormat="1" ht="37" customHeight="1">
      <c r="A6" s="747" t="s">
        <v>1939</v>
      </c>
      <c r="B6" s="588" t="s">
        <v>2574</v>
      </c>
      <c r="C6" s="588" t="s">
        <v>2526</v>
      </c>
      <c r="D6" s="588" t="s">
        <v>2575</v>
      </c>
      <c r="E6" s="588" t="s">
        <v>2576</v>
      </c>
      <c r="F6" s="588" t="s">
        <v>2577</v>
      </c>
      <c r="G6" s="801" t="s">
        <v>572</v>
      </c>
    </row>
    <row r="7" spans="1:7" s="52" customFormat="1" ht="37" customHeight="1" thickBot="1">
      <c r="A7" s="747" t="s">
        <v>318</v>
      </c>
      <c r="B7" s="588" t="s">
        <v>1666</v>
      </c>
      <c r="C7" s="588" t="s">
        <v>1680</v>
      </c>
      <c r="D7" s="588" t="s">
        <v>6</v>
      </c>
      <c r="E7" s="588"/>
      <c r="F7" s="588"/>
      <c r="G7" s="801"/>
    </row>
    <row r="8" spans="1:7" s="52" customFormat="1" ht="37" customHeight="1">
      <c r="A8" s="758" t="s">
        <v>140</v>
      </c>
      <c r="B8" s="816" t="s">
        <v>2548</v>
      </c>
      <c r="C8" s="816" t="s">
        <v>2541</v>
      </c>
      <c r="D8" s="816" t="s">
        <v>2549</v>
      </c>
      <c r="E8" s="816" t="s">
        <v>2460</v>
      </c>
      <c r="F8" s="816" t="s">
        <v>2553</v>
      </c>
      <c r="G8" s="797" t="s">
        <v>575</v>
      </c>
    </row>
    <row r="9" spans="1:7" s="52" customFormat="1" ht="37" customHeight="1" thickBot="1">
      <c r="A9" s="802" t="s">
        <v>318</v>
      </c>
      <c r="B9" s="798" t="s">
        <v>2551</v>
      </c>
      <c r="C9" s="798" t="s">
        <v>2552</v>
      </c>
      <c r="D9" s="798" t="s">
        <v>6</v>
      </c>
      <c r="E9" s="798"/>
      <c r="F9" s="798"/>
      <c r="G9" s="799"/>
    </row>
    <row r="10" spans="1:7" s="52" customFormat="1" ht="37" customHeight="1"/>
    <row r="11" spans="1:7" s="52" customFormat="1" ht="37" customHeight="1">
      <c r="A11" s="876" t="s">
        <v>2567</v>
      </c>
      <c r="B11" s="875"/>
      <c r="C11" s="875"/>
      <c r="D11" s="875"/>
      <c r="E11" s="875"/>
      <c r="F11" s="875"/>
      <c r="G11" s="875"/>
    </row>
  </sheetData>
  <mergeCells count="2">
    <mergeCell ref="A11:G11"/>
    <mergeCell ref="A1:G1"/>
  </mergeCells>
  <phoneticPr fontId="4"/>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C4483-3B0B-4E0E-9428-D26D376B03D4}">
  <dimension ref="A1:G35"/>
  <sheetViews>
    <sheetView workbookViewId="0">
      <selection sqref="A1:G1"/>
    </sheetView>
  </sheetViews>
  <sheetFormatPr defaultRowHeight="13"/>
  <cols>
    <col min="1" max="1" width="20.08984375" customWidth="1"/>
    <col min="2" max="7" width="14.6328125" customWidth="1"/>
  </cols>
  <sheetData>
    <row r="1" spans="1:7" ht="37" customHeight="1">
      <c r="A1" s="874" t="s">
        <v>2646</v>
      </c>
      <c r="B1" s="911"/>
      <c r="C1" s="911"/>
      <c r="D1" s="911"/>
      <c r="E1" s="911"/>
      <c r="F1" s="911"/>
      <c r="G1" s="911"/>
    </row>
    <row r="2" spans="1:7" ht="37" customHeight="1" thickBot="1">
      <c r="A2" s="583"/>
      <c r="B2" s="583"/>
      <c r="C2" s="583"/>
      <c r="D2" s="583"/>
      <c r="E2" s="583"/>
      <c r="F2" s="583"/>
      <c r="G2" s="583"/>
    </row>
    <row r="3" spans="1:7" ht="37" customHeight="1" thickBot="1">
      <c r="A3" s="819" t="s">
        <v>2579</v>
      </c>
      <c r="B3" s="820" t="s">
        <v>2545</v>
      </c>
      <c r="C3" s="820" t="s">
        <v>2546</v>
      </c>
      <c r="D3" s="741" t="s">
        <v>139</v>
      </c>
      <c r="E3" s="742" t="s">
        <v>1148</v>
      </c>
      <c r="F3" s="743" t="s">
        <v>1149</v>
      </c>
      <c r="G3" s="741" t="s">
        <v>140</v>
      </c>
    </row>
    <row r="4" spans="1:7" ht="37" customHeight="1">
      <c r="A4" s="821" t="s">
        <v>2580</v>
      </c>
      <c r="B4" s="752" t="s">
        <v>2581</v>
      </c>
      <c r="C4" s="752" t="s">
        <v>2582</v>
      </c>
      <c r="D4" s="752" t="s">
        <v>2583</v>
      </c>
      <c r="E4" s="752" t="s">
        <v>2584</v>
      </c>
      <c r="F4" s="752" t="s">
        <v>2585</v>
      </c>
      <c r="G4" s="800" t="s">
        <v>2586</v>
      </c>
    </row>
    <row r="5" spans="1:7" ht="37" customHeight="1">
      <c r="A5" s="822" t="s">
        <v>194</v>
      </c>
      <c r="B5" s="588" t="s">
        <v>1607</v>
      </c>
      <c r="C5" s="588" t="s">
        <v>709</v>
      </c>
      <c r="D5" s="588" t="s">
        <v>6</v>
      </c>
      <c r="E5" s="588"/>
      <c r="F5" s="588"/>
      <c r="G5" s="801"/>
    </row>
    <row r="6" spans="1:7" ht="37" customHeight="1">
      <c r="A6" s="823" t="s">
        <v>2647</v>
      </c>
      <c r="B6" s="588" t="s">
        <v>2587</v>
      </c>
      <c r="C6" s="588" t="s">
        <v>2588</v>
      </c>
      <c r="D6" s="588" t="s">
        <v>2589</v>
      </c>
      <c r="E6" s="588" t="s">
        <v>2590</v>
      </c>
      <c r="F6" s="588" t="s">
        <v>2591</v>
      </c>
      <c r="G6" s="801" t="s">
        <v>2592</v>
      </c>
    </row>
    <row r="7" spans="1:7" ht="37" customHeight="1">
      <c r="A7" s="822" t="s">
        <v>194</v>
      </c>
      <c r="B7" s="588" t="s">
        <v>2593</v>
      </c>
      <c r="C7" s="588" t="s">
        <v>2594</v>
      </c>
      <c r="D7" s="588" t="s">
        <v>6</v>
      </c>
      <c r="E7" s="588"/>
      <c r="F7" s="588"/>
      <c r="G7" s="801"/>
    </row>
    <row r="8" spans="1:7" ht="37" customHeight="1">
      <c r="A8" s="823" t="s">
        <v>2648</v>
      </c>
      <c r="B8" s="588" t="s">
        <v>2595</v>
      </c>
      <c r="C8" s="588" t="s">
        <v>2596</v>
      </c>
      <c r="D8" s="588" t="s">
        <v>2597</v>
      </c>
      <c r="E8" s="588" t="s">
        <v>1644</v>
      </c>
      <c r="F8" s="588" t="s">
        <v>2598</v>
      </c>
      <c r="G8" s="801" t="s">
        <v>596</v>
      </c>
    </row>
    <row r="9" spans="1:7" ht="37" customHeight="1">
      <c r="A9" s="822" t="s">
        <v>194</v>
      </c>
      <c r="B9" s="588" t="s">
        <v>2599</v>
      </c>
      <c r="C9" s="588" t="s">
        <v>1364</v>
      </c>
      <c r="D9" s="588" t="s">
        <v>6</v>
      </c>
      <c r="E9" s="588"/>
      <c r="F9" s="588"/>
      <c r="G9" s="801"/>
    </row>
    <row r="10" spans="1:7" ht="37" customHeight="1">
      <c r="A10" s="823" t="s">
        <v>2649</v>
      </c>
      <c r="B10" s="588" t="s">
        <v>2600</v>
      </c>
      <c r="C10" s="588" t="s">
        <v>2601</v>
      </c>
      <c r="D10" s="588" t="s">
        <v>2602</v>
      </c>
      <c r="E10" s="588" t="s">
        <v>1239</v>
      </c>
      <c r="F10" s="588" t="s">
        <v>2603</v>
      </c>
      <c r="G10" s="801" t="s">
        <v>601</v>
      </c>
    </row>
    <row r="11" spans="1:7" ht="37" customHeight="1">
      <c r="A11" s="822" t="s">
        <v>194</v>
      </c>
      <c r="B11" s="588" t="s">
        <v>2604</v>
      </c>
      <c r="C11" s="588" t="s">
        <v>2605</v>
      </c>
      <c r="D11" s="588" t="s">
        <v>6</v>
      </c>
      <c r="E11" s="588"/>
      <c r="F11" s="588"/>
      <c r="G11" s="801"/>
    </row>
    <row r="12" spans="1:7" ht="37" customHeight="1">
      <c r="A12" s="823" t="s">
        <v>2650</v>
      </c>
      <c r="B12" s="588" t="s">
        <v>2606</v>
      </c>
      <c r="C12" s="588" t="s">
        <v>2607</v>
      </c>
      <c r="D12" s="588" t="s">
        <v>2608</v>
      </c>
      <c r="E12" s="588" t="s">
        <v>1782</v>
      </c>
      <c r="F12" s="588" t="s">
        <v>2609</v>
      </c>
      <c r="G12" s="801" t="s">
        <v>604</v>
      </c>
    </row>
    <row r="13" spans="1:7" ht="37" customHeight="1">
      <c r="A13" s="822" t="s">
        <v>194</v>
      </c>
      <c r="B13" s="588" t="s">
        <v>2610</v>
      </c>
      <c r="C13" s="588" t="s">
        <v>2611</v>
      </c>
      <c r="D13" s="588" t="s">
        <v>6</v>
      </c>
      <c r="E13" s="588"/>
      <c r="F13" s="588"/>
      <c r="G13" s="801"/>
    </row>
    <row r="14" spans="1:7" ht="37" customHeight="1">
      <c r="A14" s="823" t="s">
        <v>2655</v>
      </c>
      <c r="B14" s="812" t="s">
        <v>2612</v>
      </c>
      <c r="C14" s="812" t="s">
        <v>2613</v>
      </c>
      <c r="D14" s="812" t="s">
        <v>2614</v>
      </c>
      <c r="E14" s="812" t="s">
        <v>513</v>
      </c>
      <c r="F14" s="812" t="s">
        <v>2615</v>
      </c>
      <c r="G14" s="824" t="s">
        <v>607</v>
      </c>
    </row>
    <row r="15" spans="1:7" ht="37" customHeight="1">
      <c r="A15" s="822" t="s">
        <v>194</v>
      </c>
      <c r="B15" s="809" t="s">
        <v>923</v>
      </c>
      <c r="C15" s="809" t="s">
        <v>924</v>
      </c>
      <c r="D15" s="809" t="s">
        <v>6</v>
      </c>
      <c r="E15" s="588"/>
      <c r="F15" s="588"/>
      <c r="G15" s="801"/>
    </row>
    <row r="16" spans="1:7" ht="37" customHeight="1">
      <c r="A16" s="822" t="s">
        <v>2651</v>
      </c>
      <c r="B16" s="809" t="s">
        <v>2616</v>
      </c>
      <c r="C16" s="809" t="s">
        <v>2617</v>
      </c>
      <c r="D16" s="809" t="s">
        <v>2618</v>
      </c>
      <c r="E16" s="588" t="s">
        <v>1367</v>
      </c>
      <c r="F16" s="588" t="s">
        <v>2619</v>
      </c>
      <c r="G16" s="801" t="s">
        <v>610</v>
      </c>
    </row>
    <row r="17" spans="1:7" ht="37" customHeight="1">
      <c r="A17" s="822" t="s">
        <v>194</v>
      </c>
      <c r="B17" s="809" t="s">
        <v>2572</v>
      </c>
      <c r="C17" s="809" t="s">
        <v>2573</v>
      </c>
      <c r="D17" s="809" t="s">
        <v>6</v>
      </c>
      <c r="E17" s="588"/>
      <c r="F17" s="588"/>
      <c r="G17" s="801"/>
    </row>
    <row r="18" spans="1:7" ht="37" customHeight="1">
      <c r="A18" s="822" t="s">
        <v>2652</v>
      </c>
      <c r="B18" s="809" t="s">
        <v>2620</v>
      </c>
      <c r="C18" s="809" t="s">
        <v>2621</v>
      </c>
      <c r="D18" s="809" t="s">
        <v>1263</v>
      </c>
      <c r="E18" s="588" t="s">
        <v>43</v>
      </c>
      <c r="F18" s="588" t="s">
        <v>2622</v>
      </c>
      <c r="G18" s="801" t="s">
        <v>613</v>
      </c>
    </row>
    <row r="19" spans="1:7" ht="37" customHeight="1">
      <c r="A19" s="822" t="s">
        <v>194</v>
      </c>
      <c r="B19" s="809" t="s">
        <v>1612</v>
      </c>
      <c r="C19" s="809" t="s">
        <v>1625</v>
      </c>
      <c r="D19" s="809" t="s">
        <v>6</v>
      </c>
      <c r="E19" s="588"/>
      <c r="F19" s="588"/>
      <c r="G19" s="801"/>
    </row>
    <row r="20" spans="1:7" ht="37" customHeight="1">
      <c r="A20" s="822" t="s">
        <v>2653</v>
      </c>
      <c r="B20" s="809" t="s">
        <v>2623</v>
      </c>
      <c r="C20" s="809" t="s">
        <v>2624</v>
      </c>
      <c r="D20" s="809" t="s">
        <v>2625</v>
      </c>
      <c r="E20" s="588" t="s">
        <v>30</v>
      </c>
      <c r="F20" s="588" t="s">
        <v>2444</v>
      </c>
      <c r="G20" s="801" t="s">
        <v>616</v>
      </c>
    </row>
    <row r="21" spans="1:7" ht="37" customHeight="1">
      <c r="A21" s="822" t="s">
        <v>194</v>
      </c>
      <c r="B21" s="809" t="s">
        <v>1552</v>
      </c>
      <c r="C21" s="809" t="s">
        <v>1566</v>
      </c>
      <c r="D21" s="809" t="s">
        <v>6</v>
      </c>
      <c r="E21" s="588"/>
      <c r="F21" s="588"/>
      <c r="G21" s="801"/>
    </row>
    <row r="22" spans="1:7" ht="37" customHeight="1">
      <c r="A22" s="823" t="s">
        <v>2654</v>
      </c>
      <c r="B22" s="812" t="s">
        <v>2138</v>
      </c>
      <c r="C22" s="812" t="s">
        <v>2626</v>
      </c>
      <c r="D22" s="812" t="s">
        <v>2627</v>
      </c>
      <c r="E22" s="812" t="s">
        <v>20</v>
      </c>
      <c r="F22" s="812" t="s">
        <v>2415</v>
      </c>
      <c r="G22" s="824" t="s">
        <v>619</v>
      </c>
    </row>
    <row r="23" spans="1:7" ht="37" customHeight="1" thickBot="1">
      <c r="A23" s="825" t="s">
        <v>194</v>
      </c>
      <c r="B23" s="809" t="s">
        <v>2628</v>
      </c>
      <c r="C23" s="809" t="s">
        <v>595</v>
      </c>
      <c r="D23" s="809" t="s">
        <v>6</v>
      </c>
      <c r="E23" s="588"/>
      <c r="F23" s="588"/>
      <c r="G23" s="801"/>
    </row>
    <row r="24" spans="1:7" ht="37" customHeight="1">
      <c r="A24" s="744" t="s">
        <v>139</v>
      </c>
      <c r="B24" s="752" t="s">
        <v>2629</v>
      </c>
      <c r="C24" s="752" t="s">
        <v>2630</v>
      </c>
      <c r="D24" s="752" t="s">
        <v>2631</v>
      </c>
      <c r="E24" s="752" t="s">
        <v>2632</v>
      </c>
      <c r="F24" s="752" t="s">
        <v>2633</v>
      </c>
      <c r="G24" s="800" t="s">
        <v>622</v>
      </c>
    </row>
    <row r="25" spans="1:7" ht="37" customHeight="1" thickBot="1">
      <c r="A25" s="822" t="s">
        <v>194</v>
      </c>
      <c r="B25" s="588" t="s">
        <v>2551</v>
      </c>
      <c r="C25" s="588" t="s">
        <v>2552</v>
      </c>
      <c r="D25" s="588" t="s">
        <v>6</v>
      </c>
      <c r="E25" s="588"/>
      <c r="F25" s="588"/>
      <c r="G25" s="801"/>
    </row>
    <row r="26" spans="1:7" ht="37" customHeight="1">
      <c r="A26" s="744" t="s">
        <v>1162</v>
      </c>
      <c r="B26" s="752" t="s">
        <v>260</v>
      </c>
      <c r="C26" s="752" t="s">
        <v>340</v>
      </c>
      <c r="D26" s="752" t="s">
        <v>465</v>
      </c>
      <c r="E26" s="752" t="s">
        <v>26</v>
      </c>
      <c r="F26" s="752" t="s">
        <v>326</v>
      </c>
      <c r="G26" s="800" t="s">
        <v>624</v>
      </c>
    </row>
    <row r="27" spans="1:7" ht="37" customHeight="1" thickBot="1">
      <c r="A27" s="822" t="s">
        <v>194</v>
      </c>
      <c r="B27" s="588" t="s">
        <v>2634</v>
      </c>
      <c r="C27" s="588" t="s">
        <v>2635</v>
      </c>
      <c r="D27" s="588" t="s">
        <v>6</v>
      </c>
      <c r="E27" s="588"/>
      <c r="F27" s="588"/>
      <c r="G27" s="801"/>
    </row>
    <row r="28" spans="1:7" ht="37" customHeight="1">
      <c r="A28" s="744" t="s">
        <v>140</v>
      </c>
      <c r="B28" s="752" t="s">
        <v>2548</v>
      </c>
      <c r="C28" s="752" t="s">
        <v>2541</v>
      </c>
      <c r="D28" s="752" t="s">
        <v>2549</v>
      </c>
      <c r="E28" s="752" t="s">
        <v>2460</v>
      </c>
      <c r="F28" s="752" t="s">
        <v>2553</v>
      </c>
      <c r="G28" s="800" t="s">
        <v>575</v>
      </c>
    </row>
    <row r="29" spans="1:7" ht="37" customHeight="1" thickBot="1">
      <c r="A29" s="822" t="s">
        <v>194</v>
      </c>
      <c r="B29" s="588" t="s">
        <v>2551</v>
      </c>
      <c r="C29" s="588" t="s">
        <v>2552</v>
      </c>
      <c r="D29" s="588" t="s">
        <v>6</v>
      </c>
      <c r="E29" s="588"/>
      <c r="F29" s="588"/>
      <c r="G29" s="801"/>
    </row>
    <row r="30" spans="1:7" ht="37" customHeight="1" thickBot="1">
      <c r="A30" s="744" t="s">
        <v>141</v>
      </c>
      <c r="B30" s="752" t="s">
        <v>2636</v>
      </c>
      <c r="C30" s="752" t="s">
        <v>2637</v>
      </c>
      <c r="D30" s="752" t="s">
        <v>2638</v>
      </c>
      <c r="E30" s="752" t="s">
        <v>2639</v>
      </c>
      <c r="F30" s="752" t="s">
        <v>2640</v>
      </c>
      <c r="G30" s="800" t="s">
        <v>627</v>
      </c>
    </row>
    <row r="31" spans="1:7" ht="37" customHeight="1" thickBot="1">
      <c r="A31" s="813" t="s">
        <v>994</v>
      </c>
      <c r="B31" s="814" t="s">
        <v>2641</v>
      </c>
      <c r="C31" s="814" t="s">
        <v>2642</v>
      </c>
      <c r="D31" s="814" t="s">
        <v>2643</v>
      </c>
      <c r="E31" s="814" t="s">
        <v>2644</v>
      </c>
      <c r="F31" s="815" t="s">
        <v>2645</v>
      </c>
      <c r="G31" s="826" t="s">
        <v>630</v>
      </c>
    </row>
    <row r="32" spans="1:7" ht="37" customHeight="1"/>
    <row r="33" spans="1:7" ht="37" customHeight="1">
      <c r="A33" s="876" t="s">
        <v>2567</v>
      </c>
      <c r="B33" s="875"/>
      <c r="C33" s="875"/>
      <c r="D33" s="875"/>
      <c r="E33" s="875"/>
      <c r="F33" s="875"/>
      <c r="G33" s="875"/>
    </row>
    <row r="34" spans="1:7" ht="37" customHeight="1"/>
    <row r="35" spans="1:7" ht="37" customHeight="1"/>
  </sheetData>
  <mergeCells count="2">
    <mergeCell ref="A33:G33"/>
    <mergeCell ref="A1:G1"/>
  </mergeCells>
  <phoneticPr fontId="4"/>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72C48-9841-4C51-8EB0-39045CC448C1}">
  <dimension ref="A1:G21"/>
  <sheetViews>
    <sheetView workbookViewId="0">
      <selection sqref="A1:G1"/>
    </sheetView>
  </sheetViews>
  <sheetFormatPr defaultRowHeight="13"/>
  <cols>
    <col min="1" max="7" width="13.6328125" customWidth="1"/>
  </cols>
  <sheetData>
    <row r="1" spans="1:7" ht="37" customHeight="1">
      <c r="A1" s="874" t="s">
        <v>2680</v>
      </c>
      <c r="B1" s="875"/>
      <c r="C1" s="875"/>
      <c r="D1" s="875"/>
      <c r="E1" s="875"/>
      <c r="F1" s="875"/>
      <c r="G1" s="875"/>
    </row>
    <row r="2" spans="1:7" ht="37" customHeight="1" thickBot="1">
      <c r="A2" s="583"/>
      <c r="B2" s="583"/>
      <c r="C2" s="583"/>
      <c r="D2" s="583"/>
      <c r="E2" s="583"/>
      <c r="F2" s="583"/>
      <c r="G2" s="583"/>
    </row>
    <row r="3" spans="1:7" ht="37" customHeight="1" thickBot="1">
      <c r="A3" s="756" t="s">
        <v>2656</v>
      </c>
      <c r="B3" s="820" t="s">
        <v>2545</v>
      </c>
      <c r="C3" s="820" t="s">
        <v>2546</v>
      </c>
      <c r="D3" s="741" t="s">
        <v>139</v>
      </c>
      <c r="E3" s="742" t="s">
        <v>1148</v>
      </c>
      <c r="F3" s="743" t="s">
        <v>1149</v>
      </c>
      <c r="G3" s="741" t="s">
        <v>140</v>
      </c>
    </row>
    <row r="4" spans="1:7" ht="37" customHeight="1">
      <c r="A4" s="744" t="s">
        <v>2681</v>
      </c>
      <c r="B4" s="752" t="s">
        <v>2657</v>
      </c>
      <c r="C4" s="752" t="s">
        <v>2658</v>
      </c>
      <c r="D4" s="752" t="s">
        <v>2659</v>
      </c>
      <c r="E4" s="752" t="s">
        <v>2660</v>
      </c>
      <c r="F4" s="752" t="s">
        <v>2661</v>
      </c>
      <c r="G4" s="800" t="s">
        <v>2662</v>
      </c>
    </row>
    <row r="5" spans="1:7" ht="37" customHeight="1">
      <c r="A5" s="747" t="s">
        <v>318</v>
      </c>
      <c r="B5" s="809">
        <v>74.384680936387795</v>
      </c>
      <c r="C5" s="809">
        <v>25.615319063612212</v>
      </c>
      <c r="D5" s="809">
        <v>100</v>
      </c>
      <c r="E5" s="588"/>
      <c r="F5" s="588"/>
      <c r="G5" s="801"/>
    </row>
    <row r="6" spans="1:7" ht="37" customHeight="1">
      <c r="A6" s="747" t="s">
        <v>2682</v>
      </c>
      <c r="B6" s="588" t="s">
        <v>2663</v>
      </c>
      <c r="C6" s="588" t="s">
        <v>2664</v>
      </c>
      <c r="D6" s="588" t="s">
        <v>2665</v>
      </c>
      <c r="E6" s="588" t="s">
        <v>2666</v>
      </c>
      <c r="F6" s="588" t="s">
        <v>2667</v>
      </c>
      <c r="G6" s="801" t="s">
        <v>2668</v>
      </c>
    </row>
    <row r="7" spans="1:7" ht="37" customHeight="1" thickBot="1">
      <c r="A7" s="747" t="s">
        <v>318</v>
      </c>
      <c r="B7" s="809">
        <v>72.587526901071541</v>
      </c>
      <c r="C7" s="809">
        <v>27.412473098928459</v>
      </c>
      <c r="D7" s="809">
        <v>100</v>
      </c>
      <c r="E7" s="588"/>
      <c r="F7" s="588"/>
      <c r="G7" s="801"/>
    </row>
    <row r="8" spans="1:7" ht="37" customHeight="1">
      <c r="A8" s="744" t="s">
        <v>139</v>
      </c>
      <c r="B8" s="752" t="s">
        <v>2669</v>
      </c>
      <c r="C8" s="752" t="s">
        <v>2670</v>
      </c>
      <c r="D8" s="752" t="s">
        <v>2671</v>
      </c>
      <c r="E8" s="752" t="s">
        <v>2672</v>
      </c>
      <c r="F8" s="752" t="s">
        <v>2673</v>
      </c>
      <c r="G8" s="800" t="s">
        <v>2674</v>
      </c>
    </row>
    <row r="9" spans="1:7" ht="37" customHeight="1" thickBot="1">
      <c r="A9" s="747" t="s">
        <v>318</v>
      </c>
      <c r="B9" s="809">
        <v>73.437580269745865</v>
      </c>
      <c r="C9" s="809">
        <v>26.562419730254138</v>
      </c>
      <c r="D9" s="809">
        <v>100</v>
      </c>
      <c r="E9" s="588"/>
      <c r="F9" s="588"/>
      <c r="G9" s="801"/>
    </row>
    <row r="10" spans="1:7" ht="37" customHeight="1">
      <c r="A10" s="744" t="s">
        <v>1162</v>
      </c>
      <c r="B10" s="752" t="s">
        <v>495</v>
      </c>
      <c r="C10" s="752" t="s">
        <v>2675</v>
      </c>
      <c r="D10" s="752" t="s">
        <v>2676</v>
      </c>
      <c r="E10" s="752" t="s">
        <v>2677</v>
      </c>
      <c r="F10" s="752" t="s">
        <v>2678</v>
      </c>
      <c r="G10" s="800" t="s">
        <v>2679</v>
      </c>
    </row>
    <row r="11" spans="1:7" ht="37" customHeight="1" thickBot="1">
      <c r="A11" s="747" t="s">
        <v>318</v>
      </c>
      <c r="B11" s="809">
        <v>44.447067154490732</v>
      </c>
      <c r="C11" s="809">
        <v>55.552932845509261</v>
      </c>
      <c r="D11" s="809">
        <v>100</v>
      </c>
      <c r="E11" s="588"/>
      <c r="F11" s="588"/>
      <c r="G11" s="801"/>
    </row>
    <row r="12" spans="1:7" ht="37" customHeight="1">
      <c r="A12" s="744" t="s">
        <v>1242</v>
      </c>
      <c r="B12" s="752" t="s">
        <v>9</v>
      </c>
      <c r="C12" s="752"/>
      <c r="D12" s="752" t="s">
        <v>9</v>
      </c>
      <c r="E12" s="752"/>
      <c r="F12" s="752" t="s">
        <v>27</v>
      </c>
      <c r="G12" s="800" t="s">
        <v>39</v>
      </c>
    </row>
    <row r="13" spans="1:7" ht="37" customHeight="1" thickBot="1">
      <c r="A13" s="747" t="s">
        <v>318</v>
      </c>
      <c r="B13" s="588" t="s">
        <v>2683</v>
      </c>
      <c r="C13" s="588"/>
      <c r="D13" s="588" t="s">
        <v>2683</v>
      </c>
      <c r="E13" s="588"/>
      <c r="F13" s="588"/>
      <c r="G13" s="801"/>
    </row>
    <row r="14" spans="1:7" ht="37" customHeight="1">
      <c r="A14" s="744" t="s">
        <v>140</v>
      </c>
      <c r="B14" s="752" t="s">
        <v>2548</v>
      </c>
      <c r="C14" s="752" t="s">
        <v>2541</v>
      </c>
      <c r="D14" s="752" t="s">
        <v>2549</v>
      </c>
      <c r="E14" s="752" t="s">
        <v>2460</v>
      </c>
      <c r="F14" s="752" t="s">
        <v>2553</v>
      </c>
      <c r="G14" s="800" t="s">
        <v>575</v>
      </c>
    </row>
    <row r="15" spans="1:7" ht="37" customHeight="1" thickBot="1">
      <c r="A15" s="802" t="s">
        <v>318</v>
      </c>
      <c r="B15" s="827">
        <v>72.498547000703567</v>
      </c>
      <c r="C15" s="827">
        <v>27.501452999296443</v>
      </c>
      <c r="D15" s="827">
        <v>100</v>
      </c>
      <c r="E15" s="828"/>
      <c r="F15" s="828"/>
      <c r="G15" s="799"/>
    </row>
    <row r="17" spans="1:7">
      <c r="A17" s="910" t="s">
        <v>2684</v>
      </c>
      <c r="B17" s="910"/>
      <c r="C17" s="910"/>
      <c r="D17" s="910"/>
      <c r="E17" s="910"/>
      <c r="F17" s="910"/>
      <c r="G17" s="910"/>
    </row>
    <row r="18" spans="1:7">
      <c r="A18" s="910"/>
      <c r="B18" s="910"/>
      <c r="C18" s="910"/>
      <c r="D18" s="910"/>
      <c r="E18" s="910"/>
      <c r="F18" s="910"/>
      <c r="G18" s="910"/>
    </row>
    <row r="19" spans="1:7">
      <c r="A19" s="910"/>
      <c r="B19" s="910"/>
      <c r="C19" s="910"/>
      <c r="D19" s="910"/>
      <c r="E19" s="910"/>
      <c r="F19" s="910"/>
      <c r="G19" s="910"/>
    </row>
    <row r="20" spans="1:7">
      <c r="A20" s="910"/>
      <c r="B20" s="910"/>
      <c r="C20" s="910"/>
      <c r="D20" s="910"/>
      <c r="E20" s="910"/>
      <c r="F20" s="910"/>
      <c r="G20" s="910"/>
    </row>
    <row r="21" spans="1:7">
      <c r="A21" s="876"/>
      <c r="B21" s="876"/>
      <c r="C21" s="876"/>
      <c r="D21" s="876"/>
      <c r="E21" s="876"/>
      <c r="F21" s="876"/>
      <c r="G21" s="876"/>
    </row>
  </sheetData>
  <mergeCells count="2">
    <mergeCell ref="A1:G1"/>
    <mergeCell ref="A17:G21"/>
  </mergeCells>
  <phoneticPr fontId="4"/>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4CC53-6AF0-4C0E-8735-096B5F3C0301}">
  <dimension ref="A1:S30"/>
  <sheetViews>
    <sheetView workbookViewId="0">
      <selection sqref="A1:S1"/>
    </sheetView>
  </sheetViews>
  <sheetFormatPr defaultRowHeight="13"/>
  <cols>
    <col min="1" max="19" width="9.6328125" customWidth="1"/>
  </cols>
  <sheetData>
    <row r="1" spans="1:19" ht="37" customHeight="1">
      <c r="A1" s="874" t="s">
        <v>2696</v>
      </c>
      <c r="B1" s="875"/>
      <c r="C1" s="875"/>
      <c r="D1" s="875"/>
      <c r="E1" s="875"/>
      <c r="F1" s="875"/>
      <c r="G1" s="875"/>
      <c r="H1" s="875"/>
      <c r="I1" s="875"/>
      <c r="J1" s="875"/>
      <c r="K1" s="875"/>
      <c r="L1" s="875"/>
      <c r="M1" s="875"/>
      <c r="N1" s="875"/>
      <c r="O1" s="875"/>
      <c r="P1" s="875"/>
      <c r="Q1" s="875"/>
      <c r="R1" s="875"/>
      <c r="S1" s="875"/>
    </row>
    <row r="2" spans="1:19" ht="37" customHeight="1">
      <c r="A2" s="583"/>
      <c r="B2" s="583"/>
      <c r="C2" s="583"/>
      <c r="D2" s="583"/>
      <c r="E2" s="583"/>
      <c r="F2" s="583"/>
      <c r="G2" s="583"/>
      <c r="H2" s="583"/>
      <c r="I2" s="583"/>
      <c r="J2" s="583"/>
      <c r="K2" s="583"/>
      <c r="L2" s="583"/>
      <c r="M2" s="582"/>
      <c r="N2" s="582"/>
      <c r="O2" s="582"/>
      <c r="P2" s="582"/>
      <c r="Q2" s="582"/>
      <c r="R2" s="582"/>
      <c r="S2" s="582"/>
    </row>
    <row r="3" spans="1:19" ht="37" customHeight="1">
      <c r="A3" s="829" t="s">
        <v>1882</v>
      </c>
      <c r="B3" s="853" t="s">
        <v>2709</v>
      </c>
      <c r="C3" s="830" t="s">
        <v>2697</v>
      </c>
      <c r="D3" s="830" t="s">
        <v>2698</v>
      </c>
      <c r="E3" s="830" t="s">
        <v>2699</v>
      </c>
      <c r="F3" s="830" t="s">
        <v>2700</v>
      </c>
      <c r="G3" s="830" t="s">
        <v>2701</v>
      </c>
      <c r="H3" s="830" t="s">
        <v>2702</v>
      </c>
      <c r="I3" s="830" t="s">
        <v>2703</v>
      </c>
      <c r="J3" s="830" t="s">
        <v>2704</v>
      </c>
      <c r="K3" s="830" t="s">
        <v>2705</v>
      </c>
      <c r="L3" s="830" t="s">
        <v>2706</v>
      </c>
      <c r="M3" s="830" t="s">
        <v>2707</v>
      </c>
      <c r="N3" s="830" t="s">
        <v>2708</v>
      </c>
      <c r="O3" s="831" t="s">
        <v>139</v>
      </c>
      <c r="P3" s="832" t="s">
        <v>1149</v>
      </c>
      <c r="Q3" s="831" t="s">
        <v>140</v>
      </c>
      <c r="R3" s="830" t="s">
        <v>1165</v>
      </c>
      <c r="S3" s="830" t="s">
        <v>994</v>
      </c>
    </row>
    <row r="4" spans="1:19" ht="37" customHeight="1">
      <c r="A4" s="831">
        <v>2012</v>
      </c>
      <c r="B4" s="833">
        <v>147</v>
      </c>
      <c r="C4" s="834">
        <v>250</v>
      </c>
      <c r="D4" s="835">
        <v>515</v>
      </c>
      <c r="E4" s="835">
        <v>750</v>
      </c>
      <c r="F4" s="835">
        <v>799</v>
      </c>
      <c r="G4" s="835">
        <v>780</v>
      </c>
      <c r="H4" s="835">
        <v>604</v>
      </c>
      <c r="I4" s="835">
        <v>121</v>
      </c>
      <c r="J4" s="836">
        <v>361</v>
      </c>
      <c r="K4" s="833">
        <v>264</v>
      </c>
      <c r="L4" s="833">
        <v>172</v>
      </c>
      <c r="M4" s="833">
        <v>86</v>
      </c>
      <c r="N4" s="833">
        <v>123</v>
      </c>
      <c r="O4" s="833">
        <v>4972</v>
      </c>
      <c r="P4" s="833">
        <v>2351</v>
      </c>
      <c r="Q4" s="833">
        <v>7323</v>
      </c>
      <c r="R4" s="837">
        <v>5.07</v>
      </c>
      <c r="S4" s="837">
        <v>1.29</v>
      </c>
    </row>
    <row r="5" spans="1:19" ht="37" customHeight="1">
      <c r="A5" s="854" t="s">
        <v>1152</v>
      </c>
      <c r="B5" s="838">
        <v>-3</v>
      </c>
      <c r="C5" s="839">
        <v>-5</v>
      </c>
      <c r="D5" s="838">
        <v>-10.4</v>
      </c>
      <c r="E5" s="838">
        <v>-15.1</v>
      </c>
      <c r="F5" s="838">
        <v>-16.100000000000001</v>
      </c>
      <c r="G5" s="838">
        <v>-15.7</v>
      </c>
      <c r="H5" s="838">
        <v>-12.1</v>
      </c>
      <c r="I5" s="838">
        <v>-2.4</v>
      </c>
      <c r="J5" s="840">
        <v>-7.3</v>
      </c>
      <c r="K5" s="838">
        <v>-5.3</v>
      </c>
      <c r="L5" s="838">
        <v>-3.5</v>
      </c>
      <c r="M5" s="838">
        <v>-1.7</v>
      </c>
      <c r="N5" s="838">
        <v>-2.5</v>
      </c>
      <c r="O5" s="838">
        <v>-100</v>
      </c>
      <c r="P5" s="841"/>
      <c r="Q5" s="841"/>
      <c r="R5" s="842"/>
      <c r="S5" s="842"/>
    </row>
    <row r="6" spans="1:19" ht="37" customHeight="1">
      <c r="A6" s="831">
        <v>2013</v>
      </c>
      <c r="B6" s="835">
        <v>139</v>
      </c>
      <c r="C6" s="843">
        <v>224</v>
      </c>
      <c r="D6" s="835">
        <v>459</v>
      </c>
      <c r="E6" s="835">
        <v>669</v>
      </c>
      <c r="F6" s="835">
        <v>820</v>
      </c>
      <c r="G6" s="835">
        <v>807</v>
      </c>
      <c r="H6" s="835">
        <v>658</v>
      </c>
      <c r="I6" s="835">
        <v>110</v>
      </c>
      <c r="J6" s="844">
        <v>336</v>
      </c>
      <c r="K6" s="835">
        <v>288</v>
      </c>
      <c r="L6" s="835">
        <v>171</v>
      </c>
      <c r="M6" s="835">
        <v>98</v>
      </c>
      <c r="N6" s="835">
        <v>134</v>
      </c>
      <c r="O6" s="835">
        <v>4913</v>
      </c>
      <c r="P6" s="835">
        <v>2411</v>
      </c>
      <c r="Q6" s="835">
        <v>7324</v>
      </c>
      <c r="R6" s="845">
        <v>5.13</v>
      </c>
      <c r="S6" s="845">
        <v>1.29</v>
      </c>
    </row>
    <row r="7" spans="1:19" ht="37" customHeight="1">
      <c r="A7" s="854" t="s">
        <v>1152</v>
      </c>
      <c r="B7" s="838">
        <v>-2.8</v>
      </c>
      <c r="C7" s="839">
        <v>-4.5999999999999996</v>
      </c>
      <c r="D7" s="838">
        <v>-9.3000000000000007</v>
      </c>
      <c r="E7" s="838">
        <v>-13.6</v>
      </c>
      <c r="F7" s="838">
        <v>-16.7</v>
      </c>
      <c r="G7" s="838">
        <v>-16.399999999999999</v>
      </c>
      <c r="H7" s="838">
        <v>-13.4</v>
      </c>
      <c r="I7" s="838">
        <v>-2.2000000000000002</v>
      </c>
      <c r="J7" s="840">
        <v>-6.8</v>
      </c>
      <c r="K7" s="838">
        <v>-5.9</v>
      </c>
      <c r="L7" s="838">
        <v>-3.5</v>
      </c>
      <c r="M7" s="838">
        <v>-2</v>
      </c>
      <c r="N7" s="838">
        <v>-2.7</v>
      </c>
      <c r="O7" s="838">
        <v>-100</v>
      </c>
      <c r="P7" s="841"/>
      <c r="Q7" s="841"/>
      <c r="R7" s="842"/>
      <c r="S7" s="842"/>
    </row>
    <row r="8" spans="1:19" ht="37" customHeight="1">
      <c r="A8" s="831">
        <v>2014</v>
      </c>
      <c r="B8" s="835">
        <v>107</v>
      </c>
      <c r="C8" s="843">
        <v>243</v>
      </c>
      <c r="D8" s="835">
        <v>449</v>
      </c>
      <c r="E8" s="835">
        <v>636</v>
      </c>
      <c r="F8" s="835">
        <v>737</v>
      </c>
      <c r="G8" s="835">
        <v>730</v>
      </c>
      <c r="H8" s="835">
        <v>647</v>
      </c>
      <c r="I8" s="835">
        <v>101</v>
      </c>
      <c r="J8" s="844">
        <v>342</v>
      </c>
      <c r="K8" s="835">
        <v>285</v>
      </c>
      <c r="L8" s="835">
        <v>144</v>
      </c>
      <c r="M8" s="835">
        <v>94</v>
      </c>
      <c r="N8" s="835">
        <v>121</v>
      </c>
      <c r="O8" s="835">
        <v>4636</v>
      </c>
      <c r="P8" s="835">
        <v>2552</v>
      </c>
      <c r="Q8" s="835">
        <v>7188</v>
      </c>
      <c r="R8" s="845">
        <v>5.14</v>
      </c>
      <c r="S8" s="845">
        <v>1.3</v>
      </c>
    </row>
    <row r="9" spans="1:19" ht="37" customHeight="1">
      <c r="A9" s="854" t="s">
        <v>1152</v>
      </c>
      <c r="B9" s="838">
        <v>-2.2999999999999998</v>
      </c>
      <c r="C9" s="839">
        <v>-5.2</v>
      </c>
      <c r="D9" s="838">
        <v>-9.6999999999999993</v>
      </c>
      <c r="E9" s="838">
        <v>-13.7</v>
      </c>
      <c r="F9" s="838">
        <v>-15.9</v>
      </c>
      <c r="G9" s="838">
        <v>-15.7</v>
      </c>
      <c r="H9" s="838">
        <v>-14</v>
      </c>
      <c r="I9" s="838">
        <v>-2.2000000000000002</v>
      </c>
      <c r="J9" s="840">
        <v>-7.4</v>
      </c>
      <c r="K9" s="838">
        <v>-6.1</v>
      </c>
      <c r="L9" s="838">
        <v>-3.1</v>
      </c>
      <c r="M9" s="838">
        <v>-2</v>
      </c>
      <c r="N9" s="838">
        <v>-2.6</v>
      </c>
      <c r="O9" s="838">
        <v>-100</v>
      </c>
      <c r="P9" s="841"/>
      <c r="Q9" s="841"/>
      <c r="R9" s="842"/>
      <c r="S9" s="842"/>
    </row>
    <row r="10" spans="1:19" ht="37" customHeight="1">
      <c r="A10" s="831">
        <v>2015</v>
      </c>
      <c r="B10" s="835">
        <v>121</v>
      </c>
      <c r="C10" s="843">
        <v>211</v>
      </c>
      <c r="D10" s="835">
        <v>440</v>
      </c>
      <c r="E10" s="835">
        <v>706</v>
      </c>
      <c r="F10" s="835">
        <v>770</v>
      </c>
      <c r="G10" s="835">
        <v>769</v>
      </c>
      <c r="H10" s="835">
        <v>566</v>
      </c>
      <c r="I10" s="835">
        <v>106</v>
      </c>
      <c r="J10" s="844">
        <v>372</v>
      </c>
      <c r="K10" s="835">
        <v>266</v>
      </c>
      <c r="L10" s="835">
        <v>144</v>
      </c>
      <c r="M10" s="835">
        <v>83</v>
      </c>
      <c r="N10" s="835">
        <v>100</v>
      </c>
      <c r="O10" s="835">
        <v>4654</v>
      </c>
      <c r="P10" s="835">
        <v>2450</v>
      </c>
      <c r="Q10" s="835">
        <v>7104</v>
      </c>
      <c r="R10" s="845">
        <v>5.09</v>
      </c>
      <c r="S10" s="845">
        <v>1.25</v>
      </c>
    </row>
    <row r="11" spans="1:19" ht="37" customHeight="1">
      <c r="A11" s="854" t="s">
        <v>1152</v>
      </c>
      <c r="B11" s="838">
        <v>-2.6</v>
      </c>
      <c r="C11" s="839">
        <v>-4.5</v>
      </c>
      <c r="D11" s="838">
        <v>-9.5</v>
      </c>
      <c r="E11" s="838">
        <v>-15.2</v>
      </c>
      <c r="F11" s="838">
        <v>-16.5</v>
      </c>
      <c r="G11" s="838">
        <v>-16.5</v>
      </c>
      <c r="H11" s="838">
        <v>-12.2</v>
      </c>
      <c r="I11" s="838">
        <v>-2.2999999999999998</v>
      </c>
      <c r="J11" s="840">
        <v>-8</v>
      </c>
      <c r="K11" s="838">
        <v>-5.7</v>
      </c>
      <c r="L11" s="838">
        <v>-3.1</v>
      </c>
      <c r="M11" s="838">
        <v>-1.8</v>
      </c>
      <c r="N11" s="838">
        <v>-2.1</v>
      </c>
      <c r="O11" s="838">
        <v>-100</v>
      </c>
      <c r="P11" s="841"/>
      <c r="Q11" s="841"/>
      <c r="R11" s="842"/>
      <c r="S11" s="842"/>
    </row>
    <row r="12" spans="1:19" ht="37" customHeight="1">
      <c r="A12" s="831">
        <v>2016</v>
      </c>
      <c r="B12" s="835">
        <v>121</v>
      </c>
      <c r="C12" s="843">
        <v>220</v>
      </c>
      <c r="D12" s="835">
        <v>442</v>
      </c>
      <c r="E12" s="835">
        <v>659</v>
      </c>
      <c r="F12" s="835">
        <v>776</v>
      </c>
      <c r="G12" s="835">
        <v>698</v>
      </c>
      <c r="H12" s="835">
        <v>567</v>
      </c>
      <c r="I12" s="835">
        <v>110</v>
      </c>
      <c r="J12" s="844">
        <v>343</v>
      </c>
      <c r="K12" s="835">
        <v>238</v>
      </c>
      <c r="L12" s="835">
        <v>153</v>
      </c>
      <c r="M12" s="835">
        <v>74</v>
      </c>
      <c r="N12" s="835">
        <v>102</v>
      </c>
      <c r="O12" s="835">
        <v>4503</v>
      </c>
      <c r="P12" s="835">
        <v>2428</v>
      </c>
      <c r="Q12" s="835">
        <v>6931</v>
      </c>
      <c r="R12" s="845">
        <v>5.09</v>
      </c>
      <c r="S12" s="845">
        <v>1.25</v>
      </c>
    </row>
    <row r="13" spans="1:19" ht="37" customHeight="1">
      <c r="A13" s="854" t="s">
        <v>1152</v>
      </c>
      <c r="B13" s="838">
        <v>-2.7</v>
      </c>
      <c r="C13" s="839">
        <v>-4.9000000000000004</v>
      </c>
      <c r="D13" s="838">
        <v>-9.8000000000000007</v>
      </c>
      <c r="E13" s="838">
        <v>-14.6</v>
      </c>
      <c r="F13" s="838">
        <v>-17.2</v>
      </c>
      <c r="G13" s="838">
        <v>-15.5</v>
      </c>
      <c r="H13" s="838">
        <v>-12.6</v>
      </c>
      <c r="I13" s="838">
        <v>-2.4</v>
      </c>
      <c r="J13" s="840">
        <v>-7.6</v>
      </c>
      <c r="K13" s="838">
        <v>-5.3</v>
      </c>
      <c r="L13" s="838">
        <v>-3.4</v>
      </c>
      <c r="M13" s="838">
        <v>-1.6</v>
      </c>
      <c r="N13" s="838">
        <v>-2.2999999999999998</v>
      </c>
      <c r="O13" s="838">
        <v>-100</v>
      </c>
      <c r="P13" s="841"/>
      <c r="Q13" s="841"/>
      <c r="R13" s="842"/>
      <c r="S13" s="842"/>
    </row>
    <row r="14" spans="1:19" ht="37" customHeight="1">
      <c r="A14" s="831">
        <v>2017</v>
      </c>
      <c r="B14" s="833">
        <v>109</v>
      </c>
      <c r="C14" s="834">
        <v>235</v>
      </c>
      <c r="D14" s="833">
        <v>439</v>
      </c>
      <c r="E14" s="833">
        <v>668</v>
      </c>
      <c r="F14" s="833">
        <v>793</v>
      </c>
      <c r="G14" s="833">
        <v>751</v>
      </c>
      <c r="H14" s="833">
        <v>607</v>
      </c>
      <c r="I14" s="833">
        <v>91</v>
      </c>
      <c r="J14" s="836">
        <v>315</v>
      </c>
      <c r="K14" s="833">
        <v>261</v>
      </c>
      <c r="L14" s="833">
        <v>164</v>
      </c>
      <c r="M14" s="833">
        <v>86</v>
      </c>
      <c r="N14" s="833">
        <v>118</v>
      </c>
      <c r="O14" s="833">
        <v>4637</v>
      </c>
      <c r="P14" s="833">
        <v>2411</v>
      </c>
      <c r="Q14" s="833">
        <v>7048</v>
      </c>
      <c r="R14" s="837">
        <v>5.13</v>
      </c>
      <c r="S14" s="837">
        <v>1.38</v>
      </c>
    </row>
    <row r="15" spans="1:19" ht="37" customHeight="1">
      <c r="A15" s="854" t="s">
        <v>1152</v>
      </c>
      <c r="B15" s="838">
        <v>-2.4</v>
      </c>
      <c r="C15" s="839">
        <v>-5.0999999999999996</v>
      </c>
      <c r="D15" s="838">
        <v>-9.5</v>
      </c>
      <c r="E15" s="838">
        <v>-14.4</v>
      </c>
      <c r="F15" s="838">
        <v>-17.100000000000001</v>
      </c>
      <c r="G15" s="838">
        <v>-16.2</v>
      </c>
      <c r="H15" s="838">
        <v>-13.1</v>
      </c>
      <c r="I15" s="838">
        <v>-2</v>
      </c>
      <c r="J15" s="840">
        <v>-6.8</v>
      </c>
      <c r="K15" s="838">
        <v>-5.6</v>
      </c>
      <c r="L15" s="838">
        <v>-3.5</v>
      </c>
      <c r="M15" s="838">
        <v>-1.9</v>
      </c>
      <c r="N15" s="838">
        <v>-2.5</v>
      </c>
      <c r="O15" s="838">
        <v>-100</v>
      </c>
      <c r="P15" s="841"/>
      <c r="Q15" s="841"/>
      <c r="R15" s="842"/>
      <c r="S15" s="842"/>
    </row>
    <row r="16" spans="1:19" ht="37" customHeight="1">
      <c r="A16" s="831">
        <v>2018</v>
      </c>
      <c r="B16" s="833">
        <v>96</v>
      </c>
      <c r="C16" s="834">
        <v>222</v>
      </c>
      <c r="D16" s="833">
        <v>398</v>
      </c>
      <c r="E16" s="833">
        <v>679</v>
      </c>
      <c r="F16" s="833">
        <v>776</v>
      </c>
      <c r="G16" s="833">
        <v>807</v>
      </c>
      <c r="H16" s="833">
        <v>654</v>
      </c>
      <c r="I16" s="833">
        <v>99</v>
      </c>
      <c r="J16" s="836">
        <v>278</v>
      </c>
      <c r="K16" s="833">
        <v>300</v>
      </c>
      <c r="L16" s="833">
        <v>168</v>
      </c>
      <c r="M16" s="833">
        <v>76</v>
      </c>
      <c r="N16" s="833">
        <v>126</v>
      </c>
      <c r="O16" s="833">
        <v>4679</v>
      </c>
      <c r="P16" s="833">
        <v>2646</v>
      </c>
      <c r="Q16" s="833">
        <v>7325</v>
      </c>
      <c r="R16" s="837">
        <v>5.15</v>
      </c>
      <c r="S16" s="837">
        <v>1.25</v>
      </c>
    </row>
    <row r="17" spans="1:19" ht="37" customHeight="1">
      <c r="A17" s="854" t="s">
        <v>1152</v>
      </c>
      <c r="B17" s="838">
        <v>-2.1</v>
      </c>
      <c r="C17" s="839">
        <v>-4.7</v>
      </c>
      <c r="D17" s="838">
        <v>-8.5</v>
      </c>
      <c r="E17" s="838">
        <v>-14.5</v>
      </c>
      <c r="F17" s="838">
        <v>-16.600000000000001</v>
      </c>
      <c r="G17" s="838">
        <v>-17.2</v>
      </c>
      <c r="H17" s="838">
        <v>-14</v>
      </c>
      <c r="I17" s="838">
        <v>-2.1</v>
      </c>
      <c r="J17" s="840">
        <v>-5.9</v>
      </c>
      <c r="K17" s="838">
        <v>-6.4</v>
      </c>
      <c r="L17" s="838">
        <v>-3.6</v>
      </c>
      <c r="M17" s="838">
        <v>-1.6</v>
      </c>
      <c r="N17" s="838">
        <v>-2.7</v>
      </c>
      <c r="O17" s="838">
        <v>-100</v>
      </c>
      <c r="P17" s="841"/>
      <c r="Q17" s="841"/>
      <c r="R17" s="842"/>
      <c r="S17" s="842"/>
    </row>
    <row r="18" spans="1:19" ht="37" customHeight="1">
      <c r="A18" s="855">
        <v>2019</v>
      </c>
      <c r="B18" s="833">
        <v>116</v>
      </c>
      <c r="C18" s="834">
        <v>239</v>
      </c>
      <c r="D18" s="833">
        <v>434</v>
      </c>
      <c r="E18" s="833">
        <v>745</v>
      </c>
      <c r="F18" s="833">
        <v>915</v>
      </c>
      <c r="G18" s="833">
        <v>795</v>
      </c>
      <c r="H18" s="833">
        <v>667</v>
      </c>
      <c r="I18" s="833">
        <v>106</v>
      </c>
      <c r="J18" s="836">
        <v>356</v>
      </c>
      <c r="K18" s="833">
        <v>308</v>
      </c>
      <c r="L18" s="833">
        <v>199</v>
      </c>
      <c r="M18" s="833">
        <v>105</v>
      </c>
      <c r="N18" s="833">
        <v>137</v>
      </c>
      <c r="O18" s="833">
        <v>5122</v>
      </c>
      <c r="P18" s="833">
        <v>2653</v>
      </c>
      <c r="Q18" s="833">
        <v>7775</v>
      </c>
      <c r="R18" s="837">
        <v>5.15</v>
      </c>
      <c r="S18" s="837">
        <v>1.27</v>
      </c>
    </row>
    <row r="19" spans="1:19" ht="37" customHeight="1">
      <c r="A19" s="856" t="s">
        <v>1152</v>
      </c>
      <c r="B19" s="846">
        <v>-2.2999999999999998</v>
      </c>
      <c r="C19" s="847">
        <v>-4.7</v>
      </c>
      <c r="D19" s="846">
        <v>-8.5</v>
      </c>
      <c r="E19" s="846">
        <v>-14.5</v>
      </c>
      <c r="F19" s="846">
        <v>-17.899999999999999</v>
      </c>
      <c r="G19" s="846">
        <v>-15.5</v>
      </c>
      <c r="H19" s="846">
        <v>-13</v>
      </c>
      <c r="I19" s="846">
        <v>-2.1</v>
      </c>
      <c r="J19" s="848">
        <v>-7</v>
      </c>
      <c r="K19" s="846">
        <v>-6</v>
      </c>
      <c r="L19" s="846">
        <v>-3.9</v>
      </c>
      <c r="M19" s="846">
        <v>-2</v>
      </c>
      <c r="N19" s="846">
        <v>-2.7</v>
      </c>
      <c r="O19" s="846">
        <v>-100</v>
      </c>
      <c r="P19" s="849"/>
      <c r="Q19" s="849"/>
      <c r="R19" s="849"/>
      <c r="S19" s="849"/>
    </row>
    <row r="20" spans="1:19" ht="37" customHeight="1">
      <c r="A20" s="855">
        <v>2020</v>
      </c>
      <c r="B20" s="833">
        <v>101</v>
      </c>
      <c r="C20" s="834">
        <v>205</v>
      </c>
      <c r="D20" s="833">
        <v>463</v>
      </c>
      <c r="E20" s="833">
        <v>697</v>
      </c>
      <c r="F20" s="833">
        <v>820</v>
      </c>
      <c r="G20" s="833">
        <v>820</v>
      </c>
      <c r="H20" s="833">
        <v>665</v>
      </c>
      <c r="I20" s="833">
        <v>129</v>
      </c>
      <c r="J20" s="836">
        <v>367</v>
      </c>
      <c r="K20" s="833">
        <v>280</v>
      </c>
      <c r="L20" s="833">
        <v>163</v>
      </c>
      <c r="M20" s="833">
        <v>99</v>
      </c>
      <c r="N20" s="833">
        <v>142</v>
      </c>
      <c r="O20" s="833">
        <v>4951</v>
      </c>
      <c r="P20" s="833">
        <v>2982</v>
      </c>
      <c r="Q20" s="833">
        <v>7933</v>
      </c>
      <c r="R20" s="837">
        <v>5.17</v>
      </c>
      <c r="S20" s="837">
        <v>1.27</v>
      </c>
    </row>
    <row r="21" spans="1:19" ht="37" customHeight="1">
      <c r="A21" s="856" t="s">
        <v>1152</v>
      </c>
      <c r="B21" s="846">
        <v>-2</v>
      </c>
      <c r="C21" s="847">
        <v>-4.0999999999999996</v>
      </c>
      <c r="D21" s="846">
        <v>-9.4</v>
      </c>
      <c r="E21" s="846">
        <v>-14.1</v>
      </c>
      <c r="F21" s="846">
        <v>-16.600000000000001</v>
      </c>
      <c r="G21" s="846">
        <v>-16.600000000000001</v>
      </c>
      <c r="H21" s="846">
        <v>-13.4</v>
      </c>
      <c r="I21" s="846">
        <v>-2.6</v>
      </c>
      <c r="J21" s="848">
        <v>-7.4</v>
      </c>
      <c r="K21" s="846">
        <v>-5.7</v>
      </c>
      <c r="L21" s="846">
        <v>-3.3</v>
      </c>
      <c r="M21" s="846">
        <v>-2</v>
      </c>
      <c r="N21" s="846">
        <v>-2.9</v>
      </c>
      <c r="O21" s="846">
        <v>-100</v>
      </c>
      <c r="P21" s="849"/>
      <c r="Q21" s="849"/>
      <c r="R21" s="849"/>
      <c r="S21" s="849"/>
    </row>
    <row r="22" spans="1:19" ht="37" customHeight="1">
      <c r="A22" s="855">
        <v>2021</v>
      </c>
      <c r="B22" s="833">
        <v>107</v>
      </c>
      <c r="C22" s="834">
        <v>225</v>
      </c>
      <c r="D22" s="833">
        <v>473</v>
      </c>
      <c r="E22" s="833">
        <v>727</v>
      </c>
      <c r="F22" s="833">
        <v>850</v>
      </c>
      <c r="G22" s="833">
        <v>826</v>
      </c>
      <c r="H22" s="833">
        <v>671</v>
      </c>
      <c r="I22" s="833">
        <v>154</v>
      </c>
      <c r="J22" s="836">
        <v>356</v>
      </c>
      <c r="K22" s="833">
        <v>274</v>
      </c>
      <c r="L22" s="833">
        <v>177</v>
      </c>
      <c r="M22" s="833">
        <v>103</v>
      </c>
      <c r="N22" s="833">
        <v>104</v>
      </c>
      <c r="O22" s="833">
        <v>5047</v>
      </c>
      <c r="P22" s="833">
        <v>3035</v>
      </c>
      <c r="Q22" s="833">
        <v>8082</v>
      </c>
      <c r="R22" s="837">
        <v>5.14</v>
      </c>
      <c r="S22" s="837">
        <v>1.25</v>
      </c>
    </row>
    <row r="23" spans="1:19" ht="37" customHeight="1">
      <c r="A23" s="856" t="s">
        <v>1152</v>
      </c>
      <c r="B23" s="846">
        <v>-2.1</v>
      </c>
      <c r="C23" s="847">
        <v>-4.5</v>
      </c>
      <c r="D23" s="846">
        <v>-9.4</v>
      </c>
      <c r="E23" s="846">
        <v>-14.4</v>
      </c>
      <c r="F23" s="846">
        <v>-16.8</v>
      </c>
      <c r="G23" s="846">
        <v>-16.399999999999999</v>
      </c>
      <c r="H23" s="846">
        <v>-13.3</v>
      </c>
      <c r="I23" s="846">
        <v>-3.1</v>
      </c>
      <c r="J23" s="848">
        <v>-7.1</v>
      </c>
      <c r="K23" s="846">
        <v>-5.4</v>
      </c>
      <c r="L23" s="846">
        <v>-3.5</v>
      </c>
      <c r="M23" s="846">
        <v>-2</v>
      </c>
      <c r="N23" s="846">
        <v>-2.1</v>
      </c>
      <c r="O23" s="846">
        <v>-100</v>
      </c>
      <c r="P23" s="849"/>
      <c r="Q23" s="849"/>
      <c r="R23" s="849"/>
      <c r="S23" s="849"/>
    </row>
    <row r="24" spans="1:19" ht="37" customHeight="1">
      <c r="A24" s="855">
        <v>2022</v>
      </c>
      <c r="B24" s="833">
        <v>114</v>
      </c>
      <c r="C24" s="834">
        <v>230</v>
      </c>
      <c r="D24" s="833">
        <v>480</v>
      </c>
      <c r="E24" s="833">
        <v>735</v>
      </c>
      <c r="F24" s="833">
        <v>790</v>
      </c>
      <c r="G24" s="833">
        <v>822</v>
      </c>
      <c r="H24" s="833">
        <v>646</v>
      </c>
      <c r="I24" s="833">
        <v>107</v>
      </c>
      <c r="J24" s="836">
        <v>360</v>
      </c>
      <c r="K24" s="833">
        <v>282</v>
      </c>
      <c r="L24" s="833">
        <v>188</v>
      </c>
      <c r="M24" s="833">
        <v>95</v>
      </c>
      <c r="N24" s="833">
        <v>122</v>
      </c>
      <c r="O24" s="833">
        <v>4971</v>
      </c>
      <c r="P24" s="833">
        <v>3100</v>
      </c>
      <c r="Q24" s="833">
        <v>8071</v>
      </c>
      <c r="R24" s="837">
        <v>5.13</v>
      </c>
      <c r="S24" s="837">
        <v>1.27</v>
      </c>
    </row>
    <row r="25" spans="1:19" ht="37" customHeight="1">
      <c r="A25" s="856" t="s">
        <v>1152</v>
      </c>
      <c r="B25" s="846">
        <v>-2.2999999999999998</v>
      </c>
      <c r="C25" s="847">
        <v>-4.5999999999999996</v>
      </c>
      <c r="D25" s="846">
        <v>-9.6999999999999993</v>
      </c>
      <c r="E25" s="846">
        <v>-14.8</v>
      </c>
      <c r="F25" s="846">
        <v>-15.9</v>
      </c>
      <c r="G25" s="846">
        <v>-16.5</v>
      </c>
      <c r="H25" s="846">
        <v>-13</v>
      </c>
      <c r="I25" s="846">
        <v>-2.2000000000000002</v>
      </c>
      <c r="J25" s="848">
        <v>-7.2</v>
      </c>
      <c r="K25" s="846">
        <v>-5.7</v>
      </c>
      <c r="L25" s="846">
        <v>-3.8</v>
      </c>
      <c r="M25" s="846">
        <v>-1.9</v>
      </c>
      <c r="N25" s="846">
        <v>-2.5</v>
      </c>
      <c r="O25" s="846">
        <v>-100</v>
      </c>
      <c r="P25" s="849"/>
      <c r="Q25" s="849"/>
      <c r="R25" s="849"/>
      <c r="S25" s="849"/>
    </row>
    <row r="26" spans="1:19" ht="37" customHeight="1">
      <c r="A26" s="855">
        <v>2023</v>
      </c>
      <c r="B26" s="833" t="s">
        <v>61</v>
      </c>
      <c r="C26" s="834" t="s">
        <v>467</v>
      </c>
      <c r="D26" s="833" t="s">
        <v>1637</v>
      </c>
      <c r="E26" s="833" t="s">
        <v>2685</v>
      </c>
      <c r="F26" s="833" t="s">
        <v>2686</v>
      </c>
      <c r="G26" s="833" t="s">
        <v>2374</v>
      </c>
      <c r="H26" s="833" t="s">
        <v>2687</v>
      </c>
      <c r="I26" s="833" t="s">
        <v>412</v>
      </c>
      <c r="J26" s="836" t="s">
        <v>493</v>
      </c>
      <c r="K26" s="833" t="s">
        <v>1804</v>
      </c>
      <c r="L26" s="833" t="s">
        <v>1316</v>
      </c>
      <c r="M26" s="833" t="s">
        <v>2688</v>
      </c>
      <c r="N26" s="833">
        <v>118</v>
      </c>
      <c r="O26" s="833" t="s">
        <v>2689</v>
      </c>
      <c r="P26" s="833" t="s">
        <v>2690</v>
      </c>
      <c r="Q26" s="833" t="s">
        <v>1378</v>
      </c>
      <c r="R26" s="837" t="s">
        <v>2691</v>
      </c>
      <c r="S26" s="837" t="s">
        <v>2692</v>
      </c>
    </row>
    <row r="27" spans="1:19" ht="37" customHeight="1">
      <c r="A27" s="856" t="s">
        <v>1152</v>
      </c>
      <c r="B27" s="846">
        <v>-2.5</v>
      </c>
      <c r="C27" s="850" t="s">
        <v>468</v>
      </c>
      <c r="D27" s="851" t="s">
        <v>498</v>
      </c>
      <c r="E27" s="851" t="s">
        <v>2693</v>
      </c>
      <c r="F27" s="851" t="s">
        <v>1789</v>
      </c>
      <c r="G27" s="851" t="s">
        <v>241</v>
      </c>
      <c r="H27" s="851" t="s">
        <v>476</v>
      </c>
      <c r="I27" s="851" t="s">
        <v>76</v>
      </c>
      <c r="J27" s="852" t="s">
        <v>325</v>
      </c>
      <c r="K27" s="851" t="s">
        <v>2694</v>
      </c>
      <c r="L27" s="851" t="s">
        <v>251</v>
      </c>
      <c r="M27" s="851" t="s">
        <v>64</v>
      </c>
      <c r="N27" s="851">
        <v>2.5267665952890792</v>
      </c>
      <c r="O27" s="851" t="s">
        <v>6</v>
      </c>
      <c r="P27" s="849"/>
      <c r="Q27" s="849"/>
      <c r="R27" s="849"/>
      <c r="S27" s="849"/>
    </row>
    <row r="28" spans="1:19" ht="37" customHeight="1"/>
    <row r="29" spans="1:19" ht="37" customHeight="1">
      <c r="A29" s="876" t="s">
        <v>1211</v>
      </c>
      <c r="B29" s="876"/>
      <c r="C29" s="876"/>
      <c r="D29" s="876"/>
      <c r="E29" s="876"/>
      <c r="F29" s="876"/>
      <c r="G29" s="876"/>
      <c r="H29" s="876"/>
      <c r="I29" s="876"/>
      <c r="J29" s="876"/>
      <c r="K29" s="876"/>
      <c r="L29" s="876"/>
      <c r="M29" s="876"/>
      <c r="N29" s="876"/>
      <c r="O29" s="876"/>
      <c r="P29" s="876"/>
      <c r="Q29" s="876"/>
      <c r="R29" s="876"/>
      <c r="S29" s="876"/>
    </row>
    <row r="30" spans="1:19">
      <c r="A30" s="876"/>
      <c r="B30" s="876"/>
      <c r="C30" s="876"/>
      <c r="D30" s="876"/>
      <c r="E30" s="876"/>
      <c r="F30" s="876"/>
      <c r="G30" s="876"/>
      <c r="H30" s="876"/>
      <c r="I30" s="876"/>
      <c r="J30" s="876"/>
      <c r="K30" s="876"/>
      <c r="L30" s="876"/>
      <c r="M30" s="876"/>
      <c r="N30" s="876"/>
      <c r="O30" s="876"/>
      <c r="P30" s="876"/>
      <c r="Q30" s="876"/>
      <c r="R30" s="876"/>
      <c r="S30" s="876"/>
    </row>
  </sheetData>
  <mergeCells count="2">
    <mergeCell ref="A1:S1"/>
    <mergeCell ref="A29:S30"/>
  </mergeCells>
  <phoneticPr fontId="4"/>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5F0E6-1225-4EE0-A2D2-3464D182AA15}">
  <dimension ref="A1:S31"/>
  <sheetViews>
    <sheetView workbookViewId="0">
      <selection sqref="A1:Q1"/>
    </sheetView>
  </sheetViews>
  <sheetFormatPr defaultRowHeight="13"/>
  <cols>
    <col min="1" max="17" width="10.6328125" customWidth="1"/>
  </cols>
  <sheetData>
    <row r="1" spans="1:17" ht="37" customHeight="1">
      <c r="A1" s="874" t="s">
        <v>2710</v>
      </c>
      <c r="B1" s="875"/>
      <c r="C1" s="875"/>
      <c r="D1" s="875"/>
      <c r="E1" s="875"/>
      <c r="F1" s="875"/>
      <c r="G1" s="875"/>
      <c r="H1" s="875"/>
      <c r="I1" s="875"/>
      <c r="J1" s="875"/>
      <c r="K1" s="875"/>
      <c r="L1" s="875"/>
      <c r="M1" s="875"/>
      <c r="N1" s="875"/>
      <c r="O1" s="875"/>
      <c r="P1" s="875"/>
      <c r="Q1" s="875"/>
    </row>
    <row r="2" spans="1:17" ht="37" customHeight="1">
      <c r="A2" s="583"/>
      <c r="B2" s="583"/>
      <c r="C2" s="583"/>
      <c r="D2" s="583"/>
      <c r="E2" s="583"/>
      <c r="F2" s="583"/>
      <c r="G2" s="583"/>
      <c r="H2" s="583"/>
      <c r="I2" s="583"/>
      <c r="J2" s="583"/>
      <c r="K2" s="583"/>
      <c r="L2" s="583"/>
      <c r="M2" s="582"/>
      <c r="N2" s="582"/>
      <c r="O2" s="582"/>
      <c r="P2" s="582"/>
      <c r="Q2" s="582"/>
    </row>
    <row r="3" spans="1:17" ht="37" customHeight="1">
      <c r="A3" s="829" t="s">
        <v>1882</v>
      </c>
      <c r="B3" s="830" t="s">
        <v>2711</v>
      </c>
      <c r="C3" s="830" t="s">
        <v>2695</v>
      </c>
      <c r="D3" s="830" t="s">
        <v>2724</v>
      </c>
      <c r="E3" s="830" t="s">
        <v>2725</v>
      </c>
      <c r="F3" s="830" t="s">
        <v>2726</v>
      </c>
      <c r="G3" s="830" t="s">
        <v>2727</v>
      </c>
      <c r="H3" s="830" t="s">
        <v>2728</v>
      </c>
      <c r="I3" s="830" t="s">
        <v>2729</v>
      </c>
      <c r="J3" s="830" t="s">
        <v>2730</v>
      </c>
      <c r="K3" s="830" t="s">
        <v>2731</v>
      </c>
      <c r="L3" s="830" t="s">
        <v>2732</v>
      </c>
      <c r="M3" s="831" t="s">
        <v>139</v>
      </c>
      <c r="N3" s="832" t="s">
        <v>1149</v>
      </c>
      <c r="O3" s="831" t="s">
        <v>140</v>
      </c>
      <c r="P3" s="830" t="s">
        <v>1165</v>
      </c>
      <c r="Q3" s="830" t="s">
        <v>994</v>
      </c>
    </row>
    <row r="4" spans="1:17" ht="37" customHeight="1">
      <c r="A4" s="831">
        <v>2012</v>
      </c>
      <c r="B4" s="872">
        <v>52</v>
      </c>
      <c r="C4" s="872">
        <v>85</v>
      </c>
      <c r="D4" s="232">
        <v>201</v>
      </c>
      <c r="E4" s="872">
        <v>72</v>
      </c>
      <c r="F4" s="872">
        <v>724</v>
      </c>
      <c r="G4" s="872">
        <v>1299</v>
      </c>
      <c r="H4" s="872">
        <v>1279</v>
      </c>
      <c r="I4" s="872">
        <v>204</v>
      </c>
      <c r="J4" s="274">
        <v>549</v>
      </c>
      <c r="K4" s="872">
        <v>278</v>
      </c>
      <c r="L4" s="872">
        <v>169</v>
      </c>
      <c r="M4" s="872">
        <v>4912</v>
      </c>
      <c r="N4" s="872">
        <v>2411</v>
      </c>
      <c r="O4" s="872">
        <v>7323</v>
      </c>
      <c r="P4" s="872">
        <v>9.4700000000000006</v>
      </c>
      <c r="Q4" s="872">
        <v>0.8</v>
      </c>
    </row>
    <row r="5" spans="1:17" ht="37" customHeight="1">
      <c r="A5" s="854" t="s">
        <v>1152</v>
      </c>
      <c r="B5" s="857">
        <v>1.0586319218241043</v>
      </c>
      <c r="C5" s="857">
        <v>1.7304560260586319</v>
      </c>
      <c r="D5" s="858">
        <v>4.0920195439739411</v>
      </c>
      <c r="E5" s="857">
        <v>1.4657980456026058</v>
      </c>
      <c r="F5" s="857">
        <v>14.739413680781761</v>
      </c>
      <c r="G5" s="857">
        <v>26.445439739413679</v>
      </c>
      <c r="H5" s="857">
        <v>26.038273615635177</v>
      </c>
      <c r="I5" s="857">
        <v>4.1530944625407162</v>
      </c>
      <c r="J5" s="859">
        <v>11.176710097719869</v>
      </c>
      <c r="K5" s="857">
        <v>5.6596091205211723</v>
      </c>
      <c r="L5" s="857">
        <v>3.4405537459283391</v>
      </c>
      <c r="M5" s="857">
        <v>100</v>
      </c>
      <c r="N5" s="860"/>
      <c r="O5" s="860"/>
      <c r="P5" s="861"/>
      <c r="Q5" s="861"/>
    </row>
    <row r="6" spans="1:17" ht="37" customHeight="1">
      <c r="A6" s="831">
        <v>2013</v>
      </c>
      <c r="B6" s="872">
        <v>71</v>
      </c>
      <c r="C6" s="872">
        <v>104</v>
      </c>
      <c r="D6" s="232">
        <v>221</v>
      </c>
      <c r="E6" s="872">
        <v>92</v>
      </c>
      <c r="F6" s="872">
        <v>705</v>
      </c>
      <c r="G6" s="872">
        <v>1273</v>
      </c>
      <c r="H6" s="872">
        <v>1239</v>
      </c>
      <c r="I6" s="872">
        <v>189</v>
      </c>
      <c r="J6" s="274">
        <v>484</v>
      </c>
      <c r="K6" s="872">
        <v>259</v>
      </c>
      <c r="L6" s="872">
        <v>149</v>
      </c>
      <c r="M6" s="872">
        <v>4786</v>
      </c>
      <c r="N6" s="872">
        <v>2538</v>
      </c>
      <c r="O6" s="872">
        <v>7324</v>
      </c>
      <c r="P6" s="872">
        <v>9.41</v>
      </c>
      <c r="Q6" s="872">
        <v>0.84</v>
      </c>
    </row>
    <row r="7" spans="1:17" ht="37" customHeight="1">
      <c r="A7" s="854" t="s">
        <v>1152</v>
      </c>
      <c r="B7" s="857">
        <v>1.4834935227747597</v>
      </c>
      <c r="C7" s="857">
        <v>2.1730045967404932</v>
      </c>
      <c r="D7" s="858">
        <v>4.6176347680735486</v>
      </c>
      <c r="E7" s="857">
        <v>1.9222732971165901</v>
      </c>
      <c r="F7" s="857">
        <v>14.730463852904304</v>
      </c>
      <c r="G7" s="857">
        <v>26.598412035102381</v>
      </c>
      <c r="H7" s="857">
        <v>25.888006686167991</v>
      </c>
      <c r="I7" s="857">
        <v>3.9490179690764728</v>
      </c>
      <c r="J7" s="859">
        <v>10.112829084830755</v>
      </c>
      <c r="K7" s="857">
        <v>5.4116172168825738</v>
      </c>
      <c r="L7" s="857">
        <v>3.1132469703301293</v>
      </c>
      <c r="M7" s="857">
        <v>100</v>
      </c>
      <c r="N7" s="860"/>
      <c r="O7" s="860"/>
      <c r="P7" s="861"/>
      <c r="Q7" s="861"/>
    </row>
    <row r="8" spans="1:17" ht="37" customHeight="1">
      <c r="A8" s="831">
        <v>2014</v>
      </c>
      <c r="B8" s="872">
        <v>54</v>
      </c>
      <c r="C8" s="872">
        <v>105</v>
      </c>
      <c r="D8" s="232">
        <v>199</v>
      </c>
      <c r="E8" s="872">
        <v>81</v>
      </c>
      <c r="F8" s="872">
        <v>691</v>
      </c>
      <c r="G8" s="872">
        <v>1221</v>
      </c>
      <c r="H8" s="872">
        <v>1283</v>
      </c>
      <c r="I8" s="872">
        <v>153</v>
      </c>
      <c r="J8" s="274">
        <v>439</v>
      </c>
      <c r="K8" s="872">
        <v>229</v>
      </c>
      <c r="L8" s="872">
        <v>136</v>
      </c>
      <c r="M8" s="872">
        <v>4591</v>
      </c>
      <c r="N8" s="872">
        <v>2597</v>
      </c>
      <c r="O8" s="872">
        <v>7188</v>
      </c>
      <c r="P8" s="872">
        <v>9.41</v>
      </c>
      <c r="Q8" s="872">
        <v>0.81</v>
      </c>
    </row>
    <row r="9" spans="1:17" ht="37" customHeight="1">
      <c r="A9" s="854" t="s">
        <v>1152</v>
      </c>
      <c r="B9" s="857">
        <v>1.1762143323894576</v>
      </c>
      <c r="C9" s="857">
        <v>2.2870834240906119</v>
      </c>
      <c r="D9" s="858">
        <v>4.334567632324112</v>
      </c>
      <c r="E9" s="857">
        <v>1.7643214985841864</v>
      </c>
      <c r="F9" s="857">
        <v>15.051187105205837</v>
      </c>
      <c r="G9" s="857">
        <v>26.595512960139406</v>
      </c>
      <c r="H9" s="857">
        <v>27.945981267697668</v>
      </c>
      <c r="I9" s="857">
        <v>3.3326072751034634</v>
      </c>
      <c r="J9" s="859">
        <v>9.5621868873883678</v>
      </c>
      <c r="K9" s="857">
        <v>4.9880200392071448</v>
      </c>
      <c r="L9" s="857">
        <v>2.962317577869745</v>
      </c>
      <c r="M9" s="857">
        <v>100</v>
      </c>
      <c r="N9" s="860"/>
      <c r="O9" s="860"/>
      <c r="P9" s="861"/>
      <c r="Q9" s="861"/>
    </row>
    <row r="10" spans="1:17" ht="37" customHeight="1">
      <c r="A10" s="831">
        <v>2015</v>
      </c>
      <c r="B10" s="872">
        <v>56</v>
      </c>
      <c r="C10" s="872">
        <v>94</v>
      </c>
      <c r="D10" s="232">
        <v>219</v>
      </c>
      <c r="E10" s="872">
        <v>88</v>
      </c>
      <c r="F10" s="872">
        <v>801</v>
      </c>
      <c r="G10" s="872">
        <v>1224</v>
      </c>
      <c r="H10" s="872">
        <v>1158</v>
      </c>
      <c r="I10" s="872">
        <v>164</v>
      </c>
      <c r="J10" s="274">
        <v>409</v>
      </c>
      <c r="K10" s="872">
        <v>237</v>
      </c>
      <c r="L10" s="872">
        <v>130</v>
      </c>
      <c r="M10" s="872">
        <v>4580</v>
      </c>
      <c r="N10" s="872">
        <v>2524</v>
      </c>
      <c r="O10" s="872">
        <v>7104</v>
      </c>
      <c r="P10" s="872">
        <v>9.3800000000000008</v>
      </c>
      <c r="Q10" s="872">
        <v>0.82</v>
      </c>
    </row>
    <row r="11" spans="1:17" ht="37" customHeight="1">
      <c r="A11" s="854" t="s">
        <v>1152</v>
      </c>
      <c r="B11" s="857">
        <v>1.222707423580786</v>
      </c>
      <c r="C11" s="857">
        <v>2.052401746724891</v>
      </c>
      <c r="D11" s="858">
        <v>4.7816593886462879</v>
      </c>
      <c r="E11" s="857">
        <v>1.9213973799126638</v>
      </c>
      <c r="F11" s="857">
        <v>17.489082969432314</v>
      </c>
      <c r="G11" s="857">
        <v>26.724890829694324</v>
      </c>
      <c r="H11" s="857">
        <v>25.283842794759824</v>
      </c>
      <c r="I11" s="857">
        <v>3.5807860262008733</v>
      </c>
      <c r="J11" s="859">
        <v>8.9301310043668121</v>
      </c>
      <c r="K11" s="857">
        <v>5.1746724890829698</v>
      </c>
      <c r="L11" s="857">
        <v>2.8384279475982535</v>
      </c>
      <c r="M11" s="857">
        <v>100</v>
      </c>
      <c r="N11" s="860"/>
      <c r="O11" s="860"/>
      <c r="P11" s="861"/>
      <c r="Q11" s="861"/>
    </row>
    <row r="12" spans="1:17" ht="37" customHeight="1">
      <c r="A12" s="831">
        <v>2016</v>
      </c>
      <c r="B12" s="872">
        <v>63</v>
      </c>
      <c r="C12" s="872">
        <v>96</v>
      </c>
      <c r="D12" s="232">
        <v>194</v>
      </c>
      <c r="E12" s="872">
        <v>85</v>
      </c>
      <c r="F12" s="872">
        <v>750</v>
      </c>
      <c r="G12" s="872">
        <v>1284</v>
      </c>
      <c r="H12" s="872">
        <v>1129</v>
      </c>
      <c r="I12" s="872">
        <v>146</v>
      </c>
      <c r="J12" s="274">
        <v>414</v>
      </c>
      <c r="K12" s="872">
        <v>198</v>
      </c>
      <c r="L12" s="872">
        <v>123</v>
      </c>
      <c r="M12" s="872">
        <v>4482</v>
      </c>
      <c r="N12" s="872">
        <v>2449</v>
      </c>
      <c r="O12" s="872">
        <v>6931</v>
      </c>
      <c r="P12" s="872">
        <v>9.36</v>
      </c>
      <c r="Q12" s="872">
        <v>0.8</v>
      </c>
    </row>
    <row r="13" spans="1:17" ht="37" customHeight="1">
      <c r="A13" s="854" t="s">
        <v>1152</v>
      </c>
      <c r="B13" s="857">
        <v>1.4056224899598393</v>
      </c>
      <c r="C13" s="857">
        <v>2.14190093708166</v>
      </c>
      <c r="D13" s="858">
        <v>4.3284248103525211</v>
      </c>
      <c r="E13" s="857">
        <v>1.8964747880410531</v>
      </c>
      <c r="F13" s="857">
        <v>16.733601070950467</v>
      </c>
      <c r="G13" s="857">
        <v>28.647925033467203</v>
      </c>
      <c r="H13" s="857">
        <v>25.189647478804105</v>
      </c>
      <c r="I13" s="857">
        <v>3.2574743418116912</v>
      </c>
      <c r="J13" s="859">
        <v>9.236947791164658</v>
      </c>
      <c r="K13" s="857">
        <v>4.4176706827309236</v>
      </c>
      <c r="L13" s="857">
        <v>2.7443105756358768</v>
      </c>
      <c r="M13" s="857">
        <v>100</v>
      </c>
      <c r="N13" s="860"/>
      <c r="O13" s="860"/>
      <c r="P13" s="861"/>
      <c r="Q13" s="861"/>
    </row>
    <row r="14" spans="1:17" ht="37" customHeight="1">
      <c r="A14" s="831">
        <v>2017</v>
      </c>
      <c r="B14" s="872">
        <v>65</v>
      </c>
      <c r="C14" s="872">
        <v>102</v>
      </c>
      <c r="D14" s="232">
        <v>231</v>
      </c>
      <c r="E14" s="872">
        <v>84</v>
      </c>
      <c r="F14" s="872">
        <v>799</v>
      </c>
      <c r="G14" s="872">
        <v>1331</v>
      </c>
      <c r="H14" s="872">
        <v>1133</v>
      </c>
      <c r="I14" s="872">
        <v>155</v>
      </c>
      <c r="J14" s="274">
        <v>382</v>
      </c>
      <c r="K14" s="872">
        <v>167</v>
      </c>
      <c r="L14" s="872">
        <v>91</v>
      </c>
      <c r="M14" s="872">
        <v>4540</v>
      </c>
      <c r="N14" s="872">
        <v>2508</v>
      </c>
      <c r="O14" s="872">
        <v>7048</v>
      </c>
      <c r="P14" s="872">
        <v>9.31</v>
      </c>
      <c r="Q14" s="872">
        <v>0.8</v>
      </c>
    </row>
    <row r="15" spans="1:17" ht="37" customHeight="1">
      <c r="A15" s="854" t="s">
        <v>1152</v>
      </c>
      <c r="B15" s="857">
        <v>1.4317180616740088</v>
      </c>
      <c r="C15" s="857">
        <v>2.2466960352422909</v>
      </c>
      <c r="D15" s="858">
        <v>5.0881057268722465</v>
      </c>
      <c r="E15" s="857">
        <v>1.8502202643171806</v>
      </c>
      <c r="F15" s="857">
        <v>17.59911894273128</v>
      </c>
      <c r="G15" s="857">
        <v>29.317180616740089</v>
      </c>
      <c r="H15" s="857">
        <v>24.955947136563879</v>
      </c>
      <c r="I15" s="857">
        <v>3.4140969162995596</v>
      </c>
      <c r="J15" s="859">
        <v>8.4140969162995596</v>
      </c>
      <c r="K15" s="857">
        <v>3.6784140969162991</v>
      </c>
      <c r="L15" s="857">
        <v>2.0044052863436126</v>
      </c>
      <c r="M15" s="857">
        <v>100</v>
      </c>
      <c r="N15" s="862"/>
      <c r="O15" s="862"/>
      <c r="P15" s="863"/>
      <c r="Q15" s="863"/>
    </row>
    <row r="16" spans="1:17" ht="37" customHeight="1">
      <c r="A16" s="831">
        <v>2018</v>
      </c>
      <c r="B16" s="872">
        <v>59</v>
      </c>
      <c r="C16" s="872">
        <v>116</v>
      </c>
      <c r="D16" s="232">
        <v>266</v>
      </c>
      <c r="E16" s="872">
        <v>113</v>
      </c>
      <c r="F16" s="872">
        <v>906</v>
      </c>
      <c r="G16" s="872">
        <v>1402</v>
      </c>
      <c r="H16" s="872">
        <v>1063</v>
      </c>
      <c r="I16" s="872">
        <v>139</v>
      </c>
      <c r="J16" s="274">
        <v>347</v>
      </c>
      <c r="K16" s="872">
        <v>159</v>
      </c>
      <c r="L16" s="872">
        <v>94</v>
      </c>
      <c r="M16" s="872">
        <v>4664</v>
      </c>
      <c r="N16" s="872">
        <v>2661</v>
      </c>
      <c r="O16" s="872">
        <v>7325</v>
      </c>
      <c r="P16" s="872">
        <v>9.27</v>
      </c>
      <c r="Q16" s="872">
        <v>0.79</v>
      </c>
    </row>
    <row r="17" spans="1:19" ht="37" customHeight="1">
      <c r="A17" s="854" t="s">
        <v>1152</v>
      </c>
      <c r="B17" s="857">
        <v>1.2650085763293311</v>
      </c>
      <c r="C17" s="857">
        <v>2.4871355060034306</v>
      </c>
      <c r="D17" s="858">
        <v>5.7032590051457976</v>
      </c>
      <c r="E17" s="857">
        <v>2.4228130360205831</v>
      </c>
      <c r="F17" s="857">
        <v>19.425385934819897</v>
      </c>
      <c r="G17" s="857">
        <v>30.060034305317323</v>
      </c>
      <c r="H17" s="857">
        <v>22.791595197255575</v>
      </c>
      <c r="I17" s="857">
        <v>2.9802744425385934</v>
      </c>
      <c r="J17" s="859">
        <v>7.4399656946826767</v>
      </c>
      <c r="K17" s="857">
        <v>3.4090909090909087</v>
      </c>
      <c r="L17" s="857">
        <v>2.0154373927958833</v>
      </c>
      <c r="M17" s="857">
        <v>100</v>
      </c>
      <c r="N17" s="860"/>
      <c r="O17" s="860"/>
      <c r="P17" s="861"/>
      <c r="Q17" s="861"/>
    </row>
    <row r="18" spans="1:19" ht="37" customHeight="1">
      <c r="A18" s="855">
        <v>2019</v>
      </c>
      <c r="B18" s="872">
        <v>59</v>
      </c>
      <c r="C18" s="872">
        <v>142</v>
      </c>
      <c r="D18" s="232">
        <v>307</v>
      </c>
      <c r="E18" s="872">
        <v>120</v>
      </c>
      <c r="F18" s="872">
        <v>1020</v>
      </c>
      <c r="G18" s="872">
        <v>1534</v>
      </c>
      <c r="H18" s="872">
        <v>1164</v>
      </c>
      <c r="I18" s="872">
        <v>162</v>
      </c>
      <c r="J18" s="274">
        <v>324</v>
      </c>
      <c r="K18" s="872">
        <v>180</v>
      </c>
      <c r="L18" s="872">
        <v>91</v>
      </c>
      <c r="M18" s="872">
        <v>5103</v>
      </c>
      <c r="N18" s="872">
        <v>2672</v>
      </c>
      <c r="O18" s="872">
        <v>7775</v>
      </c>
      <c r="P18" s="872">
        <v>9.25</v>
      </c>
      <c r="Q18" s="872">
        <v>0.78</v>
      </c>
    </row>
    <row r="19" spans="1:19" ht="37" customHeight="1">
      <c r="A19" s="856" t="s">
        <v>1152</v>
      </c>
      <c r="B19" s="857">
        <v>1.1561826376641191</v>
      </c>
      <c r="C19" s="857">
        <v>2.782676856750931</v>
      </c>
      <c r="D19" s="858">
        <v>6.0160689790319415</v>
      </c>
      <c r="E19" s="857">
        <v>2.3515579071134627</v>
      </c>
      <c r="F19" s="857">
        <v>19.988242210464431</v>
      </c>
      <c r="G19" s="857">
        <v>30.060748579267099</v>
      </c>
      <c r="H19" s="857">
        <v>22.810111699000586</v>
      </c>
      <c r="I19" s="857">
        <v>3.1746031746031744</v>
      </c>
      <c r="J19" s="859">
        <v>6.3492063492063489</v>
      </c>
      <c r="K19" s="857">
        <v>3.5273368606701938</v>
      </c>
      <c r="L19" s="857">
        <v>1.7832647462277091</v>
      </c>
      <c r="M19" s="857">
        <v>100</v>
      </c>
      <c r="N19" s="864"/>
      <c r="O19" s="864"/>
      <c r="P19" s="864"/>
      <c r="Q19" s="864"/>
    </row>
    <row r="20" spans="1:19" ht="37" customHeight="1">
      <c r="A20" s="855">
        <v>2020</v>
      </c>
      <c r="B20" s="872">
        <v>53</v>
      </c>
      <c r="C20" s="872">
        <v>114</v>
      </c>
      <c r="D20" s="232">
        <v>286</v>
      </c>
      <c r="E20" s="872">
        <v>121</v>
      </c>
      <c r="F20" s="872">
        <v>1058</v>
      </c>
      <c r="G20" s="872">
        <v>1460</v>
      </c>
      <c r="H20" s="872">
        <v>1074</v>
      </c>
      <c r="I20" s="872">
        <v>163</v>
      </c>
      <c r="J20" s="274">
        <v>362</v>
      </c>
      <c r="K20" s="872">
        <v>153</v>
      </c>
      <c r="L20" s="872">
        <v>86</v>
      </c>
      <c r="M20" s="872">
        <v>4930</v>
      </c>
      <c r="N20" s="872">
        <v>3003</v>
      </c>
      <c r="O20" s="872">
        <v>7933</v>
      </c>
      <c r="P20" s="872">
        <v>9.25</v>
      </c>
      <c r="Q20" s="872">
        <v>0.77</v>
      </c>
    </row>
    <row r="21" spans="1:19" ht="37" customHeight="1">
      <c r="A21" s="856" t="s">
        <v>1152</v>
      </c>
      <c r="B21" s="857">
        <v>1.075050709939148</v>
      </c>
      <c r="C21" s="857">
        <v>2.3123732251521298</v>
      </c>
      <c r="D21" s="858">
        <v>5.8012170385395541</v>
      </c>
      <c r="E21" s="857">
        <v>2.4543610547667343</v>
      </c>
      <c r="F21" s="857">
        <v>21.460446247464503</v>
      </c>
      <c r="G21" s="857">
        <v>29.614604462474649</v>
      </c>
      <c r="H21" s="857">
        <v>21.784989858012171</v>
      </c>
      <c r="I21" s="857">
        <v>3.3062880324543609</v>
      </c>
      <c r="J21" s="859">
        <v>7.3427991886409734</v>
      </c>
      <c r="K21" s="857">
        <v>3.103448275862069</v>
      </c>
      <c r="L21" s="857">
        <v>1.7444219066937119</v>
      </c>
      <c r="M21" s="857">
        <v>100</v>
      </c>
      <c r="N21" s="864"/>
      <c r="O21" s="864"/>
      <c r="P21" s="864"/>
      <c r="Q21" s="864"/>
    </row>
    <row r="22" spans="1:19" ht="37" customHeight="1">
      <c r="A22" s="855">
        <v>2021</v>
      </c>
      <c r="B22" s="872">
        <v>51</v>
      </c>
      <c r="C22" s="872">
        <v>114</v>
      </c>
      <c r="D22" s="232">
        <v>230</v>
      </c>
      <c r="E22" s="872">
        <v>116</v>
      </c>
      <c r="F22" s="872">
        <v>1011</v>
      </c>
      <c r="G22" s="872">
        <v>1466</v>
      </c>
      <c r="H22" s="872">
        <v>1135</v>
      </c>
      <c r="I22" s="872">
        <v>156</v>
      </c>
      <c r="J22" s="274">
        <v>374</v>
      </c>
      <c r="K22" s="872">
        <v>184</v>
      </c>
      <c r="L22" s="872">
        <v>132</v>
      </c>
      <c r="M22" s="872">
        <v>4969</v>
      </c>
      <c r="N22" s="872">
        <v>3113</v>
      </c>
      <c r="O22" s="872">
        <v>8082</v>
      </c>
      <c r="P22" s="872">
        <v>9.3000000000000007</v>
      </c>
      <c r="Q22" s="872">
        <v>0.78</v>
      </c>
    </row>
    <row r="23" spans="1:19" ht="37" customHeight="1">
      <c r="A23" s="856" t="s">
        <v>1152</v>
      </c>
      <c r="B23" s="857">
        <v>1.0263634534111492</v>
      </c>
      <c r="C23" s="857">
        <v>2.294224189977863</v>
      </c>
      <c r="D23" s="858">
        <v>4.6286979271483197</v>
      </c>
      <c r="E23" s="857">
        <v>2.3344737371704567</v>
      </c>
      <c r="F23" s="857">
        <v>20.34614610585631</v>
      </c>
      <c r="G23" s="857">
        <v>29.502918092171466</v>
      </c>
      <c r="H23" s="857">
        <v>22.841618031797143</v>
      </c>
      <c r="I23" s="857">
        <v>3.1394646810223388</v>
      </c>
      <c r="J23" s="859">
        <v>7.5266653250150934</v>
      </c>
      <c r="K23" s="857">
        <v>3.7029583417186553</v>
      </c>
      <c r="L23" s="857">
        <v>2.6564701147112095</v>
      </c>
      <c r="M23" s="857">
        <v>100</v>
      </c>
      <c r="N23" s="864"/>
      <c r="O23" s="864"/>
      <c r="P23" s="864"/>
      <c r="Q23" s="864"/>
    </row>
    <row r="24" spans="1:19" ht="37" customHeight="1">
      <c r="A24" s="855">
        <v>2022</v>
      </c>
      <c r="B24" s="872">
        <v>50</v>
      </c>
      <c r="C24" s="872">
        <v>97</v>
      </c>
      <c r="D24" s="232">
        <v>283</v>
      </c>
      <c r="E24" s="872">
        <v>118</v>
      </c>
      <c r="F24" s="872">
        <v>968</v>
      </c>
      <c r="G24" s="872">
        <v>1450</v>
      </c>
      <c r="H24" s="872">
        <v>1167</v>
      </c>
      <c r="I24" s="872">
        <v>158</v>
      </c>
      <c r="J24" s="274">
        <v>384</v>
      </c>
      <c r="K24" s="872">
        <v>187</v>
      </c>
      <c r="L24" s="872">
        <v>115</v>
      </c>
      <c r="M24" s="872">
        <v>4977</v>
      </c>
      <c r="N24" s="872">
        <v>3094</v>
      </c>
      <c r="O24" s="872">
        <v>8071</v>
      </c>
      <c r="P24" s="872">
        <v>9.3000000000000007</v>
      </c>
      <c r="Q24" s="872">
        <v>0.79</v>
      </c>
    </row>
    <row r="25" spans="1:19" ht="37" customHeight="1">
      <c r="A25" s="856" t="s">
        <v>1152</v>
      </c>
      <c r="B25" s="857">
        <v>1.0046212577858147</v>
      </c>
      <c r="C25" s="857">
        <v>1.9489652401044806</v>
      </c>
      <c r="D25" s="858">
        <v>5.6861563190677114</v>
      </c>
      <c r="E25" s="857">
        <v>2.3709061683745225</v>
      </c>
      <c r="F25" s="857">
        <v>19.449467550733374</v>
      </c>
      <c r="G25" s="857">
        <v>29.134016475788627</v>
      </c>
      <c r="H25" s="857">
        <v>23.447860156720914</v>
      </c>
      <c r="I25" s="857">
        <v>3.1746031746031744</v>
      </c>
      <c r="J25" s="859">
        <v>7.7154912597950567</v>
      </c>
      <c r="K25" s="857">
        <v>3.7572835041189476</v>
      </c>
      <c r="L25" s="857">
        <v>2.3106288929073742</v>
      </c>
      <c r="M25" s="857">
        <v>100</v>
      </c>
      <c r="N25" s="865"/>
      <c r="O25" s="865"/>
      <c r="P25" s="865"/>
      <c r="Q25" s="865"/>
    </row>
    <row r="26" spans="1:19" ht="37" customHeight="1">
      <c r="A26" s="855">
        <v>2023</v>
      </c>
      <c r="B26" s="873">
        <v>56</v>
      </c>
      <c r="C26" s="866" t="s">
        <v>2712</v>
      </c>
      <c r="D26" s="867" t="s">
        <v>2713</v>
      </c>
      <c r="E26" s="866" t="s">
        <v>2714</v>
      </c>
      <c r="F26" s="866" t="s">
        <v>2715</v>
      </c>
      <c r="G26" s="866" t="s">
        <v>2716</v>
      </c>
      <c r="H26" s="866" t="s">
        <v>2717</v>
      </c>
      <c r="I26" s="866" t="s">
        <v>2718</v>
      </c>
      <c r="J26" s="868" t="s">
        <v>2719</v>
      </c>
      <c r="K26" s="866" t="s">
        <v>759</v>
      </c>
      <c r="L26" s="873">
        <v>90</v>
      </c>
      <c r="M26" s="866" t="s">
        <v>2720</v>
      </c>
      <c r="N26" s="866" t="s">
        <v>2721</v>
      </c>
      <c r="O26" s="866" t="s">
        <v>1378</v>
      </c>
      <c r="P26" s="866" t="s">
        <v>2722</v>
      </c>
      <c r="Q26" s="866" t="s">
        <v>2723</v>
      </c>
    </row>
    <row r="27" spans="1:19" ht="37" customHeight="1">
      <c r="A27" s="856" t="s">
        <v>1152</v>
      </c>
      <c r="B27" s="869">
        <v>1.2076773776148373</v>
      </c>
      <c r="C27" s="869">
        <v>1.9409100711667027</v>
      </c>
      <c r="D27" s="870">
        <v>5.1757601897778738</v>
      </c>
      <c r="E27" s="869">
        <v>2.5016174250593055</v>
      </c>
      <c r="F27" s="869">
        <v>20.336424412335564</v>
      </c>
      <c r="G27" s="869">
        <v>29.674358421393144</v>
      </c>
      <c r="H27" s="869">
        <v>23.290920854000433</v>
      </c>
      <c r="I27" s="869">
        <v>3.5367694630148807</v>
      </c>
      <c r="J27" s="871">
        <v>7.0088419236575366</v>
      </c>
      <c r="K27" s="869">
        <v>3.3858097908130254</v>
      </c>
      <c r="L27" s="869">
        <v>1.9409100711667027</v>
      </c>
      <c r="M27" s="869">
        <v>100</v>
      </c>
      <c r="N27" s="864"/>
      <c r="O27" s="864"/>
      <c r="P27" s="864"/>
      <c r="Q27" s="864"/>
    </row>
    <row r="28" spans="1:19" ht="37" customHeight="1"/>
    <row r="29" spans="1:19" ht="37" customHeight="1">
      <c r="A29" s="876" t="s">
        <v>1211</v>
      </c>
      <c r="B29" s="876"/>
      <c r="C29" s="876"/>
      <c r="D29" s="876"/>
      <c r="E29" s="876"/>
      <c r="F29" s="876"/>
      <c r="G29" s="876"/>
      <c r="H29" s="876"/>
      <c r="I29" s="876"/>
      <c r="J29" s="876"/>
      <c r="K29" s="876"/>
      <c r="L29" s="876"/>
      <c r="M29" s="876"/>
      <c r="N29" s="876"/>
      <c r="O29" s="876"/>
      <c r="P29" s="876"/>
      <c r="Q29" s="876"/>
      <c r="R29" s="876"/>
      <c r="S29" s="876"/>
    </row>
    <row r="30" spans="1:19" ht="37" customHeight="1"/>
    <row r="31" spans="1:19" ht="37" customHeight="1"/>
  </sheetData>
  <mergeCells count="2">
    <mergeCell ref="A1:Q1"/>
    <mergeCell ref="A29:S29"/>
  </mergeCells>
  <phoneticPr fontId="4"/>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C9278-2456-4A5E-AB4C-DE0DB2B8E87C}">
  <dimension ref="A1:T29"/>
  <sheetViews>
    <sheetView tabSelected="1" workbookViewId="0">
      <selection sqref="A1:T1"/>
    </sheetView>
  </sheetViews>
  <sheetFormatPr defaultRowHeight="13"/>
  <cols>
    <col min="1" max="20" width="11.6328125" customWidth="1"/>
  </cols>
  <sheetData>
    <row r="1" spans="1:20" ht="37" customHeight="1">
      <c r="A1" s="874" t="s">
        <v>2733</v>
      </c>
      <c r="B1" s="875"/>
      <c r="C1" s="875"/>
      <c r="D1" s="875"/>
      <c r="E1" s="875"/>
      <c r="F1" s="875"/>
      <c r="G1" s="875"/>
      <c r="H1" s="875"/>
      <c r="I1" s="875"/>
      <c r="J1" s="875"/>
      <c r="K1" s="875"/>
      <c r="L1" s="875"/>
      <c r="M1" s="875"/>
      <c r="N1" s="875"/>
      <c r="O1" s="875"/>
      <c r="P1" s="875"/>
      <c r="Q1" s="875"/>
      <c r="R1" s="875"/>
      <c r="S1" s="875"/>
      <c r="T1" s="875"/>
    </row>
    <row r="2" spans="1:20" ht="37" customHeight="1">
      <c r="A2" s="583"/>
      <c r="B2" s="583"/>
      <c r="C2" s="583"/>
      <c r="D2" s="583"/>
      <c r="E2" s="583"/>
      <c r="F2" s="583"/>
      <c r="G2" s="583"/>
      <c r="H2" s="583"/>
      <c r="I2" s="583"/>
      <c r="J2" s="583"/>
      <c r="K2" s="583"/>
      <c r="L2" s="583"/>
      <c r="M2" s="583"/>
      <c r="N2" s="583"/>
      <c r="O2" s="583"/>
      <c r="P2" s="582"/>
      <c r="Q2" s="582"/>
      <c r="R2" s="582"/>
      <c r="S2" s="582"/>
      <c r="T2" s="582"/>
    </row>
    <row r="3" spans="1:20" ht="37" customHeight="1">
      <c r="A3" s="829" t="s">
        <v>1882</v>
      </c>
      <c r="B3" s="830" t="s">
        <v>2734</v>
      </c>
      <c r="C3" s="830" t="s">
        <v>2743</v>
      </c>
      <c r="D3" s="830" t="s">
        <v>2744</v>
      </c>
      <c r="E3" s="830" t="s">
        <v>2745</v>
      </c>
      <c r="F3" s="830" t="s">
        <v>2746</v>
      </c>
      <c r="G3" s="830" t="s">
        <v>2747</v>
      </c>
      <c r="H3" s="830" t="s">
        <v>2748</v>
      </c>
      <c r="I3" s="830" t="s">
        <v>2749</v>
      </c>
      <c r="J3" s="830" t="s">
        <v>2750</v>
      </c>
      <c r="K3" s="830" t="s">
        <v>2751</v>
      </c>
      <c r="L3" s="830" t="s">
        <v>2752</v>
      </c>
      <c r="M3" s="830" t="s">
        <v>2753</v>
      </c>
      <c r="N3" s="830" t="s">
        <v>2754</v>
      </c>
      <c r="O3" s="830" t="s">
        <v>2755</v>
      </c>
      <c r="P3" s="831" t="s">
        <v>139</v>
      </c>
      <c r="Q3" s="832" t="s">
        <v>1149</v>
      </c>
      <c r="R3" s="831" t="s">
        <v>140</v>
      </c>
      <c r="S3" s="830" t="s">
        <v>1165</v>
      </c>
      <c r="T3" s="830" t="s">
        <v>994</v>
      </c>
    </row>
    <row r="4" spans="1:20" ht="37" customHeight="1">
      <c r="A4" s="831">
        <v>2012</v>
      </c>
      <c r="B4" s="872">
        <v>98</v>
      </c>
      <c r="C4" s="872">
        <v>222</v>
      </c>
      <c r="D4" s="232">
        <v>235</v>
      </c>
      <c r="E4" s="872">
        <v>261</v>
      </c>
      <c r="F4" s="872">
        <v>209</v>
      </c>
      <c r="G4" s="872">
        <v>250</v>
      </c>
      <c r="H4" s="872">
        <v>220</v>
      </c>
      <c r="I4" s="872">
        <v>248</v>
      </c>
      <c r="J4" s="274">
        <v>221</v>
      </c>
      <c r="K4" s="872">
        <v>553</v>
      </c>
      <c r="L4" s="872">
        <v>2</v>
      </c>
      <c r="M4" s="872">
        <v>356</v>
      </c>
      <c r="N4" s="872">
        <v>516</v>
      </c>
      <c r="O4" s="872">
        <v>266</v>
      </c>
      <c r="P4" s="872">
        <v>3657</v>
      </c>
      <c r="Q4" s="872">
        <v>275</v>
      </c>
      <c r="R4" s="872">
        <v>3932</v>
      </c>
      <c r="S4" s="872">
        <v>218.24</v>
      </c>
      <c r="T4" s="872">
        <v>210.32</v>
      </c>
    </row>
    <row r="5" spans="1:20" ht="37" customHeight="1">
      <c r="A5" s="854" t="s">
        <v>1152</v>
      </c>
      <c r="B5" s="857">
        <v>2.679792179382007</v>
      </c>
      <c r="C5" s="857">
        <v>6.0705496308449547</v>
      </c>
      <c r="D5" s="858">
        <v>6.4260322668854259</v>
      </c>
      <c r="E5" s="857">
        <v>7.1369975389663667</v>
      </c>
      <c r="F5" s="857">
        <v>5.7150669948044843</v>
      </c>
      <c r="G5" s="857">
        <v>6.8362045392398141</v>
      </c>
      <c r="H5" s="857">
        <v>6.015859994531036</v>
      </c>
      <c r="I5" s="857">
        <v>6.7815149029258963</v>
      </c>
      <c r="J5" s="859">
        <v>6.0432048126879954</v>
      </c>
      <c r="K5" s="857">
        <v>15.12168444079847</v>
      </c>
      <c r="L5" s="857">
        <v>5.4689636313918509E-2</v>
      </c>
      <c r="M5" s="857">
        <v>9.7347552638774957</v>
      </c>
      <c r="N5" s="857">
        <v>14.109926168990977</v>
      </c>
      <c r="O5" s="857">
        <v>7.2737216297511615</v>
      </c>
      <c r="P5" s="857">
        <v>100</v>
      </c>
      <c r="Q5" s="860"/>
      <c r="R5" s="860"/>
      <c r="S5" s="861"/>
      <c r="T5" s="861"/>
    </row>
    <row r="6" spans="1:20" ht="37" customHeight="1">
      <c r="A6" s="831">
        <v>2013</v>
      </c>
      <c r="B6" s="872">
        <v>81</v>
      </c>
      <c r="C6" s="872">
        <v>193</v>
      </c>
      <c r="D6" s="232">
        <v>234</v>
      </c>
      <c r="E6" s="872">
        <v>210</v>
      </c>
      <c r="F6" s="872">
        <v>228</v>
      </c>
      <c r="G6" s="872">
        <v>250</v>
      </c>
      <c r="H6" s="872">
        <v>235</v>
      </c>
      <c r="I6" s="872">
        <v>224</v>
      </c>
      <c r="J6" s="274">
        <v>193</v>
      </c>
      <c r="K6" s="872">
        <v>510</v>
      </c>
      <c r="L6" s="872">
        <v>11</v>
      </c>
      <c r="M6" s="872">
        <v>369</v>
      </c>
      <c r="N6" s="872">
        <v>557</v>
      </c>
      <c r="O6" s="872">
        <v>265</v>
      </c>
      <c r="P6" s="872">
        <v>3560</v>
      </c>
      <c r="Q6" s="872">
        <v>455</v>
      </c>
      <c r="R6" s="872">
        <v>4015</v>
      </c>
      <c r="S6" s="872">
        <v>226.12</v>
      </c>
      <c r="T6" s="872">
        <v>213.83</v>
      </c>
    </row>
    <row r="7" spans="1:20" ht="37" customHeight="1">
      <c r="A7" s="854" t="s">
        <v>1152</v>
      </c>
      <c r="B7" s="857">
        <v>2.2752808988764044</v>
      </c>
      <c r="C7" s="857">
        <v>5.4213483146067416</v>
      </c>
      <c r="D7" s="858">
        <v>6.5730337078651679</v>
      </c>
      <c r="E7" s="857">
        <v>5.8988764044943816</v>
      </c>
      <c r="F7" s="857">
        <v>6.4044943820224711</v>
      </c>
      <c r="G7" s="857">
        <v>7.02247191011236</v>
      </c>
      <c r="H7" s="857">
        <v>6.6011235955056176</v>
      </c>
      <c r="I7" s="857">
        <v>6.2921348314606744</v>
      </c>
      <c r="J7" s="859">
        <v>5.4213483146067416</v>
      </c>
      <c r="K7" s="857">
        <v>14.325842696629213</v>
      </c>
      <c r="L7" s="857">
        <v>0.3089887640449438</v>
      </c>
      <c r="M7" s="857">
        <v>10.365168539325843</v>
      </c>
      <c r="N7" s="857">
        <v>15.646067415730336</v>
      </c>
      <c r="O7" s="857">
        <v>7.4438202247191017</v>
      </c>
      <c r="P7" s="857">
        <v>100</v>
      </c>
      <c r="Q7" s="860"/>
      <c r="R7" s="860"/>
      <c r="S7" s="861"/>
      <c r="T7" s="861"/>
    </row>
    <row r="8" spans="1:20" ht="37" customHeight="1">
      <c r="A8" s="831">
        <v>2014</v>
      </c>
      <c r="B8" s="872">
        <v>87</v>
      </c>
      <c r="C8" s="872">
        <v>208</v>
      </c>
      <c r="D8" s="232">
        <v>191</v>
      </c>
      <c r="E8" s="872">
        <v>219</v>
      </c>
      <c r="F8" s="872">
        <v>241</v>
      </c>
      <c r="G8" s="872">
        <v>239</v>
      </c>
      <c r="H8" s="872">
        <v>226</v>
      </c>
      <c r="I8" s="872">
        <v>220</v>
      </c>
      <c r="J8" s="274">
        <v>211</v>
      </c>
      <c r="K8" s="872">
        <v>511</v>
      </c>
      <c r="L8" s="872">
        <v>9</v>
      </c>
      <c r="M8" s="872">
        <v>345</v>
      </c>
      <c r="N8" s="872">
        <v>576</v>
      </c>
      <c r="O8" s="872">
        <v>277</v>
      </c>
      <c r="P8" s="872">
        <v>3560</v>
      </c>
      <c r="Q8" s="872">
        <v>323</v>
      </c>
      <c r="R8" s="872">
        <v>3883</v>
      </c>
      <c r="S8" s="872">
        <v>229.82</v>
      </c>
      <c r="T8" s="872">
        <v>227.4</v>
      </c>
    </row>
    <row r="9" spans="1:20" ht="37" customHeight="1">
      <c r="A9" s="854" t="s">
        <v>1152</v>
      </c>
      <c r="B9" s="857">
        <v>2.4438202247191008</v>
      </c>
      <c r="C9" s="857">
        <v>5.8426966292134832</v>
      </c>
      <c r="D9" s="858">
        <v>5.3651685393258433</v>
      </c>
      <c r="E9" s="857">
        <v>6.1516853932584272</v>
      </c>
      <c r="F9" s="857">
        <v>6.7696629213483144</v>
      </c>
      <c r="G9" s="857">
        <v>6.713483146067416</v>
      </c>
      <c r="H9" s="857">
        <v>6.3483146067415728</v>
      </c>
      <c r="I9" s="857">
        <v>6.179775280898876</v>
      </c>
      <c r="J9" s="859">
        <v>5.9269662921348321</v>
      </c>
      <c r="K9" s="857">
        <v>14.353932584269662</v>
      </c>
      <c r="L9" s="857">
        <v>0.25280898876404495</v>
      </c>
      <c r="M9" s="857">
        <v>9.691011235955056</v>
      </c>
      <c r="N9" s="857">
        <v>16.179775280898877</v>
      </c>
      <c r="O9" s="857">
        <v>7.7808988764044944</v>
      </c>
      <c r="P9" s="857">
        <v>100</v>
      </c>
      <c r="Q9" s="860"/>
      <c r="R9" s="860"/>
      <c r="S9" s="861"/>
      <c r="T9" s="861"/>
    </row>
    <row r="10" spans="1:20" ht="37" customHeight="1">
      <c r="A10" s="831">
        <v>2015</v>
      </c>
      <c r="B10" s="872">
        <v>88</v>
      </c>
      <c r="C10" s="872">
        <v>174</v>
      </c>
      <c r="D10" s="232">
        <v>187</v>
      </c>
      <c r="E10" s="872">
        <v>210</v>
      </c>
      <c r="F10" s="872">
        <v>203</v>
      </c>
      <c r="G10" s="872">
        <v>217</v>
      </c>
      <c r="H10" s="872">
        <v>208</v>
      </c>
      <c r="I10" s="872">
        <v>198</v>
      </c>
      <c r="J10" s="274">
        <v>170</v>
      </c>
      <c r="K10" s="872">
        <v>487</v>
      </c>
      <c r="L10" s="872">
        <v>6</v>
      </c>
      <c r="M10" s="872">
        <v>398</v>
      </c>
      <c r="N10" s="872">
        <v>528</v>
      </c>
      <c r="O10" s="872">
        <v>279</v>
      </c>
      <c r="P10" s="872">
        <v>3353</v>
      </c>
      <c r="Q10" s="872">
        <v>292</v>
      </c>
      <c r="R10" s="872">
        <v>3645</v>
      </c>
      <c r="S10" s="872">
        <v>235.04</v>
      </c>
      <c r="T10" s="872">
        <v>226.51</v>
      </c>
    </row>
    <row r="11" spans="1:20" ht="37" customHeight="1">
      <c r="A11" s="854" t="s">
        <v>1152</v>
      </c>
      <c r="B11" s="857">
        <v>2.62451535937966</v>
      </c>
      <c r="C11" s="857">
        <v>5.1893826424097824</v>
      </c>
      <c r="D11" s="858">
        <v>5.577095138681778</v>
      </c>
      <c r="E11" s="857">
        <v>6.2630480167014611</v>
      </c>
      <c r="F11" s="857">
        <v>6.0542797494780798</v>
      </c>
      <c r="G11" s="857">
        <v>6.4718162839248432</v>
      </c>
      <c r="H11" s="857">
        <v>6.2033999403519235</v>
      </c>
      <c r="I11" s="857">
        <v>5.9051595586042351</v>
      </c>
      <c r="J11" s="859">
        <v>5.0700864897107065</v>
      </c>
      <c r="K11" s="857">
        <v>14.524306591112438</v>
      </c>
      <c r="L11" s="857">
        <v>0.17894422904861318</v>
      </c>
      <c r="M11" s="857">
        <v>11.869967193558008</v>
      </c>
      <c r="N11" s="857">
        <v>15.747092156277958</v>
      </c>
      <c r="O11" s="857">
        <v>8.3209066507605129</v>
      </c>
      <c r="P11" s="857">
        <v>100</v>
      </c>
      <c r="Q11" s="860"/>
      <c r="R11" s="860"/>
      <c r="S11" s="861"/>
      <c r="T11" s="861"/>
    </row>
    <row r="12" spans="1:20" ht="37" customHeight="1">
      <c r="A12" s="831">
        <v>2016</v>
      </c>
      <c r="B12" s="872">
        <v>87</v>
      </c>
      <c r="C12" s="872">
        <v>161</v>
      </c>
      <c r="D12" s="232">
        <v>214</v>
      </c>
      <c r="E12" s="872">
        <v>180</v>
      </c>
      <c r="F12" s="872">
        <v>204</v>
      </c>
      <c r="G12" s="872">
        <v>227</v>
      </c>
      <c r="H12" s="872">
        <v>223</v>
      </c>
      <c r="I12" s="872">
        <v>198</v>
      </c>
      <c r="J12" s="274">
        <v>184</v>
      </c>
      <c r="K12" s="872">
        <v>510</v>
      </c>
      <c r="L12" s="872">
        <v>9</v>
      </c>
      <c r="M12" s="872">
        <v>378</v>
      </c>
      <c r="N12" s="872">
        <v>525</v>
      </c>
      <c r="O12" s="872">
        <v>276</v>
      </c>
      <c r="P12" s="872">
        <v>3376</v>
      </c>
      <c r="Q12" s="872">
        <v>258</v>
      </c>
      <c r="R12" s="872">
        <v>3634</v>
      </c>
      <c r="S12" s="872">
        <v>232.39</v>
      </c>
      <c r="T12" s="872">
        <v>224.2</v>
      </c>
    </row>
    <row r="13" spans="1:20" ht="37" customHeight="1">
      <c r="A13" s="854" t="s">
        <v>1152</v>
      </c>
      <c r="B13" s="857">
        <v>2.5770142180094786</v>
      </c>
      <c r="C13" s="857">
        <v>4.7689573459715637</v>
      </c>
      <c r="D13" s="858">
        <v>6.3388625592417061</v>
      </c>
      <c r="E13" s="857">
        <v>5.3317535545023702</v>
      </c>
      <c r="F13" s="857">
        <v>6.0426540284360186</v>
      </c>
      <c r="G13" s="857">
        <v>6.7239336492890986</v>
      </c>
      <c r="H13" s="857">
        <v>6.6054502369668242</v>
      </c>
      <c r="I13" s="857">
        <v>5.8649289099526065</v>
      </c>
      <c r="J13" s="859">
        <v>5.4502369668246446</v>
      </c>
      <c r="K13" s="857">
        <v>15.106635071090047</v>
      </c>
      <c r="L13" s="857">
        <v>0.26658767772511849</v>
      </c>
      <c r="M13" s="857">
        <v>11.196682464454977</v>
      </c>
      <c r="N13" s="857">
        <v>15.550947867298579</v>
      </c>
      <c r="O13" s="857">
        <v>8.1753554502369674</v>
      </c>
      <c r="P13" s="857">
        <v>100</v>
      </c>
      <c r="Q13" s="860"/>
      <c r="R13" s="860"/>
      <c r="S13" s="861"/>
      <c r="T13" s="861"/>
    </row>
    <row r="14" spans="1:20" ht="37" customHeight="1">
      <c r="A14" s="831">
        <v>2017</v>
      </c>
      <c r="B14" s="872">
        <v>83</v>
      </c>
      <c r="C14" s="872">
        <v>163</v>
      </c>
      <c r="D14" s="232">
        <v>187</v>
      </c>
      <c r="E14" s="872">
        <v>216</v>
      </c>
      <c r="F14" s="872">
        <v>251</v>
      </c>
      <c r="G14" s="872">
        <v>225</v>
      </c>
      <c r="H14" s="872">
        <v>229</v>
      </c>
      <c r="I14" s="872">
        <v>201</v>
      </c>
      <c r="J14" s="274">
        <v>220</v>
      </c>
      <c r="K14" s="872">
        <v>552</v>
      </c>
      <c r="L14" s="872">
        <v>6</v>
      </c>
      <c r="M14" s="872">
        <v>418</v>
      </c>
      <c r="N14" s="872">
        <v>585</v>
      </c>
      <c r="O14" s="872">
        <v>221</v>
      </c>
      <c r="P14" s="872">
        <v>3557</v>
      </c>
      <c r="Q14" s="872">
        <v>267</v>
      </c>
      <c r="R14" s="872">
        <v>3824</v>
      </c>
      <c r="S14" s="872">
        <v>222.95</v>
      </c>
      <c r="T14" s="872">
        <v>207.05</v>
      </c>
    </row>
    <row r="15" spans="1:20" ht="37" customHeight="1">
      <c r="A15" s="854" t="s">
        <v>1152</v>
      </c>
      <c r="B15" s="857">
        <v>2.3334270452628618</v>
      </c>
      <c r="C15" s="857">
        <v>4.5825133539499578</v>
      </c>
      <c r="D15" s="858">
        <v>5.257239246556086</v>
      </c>
      <c r="E15" s="857">
        <v>6.0725330334551586</v>
      </c>
      <c r="F15" s="857">
        <v>7.0565082935057628</v>
      </c>
      <c r="G15" s="857">
        <v>6.3255552431824569</v>
      </c>
      <c r="H15" s="857">
        <v>6.4380095586168116</v>
      </c>
      <c r="I15" s="857">
        <v>5.6508293505763287</v>
      </c>
      <c r="J15" s="859">
        <v>6.1849873488895142</v>
      </c>
      <c r="K15" s="857">
        <v>15.518695529940963</v>
      </c>
      <c r="L15" s="857">
        <v>0.16868147315153217</v>
      </c>
      <c r="M15" s="857">
        <v>11.751475962890076</v>
      </c>
      <c r="N15" s="857">
        <v>16.446443632274388</v>
      </c>
      <c r="O15" s="857">
        <v>6.2131009277481022</v>
      </c>
      <c r="P15" s="857">
        <v>100</v>
      </c>
      <c r="Q15" s="862"/>
      <c r="R15" s="862"/>
      <c r="S15" s="863"/>
      <c r="T15" s="863"/>
    </row>
    <row r="16" spans="1:20" ht="37" customHeight="1">
      <c r="A16" s="831">
        <v>2018</v>
      </c>
      <c r="B16" s="872">
        <v>74</v>
      </c>
      <c r="C16" s="872">
        <v>151</v>
      </c>
      <c r="D16" s="232">
        <v>182</v>
      </c>
      <c r="E16" s="872">
        <v>205</v>
      </c>
      <c r="F16" s="872">
        <v>190</v>
      </c>
      <c r="G16" s="872">
        <v>251</v>
      </c>
      <c r="H16" s="872">
        <v>218</v>
      </c>
      <c r="I16" s="872">
        <v>232</v>
      </c>
      <c r="J16" s="274">
        <v>221</v>
      </c>
      <c r="K16" s="872">
        <v>586</v>
      </c>
      <c r="L16" s="872">
        <v>7</v>
      </c>
      <c r="M16" s="872">
        <v>438</v>
      </c>
      <c r="N16" s="872">
        <v>659</v>
      </c>
      <c r="O16" s="872">
        <v>266</v>
      </c>
      <c r="P16" s="872">
        <v>3680</v>
      </c>
      <c r="Q16" s="872">
        <v>241</v>
      </c>
      <c r="R16" s="872">
        <v>3921</v>
      </c>
      <c r="S16" s="872">
        <v>235.53</v>
      </c>
      <c r="T16" s="872">
        <v>213.01</v>
      </c>
    </row>
    <row r="17" spans="1:20" ht="37" customHeight="1">
      <c r="A17" s="854" t="s">
        <v>1152</v>
      </c>
      <c r="B17" s="857">
        <v>2.0108695652173911</v>
      </c>
      <c r="C17" s="857">
        <v>4.1032608695652169</v>
      </c>
      <c r="D17" s="858">
        <v>4.945652173913043</v>
      </c>
      <c r="E17" s="857">
        <v>5.570652173913043</v>
      </c>
      <c r="F17" s="857">
        <v>5.1630434782608692</v>
      </c>
      <c r="G17" s="857">
        <v>6.820652173913043</v>
      </c>
      <c r="H17" s="857">
        <v>5.9239130434782608</v>
      </c>
      <c r="I17" s="857">
        <v>6.3043478260869561</v>
      </c>
      <c r="J17" s="859">
        <v>6.0054347826086953</v>
      </c>
      <c r="K17" s="857">
        <v>15.92391304347826</v>
      </c>
      <c r="L17" s="857">
        <v>0.19021739130434784</v>
      </c>
      <c r="M17" s="857">
        <v>11.902173913043478</v>
      </c>
      <c r="N17" s="857">
        <v>17.907608695652176</v>
      </c>
      <c r="O17" s="857">
        <v>7.2282608695652169</v>
      </c>
      <c r="P17" s="857">
        <v>100</v>
      </c>
      <c r="Q17" s="860"/>
      <c r="R17" s="860"/>
      <c r="S17" s="861"/>
      <c r="T17" s="861"/>
    </row>
    <row r="18" spans="1:20" ht="37" customHeight="1">
      <c r="A18" s="855">
        <v>2019</v>
      </c>
      <c r="B18" s="872">
        <v>69</v>
      </c>
      <c r="C18" s="872">
        <v>181</v>
      </c>
      <c r="D18" s="232">
        <v>196</v>
      </c>
      <c r="E18" s="872">
        <v>225</v>
      </c>
      <c r="F18" s="872">
        <v>220</v>
      </c>
      <c r="G18" s="872">
        <v>258</v>
      </c>
      <c r="H18" s="872">
        <v>262</v>
      </c>
      <c r="I18" s="872">
        <v>277</v>
      </c>
      <c r="J18" s="274">
        <v>248</v>
      </c>
      <c r="K18" s="872">
        <v>646</v>
      </c>
      <c r="L18" s="872">
        <v>10</v>
      </c>
      <c r="M18" s="872">
        <v>432</v>
      </c>
      <c r="N18" s="872">
        <v>653</v>
      </c>
      <c r="O18" s="872">
        <v>288</v>
      </c>
      <c r="P18" s="872">
        <v>3965</v>
      </c>
      <c r="Q18" s="872">
        <v>323</v>
      </c>
      <c r="R18" s="872">
        <v>4288</v>
      </c>
      <c r="S18" s="872">
        <v>230.5</v>
      </c>
      <c r="T18" s="872">
        <v>213.7</v>
      </c>
    </row>
    <row r="19" spans="1:20" ht="37" customHeight="1">
      <c r="A19" s="856" t="s">
        <v>1152</v>
      </c>
      <c r="B19" s="857">
        <v>1.7402269861286255</v>
      </c>
      <c r="C19" s="857">
        <v>4.5649432534678436</v>
      </c>
      <c r="D19" s="858">
        <v>4.9432534678436317</v>
      </c>
      <c r="E19" s="857">
        <v>5.6746532156368223</v>
      </c>
      <c r="F19" s="857">
        <v>5.548549810844893</v>
      </c>
      <c r="G19" s="857">
        <v>6.5069356872635558</v>
      </c>
      <c r="H19" s="857">
        <v>6.6078184110970994</v>
      </c>
      <c r="I19" s="857">
        <v>6.9861286254728867</v>
      </c>
      <c r="J19" s="859">
        <v>6.2547288776796979</v>
      </c>
      <c r="K19" s="857">
        <v>16.292559899117276</v>
      </c>
      <c r="L19" s="857">
        <v>0.25220680958385877</v>
      </c>
      <c r="M19" s="857">
        <v>10.895334174022699</v>
      </c>
      <c r="N19" s="857">
        <v>16.469104665825977</v>
      </c>
      <c r="O19" s="857">
        <v>7.2635561160151321</v>
      </c>
      <c r="P19" s="857">
        <v>100</v>
      </c>
      <c r="Q19" s="864"/>
      <c r="R19" s="864"/>
      <c r="S19" s="864"/>
      <c r="T19" s="864"/>
    </row>
    <row r="20" spans="1:20" ht="37" customHeight="1">
      <c r="A20" s="855">
        <v>2020</v>
      </c>
      <c r="B20" s="872">
        <v>81</v>
      </c>
      <c r="C20" s="872">
        <v>180</v>
      </c>
      <c r="D20" s="232">
        <v>221</v>
      </c>
      <c r="E20" s="872">
        <v>245</v>
      </c>
      <c r="F20" s="872">
        <v>249</v>
      </c>
      <c r="G20" s="872">
        <v>269</v>
      </c>
      <c r="H20" s="872">
        <v>230</v>
      </c>
      <c r="I20" s="872">
        <v>250</v>
      </c>
      <c r="J20" s="274">
        <v>270</v>
      </c>
      <c r="K20" s="872">
        <v>614</v>
      </c>
      <c r="L20" s="872">
        <v>15</v>
      </c>
      <c r="M20" s="872">
        <v>472</v>
      </c>
      <c r="N20" s="872">
        <v>623</v>
      </c>
      <c r="O20" s="872">
        <v>227</v>
      </c>
      <c r="P20" s="872">
        <v>3946</v>
      </c>
      <c r="Q20" s="872">
        <v>304</v>
      </c>
      <c r="R20" s="872">
        <v>4250</v>
      </c>
      <c r="S20" s="872">
        <v>220.7</v>
      </c>
      <c r="T20" s="872">
        <v>212.77</v>
      </c>
    </row>
    <row r="21" spans="1:20" ht="37" customHeight="1">
      <c r="A21" s="856" t="s">
        <v>1152</v>
      </c>
      <c r="B21" s="857">
        <v>2.0527116066903193</v>
      </c>
      <c r="C21" s="857">
        <v>4.5615813482007095</v>
      </c>
      <c r="D21" s="858">
        <v>5.6006082108464268</v>
      </c>
      <c r="E21" s="857">
        <v>6.2088190572731881</v>
      </c>
      <c r="F21" s="857">
        <v>6.3101875316776486</v>
      </c>
      <c r="G21" s="857">
        <v>6.8170299036999493</v>
      </c>
      <c r="H21" s="857">
        <v>5.8286872782564618</v>
      </c>
      <c r="I21" s="857">
        <v>6.3355296502787635</v>
      </c>
      <c r="J21" s="859">
        <v>6.8423720223010642</v>
      </c>
      <c r="K21" s="857">
        <v>15.560060821084642</v>
      </c>
      <c r="L21" s="857">
        <v>0.38013177901672579</v>
      </c>
      <c r="M21" s="857">
        <v>11.961479979726306</v>
      </c>
      <c r="N21" s="857">
        <v>15.78813988849468</v>
      </c>
      <c r="O21" s="857">
        <v>5.7526609224531171</v>
      </c>
      <c r="P21" s="857">
        <v>100</v>
      </c>
      <c r="Q21" s="864"/>
      <c r="R21" s="864"/>
      <c r="S21" s="864"/>
      <c r="T21" s="864"/>
    </row>
    <row r="22" spans="1:20" ht="37" customHeight="1">
      <c r="A22" s="855">
        <v>2021</v>
      </c>
      <c r="B22" s="872">
        <v>74</v>
      </c>
      <c r="C22" s="872">
        <v>198</v>
      </c>
      <c r="D22" s="232">
        <v>244</v>
      </c>
      <c r="E22" s="872">
        <v>248</v>
      </c>
      <c r="F22" s="872">
        <v>271</v>
      </c>
      <c r="G22" s="872">
        <v>260</v>
      </c>
      <c r="H22" s="872">
        <v>256</v>
      </c>
      <c r="I22" s="872">
        <v>258</v>
      </c>
      <c r="J22" s="274">
        <v>257</v>
      </c>
      <c r="K22" s="872">
        <v>607</v>
      </c>
      <c r="L22" s="872">
        <v>11</v>
      </c>
      <c r="M22" s="872">
        <v>427</v>
      </c>
      <c r="N22" s="872">
        <v>618</v>
      </c>
      <c r="O22" s="872">
        <v>258</v>
      </c>
      <c r="P22" s="872">
        <v>3987</v>
      </c>
      <c r="Q22" s="872">
        <v>257</v>
      </c>
      <c r="R22" s="872">
        <v>4244</v>
      </c>
      <c r="S22" s="872">
        <v>219.21</v>
      </c>
      <c r="T22" s="872">
        <v>196.12</v>
      </c>
    </row>
    <row r="23" spans="1:20" ht="37" customHeight="1">
      <c r="A23" s="856" t="s">
        <v>1152</v>
      </c>
      <c r="B23" s="857">
        <v>1.8560321043391022</v>
      </c>
      <c r="C23" s="857">
        <v>4.966139954853273</v>
      </c>
      <c r="D23" s="858">
        <v>6.1198896413343373</v>
      </c>
      <c r="E23" s="857">
        <v>6.2202157010283425</v>
      </c>
      <c r="F23" s="857">
        <v>6.7970905442688743</v>
      </c>
      <c r="G23" s="857">
        <v>6.5211938801103582</v>
      </c>
      <c r="H23" s="857">
        <v>6.4208678204163521</v>
      </c>
      <c r="I23" s="857">
        <v>6.4710308502633556</v>
      </c>
      <c r="J23" s="859">
        <v>6.4459493353398543</v>
      </c>
      <c r="K23" s="857">
        <v>15.224479558565337</v>
      </c>
      <c r="L23" s="857">
        <v>0.27589666415851516</v>
      </c>
      <c r="M23" s="857">
        <v>10.709806872335088</v>
      </c>
      <c r="N23" s="857">
        <v>15.500376222723853</v>
      </c>
      <c r="O23" s="857">
        <v>6.4710308502633556</v>
      </c>
      <c r="P23" s="857">
        <v>100</v>
      </c>
      <c r="Q23" s="864"/>
      <c r="R23" s="864"/>
      <c r="S23" s="864"/>
      <c r="T23" s="864"/>
    </row>
    <row r="24" spans="1:20" ht="37" customHeight="1">
      <c r="A24" s="855">
        <v>2022</v>
      </c>
      <c r="B24" s="872">
        <v>59</v>
      </c>
      <c r="C24" s="872">
        <v>185</v>
      </c>
      <c r="D24" s="232">
        <v>245</v>
      </c>
      <c r="E24" s="872">
        <v>238</v>
      </c>
      <c r="F24" s="872">
        <v>293</v>
      </c>
      <c r="G24" s="872">
        <v>286</v>
      </c>
      <c r="H24" s="872">
        <v>292</v>
      </c>
      <c r="I24" s="872">
        <v>250</v>
      </c>
      <c r="J24" s="274">
        <v>228</v>
      </c>
      <c r="K24" s="872">
        <v>633</v>
      </c>
      <c r="L24" s="872">
        <v>14</v>
      </c>
      <c r="M24" s="872">
        <v>427</v>
      </c>
      <c r="N24" s="872">
        <v>591</v>
      </c>
      <c r="O24" s="872">
        <v>248</v>
      </c>
      <c r="P24" s="872">
        <v>3989</v>
      </c>
      <c r="Q24" s="872">
        <v>316</v>
      </c>
      <c r="R24" s="872">
        <v>4305</v>
      </c>
      <c r="S24" s="872">
        <v>216.66</v>
      </c>
      <c r="T24" s="872">
        <v>200.02</v>
      </c>
    </row>
    <row r="25" spans="1:20" ht="37" customHeight="1">
      <c r="A25" s="856" t="s">
        <v>1152</v>
      </c>
      <c r="B25" s="857">
        <v>1.4790674354474806</v>
      </c>
      <c r="C25" s="857">
        <v>4.6377538230132869</v>
      </c>
      <c r="D25" s="858">
        <v>6.1418901980446226</v>
      </c>
      <c r="E25" s="857">
        <v>5.9664076209576331</v>
      </c>
      <c r="F25" s="857">
        <v>7.3451992980696916</v>
      </c>
      <c r="G25" s="857">
        <v>7.1697167209827022</v>
      </c>
      <c r="H25" s="857">
        <v>7.3201303584858364</v>
      </c>
      <c r="I25" s="857">
        <v>6.2672348959639006</v>
      </c>
      <c r="J25" s="859">
        <v>5.7157182251190779</v>
      </c>
      <c r="K25" s="857">
        <v>15.868638756580596</v>
      </c>
      <c r="L25" s="857">
        <v>0.35096515417397844</v>
      </c>
      <c r="M25" s="857">
        <v>10.704437202306343</v>
      </c>
      <c r="N25" s="857">
        <v>14.815743294058661</v>
      </c>
      <c r="O25" s="857">
        <v>6.2170970167961892</v>
      </c>
      <c r="P25" s="857">
        <v>100</v>
      </c>
      <c r="Q25" s="865"/>
      <c r="R25" s="865"/>
      <c r="S25" s="865"/>
      <c r="T25" s="865"/>
    </row>
    <row r="26" spans="1:20" ht="37" customHeight="1">
      <c r="A26" s="855">
        <v>2023</v>
      </c>
      <c r="B26" s="873" t="s">
        <v>354</v>
      </c>
      <c r="C26" s="866" t="s">
        <v>895</v>
      </c>
      <c r="D26" s="867" t="s">
        <v>1295</v>
      </c>
      <c r="E26" s="866" t="s">
        <v>2735</v>
      </c>
      <c r="F26" s="866" t="s">
        <v>762</v>
      </c>
      <c r="G26" s="866" t="s">
        <v>2736</v>
      </c>
      <c r="H26" s="866" t="s">
        <v>453</v>
      </c>
      <c r="I26" s="866" t="s">
        <v>2737</v>
      </c>
      <c r="J26" s="868" t="s">
        <v>2737</v>
      </c>
      <c r="K26" s="866">
        <v>584</v>
      </c>
      <c r="L26" s="873">
        <v>7</v>
      </c>
      <c r="M26" s="873">
        <v>386</v>
      </c>
      <c r="N26" s="873">
        <v>523</v>
      </c>
      <c r="O26" s="873">
        <v>225</v>
      </c>
      <c r="P26" s="866" t="s">
        <v>2738</v>
      </c>
      <c r="Q26" s="866" t="s">
        <v>2739</v>
      </c>
      <c r="R26" s="866" t="s">
        <v>2740</v>
      </c>
      <c r="S26" s="866" t="s">
        <v>2741</v>
      </c>
      <c r="T26" s="866" t="s">
        <v>2742</v>
      </c>
    </row>
    <row r="27" spans="1:20" ht="37" customHeight="1">
      <c r="A27" s="856" t="s">
        <v>1152</v>
      </c>
      <c r="B27" s="869" t="s">
        <v>41</v>
      </c>
      <c r="C27" s="869" t="s">
        <v>58</v>
      </c>
      <c r="D27" s="870" t="s">
        <v>55</v>
      </c>
      <c r="E27" s="869" t="s">
        <v>256</v>
      </c>
      <c r="F27" s="869" t="s">
        <v>250</v>
      </c>
      <c r="G27" s="869" t="s">
        <v>423</v>
      </c>
      <c r="H27" s="869" t="s">
        <v>28</v>
      </c>
      <c r="I27" s="869" t="s">
        <v>917</v>
      </c>
      <c r="J27" s="871">
        <v>6.5506931231312864</v>
      </c>
      <c r="K27" s="869">
        <v>15.873878771405273</v>
      </c>
      <c r="L27" s="869">
        <v>0.19026909486273444</v>
      </c>
      <c r="M27" s="869">
        <v>10.4919815167165</v>
      </c>
      <c r="N27" s="869">
        <v>14.215819516172873</v>
      </c>
      <c r="O27" s="869">
        <v>6.115792334873607</v>
      </c>
      <c r="P27" s="869" t="s">
        <v>6</v>
      </c>
      <c r="Q27" s="864"/>
      <c r="R27" s="864"/>
      <c r="S27" s="864"/>
      <c r="T27" s="864"/>
    </row>
    <row r="28" spans="1:20" ht="37" customHeight="1"/>
    <row r="29" spans="1:20" ht="37" customHeight="1">
      <c r="A29" s="876" t="s">
        <v>1211</v>
      </c>
      <c r="B29" s="876"/>
      <c r="C29" s="876"/>
      <c r="D29" s="876"/>
      <c r="E29" s="876"/>
      <c r="F29" s="876"/>
      <c r="G29" s="876"/>
      <c r="H29" s="876"/>
      <c r="I29" s="876"/>
      <c r="J29" s="876"/>
      <c r="K29" s="876"/>
      <c r="L29" s="876"/>
      <c r="M29" s="876"/>
      <c r="N29" s="876"/>
      <c r="O29" s="876"/>
      <c r="P29" s="876"/>
      <c r="Q29" s="876"/>
      <c r="R29" s="876"/>
      <c r="S29" s="876"/>
    </row>
  </sheetData>
  <mergeCells count="2">
    <mergeCell ref="A1:T1"/>
    <mergeCell ref="A29:S29"/>
  </mergeCells>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04F6099F0E5E4585273245C3F67440" ma:contentTypeVersion="13" ma:contentTypeDescription="新しいドキュメントを作成します。" ma:contentTypeScope="" ma:versionID="77e590eef0f1233edfc3aab9ef03bd16">
  <xsd:schema xmlns:xsd="http://www.w3.org/2001/XMLSchema" xmlns:xs="http://www.w3.org/2001/XMLSchema" xmlns:p="http://schemas.microsoft.com/office/2006/metadata/properties" xmlns:ns2="ef01f8a6-db39-445d-ae4f-e1aa8d09bd5b" xmlns:ns3="721675c7-1686-4024-8eae-ebecabfc1ee5" targetNamespace="http://schemas.microsoft.com/office/2006/metadata/properties" ma:root="true" ma:fieldsID="3f116a2e9058a0e0be5c0816d8ff6211" ns2:_="" ns3:_="">
    <xsd:import namespace="ef01f8a6-db39-445d-ae4f-e1aa8d09bd5b"/>
    <xsd:import namespace="721675c7-1686-4024-8eae-ebecabfc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01f8a6-db39-445d-ae4f-e1aa8d09bd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1675c7-1686-4024-8eae-ebecabfc1ee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12b40ea-3772-4148-8ae0-12e1813efe52}" ma:internalName="TaxCatchAll" ma:showField="CatchAllData" ma:web="721675c7-1686-4024-8eae-ebecabfc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f01f8a6-db39-445d-ae4f-e1aa8d09bd5b">
      <Terms xmlns="http://schemas.microsoft.com/office/infopath/2007/PartnerControls"/>
    </lcf76f155ced4ddcb4097134ff3c332f>
    <TaxCatchAll xmlns="721675c7-1686-4024-8eae-ebecabfc1ee5" xsi:nil="true"/>
  </documentManagement>
</p:properties>
</file>

<file path=customXml/itemProps1.xml><?xml version="1.0" encoding="utf-8"?>
<ds:datastoreItem xmlns:ds="http://schemas.openxmlformats.org/officeDocument/2006/customXml" ds:itemID="{004BBB2B-805C-46F1-8A4C-AC69F60AF83B}"/>
</file>

<file path=customXml/itemProps2.xml><?xml version="1.0" encoding="utf-8"?>
<ds:datastoreItem xmlns:ds="http://schemas.openxmlformats.org/officeDocument/2006/customXml" ds:itemID="{FE8C3309-3E92-45B4-A270-A395E7091FAC}"/>
</file>

<file path=customXml/itemProps3.xml><?xml version="1.0" encoding="utf-8"?>
<ds:datastoreItem xmlns:ds="http://schemas.openxmlformats.org/officeDocument/2006/customXml" ds:itemID="{C1BB4A52-7B4A-423F-A455-537C3A5958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78</vt:i4>
      </vt:variant>
    </vt:vector>
  </HeadingPairs>
  <TitlesOfParts>
    <vt:vector size="78" baseType="lpstr">
      <vt:lpstr>STable 1</vt:lpstr>
      <vt:lpstr>STable 2</vt:lpstr>
      <vt:lpstr>STable 3</vt:lpstr>
      <vt:lpstr>STable 4</vt:lpstr>
      <vt:lpstr>STable 5</vt:lpstr>
      <vt:lpstr>STable 6</vt:lpstr>
      <vt:lpstr>STable 7</vt:lpstr>
      <vt:lpstr>STable 8</vt:lpstr>
      <vt:lpstr>STable 9</vt:lpstr>
      <vt:lpstr>STable 10</vt:lpstr>
      <vt:lpstr>STable 11</vt:lpstr>
      <vt:lpstr>STable 12</vt:lpstr>
      <vt:lpstr>STable 13</vt:lpstr>
      <vt:lpstr>STable 14</vt:lpstr>
      <vt:lpstr>STable 15</vt:lpstr>
      <vt:lpstr>STable 16</vt:lpstr>
      <vt:lpstr>STable 17</vt:lpstr>
      <vt:lpstr>STable 18</vt:lpstr>
      <vt:lpstr>STable 19</vt:lpstr>
      <vt:lpstr>STable 20</vt:lpstr>
      <vt:lpstr>STable 21</vt:lpstr>
      <vt:lpstr>STable 22</vt:lpstr>
      <vt:lpstr>STable 23</vt:lpstr>
      <vt:lpstr>STable 24</vt:lpstr>
      <vt:lpstr>STable 25</vt:lpstr>
      <vt:lpstr>STable 26</vt:lpstr>
      <vt:lpstr>STable 27</vt:lpstr>
      <vt:lpstr>STable 28</vt:lpstr>
      <vt:lpstr>STable 29</vt:lpstr>
      <vt:lpstr>STable 30</vt:lpstr>
      <vt:lpstr>STable 31</vt:lpstr>
      <vt:lpstr>STable 32</vt:lpstr>
      <vt:lpstr>STable 33</vt:lpstr>
      <vt:lpstr>STable 34</vt:lpstr>
      <vt:lpstr>STable 35</vt:lpstr>
      <vt:lpstr>STable 36</vt:lpstr>
      <vt:lpstr>STable 37</vt:lpstr>
      <vt:lpstr>STable 38</vt:lpstr>
      <vt:lpstr>STable 39</vt:lpstr>
      <vt:lpstr>STable 40</vt:lpstr>
      <vt:lpstr>STable 41</vt:lpstr>
      <vt:lpstr>STable 42</vt:lpstr>
      <vt:lpstr>STable 43</vt:lpstr>
      <vt:lpstr>STable 44</vt:lpstr>
      <vt:lpstr>STable 45</vt:lpstr>
      <vt:lpstr>STable 46</vt:lpstr>
      <vt:lpstr>STable 47</vt:lpstr>
      <vt:lpstr>STable 48</vt:lpstr>
      <vt:lpstr>STable 49</vt:lpstr>
      <vt:lpstr>STable 50</vt:lpstr>
      <vt:lpstr>STable 51</vt:lpstr>
      <vt:lpstr>STable 52</vt:lpstr>
      <vt:lpstr>STable 53</vt:lpstr>
      <vt:lpstr>STable 54</vt:lpstr>
      <vt:lpstr>STable 55</vt:lpstr>
      <vt:lpstr>STable 56</vt:lpstr>
      <vt:lpstr>STable 57</vt:lpstr>
      <vt:lpstr>STable 58</vt:lpstr>
      <vt:lpstr>STable 59</vt:lpstr>
      <vt:lpstr>STable 60</vt:lpstr>
      <vt:lpstr>STable 61</vt:lpstr>
      <vt:lpstr>STable 62</vt:lpstr>
      <vt:lpstr>STable 63</vt:lpstr>
      <vt:lpstr>STable 64</vt:lpstr>
      <vt:lpstr>STable 65</vt:lpstr>
      <vt:lpstr>STable 66</vt:lpstr>
      <vt:lpstr>STable 67</vt:lpstr>
      <vt:lpstr>STable 68</vt:lpstr>
      <vt:lpstr>STable 69</vt:lpstr>
      <vt:lpstr>STable 70</vt:lpstr>
      <vt:lpstr>STable 71</vt:lpstr>
      <vt:lpstr>STable 72</vt:lpstr>
      <vt:lpstr>STable 73</vt:lpstr>
      <vt:lpstr>STable 74</vt:lpstr>
      <vt:lpstr>STable 75</vt:lpstr>
      <vt:lpstr>STable 76</vt:lpstr>
      <vt:lpstr>STable 77</vt:lpstr>
      <vt:lpstr>STable 78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sakata</dc:creator>
  <cp:lastModifiedBy>雅紀 阿部</cp:lastModifiedBy>
  <cp:lastPrinted>2022-12-06T06:35:14Z</cp:lastPrinted>
  <dcterms:created xsi:type="dcterms:W3CDTF">2018-11-13T08:46:45Z</dcterms:created>
  <dcterms:modified xsi:type="dcterms:W3CDTF">2026-05-18T00:01:58Z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0x010100DF04F6099F0E5E4585273245C3F67440</vt:lpwstr>
  </property>
</Properties>
</file>