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newcastle.sharepoint.com/sites/BTRUTheme6/Shared Documents/General/PROM development/P2_Concept elicitation/QoL lived experiences_Systematic review/"/>
    </mc:Choice>
  </mc:AlternateContent>
  <xr:revisionPtr revIDLastSave="140" documentId="13_ncr:1_{E035BEB3-330E-44D2-BF8B-ED4046C86E49}" xr6:coauthVersionLast="47" xr6:coauthVersionMax="47" xr10:uidLastSave="{C6A2E729-61B6-4DBA-A076-6EE56769AC39}"/>
  <bookViews>
    <workbookView xWindow="-120" yWindow="-120" windowWidth="38640" windowHeight="21120" xr2:uid="{00000000-000D-0000-FFFF-FFFF00000000}"/>
  </bookViews>
  <sheets>
    <sheet name="Supplementary file_Outcome map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6" l="1"/>
  <c r="H18" i="6"/>
  <c r="H55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9" i="6"/>
  <c r="H20" i="6"/>
  <c r="H21" i="6"/>
  <c r="H22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9" i="6"/>
  <c r="H50" i="6"/>
  <c r="H52" i="6"/>
  <c r="H53" i="6"/>
  <c r="H54" i="6"/>
  <c r="H48" i="6"/>
  <c r="H51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tc={198A0BC7-F773-4548-B7CE-6D3E18F3B513}</author>
  </authors>
  <commentList>
    <comment ref="D19" authorId="0" shapeId="0" xr:uid="{198A0BC7-F773-4548-B7CE-6D3E18F3B513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Participant quote referred to kidneys so this outcome is organ-specific</t>
      </text>
    </comment>
  </commentList>
</comments>
</file>

<file path=xl/sharedStrings.xml><?xml version="1.0" encoding="utf-8"?>
<sst xmlns="http://schemas.openxmlformats.org/spreadsheetml/2006/main" count="116" uniqueCount="116">
  <si>
    <t>Physical functioning</t>
  </si>
  <si>
    <t>Cognitive functioning</t>
  </si>
  <si>
    <t>Emotional functioning</t>
  </si>
  <si>
    <t>Social functioning</t>
  </si>
  <si>
    <t>Role functioning</t>
  </si>
  <si>
    <t>Sexual functioning</t>
  </si>
  <si>
    <t>Symptom distress</t>
  </si>
  <si>
    <t>Fatigue</t>
  </si>
  <si>
    <t>Sleep</t>
  </si>
  <si>
    <t>Physical capability</t>
  </si>
  <si>
    <t>Physical (in)activity/fitness</t>
  </si>
  <si>
    <t>Physical strength</t>
  </si>
  <si>
    <t>Concentration</t>
  </si>
  <si>
    <t>Memory impairment</t>
  </si>
  <si>
    <t>Altered sense of body</t>
  </si>
  <si>
    <t>Appreciation of life</t>
  </si>
  <si>
    <t>Body image</t>
  </si>
  <si>
    <t>Consideration of the donor (family)</t>
  </si>
  <si>
    <t>Distress</t>
  </si>
  <si>
    <t>Emotional preparedness</t>
  </si>
  <si>
    <t>Facing death/trauma</t>
  </si>
  <si>
    <t>Fear of dialysis</t>
  </si>
  <si>
    <t>Fear of disease recurrence</t>
  </si>
  <si>
    <t>Feeling vulnerable</t>
  </si>
  <si>
    <t>Feelings of isolation</t>
  </si>
  <si>
    <t>Feelings of peace</t>
  </si>
  <si>
    <t>Future planning/changing priorities</t>
  </si>
  <si>
    <t>Future uncertainty</t>
  </si>
  <si>
    <t>Gratitude</t>
  </si>
  <si>
    <t>Guilt</t>
  </si>
  <si>
    <t>Health perceptions</t>
  </si>
  <si>
    <t>Identity/worth</t>
  </si>
  <si>
    <t>Low mood</t>
  </si>
  <si>
    <t>Mood swings</t>
  </si>
  <si>
    <t>New possibilities</t>
  </si>
  <si>
    <t>Optimism/hope</t>
  </si>
  <si>
    <t>Outlook on life</t>
  </si>
  <si>
    <t>Patient burden</t>
  </si>
  <si>
    <t>Perceptions of transplantation</t>
  </si>
  <si>
    <t>Personality/mood changes</t>
  </si>
  <si>
    <t>Religious/spiritual beliefs</t>
  </si>
  <si>
    <t>Second chance</t>
  </si>
  <si>
    <t>Self-confidence/insecurities</t>
  </si>
  <si>
    <t>Finding a new partner</t>
  </si>
  <si>
    <t>(Lack of) understanding from others</t>
  </si>
  <si>
    <t>Medication interference</t>
  </si>
  <si>
    <t>Relationship with partner</t>
  </si>
  <si>
    <t>Autonomy</t>
  </si>
  <si>
    <t>Capacity to work</t>
  </si>
  <si>
    <t>Driving</t>
  </si>
  <si>
    <t>Financial implications</t>
  </si>
  <si>
    <t>Hobbies/leisure activities</t>
  </si>
  <si>
    <t>Household tasks</t>
  </si>
  <si>
    <t>(In)dependence</t>
  </si>
  <si>
    <t>Returning to ‘normal’</t>
  </si>
  <si>
    <t>Returning to work/changes in employment</t>
  </si>
  <si>
    <t>Self-care</t>
  </si>
  <si>
    <t>Travelling</t>
  </si>
  <si>
    <t>Attitudes towards sexual activity</t>
  </si>
  <si>
    <t>Interest in sexual activity</t>
  </si>
  <si>
    <t>Reproduction/fertility</t>
  </si>
  <si>
    <t>Sexual capability</t>
  </si>
  <si>
    <t>Sexual fears/concerns</t>
  </si>
  <si>
    <t>Breathlessness</t>
  </si>
  <si>
    <t>Changes in appetite</t>
  </si>
  <si>
    <t>Comorbidities</t>
  </si>
  <si>
    <t>Gastrointestinal symptoms</t>
  </si>
  <si>
    <t>Hair growth/loss</t>
  </si>
  <si>
    <t>Hypertension</t>
  </si>
  <si>
    <t>Musculoskeletal symptoms</t>
  </si>
  <si>
    <t>Neurological symptoms</t>
  </si>
  <si>
    <t>New onset diabetes</t>
  </si>
  <si>
    <t>Osteoporosis</t>
  </si>
  <si>
    <t>Oral symptoms</t>
  </si>
  <si>
    <t>Pain/discomfort</t>
  </si>
  <si>
    <t>Scars</t>
  </si>
  <si>
    <t>Skin symptoms</t>
  </si>
  <si>
    <t>Swelling</t>
  </si>
  <si>
    <t>Urogenital symptoms</t>
  </si>
  <si>
    <t>Visual impairment</t>
  </si>
  <si>
    <t>Weight gain/loss</t>
  </si>
  <si>
    <t>Chronic fatigue</t>
  </si>
  <si>
    <t>Energy/stamina</t>
  </si>
  <si>
    <t>Tiredness</t>
  </si>
  <si>
    <t>Hallucinations/dreams</t>
  </si>
  <si>
    <t>Sleep difficulties</t>
  </si>
  <si>
    <t>Sleep disturbances</t>
  </si>
  <si>
    <t>Finding employment/employability</t>
  </si>
  <si>
    <t>Social opportunities/restrictions</t>
  </si>
  <si>
    <t>Fear of graft rejection/failure</t>
  </si>
  <si>
    <t>Feelings of control/helplessness</t>
  </si>
  <si>
    <t>Heart (n=8)</t>
  </si>
  <si>
    <t>Kidney (n=14)</t>
  </si>
  <si>
    <t>Liver (n=10)</t>
  </si>
  <si>
    <t>Lung (n=4)</t>
  </si>
  <si>
    <t>Multi-organ (n=4)</t>
  </si>
  <si>
    <t>Total outcomes:</t>
  </si>
  <si>
    <t>≥2 organs</t>
  </si>
  <si>
    <t>≥3 organs</t>
  </si>
  <si>
    <t>Outcomes</t>
  </si>
  <si>
    <t>Number of organs</t>
  </si>
  <si>
    <t>Number of papers (n=40)</t>
  </si>
  <si>
    <t>4 organs</t>
  </si>
  <si>
    <t>Organ type (number of papers)</t>
  </si>
  <si>
    <t>Health-related quality of life dimensions 
and specific outcomes</t>
  </si>
  <si>
    <t>Fear of cancer</t>
  </si>
  <si>
    <t>Fear of infections</t>
  </si>
  <si>
    <t>Fear of medication side effects</t>
  </si>
  <si>
    <t>Fear of missed medication</t>
  </si>
  <si>
    <t>Risk of infection</t>
  </si>
  <si>
    <t>Risk of skin cancer</t>
  </si>
  <si>
    <t>Infections</t>
  </si>
  <si>
    <t>Relationships with employer/colleagues</t>
  </si>
  <si>
    <t>Relationships with family</t>
  </si>
  <si>
    <t>Relationships with friends</t>
  </si>
  <si>
    <t>Interactions with other transplant recipients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</si>
</sst>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3D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vertical="top"/>
    </xf>
    <xf numFmtId="0" fontId="1" fillId="0" borderId="0" xfId="0" applyFont="1"/>
    <xf numFmtId="0" fontId="1" fillId="0" borderId="8" xfId="0" applyFont="1" applyBorder="1"/>
    <xf numFmtId="0" fontId="1" fillId="0" borderId="4" xfId="0" applyFont="1" applyBorder="1"/>
    <xf numFmtId="0" fontId="1" fillId="0" borderId="12" xfId="0" applyFont="1" applyBorder="1"/>
    <xf numFmtId="0" fontId="0" fillId="0" borderId="12" xfId="0" applyBorder="1"/>
    <xf numFmtId="0" fontId="0" fillId="0" borderId="10" xfId="0" applyBorder="1"/>
    <xf numFmtId="0" fontId="0" fillId="0" borderId="12" xfId="0" applyBorder="1" applyAlignment="1">
      <alignment vertical="top"/>
    </xf>
    <xf numFmtId="0" fontId="1" fillId="0" borderId="13" xfId="0" applyFont="1" applyBorder="1"/>
    <xf numFmtId="0" fontId="2" fillId="0" borderId="15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right" vertical="top" wrapText="1"/>
    </xf>
    <xf numFmtId="0" fontId="2" fillId="0" borderId="16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7" borderId="7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19" xfId="0" applyFont="1" applyFill="1" applyBorder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6" borderId="18" xfId="0" applyFont="1" applyFill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5" tint="0.79998168889431442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D3D3"/>
      <color rgb="FFFFF2CC"/>
      <color rgb="FFFCE4D6"/>
      <color rgb="FFF9F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en Rimmer" id="{FC0EBA38-99C7-4C3D-AA74-90C75D7E9D62}" userId="S::nbr43@newcastle.ac.uk::c9df2082-6132-484d-94f6-0fdecdee4cb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5-01-28T16:10:32.91" personId="{FC0EBA38-99C7-4C3D-AA74-90C75D7E9D62}" id="{198A0BC7-F773-4548-B7CE-6D3E18F3B513}">
    <text>Participant quote referred to kidneys so this outcome is organ-specific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6B5E3-6A7E-4DB0-9AED-4059F97D9704}">
  <dimension ref="A1:H112"/>
  <sheetViews>
    <sheetView tabSelected="1" zoomScaleNormal="100" workbookViewId="0">
      <pane xSplit="2" ySplit="2" topLeftCell="C23" activePane="bottomRight" state="frozen"/>
      <selection pane="topRight" activeCell="D1" sqref="D1"/>
      <selection pane="bottomLeft" activeCell="A2" sqref="A2"/>
      <selection pane="bottomRight" activeCell="K53" sqref="K53"/>
    </sheetView>
  </sheetViews>
  <sheetFormatPr defaultRowHeight="15" x14ac:dyDescent="0.25"/>
  <cols>
    <col min="1" max="1" width="43.7109375" style="1" customWidth="1"/>
    <col min="2" max="2" width="15.7109375" style="1" customWidth="1"/>
    <col min="3" max="8" width="13.7109375" customWidth="1"/>
    <col min="9" max="9" width="10" bestFit="1" customWidth="1"/>
  </cols>
  <sheetData>
    <row r="1" spans="1:8" x14ac:dyDescent="0.25">
      <c r="A1" s="34" t="s">
        <v>104</v>
      </c>
      <c r="B1" s="36" t="s">
        <v>101</v>
      </c>
      <c r="C1" s="40" t="s">
        <v>103</v>
      </c>
      <c r="D1" s="40"/>
      <c r="E1" s="40"/>
      <c r="F1" s="40"/>
      <c r="G1" s="41"/>
      <c r="H1" s="38" t="s">
        <v>100</v>
      </c>
    </row>
    <row r="2" spans="1:8" ht="30.75" thickBot="1" x14ac:dyDescent="0.3">
      <c r="A2" s="35"/>
      <c r="B2" s="37"/>
      <c r="C2" s="29" t="s">
        <v>92</v>
      </c>
      <c r="D2" s="30" t="s">
        <v>93</v>
      </c>
      <c r="E2" s="32" t="s">
        <v>91</v>
      </c>
      <c r="F2" s="31" t="s">
        <v>94</v>
      </c>
      <c r="G2" s="33" t="s">
        <v>95</v>
      </c>
      <c r="H2" s="39"/>
    </row>
    <row r="3" spans="1:8" s="10" customFormat="1" x14ac:dyDescent="0.25">
      <c r="A3" s="22" t="s">
        <v>0</v>
      </c>
      <c r="B3" s="18">
        <v>19</v>
      </c>
      <c r="C3" s="11">
        <v>6</v>
      </c>
      <c r="D3" s="12">
        <v>4</v>
      </c>
      <c r="E3" s="12">
        <v>2</v>
      </c>
      <c r="F3" s="12">
        <v>3</v>
      </c>
      <c r="G3" s="13">
        <v>4</v>
      </c>
      <c r="H3" s="10">
        <f t="shared" ref="H3:H34" si="0">COUNTIF(C3:F3,"&gt;0")</f>
        <v>4</v>
      </c>
    </row>
    <row r="4" spans="1:8" x14ac:dyDescent="0.25">
      <c r="A4" s="23" t="s">
        <v>10</v>
      </c>
      <c r="B4" s="19">
        <v>14</v>
      </c>
      <c r="C4" s="7">
        <v>4</v>
      </c>
      <c r="D4" s="4">
        <v>4</v>
      </c>
      <c r="E4" s="4">
        <v>0</v>
      </c>
      <c r="F4" s="4">
        <v>3</v>
      </c>
      <c r="G4" s="14">
        <v>3</v>
      </c>
      <c r="H4" s="10">
        <f t="shared" si="0"/>
        <v>3</v>
      </c>
    </row>
    <row r="5" spans="1:8" x14ac:dyDescent="0.25">
      <c r="A5" s="23" t="s">
        <v>9</v>
      </c>
      <c r="B5" s="19">
        <v>10</v>
      </c>
      <c r="C5" s="7">
        <v>4</v>
      </c>
      <c r="D5" s="4">
        <v>2</v>
      </c>
      <c r="E5" s="4">
        <v>1</v>
      </c>
      <c r="F5" s="4">
        <v>3</v>
      </c>
      <c r="G5" s="14">
        <v>0</v>
      </c>
      <c r="H5" s="10">
        <f t="shared" si="0"/>
        <v>4</v>
      </c>
    </row>
    <row r="6" spans="1:8" x14ac:dyDescent="0.25">
      <c r="A6" s="24" t="s">
        <v>11</v>
      </c>
      <c r="B6" s="20">
        <v>13</v>
      </c>
      <c r="C6" s="8">
        <v>4</v>
      </c>
      <c r="D6" s="5">
        <v>4</v>
      </c>
      <c r="E6" s="5">
        <v>1</v>
      </c>
      <c r="F6" s="5">
        <v>2</v>
      </c>
      <c r="G6" s="15">
        <v>2</v>
      </c>
      <c r="H6" s="10">
        <f t="shared" si="0"/>
        <v>4</v>
      </c>
    </row>
    <row r="7" spans="1:8" s="10" customFormat="1" x14ac:dyDescent="0.25">
      <c r="A7" s="25" t="s">
        <v>1</v>
      </c>
      <c r="B7" s="18">
        <v>5</v>
      </c>
      <c r="C7" s="11">
        <v>1</v>
      </c>
      <c r="D7" s="12">
        <v>3</v>
      </c>
      <c r="E7" s="12">
        <v>1</v>
      </c>
      <c r="F7" s="12">
        <v>0</v>
      </c>
      <c r="G7" s="13">
        <v>0</v>
      </c>
      <c r="H7" s="10">
        <f t="shared" si="0"/>
        <v>3</v>
      </c>
    </row>
    <row r="8" spans="1:8" x14ac:dyDescent="0.25">
      <c r="A8" s="23" t="s">
        <v>12</v>
      </c>
      <c r="B8" s="19">
        <v>2</v>
      </c>
      <c r="C8" s="7">
        <v>0</v>
      </c>
      <c r="D8" s="4">
        <v>1</v>
      </c>
      <c r="E8" s="4">
        <v>1</v>
      </c>
      <c r="F8" s="4">
        <v>0</v>
      </c>
      <c r="G8" s="14">
        <v>0</v>
      </c>
      <c r="H8" s="10">
        <f t="shared" si="0"/>
        <v>2</v>
      </c>
    </row>
    <row r="9" spans="1:8" x14ac:dyDescent="0.25">
      <c r="A9" s="24" t="s">
        <v>13</v>
      </c>
      <c r="B9" s="20">
        <v>3</v>
      </c>
      <c r="C9" s="8">
        <v>1</v>
      </c>
      <c r="D9" s="5">
        <v>2</v>
      </c>
      <c r="E9" s="5">
        <v>0</v>
      </c>
      <c r="F9" s="5">
        <v>0</v>
      </c>
      <c r="G9" s="15">
        <v>0</v>
      </c>
      <c r="H9" s="10">
        <f t="shared" si="0"/>
        <v>2</v>
      </c>
    </row>
    <row r="10" spans="1:8" s="10" customFormat="1" x14ac:dyDescent="0.25">
      <c r="A10" s="25" t="s">
        <v>2</v>
      </c>
      <c r="B10" s="18">
        <v>40</v>
      </c>
      <c r="C10" s="11">
        <v>14</v>
      </c>
      <c r="D10" s="12">
        <v>10</v>
      </c>
      <c r="E10" s="12">
        <v>8</v>
      </c>
      <c r="F10" s="12">
        <v>4</v>
      </c>
      <c r="G10" s="13">
        <v>4</v>
      </c>
      <c r="H10" s="10">
        <f t="shared" si="0"/>
        <v>4</v>
      </c>
    </row>
    <row r="11" spans="1:8" x14ac:dyDescent="0.25">
      <c r="A11" s="23" t="s">
        <v>14</v>
      </c>
      <c r="B11" s="19">
        <v>18</v>
      </c>
      <c r="C11" s="7">
        <v>7</v>
      </c>
      <c r="D11" s="4">
        <v>4</v>
      </c>
      <c r="E11" s="4">
        <v>3</v>
      </c>
      <c r="F11" s="4">
        <v>3</v>
      </c>
      <c r="G11" s="14">
        <v>1</v>
      </c>
      <c r="H11" s="10">
        <f t="shared" si="0"/>
        <v>4</v>
      </c>
    </row>
    <row r="12" spans="1:8" x14ac:dyDescent="0.25">
      <c r="A12" s="23" t="s">
        <v>15</v>
      </c>
      <c r="B12" s="19">
        <v>17</v>
      </c>
      <c r="C12" s="7">
        <v>5</v>
      </c>
      <c r="D12" s="4">
        <v>7</v>
      </c>
      <c r="E12" s="4">
        <v>2</v>
      </c>
      <c r="F12" s="4">
        <v>1</v>
      </c>
      <c r="G12" s="14">
        <v>2</v>
      </c>
      <c r="H12" s="10">
        <f t="shared" si="0"/>
        <v>4</v>
      </c>
    </row>
    <row r="13" spans="1:8" x14ac:dyDescent="0.25">
      <c r="A13" s="23" t="s">
        <v>16</v>
      </c>
      <c r="B13" s="19">
        <v>13</v>
      </c>
      <c r="C13" s="7">
        <v>7</v>
      </c>
      <c r="D13" s="4">
        <v>2</v>
      </c>
      <c r="E13" s="4">
        <v>1</v>
      </c>
      <c r="F13" s="4">
        <v>2</v>
      </c>
      <c r="G13" s="14">
        <v>1</v>
      </c>
      <c r="H13" s="10">
        <f t="shared" si="0"/>
        <v>4</v>
      </c>
    </row>
    <row r="14" spans="1:8" x14ac:dyDescent="0.25">
      <c r="A14" s="23" t="s">
        <v>17</v>
      </c>
      <c r="B14" s="19">
        <v>21</v>
      </c>
      <c r="C14" s="7">
        <v>9</v>
      </c>
      <c r="D14" s="4">
        <v>4</v>
      </c>
      <c r="E14" s="4">
        <v>5</v>
      </c>
      <c r="F14" s="4">
        <v>3</v>
      </c>
      <c r="G14" s="14">
        <v>0</v>
      </c>
      <c r="H14" s="10">
        <f t="shared" si="0"/>
        <v>4</v>
      </c>
    </row>
    <row r="15" spans="1:8" x14ac:dyDescent="0.25">
      <c r="A15" s="23" t="s">
        <v>18</v>
      </c>
      <c r="B15" s="19">
        <v>10</v>
      </c>
      <c r="C15" s="7">
        <v>4</v>
      </c>
      <c r="D15" s="4">
        <v>2</v>
      </c>
      <c r="E15" s="4">
        <v>2</v>
      </c>
      <c r="F15" s="4">
        <v>2</v>
      </c>
      <c r="G15" s="14">
        <v>0</v>
      </c>
      <c r="H15" s="10">
        <f t="shared" si="0"/>
        <v>4</v>
      </c>
    </row>
    <row r="16" spans="1:8" x14ac:dyDescent="0.25">
      <c r="A16" s="23" t="s">
        <v>19</v>
      </c>
      <c r="B16" s="19">
        <v>12</v>
      </c>
      <c r="C16" s="7">
        <v>5</v>
      </c>
      <c r="D16" s="4">
        <v>3</v>
      </c>
      <c r="E16" s="4">
        <v>1</v>
      </c>
      <c r="F16" s="4">
        <v>1</v>
      </c>
      <c r="G16" s="14">
        <v>2</v>
      </c>
      <c r="H16" s="10">
        <f t="shared" si="0"/>
        <v>4</v>
      </c>
    </row>
    <row r="17" spans="1:8" x14ac:dyDescent="0.25">
      <c r="A17" s="23" t="s">
        <v>20</v>
      </c>
      <c r="B17" s="19">
        <v>15</v>
      </c>
      <c r="C17" s="7">
        <v>3</v>
      </c>
      <c r="D17" s="4">
        <v>6</v>
      </c>
      <c r="E17" s="4">
        <v>5</v>
      </c>
      <c r="F17" s="4">
        <v>0</v>
      </c>
      <c r="G17" s="14">
        <v>1</v>
      </c>
      <c r="H17" s="10">
        <f t="shared" si="0"/>
        <v>3</v>
      </c>
    </row>
    <row r="18" spans="1:8" x14ac:dyDescent="0.25">
      <c r="A18" s="23" t="s">
        <v>105</v>
      </c>
      <c r="B18" s="19">
        <v>3</v>
      </c>
      <c r="C18" s="7">
        <v>3</v>
      </c>
      <c r="D18" s="4">
        <v>0</v>
      </c>
      <c r="E18" s="4">
        <v>0</v>
      </c>
      <c r="F18" s="4">
        <v>0</v>
      </c>
      <c r="G18" s="14">
        <v>0</v>
      </c>
      <c r="H18" s="10">
        <f t="shared" si="0"/>
        <v>1</v>
      </c>
    </row>
    <row r="19" spans="1:8" x14ac:dyDescent="0.25">
      <c r="A19" s="23" t="s">
        <v>21</v>
      </c>
      <c r="B19" s="19">
        <v>9</v>
      </c>
      <c r="C19" s="7">
        <v>7</v>
      </c>
      <c r="D19" s="4">
        <v>1</v>
      </c>
      <c r="E19" s="4">
        <v>0</v>
      </c>
      <c r="F19" s="4">
        <v>0</v>
      </c>
      <c r="G19" s="14">
        <v>1</v>
      </c>
      <c r="H19" s="10">
        <f t="shared" si="0"/>
        <v>2</v>
      </c>
    </row>
    <row r="20" spans="1:8" x14ac:dyDescent="0.25">
      <c r="A20" s="23" t="s">
        <v>22</v>
      </c>
      <c r="B20" s="19">
        <v>4</v>
      </c>
      <c r="C20" s="7">
        <v>0</v>
      </c>
      <c r="D20" s="4">
        <v>2</v>
      </c>
      <c r="E20" s="4">
        <v>2</v>
      </c>
      <c r="F20" s="4">
        <v>0</v>
      </c>
      <c r="G20" s="14">
        <v>0</v>
      </c>
      <c r="H20" s="10">
        <f t="shared" si="0"/>
        <v>2</v>
      </c>
    </row>
    <row r="21" spans="1:8" x14ac:dyDescent="0.25">
      <c r="A21" s="23" t="s">
        <v>89</v>
      </c>
      <c r="B21" s="19">
        <v>25</v>
      </c>
      <c r="C21" s="7">
        <v>11</v>
      </c>
      <c r="D21" s="4">
        <v>6</v>
      </c>
      <c r="E21" s="4">
        <v>3</v>
      </c>
      <c r="F21" s="4">
        <v>3</v>
      </c>
      <c r="G21" s="14">
        <v>2</v>
      </c>
      <c r="H21" s="10">
        <f t="shared" si="0"/>
        <v>4</v>
      </c>
    </row>
    <row r="22" spans="1:8" x14ac:dyDescent="0.25">
      <c r="A22" s="23" t="s">
        <v>106</v>
      </c>
      <c r="B22" s="19">
        <v>9</v>
      </c>
      <c r="C22" s="7">
        <v>2</v>
      </c>
      <c r="D22" s="4">
        <v>2</v>
      </c>
      <c r="E22" s="4">
        <v>2</v>
      </c>
      <c r="F22" s="4">
        <v>3</v>
      </c>
      <c r="G22" s="14">
        <v>0</v>
      </c>
      <c r="H22" s="10">
        <f t="shared" si="0"/>
        <v>4</v>
      </c>
    </row>
    <row r="23" spans="1:8" x14ac:dyDescent="0.25">
      <c r="A23" s="23" t="s">
        <v>107</v>
      </c>
      <c r="B23" s="19">
        <v>5</v>
      </c>
      <c r="C23" s="7">
        <v>3</v>
      </c>
      <c r="D23" s="4">
        <v>1</v>
      </c>
      <c r="E23" s="4">
        <v>1</v>
      </c>
      <c r="F23" s="4">
        <v>0</v>
      </c>
      <c r="G23" s="14">
        <v>0</v>
      </c>
      <c r="H23" s="10">
        <f t="shared" si="0"/>
        <v>3</v>
      </c>
    </row>
    <row r="24" spans="1:8" x14ac:dyDescent="0.25">
      <c r="A24" s="23" t="s">
        <v>108</v>
      </c>
      <c r="B24" s="19">
        <v>3</v>
      </c>
      <c r="C24" s="7">
        <v>2</v>
      </c>
      <c r="D24" s="4">
        <v>1</v>
      </c>
      <c r="E24" s="4">
        <v>0</v>
      </c>
      <c r="F24" s="4">
        <v>0</v>
      </c>
      <c r="G24" s="14">
        <v>0</v>
      </c>
      <c r="H24" s="10">
        <f t="shared" si="0"/>
        <v>2</v>
      </c>
    </row>
    <row r="25" spans="1:8" x14ac:dyDescent="0.25">
      <c r="A25" s="23" t="s">
        <v>23</v>
      </c>
      <c r="B25" s="19">
        <v>12</v>
      </c>
      <c r="C25" s="7">
        <v>5</v>
      </c>
      <c r="D25" s="4">
        <v>3</v>
      </c>
      <c r="E25" s="4">
        <v>0</v>
      </c>
      <c r="F25" s="4">
        <v>2</v>
      </c>
      <c r="G25" s="14">
        <v>2</v>
      </c>
      <c r="H25" s="10">
        <f t="shared" si="0"/>
        <v>3</v>
      </c>
    </row>
    <row r="26" spans="1:8" x14ac:dyDescent="0.25">
      <c r="A26" s="23" t="s">
        <v>90</v>
      </c>
      <c r="B26" s="19">
        <v>25</v>
      </c>
      <c r="C26" s="7">
        <v>9</v>
      </c>
      <c r="D26" s="4">
        <v>6</v>
      </c>
      <c r="E26" s="4">
        <v>4</v>
      </c>
      <c r="F26" s="4">
        <v>3</v>
      </c>
      <c r="G26" s="14">
        <v>3</v>
      </c>
      <c r="H26" s="10">
        <f t="shared" si="0"/>
        <v>4</v>
      </c>
    </row>
    <row r="27" spans="1:8" x14ac:dyDescent="0.25">
      <c r="A27" s="23" t="s">
        <v>24</v>
      </c>
      <c r="B27" s="19">
        <v>11</v>
      </c>
      <c r="C27" s="7">
        <v>4</v>
      </c>
      <c r="D27" s="4">
        <v>3</v>
      </c>
      <c r="E27" s="4">
        <v>2</v>
      </c>
      <c r="F27" s="4">
        <v>1</v>
      </c>
      <c r="G27" s="14">
        <v>1</v>
      </c>
      <c r="H27" s="10">
        <f t="shared" si="0"/>
        <v>4</v>
      </c>
    </row>
    <row r="28" spans="1:8" x14ac:dyDescent="0.25">
      <c r="A28" s="23" t="s">
        <v>25</v>
      </c>
      <c r="B28" s="19">
        <v>3</v>
      </c>
      <c r="C28" s="7">
        <v>0</v>
      </c>
      <c r="D28" s="4">
        <v>1</v>
      </c>
      <c r="E28" s="4">
        <v>1</v>
      </c>
      <c r="F28" s="4">
        <v>0</v>
      </c>
      <c r="G28" s="14">
        <v>1</v>
      </c>
      <c r="H28" s="10">
        <f t="shared" si="0"/>
        <v>2</v>
      </c>
    </row>
    <row r="29" spans="1:8" x14ac:dyDescent="0.25">
      <c r="A29" s="23" t="s">
        <v>26</v>
      </c>
      <c r="B29" s="19">
        <v>13</v>
      </c>
      <c r="C29" s="7">
        <v>7</v>
      </c>
      <c r="D29" s="4">
        <v>4</v>
      </c>
      <c r="E29" s="4">
        <v>0</v>
      </c>
      <c r="F29" s="4">
        <v>2</v>
      </c>
      <c r="G29" s="14">
        <v>0</v>
      </c>
      <c r="H29" s="10">
        <f t="shared" si="0"/>
        <v>3</v>
      </c>
    </row>
    <row r="30" spans="1:8" x14ac:dyDescent="0.25">
      <c r="A30" s="23" t="s">
        <v>27</v>
      </c>
      <c r="B30" s="19">
        <v>25</v>
      </c>
      <c r="C30" s="7">
        <v>8</v>
      </c>
      <c r="D30" s="4">
        <v>6</v>
      </c>
      <c r="E30" s="4">
        <v>6</v>
      </c>
      <c r="F30" s="4">
        <v>3</v>
      </c>
      <c r="G30" s="14">
        <v>2</v>
      </c>
      <c r="H30" s="10">
        <f t="shared" si="0"/>
        <v>4</v>
      </c>
    </row>
    <row r="31" spans="1:8" x14ac:dyDescent="0.25">
      <c r="A31" s="23" t="s">
        <v>28</v>
      </c>
      <c r="B31" s="19">
        <v>25</v>
      </c>
      <c r="C31" s="7">
        <v>8</v>
      </c>
      <c r="D31" s="4">
        <v>8</v>
      </c>
      <c r="E31" s="4">
        <v>5</v>
      </c>
      <c r="F31" s="4">
        <v>3</v>
      </c>
      <c r="G31" s="14">
        <v>1</v>
      </c>
      <c r="H31" s="10">
        <f t="shared" si="0"/>
        <v>4</v>
      </c>
    </row>
    <row r="32" spans="1:8" x14ac:dyDescent="0.25">
      <c r="A32" s="23" t="s">
        <v>29</v>
      </c>
      <c r="B32" s="19">
        <v>21</v>
      </c>
      <c r="C32" s="7">
        <v>9</v>
      </c>
      <c r="D32" s="4">
        <v>4</v>
      </c>
      <c r="E32" s="4">
        <v>5</v>
      </c>
      <c r="F32" s="4">
        <v>2</v>
      </c>
      <c r="G32" s="14">
        <v>1</v>
      </c>
      <c r="H32" s="10">
        <f t="shared" si="0"/>
        <v>4</v>
      </c>
    </row>
    <row r="33" spans="1:8" x14ac:dyDescent="0.25">
      <c r="A33" s="23" t="s">
        <v>30</v>
      </c>
      <c r="B33" s="19">
        <v>22</v>
      </c>
      <c r="C33" s="7">
        <v>8</v>
      </c>
      <c r="D33" s="4">
        <v>5</v>
      </c>
      <c r="E33" s="4">
        <v>3</v>
      </c>
      <c r="F33" s="4">
        <v>3</v>
      </c>
      <c r="G33" s="14">
        <v>3</v>
      </c>
      <c r="H33" s="10">
        <f t="shared" si="0"/>
        <v>4</v>
      </c>
    </row>
    <row r="34" spans="1:8" x14ac:dyDescent="0.25">
      <c r="A34" s="23" t="s">
        <v>31</v>
      </c>
      <c r="B34" s="19">
        <v>17</v>
      </c>
      <c r="C34" s="7">
        <v>7</v>
      </c>
      <c r="D34" s="4">
        <v>3</v>
      </c>
      <c r="E34" s="4">
        <v>4</v>
      </c>
      <c r="F34" s="4">
        <v>2</v>
      </c>
      <c r="G34" s="14">
        <v>1</v>
      </c>
      <c r="H34" s="10">
        <f t="shared" si="0"/>
        <v>4</v>
      </c>
    </row>
    <row r="35" spans="1:8" x14ac:dyDescent="0.25">
      <c r="A35" s="23" t="s">
        <v>32</v>
      </c>
      <c r="B35" s="19">
        <v>13</v>
      </c>
      <c r="C35" s="7">
        <v>3</v>
      </c>
      <c r="D35" s="4">
        <v>4</v>
      </c>
      <c r="E35" s="4">
        <v>4</v>
      </c>
      <c r="F35" s="4">
        <v>1</v>
      </c>
      <c r="G35" s="14">
        <v>1</v>
      </c>
      <c r="H35" s="10">
        <f t="shared" ref="H35:H66" si="1">COUNTIF(C35:F35,"&gt;0")</f>
        <v>4</v>
      </c>
    </row>
    <row r="36" spans="1:8" x14ac:dyDescent="0.25">
      <c r="A36" s="23" t="s">
        <v>33</v>
      </c>
      <c r="B36" s="19">
        <v>4</v>
      </c>
      <c r="C36" s="7">
        <v>1</v>
      </c>
      <c r="D36" s="4">
        <v>1</v>
      </c>
      <c r="E36" s="4">
        <v>0</v>
      </c>
      <c r="F36" s="4">
        <v>1</v>
      </c>
      <c r="G36" s="14">
        <v>1</v>
      </c>
      <c r="H36" s="10">
        <f t="shared" si="1"/>
        <v>3</v>
      </c>
    </row>
    <row r="37" spans="1:8" x14ac:dyDescent="0.25">
      <c r="A37" s="23" t="s">
        <v>34</v>
      </c>
      <c r="B37" s="19">
        <v>13</v>
      </c>
      <c r="C37" s="7">
        <v>4</v>
      </c>
      <c r="D37" s="4">
        <v>3</v>
      </c>
      <c r="E37" s="4">
        <v>2</v>
      </c>
      <c r="F37" s="4">
        <v>2</v>
      </c>
      <c r="G37" s="14">
        <v>2</v>
      </c>
      <c r="H37" s="10">
        <f t="shared" si="1"/>
        <v>4</v>
      </c>
    </row>
    <row r="38" spans="1:8" x14ac:dyDescent="0.25">
      <c r="A38" s="23" t="s">
        <v>35</v>
      </c>
      <c r="B38" s="19">
        <v>15</v>
      </c>
      <c r="C38" s="7">
        <v>6</v>
      </c>
      <c r="D38" s="4">
        <v>4</v>
      </c>
      <c r="E38" s="4">
        <v>1</v>
      </c>
      <c r="F38" s="4">
        <v>3</v>
      </c>
      <c r="G38" s="14">
        <v>1</v>
      </c>
      <c r="H38" s="10">
        <f t="shared" si="1"/>
        <v>4</v>
      </c>
    </row>
    <row r="39" spans="1:8" x14ac:dyDescent="0.25">
      <c r="A39" s="23" t="s">
        <v>36</v>
      </c>
      <c r="B39" s="19">
        <v>25</v>
      </c>
      <c r="C39" s="7">
        <v>9</v>
      </c>
      <c r="D39" s="4">
        <v>7</v>
      </c>
      <c r="E39" s="4">
        <v>3</v>
      </c>
      <c r="F39" s="4">
        <v>4</v>
      </c>
      <c r="G39" s="14">
        <v>2</v>
      </c>
      <c r="H39" s="10">
        <f t="shared" si="1"/>
        <v>4</v>
      </c>
    </row>
    <row r="40" spans="1:8" x14ac:dyDescent="0.25">
      <c r="A40" s="23" t="s">
        <v>37</v>
      </c>
      <c r="B40" s="19">
        <v>19</v>
      </c>
      <c r="C40" s="7">
        <v>9</v>
      </c>
      <c r="D40" s="4">
        <v>2</v>
      </c>
      <c r="E40" s="4">
        <v>3</v>
      </c>
      <c r="F40" s="4">
        <v>4</v>
      </c>
      <c r="G40" s="14">
        <v>1</v>
      </c>
      <c r="H40" s="10">
        <f t="shared" si="1"/>
        <v>4</v>
      </c>
    </row>
    <row r="41" spans="1:8" x14ac:dyDescent="0.25">
      <c r="A41" s="23" t="s">
        <v>38</v>
      </c>
      <c r="B41" s="19">
        <v>8</v>
      </c>
      <c r="C41" s="7">
        <v>5</v>
      </c>
      <c r="D41" s="4">
        <v>2</v>
      </c>
      <c r="E41" s="4">
        <v>1</v>
      </c>
      <c r="F41" s="4">
        <v>0</v>
      </c>
      <c r="G41" s="14">
        <v>0</v>
      </c>
      <c r="H41" s="10">
        <f t="shared" si="1"/>
        <v>3</v>
      </c>
    </row>
    <row r="42" spans="1:8" x14ac:dyDescent="0.25">
      <c r="A42" s="23" t="s">
        <v>39</v>
      </c>
      <c r="B42" s="19">
        <v>8</v>
      </c>
      <c r="C42" s="7">
        <v>0</v>
      </c>
      <c r="D42" s="4">
        <v>1</v>
      </c>
      <c r="E42" s="4">
        <v>4</v>
      </c>
      <c r="F42" s="4">
        <v>0</v>
      </c>
      <c r="G42" s="14">
        <v>3</v>
      </c>
      <c r="H42" s="10">
        <f t="shared" si="1"/>
        <v>2</v>
      </c>
    </row>
    <row r="43" spans="1:8" x14ac:dyDescent="0.25">
      <c r="A43" s="23" t="s">
        <v>40</v>
      </c>
      <c r="B43" s="19">
        <v>8</v>
      </c>
      <c r="C43" s="7">
        <v>1</v>
      </c>
      <c r="D43" s="4">
        <v>1</v>
      </c>
      <c r="E43" s="4">
        <v>5</v>
      </c>
      <c r="F43" s="4">
        <v>0</v>
      </c>
      <c r="G43" s="14">
        <v>1</v>
      </c>
      <c r="H43" s="10">
        <f t="shared" si="1"/>
        <v>3</v>
      </c>
    </row>
    <row r="44" spans="1:8" x14ac:dyDescent="0.25">
      <c r="A44" s="23" t="s">
        <v>41</v>
      </c>
      <c r="B44" s="19">
        <v>20</v>
      </c>
      <c r="C44" s="7">
        <v>7</v>
      </c>
      <c r="D44" s="4">
        <v>7</v>
      </c>
      <c r="E44" s="4">
        <v>3</v>
      </c>
      <c r="F44" s="4">
        <v>3</v>
      </c>
      <c r="G44" s="14">
        <v>0</v>
      </c>
      <c r="H44" s="10">
        <f t="shared" si="1"/>
        <v>4</v>
      </c>
    </row>
    <row r="45" spans="1:8" x14ac:dyDescent="0.25">
      <c r="A45" s="24" t="s">
        <v>42</v>
      </c>
      <c r="B45" s="20">
        <v>9</v>
      </c>
      <c r="C45" s="8">
        <v>3</v>
      </c>
      <c r="D45" s="5">
        <v>1</v>
      </c>
      <c r="E45" s="5">
        <v>1</v>
      </c>
      <c r="F45" s="5">
        <v>3</v>
      </c>
      <c r="G45" s="15">
        <v>1</v>
      </c>
      <c r="H45" s="10">
        <f t="shared" si="1"/>
        <v>4</v>
      </c>
    </row>
    <row r="46" spans="1:8" s="10" customFormat="1" x14ac:dyDescent="0.25">
      <c r="A46" s="25" t="s">
        <v>3</v>
      </c>
      <c r="B46" s="18">
        <v>37</v>
      </c>
      <c r="C46" s="11">
        <v>14</v>
      </c>
      <c r="D46" s="12">
        <v>9</v>
      </c>
      <c r="E46" s="12">
        <v>6</v>
      </c>
      <c r="F46" s="12">
        <v>4</v>
      </c>
      <c r="G46" s="13">
        <v>4</v>
      </c>
      <c r="H46" s="10">
        <f t="shared" si="1"/>
        <v>4</v>
      </c>
    </row>
    <row r="47" spans="1:8" x14ac:dyDescent="0.25">
      <c r="A47" s="23" t="s">
        <v>43</v>
      </c>
      <c r="B47" s="19">
        <v>6</v>
      </c>
      <c r="C47" s="7">
        <v>3</v>
      </c>
      <c r="D47" s="4">
        <v>0</v>
      </c>
      <c r="E47" s="4">
        <v>2</v>
      </c>
      <c r="F47" s="4">
        <v>1</v>
      </c>
      <c r="G47" s="14">
        <v>0</v>
      </c>
      <c r="H47" s="10">
        <f t="shared" si="1"/>
        <v>3</v>
      </c>
    </row>
    <row r="48" spans="1:8" x14ac:dyDescent="0.25">
      <c r="A48" s="23" t="s">
        <v>115</v>
      </c>
      <c r="B48" s="19">
        <v>14</v>
      </c>
      <c r="C48" s="9">
        <v>5</v>
      </c>
      <c r="D48" s="6">
        <v>5</v>
      </c>
      <c r="E48" s="6">
        <v>2</v>
      </c>
      <c r="F48" s="6">
        <v>1</v>
      </c>
      <c r="G48" s="16">
        <v>1</v>
      </c>
      <c r="H48" s="10">
        <f>COUNTIF(C48:F48,"&gt;0")</f>
        <v>4</v>
      </c>
    </row>
    <row r="49" spans="1:8" x14ac:dyDescent="0.25">
      <c r="A49" s="23" t="s">
        <v>44</v>
      </c>
      <c r="B49" s="19">
        <v>18</v>
      </c>
      <c r="C49" s="7">
        <v>8</v>
      </c>
      <c r="D49" s="4">
        <v>5</v>
      </c>
      <c r="E49" s="4">
        <v>4</v>
      </c>
      <c r="F49" s="4">
        <v>0</v>
      </c>
      <c r="G49" s="14">
        <v>1</v>
      </c>
      <c r="H49" s="10">
        <f t="shared" si="1"/>
        <v>3</v>
      </c>
    </row>
    <row r="50" spans="1:8" x14ac:dyDescent="0.25">
      <c r="A50" s="23" t="s">
        <v>45</v>
      </c>
      <c r="B50" s="19">
        <v>10</v>
      </c>
      <c r="C50" s="7">
        <v>5</v>
      </c>
      <c r="D50" s="4">
        <v>1</v>
      </c>
      <c r="E50" s="4">
        <v>1</v>
      </c>
      <c r="F50" s="4">
        <v>2</v>
      </c>
      <c r="G50" s="14">
        <v>1</v>
      </c>
      <c r="H50" s="10">
        <f t="shared" si="1"/>
        <v>4</v>
      </c>
    </row>
    <row r="51" spans="1:8" x14ac:dyDescent="0.25">
      <c r="A51" s="23" t="s">
        <v>46</v>
      </c>
      <c r="B51" s="19">
        <v>17</v>
      </c>
      <c r="C51" s="7">
        <v>7</v>
      </c>
      <c r="D51" s="4">
        <v>2</v>
      </c>
      <c r="E51" s="4">
        <v>4</v>
      </c>
      <c r="F51" s="4">
        <v>2</v>
      </c>
      <c r="G51" s="14">
        <v>2</v>
      </c>
      <c r="H51" s="10">
        <f>COUNTIF(C51:F51,"&gt;0")</f>
        <v>4</v>
      </c>
    </row>
    <row r="52" spans="1:8" x14ac:dyDescent="0.25">
      <c r="A52" s="23" t="s">
        <v>112</v>
      </c>
      <c r="B52" s="19">
        <v>5</v>
      </c>
      <c r="C52" s="7">
        <v>3</v>
      </c>
      <c r="D52" s="4">
        <v>1</v>
      </c>
      <c r="E52" s="4">
        <v>0</v>
      </c>
      <c r="F52" s="4">
        <v>0</v>
      </c>
      <c r="G52" s="14">
        <v>1</v>
      </c>
      <c r="H52" s="10">
        <f t="shared" si="1"/>
        <v>2</v>
      </c>
    </row>
    <row r="53" spans="1:8" x14ac:dyDescent="0.25">
      <c r="A53" s="23" t="s">
        <v>113</v>
      </c>
      <c r="B53" s="19">
        <v>24</v>
      </c>
      <c r="C53" s="7">
        <v>8</v>
      </c>
      <c r="D53" s="4">
        <v>6</v>
      </c>
      <c r="E53" s="4">
        <v>4</v>
      </c>
      <c r="F53" s="4">
        <v>3</v>
      </c>
      <c r="G53" s="14">
        <v>3</v>
      </c>
      <c r="H53" s="10">
        <f t="shared" si="1"/>
        <v>4</v>
      </c>
    </row>
    <row r="54" spans="1:8" x14ac:dyDescent="0.25">
      <c r="A54" s="23" t="s">
        <v>114</v>
      </c>
      <c r="B54" s="19">
        <v>10</v>
      </c>
      <c r="C54" s="7">
        <v>4</v>
      </c>
      <c r="D54" s="4">
        <v>2</v>
      </c>
      <c r="E54" s="4">
        <v>2</v>
      </c>
      <c r="F54" s="4">
        <v>1</v>
      </c>
      <c r="G54" s="14">
        <v>1</v>
      </c>
      <c r="H54" s="10">
        <f t="shared" si="1"/>
        <v>4</v>
      </c>
    </row>
    <row r="55" spans="1:8" x14ac:dyDescent="0.25">
      <c r="A55" s="23" t="s">
        <v>109</v>
      </c>
      <c r="B55" s="19">
        <v>13</v>
      </c>
      <c r="C55" s="7">
        <v>6</v>
      </c>
      <c r="D55" s="4">
        <v>2</v>
      </c>
      <c r="E55" s="4">
        <v>1</v>
      </c>
      <c r="F55" s="4">
        <v>3</v>
      </c>
      <c r="G55" s="14">
        <v>1</v>
      </c>
      <c r="H55" s="10">
        <f t="shared" si="1"/>
        <v>4</v>
      </c>
    </row>
    <row r="56" spans="1:8" x14ac:dyDescent="0.25">
      <c r="A56" s="23" t="s">
        <v>110</v>
      </c>
      <c r="B56" s="19">
        <v>7</v>
      </c>
      <c r="C56" s="7">
        <v>4</v>
      </c>
      <c r="D56" s="4">
        <v>1</v>
      </c>
      <c r="E56" s="4">
        <v>0</v>
      </c>
      <c r="F56" s="4">
        <v>1</v>
      </c>
      <c r="G56" s="14">
        <v>1</v>
      </c>
      <c r="H56" s="10">
        <f t="shared" si="1"/>
        <v>3</v>
      </c>
    </row>
    <row r="57" spans="1:8" x14ac:dyDescent="0.25">
      <c r="A57" s="24" t="s">
        <v>88</v>
      </c>
      <c r="B57" s="20">
        <v>19</v>
      </c>
      <c r="C57" s="8">
        <v>8</v>
      </c>
      <c r="D57" s="5">
        <v>4</v>
      </c>
      <c r="E57" s="5">
        <v>3</v>
      </c>
      <c r="F57" s="5">
        <v>2</v>
      </c>
      <c r="G57" s="15">
        <v>2</v>
      </c>
      <c r="H57" s="10">
        <f t="shared" si="1"/>
        <v>4</v>
      </c>
    </row>
    <row r="58" spans="1:8" s="10" customFormat="1" x14ac:dyDescent="0.25">
      <c r="A58" s="25" t="s">
        <v>4</v>
      </c>
      <c r="B58" s="21">
        <v>35</v>
      </c>
      <c r="C58" s="11">
        <v>13</v>
      </c>
      <c r="D58" s="12">
        <v>10</v>
      </c>
      <c r="E58" s="12">
        <v>6</v>
      </c>
      <c r="F58" s="12">
        <v>3</v>
      </c>
      <c r="G58" s="17">
        <v>3</v>
      </c>
      <c r="H58" s="10">
        <f t="shared" si="1"/>
        <v>4</v>
      </c>
    </row>
    <row r="59" spans="1:8" x14ac:dyDescent="0.25">
      <c r="A59" s="23" t="s">
        <v>47</v>
      </c>
      <c r="B59" s="19">
        <v>15</v>
      </c>
      <c r="C59" s="7">
        <v>10</v>
      </c>
      <c r="D59" s="4">
        <v>1</v>
      </c>
      <c r="E59" s="4">
        <v>0</v>
      </c>
      <c r="F59" s="4">
        <v>3</v>
      </c>
      <c r="G59" s="14">
        <v>1</v>
      </c>
      <c r="H59" s="10">
        <f t="shared" si="1"/>
        <v>3</v>
      </c>
    </row>
    <row r="60" spans="1:8" x14ac:dyDescent="0.25">
      <c r="A60" s="23" t="s">
        <v>48</v>
      </c>
      <c r="B60" s="19">
        <v>16</v>
      </c>
      <c r="C60" s="7">
        <v>6</v>
      </c>
      <c r="D60" s="4">
        <v>3</v>
      </c>
      <c r="E60" s="4">
        <v>3</v>
      </c>
      <c r="F60" s="4">
        <v>2</v>
      </c>
      <c r="G60" s="14">
        <v>2</v>
      </c>
      <c r="H60" s="10">
        <f t="shared" si="1"/>
        <v>4</v>
      </c>
    </row>
    <row r="61" spans="1:8" x14ac:dyDescent="0.25">
      <c r="A61" s="23" t="s">
        <v>49</v>
      </c>
      <c r="B61" s="19">
        <v>2</v>
      </c>
      <c r="C61" s="7">
        <v>1</v>
      </c>
      <c r="D61" s="4">
        <v>1</v>
      </c>
      <c r="E61" s="4">
        <v>0</v>
      </c>
      <c r="F61" s="4">
        <v>0</v>
      </c>
      <c r="G61" s="14">
        <v>0</v>
      </c>
      <c r="H61" s="10">
        <f t="shared" si="1"/>
        <v>2</v>
      </c>
    </row>
    <row r="62" spans="1:8" x14ac:dyDescent="0.25">
      <c r="A62" s="23" t="s">
        <v>50</v>
      </c>
      <c r="B62" s="19">
        <v>13</v>
      </c>
      <c r="C62" s="7">
        <v>5</v>
      </c>
      <c r="D62" s="4">
        <v>3</v>
      </c>
      <c r="E62" s="4">
        <v>4</v>
      </c>
      <c r="F62" s="4">
        <v>0</v>
      </c>
      <c r="G62" s="14">
        <v>1</v>
      </c>
      <c r="H62" s="10">
        <f t="shared" si="1"/>
        <v>3</v>
      </c>
    </row>
    <row r="63" spans="1:8" x14ac:dyDescent="0.25">
      <c r="A63" s="23" t="s">
        <v>87</v>
      </c>
      <c r="B63" s="19">
        <v>8</v>
      </c>
      <c r="C63" s="7">
        <v>3</v>
      </c>
      <c r="D63" s="4">
        <v>1</v>
      </c>
      <c r="E63" s="4">
        <v>3</v>
      </c>
      <c r="F63" s="4">
        <v>1</v>
      </c>
      <c r="G63" s="14">
        <v>0</v>
      </c>
      <c r="H63" s="10">
        <f t="shared" si="1"/>
        <v>4</v>
      </c>
    </row>
    <row r="64" spans="1:8" x14ac:dyDescent="0.25">
      <c r="A64" s="23" t="s">
        <v>51</v>
      </c>
      <c r="B64" s="19">
        <v>11</v>
      </c>
      <c r="C64" s="7">
        <v>5</v>
      </c>
      <c r="D64" s="4">
        <v>3</v>
      </c>
      <c r="E64" s="4">
        <v>0</v>
      </c>
      <c r="F64" s="4">
        <v>2</v>
      </c>
      <c r="G64" s="14">
        <v>1</v>
      </c>
      <c r="H64" s="10">
        <f t="shared" si="1"/>
        <v>3</v>
      </c>
    </row>
    <row r="65" spans="1:8" x14ac:dyDescent="0.25">
      <c r="A65" s="23" t="s">
        <v>52</v>
      </c>
      <c r="B65" s="19">
        <v>4</v>
      </c>
      <c r="C65" s="7">
        <v>1</v>
      </c>
      <c r="D65" s="4">
        <v>1</v>
      </c>
      <c r="E65" s="4">
        <v>0</v>
      </c>
      <c r="F65" s="4">
        <v>1</v>
      </c>
      <c r="G65" s="14">
        <v>1</v>
      </c>
      <c r="H65" s="10">
        <f t="shared" si="1"/>
        <v>3</v>
      </c>
    </row>
    <row r="66" spans="1:8" x14ac:dyDescent="0.25">
      <c r="A66" s="23" t="s">
        <v>53</v>
      </c>
      <c r="B66" s="19">
        <v>14</v>
      </c>
      <c r="C66" s="7">
        <v>6</v>
      </c>
      <c r="D66" s="4">
        <v>4</v>
      </c>
      <c r="E66" s="4">
        <v>0</v>
      </c>
      <c r="F66" s="4">
        <v>3</v>
      </c>
      <c r="G66" s="14">
        <v>1</v>
      </c>
      <c r="H66" s="10">
        <f t="shared" si="1"/>
        <v>3</v>
      </c>
    </row>
    <row r="67" spans="1:8" x14ac:dyDescent="0.25">
      <c r="A67" s="23" t="s">
        <v>54</v>
      </c>
      <c r="B67" s="19">
        <v>20</v>
      </c>
      <c r="C67" s="7">
        <v>6</v>
      </c>
      <c r="D67" s="4">
        <v>8</v>
      </c>
      <c r="E67" s="4">
        <v>2</v>
      </c>
      <c r="F67" s="4">
        <v>2</v>
      </c>
      <c r="G67" s="14">
        <v>2</v>
      </c>
      <c r="H67" s="10">
        <f t="shared" ref="H67:H98" si="2">COUNTIF(C67:F67,"&gt;0")</f>
        <v>4</v>
      </c>
    </row>
    <row r="68" spans="1:8" x14ac:dyDescent="0.25">
      <c r="A68" s="23" t="s">
        <v>55</v>
      </c>
      <c r="B68" s="19">
        <v>16</v>
      </c>
      <c r="C68" s="9">
        <v>4</v>
      </c>
      <c r="D68" s="6">
        <v>6</v>
      </c>
      <c r="E68" s="6">
        <v>3</v>
      </c>
      <c r="F68" s="6">
        <v>1</v>
      </c>
      <c r="G68" s="16">
        <v>2</v>
      </c>
      <c r="H68" s="10">
        <f t="shared" si="2"/>
        <v>4</v>
      </c>
    </row>
    <row r="69" spans="1:8" x14ac:dyDescent="0.25">
      <c r="A69" s="23" t="s">
        <v>56</v>
      </c>
      <c r="B69" s="19">
        <v>4</v>
      </c>
      <c r="C69" s="7">
        <v>1</v>
      </c>
      <c r="D69" s="4">
        <v>1</v>
      </c>
      <c r="E69" s="4">
        <v>0</v>
      </c>
      <c r="F69" s="4">
        <v>2</v>
      </c>
      <c r="G69" s="14">
        <v>0</v>
      </c>
      <c r="H69" s="10">
        <f t="shared" si="2"/>
        <v>3</v>
      </c>
    </row>
    <row r="70" spans="1:8" x14ac:dyDescent="0.25">
      <c r="A70" s="24" t="s">
        <v>57</v>
      </c>
      <c r="B70" s="20">
        <v>12</v>
      </c>
      <c r="C70" s="8">
        <v>6</v>
      </c>
      <c r="D70" s="5">
        <v>0</v>
      </c>
      <c r="E70" s="5">
        <v>1</v>
      </c>
      <c r="F70" s="5">
        <v>3</v>
      </c>
      <c r="G70" s="15">
        <v>2</v>
      </c>
      <c r="H70" s="10">
        <f t="shared" si="2"/>
        <v>3</v>
      </c>
    </row>
    <row r="71" spans="1:8" s="10" customFormat="1" x14ac:dyDescent="0.25">
      <c r="A71" s="25" t="s">
        <v>5</v>
      </c>
      <c r="B71" s="18">
        <v>12</v>
      </c>
      <c r="C71" s="11">
        <v>4</v>
      </c>
      <c r="D71" s="12">
        <v>2</v>
      </c>
      <c r="E71" s="12">
        <v>3</v>
      </c>
      <c r="F71" s="12">
        <v>1</v>
      </c>
      <c r="G71" s="13">
        <v>2</v>
      </c>
      <c r="H71" s="10">
        <f t="shared" si="2"/>
        <v>4</v>
      </c>
    </row>
    <row r="72" spans="1:8" x14ac:dyDescent="0.25">
      <c r="A72" s="23" t="s">
        <v>58</v>
      </c>
      <c r="B72" s="19">
        <v>2</v>
      </c>
      <c r="C72" s="7">
        <v>1</v>
      </c>
      <c r="D72" s="4">
        <v>0</v>
      </c>
      <c r="E72" s="4">
        <v>0</v>
      </c>
      <c r="F72" s="4">
        <v>1</v>
      </c>
      <c r="G72" s="14">
        <v>0</v>
      </c>
      <c r="H72" s="10">
        <f t="shared" si="2"/>
        <v>2</v>
      </c>
    </row>
    <row r="73" spans="1:8" x14ac:dyDescent="0.25">
      <c r="A73" s="23" t="s">
        <v>59</v>
      </c>
      <c r="B73" s="19">
        <v>4</v>
      </c>
      <c r="C73" s="7">
        <v>1</v>
      </c>
      <c r="D73" s="4">
        <v>1</v>
      </c>
      <c r="E73" s="4">
        <v>0</v>
      </c>
      <c r="F73" s="4">
        <v>1</v>
      </c>
      <c r="G73" s="14">
        <v>1</v>
      </c>
      <c r="H73" s="10">
        <f t="shared" si="2"/>
        <v>3</v>
      </c>
    </row>
    <row r="74" spans="1:8" x14ac:dyDescent="0.25">
      <c r="A74" s="23" t="s">
        <v>60</v>
      </c>
      <c r="B74" s="19">
        <v>7</v>
      </c>
      <c r="C74" s="7">
        <v>2</v>
      </c>
      <c r="D74" s="4">
        <v>1</v>
      </c>
      <c r="E74" s="4">
        <v>3</v>
      </c>
      <c r="F74" s="4">
        <v>0</v>
      </c>
      <c r="G74" s="14">
        <v>1</v>
      </c>
      <c r="H74" s="10">
        <f t="shared" si="2"/>
        <v>3</v>
      </c>
    </row>
    <row r="75" spans="1:8" x14ac:dyDescent="0.25">
      <c r="A75" s="23" t="s">
        <v>61</v>
      </c>
      <c r="B75" s="19">
        <v>4</v>
      </c>
      <c r="C75" s="7">
        <v>2</v>
      </c>
      <c r="D75" s="4">
        <v>0</v>
      </c>
      <c r="E75" s="4">
        <v>1</v>
      </c>
      <c r="F75" s="4">
        <v>1</v>
      </c>
      <c r="G75" s="14">
        <v>0</v>
      </c>
      <c r="H75" s="10">
        <f t="shared" si="2"/>
        <v>3</v>
      </c>
    </row>
    <row r="76" spans="1:8" x14ac:dyDescent="0.25">
      <c r="A76" s="24" t="s">
        <v>62</v>
      </c>
      <c r="B76" s="20">
        <v>4</v>
      </c>
      <c r="C76" s="8">
        <v>3</v>
      </c>
      <c r="D76" s="5">
        <v>1</v>
      </c>
      <c r="E76" s="5">
        <v>0</v>
      </c>
      <c r="F76" s="5">
        <v>0</v>
      </c>
      <c r="G76" s="15">
        <v>0</v>
      </c>
      <c r="H76" s="10">
        <f t="shared" si="2"/>
        <v>2</v>
      </c>
    </row>
    <row r="77" spans="1:8" s="10" customFormat="1" x14ac:dyDescent="0.25">
      <c r="A77" s="25" t="s">
        <v>6</v>
      </c>
      <c r="B77" s="18">
        <v>26</v>
      </c>
      <c r="C77" s="11">
        <v>12</v>
      </c>
      <c r="D77" s="12">
        <v>5</v>
      </c>
      <c r="E77" s="12">
        <v>4</v>
      </c>
      <c r="F77" s="12">
        <v>4</v>
      </c>
      <c r="G77" s="13">
        <v>1</v>
      </c>
      <c r="H77" s="10">
        <f t="shared" si="2"/>
        <v>4</v>
      </c>
    </row>
    <row r="78" spans="1:8" x14ac:dyDescent="0.25">
      <c r="A78" s="23" t="s">
        <v>63</v>
      </c>
      <c r="B78" s="19">
        <v>2</v>
      </c>
      <c r="C78" s="7">
        <v>0</v>
      </c>
      <c r="D78" s="4">
        <v>1</v>
      </c>
      <c r="E78" s="4">
        <v>0</v>
      </c>
      <c r="F78" s="4">
        <v>1</v>
      </c>
      <c r="G78" s="14">
        <v>0</v>
      </c>
      <c r="H78" s="10">
        <f t="shared" si="2"/>
        <v>2</v>
      </c>
    </row>
    <row r="79" spans="1:8" x14ac:dyDescent="0.25">
      <c r="A79" s="23" t="s">
        <v>64</v>
      </c>
      <c r="B79" s="19">
        <v>6</v>
      </c>
      <c r="C79" s="7">
        <v>3</v>
      </c>
      <c r="D79" s="4">
        <v>2</v>
      </c>
      <c r="E79" s="4">
        <v>0</v>
      </c>
      <c r="F79" s="4">
        <v>1</v>
      </c>
      <c r="G79" s="14">
        <v>0</v>
      </c>
      <c r="H79" s="10">
        <f t="shared" si="2"/>
        <v>3</v>
      </c>
    </row>
    <row r="80" spans="1:8" x14ac:dyDescent="0.25">
      <c r="A80" s="23" t="s">
        <v>65</v>
      </c>
      <c r="B80" s="19">
        <v>3</v>
      </c>
      <c r="C80" s="7">
        <v>2</v>
      </c>
      <c r="D80" s="4">
        <v>0</v>
      </c>
      <c r="E80" s="4">
        <v>0</v>
      </c>
      <c r="F80" s="4">
        <v>0</v>
      </c>
      <c r="G80" s="14">
        <v>1</v>
      </c>
      <c r="H80" s="10">
        <f t="shared" si="2"/>
        <v>1</v>
      </c>
    </row>
    <row r="81" spans="1:8" x14ac:dyDescent="0.25">
      <c r="A81" s="23" t="s">
        <v>66</v>
      </c>
      <c r="B81" s="19">
        <v>7</v>
      </c>
      <c r="C81" s="7">
        <v>1</v>
      </c>
      <c r="D81" s="4">
        <v>1</v>
      </c>
      <c r="E81" s="4">
        <v>1</v>
      </c>
      <c r="F81" s="4">
        <v>3</v>
      </c>
      <c r="G81" s="14">
        <v>1</v>
      </c>
      <c r="H81" s="10">
        <f t="shared" si="2"/>
        <v>4</v>
      </c>
    </row>
    <row r="82" spans="1:8" x14ac:dyDescent="0.25">
      <c r="A82" s="23" t="s">
        <v>67</v>
      </c>
      <c r="B82" s="19">
        <v>12</v>
      </c>
      <c r="C82" s="7">
        <v>8</v>
      </c>
      <c r="D82" s="4">
        <v>0</v>
      </c>
      <c r="E82" s="4">
        <v>1</v>
      </c>
      <c r="F82" s="4">
        <v>2</v>
      </c>
      <c r="G82" s="14">
        <v>1</v>
      </c>
      <c r="H82" s="10">
        <f t="shared" si="2"/>
        <v>3</v>
      </c>
    </row>
    <row r="83" spans="1:8" x14ac:dyDescent="0.25">
      <c r="A83" s="23" t="s">
        <v>68</v>
      </c>
      <c r="B83" s="19">
        <v>3</v>
      </c>
      <c r="C83" s="7">
        <v>2</v>
      </c>
      <c r="D83" s="4">
        <v>0</v>
      </c>
      <c r="E83" s="4">
        <v>0</v>
      </c>
      <c r="F83" s="4">
        <v>1</v>
      </c>
      <c r="G83" s="14">
        <v>0</v>
      </c>
      <c r="H83" s="10">
        <f t="shared" si="2"/>
        <v>2</v>
      </c>
    </row>
    <row r="84" spans="1:8" x14ac:dyDescent="0.25">
      <c r="A84" s="23" t="s">
        <v>111</v>
      </c>
      <c r="B84" s="19">
        <v>4</v>
      </c>
      <c r="C84" s="7">
        <v>2</v>
      </c>
      <c r="D84" s="4">
        <v>0</v>
      </c>
      <c r="E84" s="4">
        <v>1</v>
      </c>
      <c r="F84" s="4">
        <v>1</v>
      </c>
      <c r="G84" s="14">
        <v>0</v>
      </c>
      <c r="H84" s="10">
        <f t="shared" si="2"/>
        <v>3</v>
      </c>
    </row>
    <row r="85" spans="1:8" x14ac:dyDescent="0.25">
      <c r="A85" s="23" t="s">
        <v>69</v>
      </c>
      <c r="B85" s="19">
        <v>2</v>
      </c>
      <c r="C85" s="7">
        <v>0</v>
      </c>
      <c r="D85" s="4">
        <v>0</v>
      </c>
      <c r="E85" s="4">
        <v>2</v>
      </c>
      <c r="F85" s="4">
        <v>0</v>
      </c>
      <c r="G85" s="14">
        <v>0</v>
      </c>
      <c r="H85" s="10">
        <f t="shared" si="2"/>
        <v>1</v>
      </c>
    </row>
    <row r="86" spans="1:8" x14ac:dyDescent="0.25">
      <c r="A86" s="23" t="s">
        <v>70</v>
      </c>
      <c r="B86" s="19">
        <v>4</v>
      </c>
      <c r="C86" s="7">
        <v>1</v>
      </c>
      <c r="D86" s="4">
        <v>0</v>
      </c>
      <c r="E86" s="4">
        <v>1</v>
      </c>
      <c r="F86" s="4">
        <v>1</v>
      </c>
      <c r="G86" s="14">
        <v>1</v>
      </c>
      <c r="H86" s="10">
        <f t="shared" si="2"/>
        <v>3</v>
      </c>
    </row>
    <row r="87" spans="1:8" x14ac:dyDescent="0.25">
      <c r="A87" s="23" t="s">
        <v>71</v>
      </c>
      <c r="B87" s="19">
        <v>5</v>
      </c>
      <c r="C87" s="7">
        <v>3</v>
      </c>
      <c r="D87" s="4">
        <v>0</v>
      </c>
      <c r="E87" s="4">
        <v>0</v>
      </c>
      <c r="F87" s="4">
        <v>1</v>
      </c>
      <c r="G87" s="14">
        <v>1</v>
      </c>
      <c r="H87" s="10">
        <f t="shared" si="2"/>
        <v>2</v>
      </c>
    </row>
    <row r="88" spans="1:8" x14ac:dyDescent="0.25">
      <c r="A88" s="23" t="s">
        <v>73</v>
      </c>
      <c r="B88" s="19">
        <v>4</v>
      </c>
      <c r="C88" s="7">
        <v>3</v>
      </c>
      <c r="D88" s="4">
        <v>0</v>
      </c>
      <c r="E88" s="4">
        <v>1</v>
      </c>
      <c r="F88" s="4">
        <v>0</v>
      </c>
      <c r="G88" s="14">
        <v>0</v>
      </c>
      <c r="H88" s="10">
        <f t="shared" si="2"/>
        <v>2</v>
      </c>
    </row>
    <row r="89" spans="1:8" x14ac:dyDescent="0.25">
      <c r="A89" s="23" t="s">
        <v>72</v>
      </c>
      <c r="B89" s="19">
        <v>4</v>
      </c>
      <c r="C89" s="7">
        <v>3</v>
      </c>
      <c r="D89" s="4">
        <v>0</v>
      </c>
      <c r="E89" s="4">
        <v>0</v>
      </c>
      <c r="F89" s="4">
        <v>0</v>
      </c>
      <c r="G89" s="14">
        <v>1</v>
      </c>
      <c r="H89" s="10">
        <f t="shared" si="2"/>
        <v>1</v>
      </c>
    </row>
    <row r="90" spans="1:8" x14ac:dyDescent="0.25">
      <c r="A90" s="23" t="s">
        <v>74</v>
      </c>
      <c r="B90" s="19">
        <v>14</v>
      </c>
      <c r="C90" s="7">
        <v>4</v>
      </c>
      <c r="D90" s="4">
        <v>4</v>
      </c>
      <c r="E90" s="4">
        <v>1</v>
      </c>
      <c r="F90" s="4">
        <v>4</v>
      </c>
      <c r="G90" s="14">
        <v>1</v>
      </c>
      <c r="H90" s="10">
        <f t="shared" si="2"/>
        <v>4</v>
      </c>
    </row>
    <row r="91" spans="1:8" x14ac:dyDescent="0.25">
      <c r="A91" s="23" t="s">
        <v>75</v>
      </c>
      <c r="B91" s="19">
        <v>4</v>
      </c>
      <c r="C91" s="7">
        <v>3</v>
      </c>
      <c r="D91" s="4">
        <v>0</v>
      </c>
      <c r="E91" s="4">
        <v>1</v>
      </c>
      <c r="F91" s="4">
        <v>0</v>
      </c>
      <c r="G91" s="14">
        <v>0</v>
      </c>
      <c r="H91" s="10">
        <f t="shared" si="2"/>
        <v>2</v>
      </c>
    </row>
    <row r="92" spans="1:8" x14ac:dyDescent="0.25">
      <c r="A92" s="23" t="s">
        <v>76</v>
      </c>
      <c r="B92" s="19">
        <v>6</v>
      </c>
      <c r="C92" s="7">
        <v>3</v>
      </c>
      <c r="D92" s="4">
        <v>0</v>
      </c>
      <c r="E92" s="4">
        <v>1</v>
      </c>
      <c r="F92" s="4">
        <v>1</v>
      </c>
      <c r="G92" s="14">
        <v>1</v>
      </c>
      <c r="H92" s="10">
        <f t="shared" si="2"/>
        <v>3</v>
      </c>
    </row>
    <row r="93" spans="1:8" x14ac:dyDescent="0.25">
      <c r="A93" s="23" t="s">
        <v>77</v>
      </c>
      <c r="B93" s="19">
        <v>3</v>
      </c>
      <c r="C93" s="7">
        <v>0</v>
      </c>
      <c r="D93" s="4">
        <v>0</v>
      </c>
      <c r="E93" s="4">
        <v>2</v>
      </c>
      <c r="F93" s="4">
        <v>1</v>
      </c>
      <c r="G93" s="14">
        <v>0</v>
      </c>
      <c r="H93" s="10">
        <f t="shared" si="2"/>
        <v>2</v>
      </c>
    </row>
    <row r="94" spans="1:8" x14ac:dyDescent="0.25">
      <c r="A94" s="23" t="s">
        <v>78</v>
      </c>
      <c r="B94" s="19">
        <v>1</v>
      </c>
      <c r="C94" s="7">
        <v>1</v>
      </c>
      <c r="D94" s="4">
        <v>0</v>
      </c>
      <c r="E94" s="4">
        <v>0</v>
      </c>
      <c r="F94" s="4">
        <v>0</v>
      </c>
      <c r="G94" s="14">
        <v>0</v>
      </c>
      <c r="H94" s="10">
        <f t="shared" si="2"/>
        <v>1</v>
      </c>
    </row>
    <row r="95" spans="1:8" x14ac:dyDescent="0.25">
      <c r="A95" s="23" t="s">
        <v>79</v>
      </c>
      <c r="B95" s="19">
        <v>1</v>
      </c>
      <c r="C95" s="7">
        <v>1</v>
      </c>
      <c r="D95" s="4">
        <v>0</v>
      </c>
      <c r="E95" s="4">
        <v>0</v>
      </c>
      <c r="F95" s="4">
        <v>0</v>
      </c>
      <c r="G95" s="14">
        <v>0</v>
      </c>
      <c r="H95" s="10">
        <f t="shared" si="2"/>
        <v>1</v>
      </c>
    </row>
    <row r="96" spans="1:8" x14ac:dyDescent="0.25">
      <c r="A96" s="24" t="s">
        <v>80</v>
      </c>
      <c r="B96" s="20">
        <v>18</v>
      </c>
      <c r="C96" s="8">
        <v>9</v>
      </c>
      <c r="D96" s="5">
        <v>4</v>
      </c>
      <c r="E96" s="5">
        <v>1</v>
      </c>
      <c r="F96" s="5">
        <v>3</v>
      </c>
      <c r="G96" s="15">
        <v>1</v>
      </c>
      <c r="H96" s="10">
        <f t="shared" si="2"/>
        <v>4</v>
      </c>
    </row>
    <row r="97" spans="1:8" s="10" customFormat="1" x14ac:dyDescent="0.25">
      <c r="A97" s="25" t="s">
        <v>7</v>
      </c>
      <c r="B97" s="18">
        <v>24</v>
      </c>
      <c r="C97" s="11">
        <v>6</v>
      </c>
      <c r="D97" s="12">
        <v>8</v>
      </c>
      <c r="E97" s="12">
        <v>3</v>
      </c>
      <c r="F97" s="12">
        <v>3</v>
      </c>
      <c r="G97" s="13">
        <v>4</v>
      </c>
      <c r="H97" s="10">
        <f t="shared" si="2"/>
        <v>4</v>
      </c>
    </row>
    <row r="98" spans="1:8" x14ac:dyDescent="0.25">
      <c r="A98" s="23" t="s">
        <v>81</v>
      </c>
      <c r="B98" s="19">
        <v>10</v>
      </c>
      <c r="C98" s="7">
        <v>2</v>
      </c>
      <c r="D98" s="4">
        <v>3</v>
      </c>
      <c r="E98" s="4">
        <v>2</v>
      </c>
      <c r="F98" s="4">
        <v>2</v>
      </c>
      <c r="G98" s="14">
        <v>1</v>
      </c>
      <c r="H98" s="10">
        <f t="shared" si="2"/>
        <v>4</v>
      </c>
    </row>
    <row r="99" spans="1:8" x14ac:dyDescent="0.25">
      <c r="A99" s="23" t="s">
        <v>82</v>
      </c>
      <c r="B99" s="19">
        <v>15</v>
      </c>
      <c r="C99" s="7">
        <v>4</v>
      </c>
      <c r="D99" s="4">
        <v>5</v>
      </c>
      <c r="E99" s="4">
        <v>1</v>
      </c>
      <c r="F99" s="4">
        <v>3</v>
      </c>
      <c r="G99" s="14">
        <v>2</v>
      </c>
      <c r="H99" s="10">
        <f t="shared" ref="H99:H104" si="3">COUNTIF(C99:F99,"&gt;0")</f>
        <v>4</v>
      </c>
    </row>
    <row r="100" spans="1:8" x14ac:dyDescent="0.25">
      <c r="A100" s="24" t="s">
        <v>83</v>
      </c>
      <c r="B100" s="20">
        <v>19</v>
      </c>
      <c r="C100" s="8">
        <v>4</v>
      </c>
      <c r="D100" s="5">
        <v>7</v>
      </c>
      <c r="E100" s="5">
        <v>2</v>
      </c>
      <c r="F100" s="5">
        <v>2</v>
      </c>
      <c r="G100" s="15">
        <v>4</v>
      </c>
      <c r="H100" s="10">
        <f t="shared" si="3"/>
        <v>4</v>
      </c>
    </row>
    <row r="101" spans="1:8" s="10" customFormat="1" x14ac:dyDescent="0.25">
      <c r="A101" s="25" t="s">
        <v>8</v>
      </c>
      <c r="B101" s="18">
        <v>10</v>
      </c>
      <c r="C101" s="11">
        <v>1</v>
      </c>
      <c r="D101" s="12">
        <v>2</v>
      </c>
      <c r="E101" s="12">
        <v>3</v>
      </c>
      <c r="F101" s="12">
        <v>3</v>
      </c>
      <c r="G101" s="13">
        <v>1</v>
      </c>
      <c r="H101" s="10">
        <f t="shared" si="3"/>
        <v>4</v>
      </c>
    </row>
    <row r="102" spans="1:8" x14ac:dyDescent="0.25">
      <c r="A102" s="23" t="s">
        <v>84</v>
      </c>
      <c r="B102" s="19">
        <v>3</v>
      </c>
      <c r="C102" s="7">
        <v>0</v>
      </c>
      <c r="D102" s="4">
        <v>0</v>
      </c>
      <c r="E102" s="4">
        <v>0</v>
      </c>
      <c r="F102" s="4">
        <v>2</v>
      </c>
      <c r="G102" s="14">
        <v>1</v>
      </c>
      <c r="H102" s="10">
        <f t="shared" si="3"/>
        <v>1</v>
      </c>
    </row>
    <row r="103" spans="1:8" x14ac:dyDescent="0.25">
      <c r="A103" s="23" t="s">
        <v>85</v>
      </c>
      <c r="B103" s="19">
        <v>3</v>
      </c>
      <c r="C103" s="7">
        <v>0</v>
      </c>
      <c r="D103" s="4">
        <v>1</v>
      </c>
      <c r="E103" s="4">
        <v>0</v>
      </c>
      <c r="F103" s="4">
        <v>2</v>
      </c>
      <c r="G103" s="14">
        <v>0</v>
      </c>
      <c r="H103" s="10">
        <f t="shared" si="3"/>
        <v>2</v>
      </c>
    </row>
    <row r="104" spans="1:8" x14ac:dyDescent="0.25">
      <c r="A104" s="23" t="s">
        <v>86</v>
      </c>
      <c r="B104" s="19">
        <v>5</v>
      </c>
      <c r="C104" s="7">
        <v>1</v>
      </c>
      <c r="D104" s="4">
        <v>1</v>
      </c>
      <c r="E104" s="4">
        <v>3</v>
      </c>
      <c r="F104" s="4">
        <v>0</v>
      </c>
      <c r="G104" s="14">
        <v>0</v>
      </c>
      <c r="H104" s="10">
        <f t="shared" si="3"/>
        <v>3</v>
      </c>
    </row>
    <row r="106" spans="1:8" x14ac:dyDescent="0.25">
      <c r="A106" s="2" t="s">
        <v>96</v>
      </c>
      <c r="B106" s="2">
        <v>93</v>
      </c>
      <c r="C106">
        <v>84</v>
      </c>
      <c r="D106">
        <v>72</v>
      </c>
      <c r="E106">
        <v>64</v>
      </c>
      <c r="F106">
        <v>67</v>
      </c>
      <c r="G106">
        <v>61</v>
      </c>
    </row>
    <row r="107" spans="1:8" x14ac:dyDescent="0.25">
      <c r="C107" s="3"/>
      <c r="D107" s="3"/>
      <c r="E107" s="3"/>
      <c r="F107" s="3"/>
      <c r="G107" s="3"/>
    </row>
    <row r="108" spans="1:8" x14ac:dyDescent="0.25">
      <c r="E108" s="3"/>
      <c r="H108" s="26" t="s">
        <v>99</v>
      </c>
    </row>
    <row r="109" spans="1:8" x14ac:dyDescent="0.25">
      <c r="G109" s="27" t="s">
        <v>97</v>
      </c>
      <c r="H109">
        <v>85</v>
      </c>
    </row>
    <row r="110" spans="1:8" x14ac:dyDescent="0.25">
      <c r="G110" s="27" t="s">
        <v>98</v>
      </c>
      <c r="H110">
        <v>68</v>
      </c>
    </row>
    <row r="111" spans="1:8" x14ac:dyDescent="0.25">
      <c r="G111" s="27" t="s">
        <v>102</v>
      </c>
      <c r="H111">
        <v>40</v>
      </c>
    </row>
    <row r="112" spans="1:8" x14ac:dyDescent="0.25">
      <c r="G112" s="28"/>
    </row>
  </sheetData>
  <mergeCells count="4">
    <mergeCell ref="A1:A2"/>
    <mergeCell ref="B1:B2"/>
    <mergeCell ref="H1:H2"/>
    <mergeCell ref="C1:G1"/>
  </mergeCells>
  <conditionalFormatting sqref="C3:G104">
    <cfRule type="beginsWith" dxfId="1" priority="4" operator="beginsWith" text="0">
      <formula>LEFT(C3,LEN("0"))="0"</formula>
    </cfRule>
  </conditionalFormatting>
  <conditionalFormatting sqref="H3:H104">
    <cfRule type="cellIs" dxfId="0" priority="1" operator="equal">
      <formula>1</formula>
    </cfRule>
  </conditionalFormatting>
  <pageMargins left="0.7" right="0.7" top="0.75" bottom="0.75" header="0.3" footer="0.3"/>
  <ignoredErrors>
    <ignoredError sqref="H49:H50 H52:H54 H3:H47 H55:H104" formulaRange="1"/>
  </ignoredErrors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b6e5fa-2629-4d82-af97-65e5a2aee647">
      <Terms xmlns="http://schemas.microsoft.com/office/infopath/2007/PartnerControls"/>
    </lcf76f155ced4ddcb4097134ff3c332f>
    <TaxCatchAll xmlns="5089e599-cc0e-4890-b162-d549069afa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0995A41952F4B94F0AA3A49F8E493" ma:contentTypeVersion="12" ma:contentTypeDescription="Create a new document." ma:contentTypeScope="" ma:versionID="cff432bbe0fd48c5bec5f58d01897383">
  <xsd:schema xmlns:xsd="http://www.w3.org/2001/XMLSchema" xmlns:xs="http://www.w3.org/2001/XMLSchema" xmlns:p="http://schemas.microsoft.com/office/2006/metadata/properties" xmlns:ns2="69b6e5fa-2629-4d82-af97-65e5a2aee647" xmlns:ns3="5089e599-cc0e-4890-b162-d549069afa31" targetNamespace="http://schemas.microsoft.com/office/2006/metadata/properties" ma:root="true" ma:fieldsID="d0335351c4a8c693526f887fc15055da" ns2:_="" ns3:_="">
    <xsd:import namespace="69b6e5fa-2629-4d82-af97-65e5a2aee647"/>
    <xsd:import namespace="5089e599-cc0e-4890-b162-d549069afa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6e5fa-2629-4d82-af97-65e5a2aee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a7a97d3-a1e8-4e72-aadf-490c0711c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9e599-cc0e-4890-b162-d549069afa3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1cd4097-9ea7-4f92-bfa8-da8384e8122f}" ma:internalName="TaxCatchAll" ma:showField="CatchAllData" ma:web="5089e599-cc0e-4890-b162-d549069afa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042D52-567D-4EE9-A9C3-A68FFE3154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DF0E60-9535-4056-98DD-5EE6A55F4C66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5089e599-cc0e-4890-b162-d549069afa31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9b6e5fa-2629-4d82-af97-65e5a2aee64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B1FB4B-F349-4C0E-B759-DABFE83B3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6e5fa-2629-4d82-af97-65e5a2aee647"/>
    <ds:schemaRef ds:uri="5089e599-cc0e-4890-b162-d549069afa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file_Outcome map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Rimmer</cp:lastModifiedBy>
  <cp:revision/>
  <dcterms:created xsi:type="dcterms:W3CDTF">2024-12-05T10:09:25Z</dcterms:created>
  <dcterms:modified xsi:type="dcterms:W3CDTF">2025-10-03T09:49:09Z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0x0101001200995A41952F4B94F0AA3A49F8E493</vt:lpwstr>
  </property>
  <property fmtid="{D5CDD505-2E9C-101B-9397-08002B2CF9AE}" pid="3" name="MediaServiceImageTags">
    <vt:lpwstr/>
  </property>
</Properties>
</file>